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ryser/Desktop/Analysis Projects/Crowd Funding Analysis/"/>
    </mc:Choice>
  </mc:AlternateContent>
  <xr:revisionPtr revIDLastSave="0" documentId="13_ncr:1_{949620BB-644C-A848-BBA3-55AAAFD2B20C}" xr6:coauthVersionLast="47" xr6:coauthVersionMax="47" xr10:uidLastSave="{00000000-0000-0000-0000-000000000000}"/>
  <bookViews>
    <workbookView xWindow="34160" yWindow="500" windowWidth="33340" windowHeight="26280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9" r:id="rId8"/>
    <sheet name="GB Descriptive Statistics" sheetId="12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5" r:id="rId10"/>
    <pivotCache cacheId="4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22" i="1" l="1"/>
  <c r="O7" i="1"/>
  <c r="O8" i="1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10" i="9"/>
  <c r="B10" i="9"/>
  <c r="C9" i="9"/>
  <c r="B9" i="9"/>
  <c r="B2" i="9"/>
  <c r="C3" i="9"/>
  <c r="B3" i="9"/>
  <c r="C2" i="9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B2" i="5"/>
  <c r="T2962" i="1"/>
  <c r="T1462" i="1"/>
  <c r="T494" i="1"/>
  <c r="T2680" i="1"/>
  <c r="T226" i="1"/>
  <c r="T2952" i="1"/>
  <c r="T3198" i="1"/>
  <c r="T3075" i="1"/>
  <c r="T621" i="1"/>
  <c r="T165" i="1"/>
  <c r="T197" i="1"/>
  <c r="T3082" i="1"/>
  <c r="T225" i="1"/>
  <c r="T233" i="1"/>
  <c r="T3127" i="1"/>
  <c r="T157" i="1"/>
  <c r="T3081" i="1"/>
  <c r="T3122" i="1"/>
  <c r="T194" i="1"/>
  <c r="T641" i="1"/>
  <c r="T2645" i="1"/>
  <c r="T3063" i="1"/>
  <c r="T3083" i="1"/>
  <c r="T3631" i="1"/>
  <c r="T1107" i="1"/>
  <c r="T1002" i="1"/>
  <c r="T2375" i="1"/>
  <c r="T3126" i="1"/>
  <c r="T488" i="1"/>
  <c r="T2392" i="1"/>
  <c r="T161" i="1"/>
  <c r="T180" i="1"/>
  <c r="T191" i="1"/>
  <c r="T688" i="1"/>
  <c r="T1097" i="1"/>
  <c r="T1118" i="1"/>
  <c r="T1232" i="1"/>
  <c r="T1449" i="1"/>
  <c r="T2142" i="1"/>
  <c r="T2644" i="1"/>
  <c r="T2648" i="1"/>
  <c r="T2950" i="1"/>
  <c r="T3120" i="1"/>
  <c r="T2351" i="1"/>
  <c r="T1323" i="1"/>
  <c r="T629" i="1"/>
  <c r="T1973" i="1"/>
  <c r="T2955" i="1"/>
  <c r="T1919" i="1"/>
  <c r="T2149" i="1"/>
  <c r="T154" i="1"/>
  <c r="T3887" i="1"/>
  <c r="T2155" i="1"/>
  <c r="T235" i="1"/>
  <c r="T3068" i="1"/>
  <c r="T686" i="1"/>
  <c r="T206" i="1"/>
  <c r="T957" i="1"/>
  <c r="T1517" i="1"/>
  <c r="T1698" i="1"/>
  <c r="T2160" i="1"/>
  <c r="T2653" i="1"/>
  <c r="T2066" i="1"/>
  <c r="T153" i="1"/>
  <c r="T544" i="1"/>
  <c r="T1019" i="1"/>
  <c r="T1123" i="1"/>
  <c r="T1313" i="1"/>
  <c r="T1333" i="1"/>
  <c r="T1863" i="1"/>
  <c r="T1943" i="1"/>
  <c r="T2437" i="1"/>
  <c r="T3070" i="1"/>
  <c r="T561" i="1"/>
  <c r="T3092" i="1"/>
  <c r="T478" i="1"/>
  <c r="T3062" i="1"/>
  <c r="T142" i="1"/>
  <c r="T508" i="1"/>
  <c r="T631" i="1"/>
  <c r="T640" i="1"/>
  <c r="T665" i="1"/>
  <c r="T668" i="1"/>
  <c r="T671" i="1"/>
  <c r="T691" i="1"/>
  <c r="T996" i="1"/>
  <c r="T1007" i="1"/>
  <c r="T1319" i="1"/>
  <c r="T1423" i="1"/>
  <c r="T1450" i="1"/>
  <c r="T1981" i="1"/>
  <c r="T2581" i="1"/>
  <c r="T2944" i="1"/>
  <c r="T3953" i="1"/>
  <c r="T1975" i="1"/>
  <c r="T1316" i="1"/>
  <c r="T1443" i="1"/>
  <c r="T1984" i="1"/>
  <c r="T2515" i="1"/>
  <c r="T2911" i="1"/>
  <c r="T2078" i="1"/>
  <c r="T698" i="1"/>
  <c r="T1178" i="1"/>
  <c r="T2365" i="1"/>
  <c r="T980" i="1"/>
  <c r="T1876" i="1"/>
  <c r="T2015" i="1"/>
  <c r="T140" i="1"/>
  <c r="T238" i="1"/>
  <c r="T328" i="1"/>
  <c r="T373" i="1"/>
  <c r="T559" i="1"/>
  <c r="T610" i="1"/>
  <c r="T696" i="1"/>
  <c r="T978" i="1"/>
  <c r="T1001" i="1"/>
  <c r="T1068" i="1"/>
  <c r="T2389" i="1"/>
  <c r="T2521" i="1"/>
  <c r="T2658" i="1"/>
  <c r="T2715" i="1"/>
  <c r="T2878" i="1"/>
  <c r="T2904" i="1"/>
  <c r="T3638" i="1"/>
  <c r="T3807" i="1"/>
  <c r="T2431" i="1"/>
  <c r="T1998" i="1"/>
  <c r="T1336" i="1"/>
  <c r="T152" i="1"/>
  <c r="T701" i="1"/>
  <c r="T1447" i="1"/>
  <c r="T300" i="1"/>
  <c r="T580" i="1"/>
  <c r="T1175" i="1"/>
  <c r="T1700" i="1"/>
  <c r="T2041" i="1"/>
  <c r="T2072" i="1"/>
  <c r="T2651" i="1"/>
  <c r="T3125" i="1"/>
  <c r="T2399" i="1"/>
  <c r="T166" i="1"/>
  <c r="T2438" i="1"/>
  <c r="T2985" i="1"/>
  <c r="T1012" i="1"/>
  <c r="T169" i="1"/>
  <c r="T437" i="1"/>
  <c r="T966" i="1"/>
  <c r="T1308" i="1"/>
  <c r="T1867" i="1"/>
  <c r="T2380" i="1"/>
  <c r="T2504" i="1"/>
  <c r="T4094" i="1"/>
  <c r="T3115" i="1"/>
  <c r="T985" i="1"/>
  <c r="T130" i="1"/>
  <c r="T219" i="1"/>
  <c r="T271" i="1"/>
  <c r="T334" i="1"/>
  <c r="T464" i="1"/>
  <c r="T562" i="1"/>
  <c r="T584" i="1"/>
  <c r="T593" i="1"/>
  <c r="T597" i="1"/>
  <c r="T639" i="1"/>
  <c r="T675" i="1"/>
  <c r="T678" i="1"/>
  <c r="T689" i="1"/>
  <c r="T695" i="1"/>
  <c r="T700" i="1"/>
  <c r="T707" i="1"/>
  <c r="T708" i="1"/>
  <c r="T713" i="1"/>
  <c r="T719" i="1"/>
  <c r="T913" i="1"/>
  <c r="T947" i="1"/>
  <c r="T973" i="1"/>
  <c r="T977" i="1"/>
  <c r="T994" i="1"/>
  <c r="T1018" i="1"/>
  <c r="T1045" i="1"/>
  <c r="T1099" i="1"/>
  <c r="T1103" i="1"/>
  <c r="T1317" i="1"/>
  <c r="T1322" i="1"/>
  <c r="T1328" i="1"/>
  <c r="T1338" i="1"/>
  <c r="T1452" i="1"/>
  <c r="T1597" i="1"/>
  <c r="T1947" i="1"/>
  <c r="T1950" i="1"/>
  <c r="T1968" i="1"/>
  <c r="T2024" i="1"/>
  <c r="T2025" i="1"/>
  <c r="T2029" i="1"/>
  <c r="T2064" i="1"/>
  <c r="T2075" i="1"/>
  <c r="T2134" i="1"/>
  <c r="T2395" i="1"/>
  <c r="T2433" i="1"/>
  <c r="T2513" i="1"/>
  <c r="T2522" i="1"/>
  <c r="T2563" i="1"/>
  <c r="T2573" i="1"/>
  <c r="T2607" i="1"/>
  <c r="T2646" i="1"/>
  <c r="T2654" i="1"/>
  <c r="T2656" i="1"/>
  <c r="T2728" i="1"/>
  <c r="T2782" i="1"/>
  <c r="T3036" i="1"/>
  <c r="T3094" i="1"/>
  <c r="T3096" i="1"/>
  <c r="T3129" i="1"/>
  <c r="T3559" i="1"/>
  <c r="T3630" i="1"/>
  <c r="T3840" i="1"/>
  <c r="T3855" i="1"/>
  <c r="T1903" i="1"/>
  <c r="T2049" i="1"/>
  <c r="T2660" i="1"/>
  <c r="T517" i="1"/>
  <c r="T174" i="1"/>
  <c r="T963" i="1"/>
  <c r="T2511" i="1"/>
  <c r="T455" i="1"/>
  <c r="T1010" i="1"/>
  <c r="T672" i="1"/>
  <c r="T1066" i="1"/>
  <c r="T1126" i="1"/>
  <c r="T2584" i="1"/>
  <c r="T3979" i="1"/>
  <c r="T1966" i="1"/>
  <c r="T575" i="1"/>
  <c r="T983" i="1"/>
  <c r="T1114" i="1"/>
  <c r="T2383" i="1"/>
  <c r="T250" i="1"/>
  <c r="T572" i="1"/>
  <c r="T1042" i="1"/>
  <c r="T1912" i="1"/>
  <c r="T2050" i="1"/>
  <c r="T2577" i="1"/>
  <c r="T1436" i="1"/>
  <c r="T134" i="1"/>
  <c r="T486" i="1"/>
  <c r="T578" i="1"/>
  <c r="T613" i="1"/>
  <c r="T1147" i="1"/>
  <c r="T2027" i="1"/>
  <c r="T2037" i="1"/>
  <c r="T2124" i="1"/>
  <c r="T2138" i="1"/>
  <c r="T2596" i="1"/>
  <c r="T2692" i="1"/>
  <c r="T2960" i="1"/>
  <c r="T2036" i="1"/>
  <c r="T261" i="1"/>
  <c r="T282" i="1"/>
  <c r="T294" i="1"/>
  <c r="T330" i="1"/>
  <c r="T553" i="1"/>
  <c r="T565" i="1"/>
  <c r="T625" i="1"/>
  <c r="T655" i="1"/>
  <c r="T682" i="1"/>
  <c r="T1074" i="1"/>
  <c r="T1078" i="1"/>
  <c r="T1180" i="1"/>
  <c r="T1318" i="1"/>
  <c r="T1330" i="1"/>
  <c r="T2159" i="1"/>
  <c r="T3066" i="1"/>
  <c r="T3116" i="1"/>
  <c r="T3636" i="1"/>
  <c r="T3790" i="1"/>
  <c r="T4100" i="1"/>
  <c r="T491" i="1"/>
  <c r="T135" i="1"/>
  <c r="T2074" i="1"/>
  <c r="T122" i="1"/>
  <c r="T604" i="1"/>
  <c r="T995" i="1"/>
  <c r="T1027" i="1"/>
  <c r="T1962" i="1"/>
  <c r="T2350" i="1"/>
  <c r="T2686" i="1"/>
  <c r="T3800" i="1"/>
  <c r="T391" i="1"/>
  <c r="T709" i="1"/>
  <c r="T1083" i="1"/>
  <c r="T500" i="1"/>
  <c r="T279" i="1"/>
  <c r="T457" i="1"/>
  <c r="T1683" i="1"/>
  <c r="T2020" i="1"/>
  <c r="T2387" i="1"/>
  <c r="T2622" i="1"/>
  <c r="T2693" i="1"/>
  <c r="T3090" i="1"/>
  <c r="T447" i="1"/>
  <c r="T498" i="1"/>
  <c r="T548" i="1"/>
  <c r="T577" i="1"/>
  <c r="T615" i="1"/>
  <c r="T697" i="1"/>
  <c r="T1000" i="1"/>
  <c r="T1106" i="1"/>
  <c r="T1164" i="1"/>
  <c r="T1169" i="1"/>
  <c r="T1181" i="1"/>
  <c r="T1592" i="1"/>
  <c r="T1958" i="1"/>
  <c r="T2127" i="1"/>
  <c r="T2348" i="1"/>
  <c r="T2417" i="1"/>
  <c r="T2425" i="1"/>
  <c r="T2652" i="1"/>
  <c r="T2698" i="1"/>
  <c r="T2712" i="1"/>
  <c r="T3080" i="1"/>
  <c r="T3911" i="1"/>
  <c r="T3920" i="1"/>
  <c r="T355" i="1"/>
  <c r="T681" i="1"/>
  <c r="T2158" i="1"/>
  <c r="T962" i="1"/>
  <c r="T125" i="1"/>
  <c r="T139" i="1"/>
  <c r="T344" i="1"/>
  <c r="T465" i="1"/>
  <c r="T473" i="1"/>
  <c r="T706" i="1"/>
  <c r="T2003" i="1"/>
  <c r="T3191" i="1"/>
  <c r="T1076" i="1"/>
  <c r="T1813" i="1"/>
  <c r="T1503" i="1"/>
  <c r="T2655" i="1"/>
  <c r="T150" i="1"/>
  <c r="T155" i="1"/>
  <c r="T163" i="1"/>
  <c r="T173" i="1"/>
  <c r="T210" i="1"/>
  <c r="T215" i="1"/>
  <c r="T218" i="1"/>
  <c r="T221" i="1"/>
  <c r="T222" i="1"/>
  <c r="T223" i="1"/>
  <c r="T290" i="1"/>
  <c r="T297" i="1"/>
  <c r="T327" i="1"/>
  <c r="T360" i="1"/>
  <c r="T395" i="1"/>
  <c r="T403" i="1"/>
  <c r="T427" i="1"/>
  <c r="T452" i="1"/>
  <c r="T489" i="1"/>
  <c r="T510" i="1"/>
  <c r="T515" i="1"/>
  <c r="T547" i="1"/>
  <c r="T564" i="1"/>
  <c r="T601" i="1"/>
  <c r="T633" i="1"/>
  <c r="T662" i="1"/>
  <c r="T669" i="1"/>
  <c r="T674" i="1"/>
  <c r="T676" i="1"/>
  <c r="T679" i="1"/>
  <c r="T684" i="1"/>
  <c r="T693" i="1"/>
  <c r="T864" i="1"/>
  <c r="T906" i="1"/>
  <c r="T943" i="1"/>
  <c r="T946" i="1"/>
  <c r="T953" i="1"/>
  <c r="T958" i="1"/>
  <c r="T961" i="1"/>
  <c r="T976" i="1"/>
  <c r="T989" i="1"/>
  <c r="T1011" i="1"/>
  <c r="T1085" i="1"/>
  <c r="T1112" i="1"/>
  <c r="T1151" i="1"/>
  <c r="T1182" i="1"/>
  <c r="T1183" i="1"/>
  <c r="T1228" i="1"/>
  <c r="T1236" i="1"/>
  <c r="T1309" i="1"/>
  <c r="T1326" i="1"/>
  <c r="T1331" i="1"/>
  <c r="T1339" i="1"/>
  <c r="T1341" i="1"/>
  <c r="T1344" i="1"/>
  <c r="T1345" i="1"/>
  <c r="T1418" i="1"/>
  <c r="T1480" i="1"/>
  <c r="T1482" i="1"/>
  <c r="T1750" i="1"/>
  <c r="T1780" i="1"/>
  <c r="T1906" i="1"/>
  <c r="T1908" i="1"/>
  <c r="T1951" i="1"/>
  <c r="T1953" i="1"/>
  <c r="T1956" i="1"/>
  <c r="T1970" i="1"/>
  <c r="T1979" i="1"/>
  <c r="T1980" i="1"/>
  <c r="T1982" i="1"/>
  <c r="T2004" i="1"/>
  <c r="T2006" i="1"/>
  <c r="T2008" i="1"/>
  <c r="T2011" i="1"/>
  <c r="T2013" i="1"/>
  <c r="T2033" i="1"/>
  <c r="T2051" i="1"/>
  <c r="T2054" i="1"/>
  <c r="T2058" i="1"/>
  <c r="T2071" i="1"/>
  <c r="T2079" i="1"/>
  <c r="T2123" i="1"/>
  <c r="T2139" i="1"/>
  <c r="T2152" i="1"/>
  <c r="T2310" i="1"/>
  <c r="T2352" i="1"/>
  <c r="T2369" i="1"/>
  <c r="T2402" i="1"/>
  <c r="T2429" i="1"/>
  <c r="T2512" i="1"/>
  <c r="T2589" i="1"/>
  <c r="T2591" i="1"/>
  <c r="T2602" i="1"/>
  <c r="T2687" i="1"/>
  <c r="T2690" i="1"/>
  <c r="T2711" i="1"/>
  <c r="T2735" i="1"/>
  <c r="T2865" i="1"/>
  <c r="T2896" i="1"/>
  <c r="T2947" i="1"/>
  <c r="T2953" i="1"/>
  <c r="T3000" i="1"/>
  <c r="T3054" i="1"/>
  <c r="T3059" i="1"/>
  <c r="T3110" i="1"/>
  <c r="T3141" i="1"/>
  <c r="T3148" i="1"/>
  <c r="T3202" i="1"/>
  <c r="T3895" i="1"/>
  <c r="T3995" i="1"/>
  <c r="T954" i="1"/>
  <c r="T2661" i="1"/>
  <c r="T3100" i="1"/>
  <c r="T714" i="1"/>
  <c r="T1329" i="1"/>
  <c r="T1915" i="1"/>
  <c r="T1952" i="1"/>
  <c r="T2118" i="1"/>
  <c r="T737" i="1"/>
  <c r="T1802" i="1"/>
  <c r="T284" i="1"/>
  <c r="T554" i="1"/>
  <c r="T870" i="1"/>
  <c r="T1021" i="1"/>
  <c r="T1090" i="1"/>
  <c r="T1145" i="1"/>
  <c r="T1535" i="1"/>
  <c r="T2153" i="1"/>
  <c r="T2569" i="1"/>
  <c r="T2886" i="1"/>
  <c r="T2927" i="1"/>
  <c r="T1471" i="1"/>
  <c r="T6" i="1"/>
  <c r="T1524" i="1"/>
  <c r="T2509" i="1"/>
  <c r="T1913" i="1"/>
  <c r="T1366" i="1"/>
  <c r="T1957" i="1"/>
  <c r="T2132" i="1"/>
  <c r="T187" i="1"/>
  <c r="T286" i="1"/>
  <c r="T333" i="1"/>
  <c r="T335" i="1"/>
  <c r="T349" i="1"/>
  <c r="T424" i="1"/>
  <c r="T482" i="1"/>
  <c r="T643" i="1"/>
  <c r="T710" i="1"/>
  <c r="T1060" i="1"/>
  <c r="T1117" i="1"/>
  <c r="T1133" i="1"/>
  <c r="T1306" i="1"/>
  <c r="T1315" i="1"/>
  <c r="T1320" i="1"/>
  <c r="T1434" i="1"/>
  <c r="T1469" i="1"/>
  <c r="T1771" i="1"/>
  <c r="T1785" i="1"/>
  <c r="T1946" i="1"/>
  <c r="T2021" i="1"/>
  <c r="T2067" i="1"/>
  <c r="T2200" i="1"/>
  <c r="T2342" i="1"/>
  <c r="T2370" i="1"/>
  <c r="T2566" i="1"/>
  <c r="T2675" i="1"/>
  <c r="T2681" i="1"/>
  <c r="T2705" i="1"/>
  <c r="T2727" i="1"/>
  <c r="T3006" i="1"/>
  <c r="T3029" i="1"/>
  <c r="T3109" i="1"/>
  <c r="T3650" i="1"/>
  <c r="T3693" i="1"/>
  <c r="T3847" i="1"/>
  <c r="T2765" i="1"/>
  <c r="T461" i="1"/>
  <c r="T664" i="1"/>
  <c r="T2672" i="1"/>
  <c r="T368" i="1"/>
  <c r="T389" i="1"/>
  <c r="T773" i="1"/>
  <c r="T2859" i="1"/>
  <c r="T487" i="1"/>
  <c r="T1523" i="1"/>
  <c r="T1461" i="1"/>
  <c r="T2390" i="1"/>
  <c r="T243" i="1"/>
  <c r="T2146" i="1"/>
  <c r="T26" i="1"/>
  <c r="T158" i="1"/>
  <c r="T259" i="1"/>
  <c r="T323" i="1"/>
  <c r="T332" i="1"/>
  <c r="T342" i="1"/>
  <c r="T357" i="1"/>
  <c r="T363" i="1"/>
  <c r="T406" i="1"/>
  <c r="T650" i="1"/>
  <c r="T685" i="1"/>
  <c r="T965" i="1"/>
  <c r="T981" i="1"/>
  <c r="T1129" i="1"/>
  <c r="T1140" i="1"/>
  <c r="T1324" i="1"/>
  <c r="T1332" i="1"/>
  <c r="T1532" i="1"/>
  <c r="T1720" i="1"/>
  <c r="T1784" i="1"/>
  <c r="T1911" i="1"/>
  <c r="T1954" i="1"/>
  <c r="T2056" i="1"/>
  <c r="T2329" i="1"/>
  <c r="T2332" i="1"/>
  <c r="T2356" i="1"/>
  <c r="T2430" i="1"/>
  <c r="T2456" i="1"/>
  <c r="T2506" i="1"/>
  <c r="T2568" i="1"/>
  <c r="T2598" i="1"/>
  <c r="T2611" i="1"/>
  <c r="T2676" i="1"/>
  <c r="T2691" i="1"/>
  <c r="T2708" i="1"/>
  <c r="T2850" i="1"/>
  <c r="T2998" i="1"/>
  <c r="T3168" i="1"/>
  <c r="T3217" i="1"/>
  <c r="T3239" i="1"/>
  <c r="T3549" i="1"/>
  <c r="T353" i="1"/>
  <c r="T346" i="1"/>
  <c r="T1792" i="1"/>
  <c r="T1985" i="1"/>
  <c r="T2397" i="1"/>
  <c r="T4107" i="1"/>
  <c r="T2032" i="1"/>
  <c r="T1777" i="1"/>
  <c r="T1371" i="1"/>
  <c r="T1473" i="1"/>
  <c r="T2682" i="1"/>
  <c r="T2001" i="1"/>
  <c r="T3284" i="1"/>
  <c r="T14" i="1"/>
  <c r="T20" i="1"/>
  <c r="T252" i="1"/>
  <c r="T260" i="1"/>
  <c r="T273" i="1"/>
  <c r="T319" i="1"/>
  <c r="T345" i="1"/>
  <c r="T413" i="1"/>
  <c r="T449" i="1"/>
  <c r="T475" i="1"/>
  <c r="T483" i="1"/>
  <c r="T495" i="1"/>
  <c r="T589" i="1"/>
  <c r="T622" i="1"/>
  <c r="T673" i="1"/>
  <c r="T904" i="1"/>
  <c r="T915" i="1"/>
  <c r="T971" i="1"/>
  <c r="T987" i="1"/>
  <c r="T1009" i="1"/>
  <c r="T1070" i="1"/>
  <c r="T1087" i="1"/>
  <c r="T1162" i="1"/>
  <c r="T1252" i="1"/>
  <c r="T1258" i="1"/>
  <c r="T1307" i="1"/>
  <c r="T1340" i="1"/>
  <c r="T1425" i="1"/>
  <c r="T1467" i="1"/>
  <c r="T1479" i="1"/>
  <c r="T1568" i="1"/>
  <c r="T1571" i="1"/>
  <c r="T1693" i="1"/>
  <c r="T1775" i="1"/>
  <c r="T1782" i="1"/>
  <c r="T1909" i="1"/>
  <c r="T1959" i="1"/>
  <c r="T2007" i="1"/>
  <c r="T2012" i="1"/>
  <c r="T2016" i="1"/>
  <c r="T2038" i="1"/>
  <c r="T2061" i="1"/>
  <c r="T2141" i="1"/>
  <c r="T2154" i="1"/>
  <c r="T2199" i="1"/>
  <c r="T2300" i="1"/>
  <c r="T2381" i="1"/>
  <c r="T2388" i="1"/>
  <c r="T2461" i="1"/>
  <c r="T2574" i="1"/>
  <c r="T2587" i="1"/>
  <c r="T2594" i="1"/>
  <c r="T2659" i="1"/>
  <c r="T2688" i="1"/>
  <c r="T2696" i="1"/>
  <c r="T2733" i="1"/>
  <c r="T2739" i="1"/>
  <c r="T2890" i="1"/>
  <c r="T2912" i="1"/>
  <c r="T3031" i="1"/>
  <c r="T3134" i="1"/>
  <c r="T3200" i="1"/>
  <c r="T3226" i="1"/>
  <c r="T3427" i="1"/>
  <c r="T3851" i="1"/>
  <c r="T3877" i="1"/>
  <c r="T3884" i="1"/>
  <c r="T3950" i="1"/>
  <c r="T3983" i="1"/>
  <c r="T4008" i="1"/>
  <c r="T4097" i="1"/>
  <c r="T228" i="1"/>
  <c r="T680" i="1"/>
  <c r="T660" i="1"/>
  <c r="T34" i="1"/>
  <c r="T229" i="1"/>
  <c r="T1797" i="1"/>
  <c r="T1810" i="1"/>
  <c r="T2129" i="1"/>
  <c r="T2270" i="1"/>
  <c r="T2403" i="1"/>
  <c r="T3959" i="1"/>
  <c r="T856" i="1"/>
  <c r="T717" i="1"/>
  <c r="T280" i="1"/>
  <c r="T924" i="1"/>
  <c r="T2359" i="1"/>
  <c r="T2732" i="1"/>
  <c r="T1219" i="1"/>
  <c r="T3111" i="1"/>
  <c r="T240" i="1"/>
  <c r="T295" i="1"/>
  <c r="T1081" i="1"/>
  <c r="T1822" i="1"/>
  <c r="T3954" i="1"/>
  <c r="T41" i="1"/>
  <c r="T128" i="1"/>
  <c r="T200" i="1"/>
  <c r="T211" i="1"/>
  <c r="T245" i="1"/>
  <c r="T265" i="1"/>
  <c r="T298" i="1"/>
  <c r="T302" i="1"/>
  <c r="T317" i="1"/>
  <c r="T324" i="1"/>
  <c r="T338" i="1"/>
  <c r="T352" i="1"/>
  <c r="T372" i="1"/>
  <c r="T383" i="1"/>
  <c r="T387" i="1"/>
  <c r="T555" i="1"/>
  <c r="T567" i="1"/>
  <c r="T573" i="1"/>
  <c r="T596" i="1"/>
  <c r="T623" i="1"/>
  <c r="T627" i="1"/>
  <c r="T628" i="1"/>
  <c r="T637" i="1"/>
  <c r="T645" i="1"/>
  <c r="T646" i="1"/>
  <c r="T653" i="1"/>
  <c r="T715" i="1"/>
  <c r="T724" i="1"/>
  <c r="T891" i="1"/>
  <c r="T967" i="1"/>
  <c r="T992" i="1"/>
  <c r="T1006" i="1"/>
  <c r="T1015" i="1"/>
  <c r="T1079" i="1"/>
  <c r="T1100" i="1"/>
  <c r="T1110" i="1"/>
  <c r="T1122" i="1"/>
  <c r="T1136" i="1"/>
  <c r="T1139" i="1"/>
  <c r="T1149" i="1"/>
  <c r="T1153" i="1"/>
  <c r="T1157" i="1"/>
  <c r="T1172" i="1"/>
  <c r="T1173" i="1"/>
  <c r="T1204" i="1"/>
  <c r="T1239" i="1"/>
  <c r="T1276" i="1"/>
  <c r="T1337" i="1"/>
  <c r="T1343" i="1"/>
  <c r="T1407" i="1"/>
  <c r="T1424" i="1"/>
  <c r="T1455" i="1"/>
  <c r="T1474" i="1"/>
  <c r="T1516" i="1"/>
  <c r="T1570" i="1"/>
  <c r="T1659" i="1"/>
  <c r="T1716" i="1"/>
  <c r="T1794" i="1"/>
  <c r="T1818" i="1"/>
  <c r="T1868" i="1"/>
  <c r="T1870" i="1"/>
  <c r="T1907" i="1"/>
  <c r="T1910" i="1"/>
  <c r="T1920" i="1"/>
  <c r="T2019" i="1"/>
  <c r="T2028" i="1"/>
  <c r="T2034" i="1"/>
  <c r="T2035" i="1"/>
  <c r="T2062" i="1"/>
  <c r="T2070" i="1"/>
  <c r="T2180" i="1"/>
  <c r="T2241" i="1"/>
  <c r="T2252" i="1"/>
  <c r="T2272" i="1"/>
  <c r="T2331" i="1"/>
  <c r="T2334" i="1"/>
  <c r="T2337" i="1"/>
  <c r="T2341" i="1"/>
  <c r="T2368" i="1"/>
  <c r="T2371" i="1"/>
  <c r="T2372" i="1"/>
  <c r="T2411" i="1"/>
  <c r="T2413" i="1"/>
  <c r="T2420" i="1"/>
  <c r="T2426" i="1"/>
  <c r="T2618" i="1"/>
  <c r="T2673" i="1"/>
  <c r="T2677" i="1"/>
  <c r="T2716" i="1"/>
  <c r="T2719" i="1"/>
  <c r="T2722" i="1"/>
  <c r="T2916" i="1"/>
  <c r="T2926" i="1"/>
  <c r="T2943" i="1"/>
  <c r="T2949" i="1"/>
  <c r="T2986" i="1"/>
  <c r="T2989" i="1"/>
  <c r="T3011" i="1"/>
  <c r="T3016" i="1"/>
  <c r="T3037" i="1"/>
  <c r="T3038" i="1"/>
  <c r="T3058" i="1"/>
  <c r="T3067" i="1"/>
  <c r="T3076" i="1"/>
  <c r="T3087" i="1"/>
  <c r="T3091" i="1"/>
  <c r="T3112" i="1"/>
  <c r="T3128" i="1"/>
  <c r="T3147" i="1"/>
  <c r="T3252" i="1"/>
  <c r="T3641" i="1"/>
  <c r="T3645" i="1"/>
  <c r="T3879" i="1"/>
  <c r="T3956" i="1"/>
  <c r="T506" i="1"/>
  <c r="T570" i="1"/>
  <c r="T1772" i="1"/>
  <c r="T361" i="1"/>
  <c r="T256" i="1"/>
  <c r="T1787" i="1"/>
  <c r="T2444" i="1"/>
  <c r="T4035" i="1"/>
  <c r="T703" i="1"/>
  <c r="T1528" i="1"/>
  <c r="T2459" i="1"/>
  <c r="T2699" i="1"/>
  <c r="T3213" i="1"/>
  <c r="T3261" i="1"/>
  <c r="T2612" i="1"/>
  <c r="T1807" i="1"/>
  <c r="T3798" i="1"/>
  <c r="T420" i="1"/>
  <c r="T39" i="1"/>
  <c r="T309" i="1"/>
  <c r="T545" i="1"/>
  <c r="T1186" i="1"/>
  <c r="T1269" i="1"/>
  <c r="T1504" i="1"/>
  <c r="T1595" i="1"/>
  <c r="T2376" i="1"/>
  <c r="T2409" i="1"/>
  <c r="T2518" i="1"/>
  <c r="T3019" i="1"/>
  <c r="T3079" i="1"/>
  <c r="T3802" i="1"/>
  <c r="T1195" i="1"/>
  <c r="T2227" i="1"/>
  <c r="T2778" i="1"/>
  <c r="T3247" i="1"/>
  <c r="T29" i="1"/>
  <c r="T61" i="1"/>
  <c r="T131" i="1"/>
  <c r="T148" i="1"/>
  <c r="T177" i="1"/>
  <c r="T263" i="1"/>
  <c r="T277" i="1"/>
  <c r="T299" i="1"/>
  <c r="T313" i="1"/>
  <c r="T322" i="1"/>
  <c r="T386" i="1"/>
  <c r="T393" i="1"/>
  <c r="T401" i="1"/>
  <c r="T425" i="1"/>
  <c r="T440" i="1"/>
  <c r="T453" i="1"/>
  <c r="T459" i="1"/>
  <c r="T469" i="1"/>
  <c r="T496" i="1"/>
  <c r="T501" i="1"/>
  <c r="T504" i="1"/>
  <c r="T509" i="1"/>
  <c r="T598" i="1"/>
  <c r="T634" i="1"/>
  <c r="T644" i="1"/>
  <c r="T690" i="1"/>
  <c r="T692" i="1"/>
  <c r="T694" i="1"/>
  <c r="T727" i="1"/>
  <c r="T732" i="1"/>
  <c r="T872" i="1"/>
  <c r="T896" i="1"/>
  <c r="T921" i="1"/>
  <c r="T929" i="1"/>
  <c r="T951" i="1"/>
  <c r="T969" i="1"/>
  <c r="T974" i="1"/>
  <c r="T975" i="1"/>
  <c r="T988" i="1"/>
  <c r="T1005" i="1"/>
  <c r="T1013" i="1"/>
  <c r="T1020" i="1"/>
  <c r="T1026" i="1"/>
  <c r="T1082" i="1"/>
  <c r="T1131" i="1"/>
  <c r="T1177" i="1"/>
  <c r="T1212" i="1"/>
  <c r="T1299" i="1"/>
  <c r="T1312" i="1"/>
  <c r="T1327" i="1"/>
  <c r="T1353" i="1"/>
  <c r="T1440" i="1"/>
  <c r="T1488" i="1"/>
  <c r="T1541" i="1"/>
  <c r="T1556" i="1"/>
  <c r="T1585" i="1"/>
  <c r="T1702" i="1"/>
  <c r="T1808" i="1"/>
  <c r="T1830" i="1"/>
  <c r="T1869" i="1"/>
  <c r="T1874" i="1"/>
  <c r="T1918" i="1"/>
  <c r="T1969" i="1"/>
  <c r="T1971" i="1"/>
  <c r="T1976" i="1"/>
  <c r="T2073" i="1"/>
  <c r="T2080" i="1"/>
  <c r="T2128" i="1"/>
  <c r="T2188" i="1"/>
  <c r="T2189" i="1"/>
  <c r="T2269" i="1"/>
  <c r="T2273" i="1"/>
  <c r="T2338" i="1"/>
  <c r="T2393" i="1"/>
  <c r="T2418" i="1"/>
  <c r="T2428" i="1"/>
  <c r="T2436" i="1"/>
  <c r="T2445" i="1"/>
  <c r="T2495" i="1"/>
  <c r="T2510" i="1"/>
  <c r="T2537" i="1"/>
  <c r="T2565" i="1"/>
  <c r="T2606" i="1"/>
  <c r="T2633" i="1"/>
  <c r="T2647" i="1"/>
  <c r="T2662" i="1"/>
  <c r="T2664" i="1"/>
  <c r="T2665" i="1"/>
  <c r="T2710" i="1"/>
  <c r="T2772" i="1"/>
  <c r="T2871" i="1"/>
  <c r="T2877" i="1"/>
  <c r="T2954" i="1"/>
  <c r="T2991" i="1"/>
  <c r="T3041" i="1"/>
  <c r="T3057" i="1"/>
  <c r="T3085" i="1"/>
  <c r="T3088" i="1"/>
  <c r="T3089" i="1"/>
  <c r="T3098" i="1"/>
  <c r="T3113" i="1"/>
  <c r="T3149" i="1"/>
  <c r="T3221" i="1"/>
  <c r="T3231" i="1"/>
  <c r="T3238" i="1"/>
  <c r="T3255" i="1"/>
  <c r="T3730" i="1"/>
  <c r="T3743" i="1"/>
  <c r="T3931" i="1"/>
  <c r="T3938" i="1"/>
  <c r="T4031" i="1"/>
  <c r="T4051" i="1"/>
  <c r="T4064" i="1"/>
  <c r="T4073" i="1"/>
  <c r="T2773" i="1"/>
  <c r="T1225" i="1"/>
  <c r="T2225" i="1"/>
  <c r="T2679" i="1"/>
  <c r="T1531" i="1"/>
  <c r="T1798" i="1"/>
  <c r="T1965" i="1"/>
  <c r="T2192" i="1"/>
  <c r="T2706" i="1"/>
  <c r="T1453" i="1"/>
  <c r="T2353" i="1"/>
  <c r="T1271" i="1"/>
  <c r="T23" i="1"/>
  <c r="T394" i="1"/>
  <c r="T416" i="1"/>
  <c r="T1510" i="1"/>
  <c r="T1525" i="1"/>
  <c r="T2249" i="1"/>
  <c r="T2312" i="1"/>
  <c r="T285" i="1"/>
  <c r="T311" i="1"/>
  <c r="T566" i="1"/>
  <c r="T1088" i="1"/>
  <c r="T1096" i="1"/>
  <c r="T1163" i="1"/>
  <c r="T1170" i="1"/>
  <c r="T1522" i="1"/>
  <c r="T1543" i="1"/>
  <c r="T1819" i="1"/>
  <c r="T1864" i="1"/>
  <c r="T2093" i="1"/>
  <c r="T2170" i="1"/>
  <c r="T2228" i="1"/>
  <c r="T2239" i="1"/>
  <c r="T2307" i="1"/>
  <c r="T2519" i="1"/>
  <c r="T2540" i="1"/>
  <c r="T2720" i="1"/>
  <c r="T3060" i="1"/>
  <c r="T3880" i="1"/>
  <c r="T4024" i="1"/>
  <c r="T3955" i="1"/>
  <c r="T772" i="1"/>
  <c r="T984" i="1"/>
  <c r="T1511" i="1"/>
  <c r="T1805" i="1"/>
  <c r="T2666" i="1"/>
  <c r="T823" i="1"/>
  <c r="T3633" i="1"/>
  <c r="T167" i="1"/>
  <c r="T281" i="1"/>
  <c r="T315" i="1"/>
  <c r="T444" i="1"/>
  <c r="T1433" i="1"/>
  <c r="T1518" i="1"/>
  <c r="T1803" i="1"/>
  <c r="T4050" i="1"/>
  <c r="T2422" i="1"/>
  <c r="T1209" i="1"/>
  <c r="T1704" i="1"/>
  <c r="T2707" i="1"/>
  <c r="T1221" i="1"/>
  <c r="T1205" i="1"/>
  <c r="T911" i="1"/>
  <c r="T1154" i="1"/>
  <c r="T1468" i="1"/>
  <c r="T1507" i="1"/>
  <c r="T1512" i="1"/>
  <c r="T1800" i="1"/>
  <c r="T1977" i="1"/>
  <c r="T2110" i="1"/>
  <c r="T2391" i="1"/>
  <c r="T2746" i="1"/>
  <c r="T3104" i="1"/>
  <c r="T1806" i="1"/>
  <c r="T3276" i="1"/>
  <c r="T59" i="1"/>
  <c r="T232" i="1"/>
  <c r="T239" i="1"/>
  <c r="T242" i="1"/>
  <c r="T288" i="1"/>
  <c r="T289" i="1"/>
  <c r="T291" i="1"/>
  <c r="T318" i="1"/>
  <c r="T340" i="1"/>
  <c r="T359" i="1"/>
  <c r="T367" i="1"/>
  <c r="T381" i="1"/>
  <c r="T398" i="1"/>
  <c r="T423" i="1"/>
  <c r="T481" i="1"/>
  <c r="T485" i="1"/>
  <c r="T519" i="1"/>
  <c r="T536" i="1"/>
  <c r="T542" i="1"/>
  <c r="T563" i="1"/>
  <c r="T605" i="1"/>
  <c r="T659" i="1"/>
  <c r="T670" i="1"/>
  <c r="T702" i="1"/>
  <c r="T704" i="1"/>
  <c r="T705" i="1"/>
  <c r="T711" i="1"/>
  <c r="T716" i="1"/>
  <c r="T721" i="1"/>
  <c r="T781" i="1"/>
  <c r="T834" i="1"/>
  <c r="T908" i="1"/>
  <c r="T923" i="1"/>
  <c r="T925" i="1"/>
  <c r="T948" i="1"/>
  <c r="T955" i="1"/>
  <c r="T956" i="1"/>
  <c r="T1050" i="1"/>
  <c r="T1091" i="1"/>
  <c r="T1105" i="1"/>
  <c r="T1150" i="1"/>
  <c r="T1168" i="1"/>
  <c r="T1176" i="1"/>
  <c r="T1199" i="1"/>
  <c r="T1222" i="1"/>
  <c r="T1226" i="1"/>
  <c r="T1277" i="1"/>
  <c r="T1279" i="1"/>
  <c r="T1282" i="1"/>
  <c r="T1284" i="1"/>
  <c r="T1295" i="1"/>
  <c r="T1325" i="1"/>
  <c r="T1437" i="1"/>
  <c r="T1457" i="1"/>
  <c r="T1463" i="1"/>
  <c r="T1477" i="1"/>
  <c r="T1490" i="1"/>
  <c r="T1499" i="1"/>
  <c r="T1519" i="1"/>
  <c r="T1520" i="1"/>
  <c r="T1542" i="1"/>
  <c r="T1561" i="1"/>
  <c r="T1599" i="1"/>
  <c r="T1748" i="1"/>
  <c r="T1755" i="1"/>
  <c r="T1820" i="1"/>
  <c r="T1832" i="1"/>
  <c r="T1848" i="1"/>
  <c r="T1854" i="1"/>
  <c r="T1856" i="1"/>
  <c r="T1940" i="1"/>
  <c r="T1955" i="1"/>
  <c r="T1986" i="1"/>
  <c r="T2046" i="1"/>
  <c r="T2059" i="1"/>
  <c r="T2130" i="1"/>
  <c r="T2143" i="1"/>
  <c r="T2147" i="1"/>
  <c r="T2195" i="1"/>
  <c r="T2318" i="1"/>
  <c r="T2328" i="1"/>
  <c r="T2340" i="1"/>
  <c r="T2382" i="1"/>
  <c r="T2406" i="1"/>
  <c r="T2410" i="1"/>
  <c r="T2412" i="1"/>
  <c r="T2416" i="1"/>
  <c r="T2440" i="1"/>
  <c r="T2452" i="1"/>
  <c r="T2579" i="1"/>
  <c r="T2597" i="1"/>
  <c r="T2620" i="1"/>
  <c r="T2623" i="1"/>
  <c r="T2657" i="1"/>
  <c r="T2685" i="1"/>
  <c r="T2689" i="1"/>
  <c r="T2697" i="1"/>
  <c r="T2730" i="1"/>
  <c r="T2870" i="1"/>
  <c r="T2956" i="1"/>
  <c r="T2959" i="1"/>
  <c r="T2997" i="1"/>
  <c r="T3021" i="1"/>
  <c r="T3045" i="1"/>
  <c r="T3061" i="1"/>
  <c r="T3077" i="1"/>
  <c r="T3130" i="1"/>
  <c r="T3189" i="1"/>
  <c r="T3222" i="1"/>
  <c r="T3237" i="1"/>
  <c r="T3269" i="1"/>
  <c r="T3288" i="1"/>
  <c r="T3306" i="1"/>
  <c r="T3340" i="1"/>
  <c r="T3404" i="1"/>
  <c r="T3413" i="1"/>
  <c r="T3781" i="1"/>
  <c r="T3792" i="1"/>
  <c r="T3874" i="1"/>
  <c r="T3881" i="1"/>
  <c r="T3885" i="1"/>
  <c r="T3892" i="1"/>
  <c r="T3896" i="1"/>
  <c r="T3914" i="1"/>
  <c r="T3926" i="1"/>
  <c r="T3972" i="1"/>
  <c r="T4023" i="1"/>
  <c r="T4068" i="1"/>
  <c r="T4079" i="1"/>
  <c r="T3097" i="1"/>
  <c r="T347" i="1"/>
  <c r="T930" i="1"/>
  <c r="T1198" i="1"/>
  <c r="T1406" i="1"/>
  <c r="T2914" i="1"/>
  <c r="T44" i="1"/>
  <c r="T209" i="1"/>
  <c r="T287" i="1"/>
  <c r="T512" i="1"/>
  <c r="T797" i="1"/>
  <c r="T862" i="1"/>
  <c r="T1218" i="1"/>
  <c r="T1454" i="1"/>
  <c r="T1513" i="1"/>
  <c r="T1593" i="1"/>
  <c r="T2198" i="1"/>
  <c r="T2434" i="1"/>
  <c r="T3973" i="1"/>
  <c r="T612" i="1"/>
  <c r="T4036" i="1"/>
  <c r="T3871" i="1"/>
  <c r="T244" i="1"/>
  <c r="T258" i="1"/>
  <c r="T303" i="1"/>
  <c r="T743" i="1"/>
  <c r="T1206" i="1"/>
  <c r="T1207" i="1"/>
  <c r="T1427" i="1"/>
  <c r="T1442" i="1"/>
  <c r="T1445" i="1"/>
  <c r="T2229" i="1"/>
  <c r="T2237" i="1"/>
  <c r="T2401" i="1"/>
  <c r="T3165" i="1"/>
  <c r="T3256" i="1"/>
  <c r="T3850" i="1"/>
  <c r="T1092" i="1"/>
  <c r="T415" i="1"/>
  <c r="T208" i="1"/>
  <c r="T2864" i="1"/>
  <c r="T1281" i="1"/>
  <c r="T185" i="1"/>
  <c r="T216" i="1"/>
  <c r="T370" i="1"/>
  <c r="T827" i="1"/>
  <c r="T1187" i="1"/>
  <c r="T1196" i="1"/>
  <c r="T1699" i="1"/>
  <c r="T1767" i="1"/>
  <c r="T2523" i="1"/>
  <c r="T3794" i="1"/>
  <c r="T399" i="1"/>
  <c r="T3264" i="1"/>
  <c r="T1573" i="1"/>
  <c r="T521" i="1"/>
  <c r="T18" i="1"/>
  <c r="T30" i="1"/>
  <c r="T51" i="1"/>
  <c r="T82" i="1"/>
  <c r="T143" i="1"/>
  <c r="T192" i="1"/>
  <c r="T212" i="1"/>
  <c r="T310" i="1"/>
  <c r="T362" i="1"/>
  <c r="T379" i="1"/>
  <c r="T430" i="1"/>
  <c r="T490" i="1"/>
  <c r="T507" i="1"/>
  <c r="T527" i="1"/>
  <c r="T581" i="1"/>
  <c r="T656" i="1"/>
  <c r="T666" i="1"/>
  <c r="T720" i="1"/>
  <c r="T959" i="1"/>
  <c r="T968" i="1"/>
  <c r="T1051" i="1"/>
  <c r="T1098" i="1"/>
  <c r="T1245" i="1"/>
  <c r="T1260" i="1"/>
  <c r="T1270" i="1"/>
  <c r="T1408" i="1"/>
  <c r="T1435" i="1"/>
  <c r="T1538" i="1"/>
  <c r="T1539" i="1"/>
  <c r="T1697" i="1"/>
  <c r="T1765" i="1"/>
  <c r="T1816" i="1"/>
  <c r="T1892" i="1"/>
  <c r="T2194" i="1"/>
  <c r="T2339" i="1"/>
  <c r="T2404" i="1"/>
  <c r="T2516" i="1"/>
  <c r="T2604" i="1"/>
  <c r="T2650" i="1"/>
  <c r="T2717" i="1"/>
  <c r="T2725" i="1"/>
  <c r="T2734" i="1"/>
  <c r="T2882" i="1"/>
  <c r="T2899" i="1"/>
  <c r="T3046" i="1"/>
  <c r="T3073" i="1"/>
  <c r="T3074" i="1"/>
  <c r="T3102" i="1"/>
  <c r="T3216" i="1"/>
  <c r="T3220" i="1"/>
  <c r="T3250" i="1"/>
  <c r="T3679" i="1"/>
  <c r="T3805" i="1"/>
  <c r="T3934" i="1"/>
  <c r="T632" i="1"/>
  <c r="T3318" i="1"/>
  <c r="T1311" i="1"/>
  <c r="T2637" i="1"/>
  <c r="T3925" i="1"/>
  <c r="T351" i="1"/>
  <c r="T2881" i="1"/>
  <c r="T576" i="1"/>
  <c r="T3985" i="1"/>
  <c r="T53" i="1"/>
  <c r="T1766" i="1"/>
  <c r="T1781" i="1"/>
  <c r="T2503" i="1"/>
  <c r="T2608" i="1"/>
  <c r="T2613" i="1"/>
  <c r="T3114" i="1"/>
  <c r="T3196" i="1"/>
  <c r="T3856" i="1"/>
  <c r="T3007" i="1"/>
  <c r="T2323" i="1"/>
  <c r="T419" i="1"/>
  <c r="T448" i="1"/>
  <c r="T2144" i="1"/>
  <c r="T2616" i="1"/>
  <c r="T3622" i="1"/>
  <c r="T3849" i="1"/>
  <c r="T3" i="1"/>
  <c r="T1334" i="1"/>
  <c r="T1751" i="1"/>
  <c r="T5" i="1"/>
  <c r="T45" i="1"/>
  <c r="T54" i="1"/>
  <c r="T56" i="1"/>
  <c r="T60" i="1"/>
  <c r="T71" i="1"/>
  <c r="T151" i="1"/>
  <c r="T172" i="1"/>
  <c r="T201" i="1"/>
  <c r="T237" i="1"/>
  <c r="T251" i="1"/>
  <c r="T262" i="1"/>
  <c r="T301" i="1"/>
  <c r="T304" i="1"/>
  <c r="T331" i="1"/>
  <c r="T336" i="1"/>
  <c r="T348" i="1"/>
  <c r="T350" i="1"/>
  <c r="T354" i="1"/>
  <c r="T369" i="1"/>
  <c r="T397" i="1"/>
  <c r="T402" i="1"/>
  <c r="T428" i="1"/>
  <c r="T445" i="1"/>
  <c r="T456" i="1"/>
  <c r="T460" i="1"/>
  <c r="T468" i="1"/>
  <c r="T480" i="1"/>
  <c r="T484" i="1"/>
  <c r="T493" i="1"/>
  <c r="T503" i="1"/>
  <c r="T529" i="1"/>
  <c r="T534" i="1"/>
  <c r="T550" i="1"/>
  <c r="T569" i="1"/>
  <c r="T588" i="1"/>
  <c r="T603" i="1"/>
  <c r="T614" i="1"/>
  <c r="T616" i="1"/>
  <c r="T635" i="1"/>
  <c r="T663" i="1"/>
  <c r="T667" i="1"/>
  <c r="T751" i="1"/>
  <c r="T755" i="1"/>
  <c r="T777" i="1"/>
  <c r="T792" i="1"/>
  <c r="T798" i="1"/>
  <c r="T842" i="1"/>
  <c r="T982" i="1"/>
  <c r="T986" i="1"/>
  <c r="T991" i="1"/>
  <c r="T997" i="1"/>
  <c r="T1016" i="1"/>
  <c r="T1030" i="1"/>
  <c r="T1031" i="1"/>
  <c r="T1033" i="1"/>
  <c r="T1047" i="1"/>
  <c r="T1058" i="1"/>
  <c r="T1059" i="1"/>
  <c r="T1072" i="1"/>
  <c r="T1084" i="1"/>
  <c r="T1109" i="1"/>
  <c r="T1111" i="1"/>
  <c r="T1134" i="1"/>
  <c r="T1159" i="1"/>
  <c r="T1166" i="1"/>
  <c r="T1167" i="1"/>
  <c r="T1171" i="1"/>
  <c r="T1197" i="1"/>
  <c r="T1210" i="1"/>
  <c r="T1272" i="1"/>
  <c r="T1310" i="1"/>
  <c r="T1354" i="1"/>
  <c r="T1375" i="1"/>
  <c r="T1381" i="1"/>
  <c r="T1395" i="1"/>
  <c r="T1399" i="1"/>
  <c r="T1431" i="1"/>
  <c r="T1438" i="1"/>
  <c r="T1489" i="1"/>
  <c r="T1563" i="1"/>
  <c r="T1566" i="1"/>
  <c r="T1576" i="1"/>
  <c r="T1577" i="1"/>
  <c r="T1579" i="1"/>
  <c r="T1609" i="1"/>
  <c r="T1618" i="1"/>
  <c r="T1633" i="1"/>
  <c r="T1635" i="1"/>
  <c r="T1646" i="1"/>
  <c r="T1689" i="1"/>
  <c r="T1696" i="1"/>
  <c r="T1713" i="1"/>
  <c r="T1725" i="1"/>
  <c r="T1731" i="1"/>
  <c r="T1735" i="1"/>
  <c r="T1753" i="1"/>
  <c r="T1789" i="1"/>
  <c r="T1799" i="1"/>
  <c r="T1836" i="1"/>
  <c r="T1845" i="1"/>
  <c r="T1871" i="1"/>
  <c r="T1877" i="1"/>
  <c r="T1893" i="1"/>
  <c r="T1922" i="1"/>
  <c r="T1941" i="1"/>
  <c r="T1945" i="1"/>
  <c r="T1961" i="1"/>
  <c r="T1963" i="1"/>
  <c r="T1964" i="1"/>
  <c r="T2009" i="1"/>
  <c r="T2018" i="1"/>
  <c r="T2039" i="1"/>
  <c r="T2044" i="1"/>
  <c r="T2048" i="1"/>
  <c r="T2052" i="1"/>
  <c r="T2081" i="1"/>
  <c r="T2162" i="1"/>
  <c r="T2186" i="1"/>
  <c r="T2196" i="1"/>
  <c r="T2226" i="1"/>
  <c r="T2244" i="1"/>
  <c r="T2330" i="1"/>
  <c r="T2345" i="1"/>
  <c r="T2358" i="1"/>
  <c r="T2377" i="1"/>
  <c r="T2385" i="1"/>
  <c r="T2435" i="1"/>
  <c r="T2441" i="1"/>
  <c r="T2451" i="1"/>
  <c r="T2453" i="1"/>
  <c r="T2505" i="1"/>
  <c r="T2541" i="1"/>
  <c r="T2564" i="1"/>
  <c r="T2567" i="1"/>
  <c r="T2570" i="1"/>
  <c r="T2576" i="1"/>
  <c r="T2578" i="1"/>
  <c r="T2586" i="1"/>
  <c r="T2595" i="1"/>
  <c r="T2614" i="1"/>
  <c r="T2668" i="1"/>
  <c r="T2674" i="1"/>
  <c r="T2704" i="1"/>
  <c r="T2718" i="1"/>
  <c r="T2729" i="1"/>
  <c r="T2751" i="1"/>
  <c r="T2756" i="1"/>
  <c r="T2758" i="1"/>
  <c r="T2795" i="1"/>
  <c r="T2805" i="1"/>
  <c r="T2813" i="1"/>
  <c r="T2820" i="1"/>
  <c r="T2873" i="1"/>
  <c r="T2885" i="1"/>
  <c r="T2893" i="1"/>
  <c r="T2901" i="1"/>
  <c r="T2915" i="1"/>
  <c r="T2932" i="1"/>
  <c r="T2946" i="1"/>
  <c r="T2961" i="1"/>
  <c r="T2965" i="1"/>
  <c r="T2968" i="1"/>
  <c r="T2987" i="1"/>
  <c r="T2992" i="1"/>
  <c r="T2999" i="1"/>
  <c r="T3015" i="1"/>
  <c r="T3024" i="1"/>
  <c r="T3055" i="1"/>
  <c r="T3064" i="1"/>
  <c r="T3072" i="1"/>
  <c r="T3078" i="1"/>
  <c r="T3099" i="1"/>
  <c r="T3117" i="1"/>
  <c r="T3121" i="1"/>
  <c r="T3132" i="1"/>
  <c r="T3142" i="1"/>
  <c r="T3146" i="1"/>
  <c r="T3175" i="1"/>
  <c r="T3194" i="1"/>
  <c r="T3199" i="1"/>
  <c r="T3244" i="1"/>
  <c r="T3248" i="1"/>
  <c r="T3258" i="1"/>
  <c r="T3274" i="1"/>
  <c r="T3290" i="1"/>
  <c r="T3300" i="1"/>
  <c r="T3360" i="1"/>
  <c r="T3391" i="1"/>
  <c r="T3402" i="1"/>
  <c r="T3408" i="1"/>
  <c r="T3423" i="1"/>
  <c r="T3436" i="1"/>
  <c r="T3457" i="1"/>
  <c r="T3465" i="1"/>
  <c r="T3470" i="1"/>
  <c r="T3483" i="1"/>
  <c r="T3509" i="1"/>
  <c r="T3526" i="1"/>
  <c r="T3577" i="1"/>
  <c r="T3648" i="1"/>
  <c r="T3716" i="1"/>
  <c r="T3768" i="1"/>
  <c r="T3801" i="1"/>
  <c r="T3843" i="1"/>
  <c r="T3854" i="1"/>
  <c r="T3872" i="1"/>
  <c r="T3886" i="1"/>
  <c r="T3888" i="1"/>
  <c r="T3901" i="1"/>
  <c r="T3906" i="1"/>
  <c r="T3915" i="1"/>
  <c r="T3932" i="1"/>
  <c r="T3951" i="1"/>
  <c r="T3965" i="1"/>
  <c r="T3994" i="1"/>
  <c r="T4019" i="1"/>
  <c r="T4037" i="1"/>
  <c r="T4044" i="1"/>
  <c r="T4061" i="1"/>
  <c r="T4062" i="1"/>
  <c r="T4099" i="1"/>
  <c r="T1004" i="1"/>
  <c r="T2077" i="1"/>
  <c r="T2702" i="1"/>
  <c r="T269" i="1"/>
  <c r="T2282" i="1"/>
  <c r="T3846" i="1"/>
  <c r="T364" i="1"/>
  <c r="T2910" i="1"/>
  <c r="T4089" i="1"/>
  <c r="T934" i="1"/>
  <c r="T1268" i="1"/>
  <c r="T1470" i="1"/>
  <c r="T2043" i="1"/>
  <c r="T2830" i="1"/>
  <c r="T2855" i="1"/>
  <c r="T3211" i="1"/>
  <c r="T3435" i="1"/>
  <c r="T4065" i="1"/>
  <c r="T1146" i="1"/>
  <c r="T1897" i="1"/>
  <c r="T2601" i="1"/>
  <c r="T9" i="1"/>
  <c r="T585" i="1"/>
  <c r="T587" i="1"/>
  <c r="T590" i="1"/>
  <c r="T942" i="1"/>
  <c r="T1017" i="1"/>
  <c r="T1174" i="1"/>
  <c r="T1191" i="1"/>
  <c r="T1220" i="1"/>
  <c r="T1401" i="1"/>
  <c r="T1521" i="1"/>
  <c r="T1575" i="1"/>
  <c r="T1749" i="1"/>
  <c r="T1796" i="1"/>
  <c r="T1852" i="1"/>
  <c r="T2201" i="1"/>
  <c r="T2254" i="1"/>
  <c r="T2313" i="1"/>
  <c r="T3084" i="1"/>
  <c r="T3362" i="1"/>
  <c r="T4016" i="1"/>
  <c r="T365" i="1"/>
  <c r="T458" i="1"/>
  <c r="T1451" i="1"/>
  <c r="T4056" i="1"/>
  <c r="T871" i="1"/>
  <c r="T1189" i="1"/>
  <c r="T1815" i="1"/>
  <c r="T1857" i="1"/>
  <c r="T57" i="1"/>
  <c r="T2" i="1"/>
  <c r="T326" i="1"/>
  <c r="T337" i="1"/>
  <c r="T462" i="1"/>
  <c r="T736" i="1"/>
  <c r="T1569" i="1"/>
  <c r="T1756" i="1"/>
  <c r="T2232" i="1"/>
  <c r="T2253" i="1"/>
  <c r="T2279" i="1"/>
  <c r="T2462" i="1"/>
  <c r="T2582" i="1"/>
  <c r="T2993" i="1"/>
  <c r="T3018" i="1"/>
  <c r="T3243" i="1"/>
  <c r="T3748" i="1"/>
  <c r="T48" i="1"/>
  <c r="T3304" i="1"/>
  <c r="T3043" i="1"/>
  <c r="T723" i="1"/>
  <c r="T2231" i="1"/>
  <c r="T8" i="1"/>
  <c r="T58" i="1"/>
  <c r="T129" i="1"/>
  <c r="T170" i="1"/>
  <c r="T207" i="1"/>
  <c r="T230" i="1"/>
  <c r="T257" i="1"/>
  <c r="T314" i="1"/>
  <c r="T421" i="1"/>
  <c r="T514" i="1"/>
  <c r="T558" i="1"/>
  <c r="T657" i="1"/>
  <c r="T796" i="1"/>
  <c r="T808" i="1"/>
  <c r="T874" i="1"/>
  <c r="T893" i="1"/>
  <c r="T897" i="1"/>
  <c r="T898" i="1"/>
  <c r="T970" i="1"/>
  <c r="T1104" i="1"/>
  <c r="T1141" i="1"/>
  <c r="T1155" i="1"/>
  <c r="T1242" i="1"/>
  <c r="T1384" i="1"/>
  <c r="T1387" i="1"/>
  <c r="T1515" i="1"/>
  <c r="T1608" i="1"/>
  <c r="T1617" i="1"/>
  <c r="T1628" i="1"/>
  <c r="T1664" i="1"/>
  <c r="T1670" i="1"/>
  <c r="T1686" i="1"/>
  <c r="T1791" i="1"/>
  <c r="T1829" i="1"/>
  <c r="T1875" i="1"/>
  <c r="T1880" i="1"/>
  <c r="T2040" i="1"/>
  <c r="T2053" i="1"/>
  <c r="T2092" i="1"/>
  <c r="T2122" i="1"/>
  <c r="T2255" i="1"/>
  <c r="T2333" i="1"/>
  <c r="T2357" i="1"/>
  <c r="T2414" i="1"/>
  <c r="T2439" i="1"/>
  <c r="T2480" i="1"/>
  <c r="T2527" i="1"/>
  <c r="T2575" i="1"/>
  <c r="T2609" i="1"/>
  <c r="T2610" i="1"/>
  <c r="T2626" i="1"/>
  <c r="T2683" i="1"/>
  <c r="T2700" i="1"/>
  <c r="T2709" i="1"/>
  <c r="T2738" i="1"/>
  <c r="T2743" i="1"/>
  <c r="T2747" i="1"/>
  <c r="T2774" i="1"/>
  <c r="T2799" i="1"/>
  <c r="T2848" i="1"/>
  <c r="T2852" i="1"/>
  <c r="T2931" i="1"/>
  <c r="T2941" i="1"/>
  <c r="T2977" i="1"/>
  <c r="T3008" i="1"/>
  <c r="T3069" i="1"/>
  <c r="T3171" i="1"/>
  <c r="T3207" i="1"/>
  <c r="T3245" i="1"/>
  <c r="T3271" i="1"/>
  <c r="T3328" i="1"/>
  <c r="T3341" i="1"/>
  <c r="T3378" i="1"/>
  <c r="T3379" i="1"/>
  <c r="T3664" i="1"/>
  <c r="T3778" i="1"/>
  <c r="T3806" i="1"/>
  <c r="T3891" i="1"/>
  <c r="T3913" i="1"/>
  <c r="T3933" i="1"/>
  <c r="T4002" i="1"/>
  <c r="T4042" i="1"/>
  <c r="T1663" i="1"/>
  <c r="T2958" i="1"/>
  <c r="T3048" i="1"/>
  <c r="T960" i="1"/>
  <c r="T2105" i="1"/>
  <c r="T3365" i="1"/>
  <c r="T1237" i="1"/>
  <c r="T1029" i="1"/>
  <c r="T109" i="1"/>
  <c r="T146" i="1"/>
  <c r="T307" i="1"/>
  <c r="T358" i="1"/>
  <c r="T375" i="1"/>
  <c r="T400" i="1"/>
  <c r="T470" i="1"/>
  <c r="T549" i="1"/>
  <c r="T557" i="1"/>
  <c r="T591" i="1"/>
  <c r="T594" i="1"/>
  <c r="T599" i="1"/>
  <c r="T730" i="1"/>
  <c r="T793" i="1"/>
  <c r="T944" i="1"/>
  <c r="T1160" i="1"/>
  <c r="T1188" i="1"/>
  <c r="T1273" i="1"/>
  <c r="T1367" i="1"/>
  <c r="T1368" i="1"/>
  <c r="T1426" i="1"/>
  <c r="T1536" i="1"/>
  <c r="T1589" i="1"/>
  <c r="T1627" i="1"/>
  <c r="T1658" i="1"/>
  <c r="T1938" i="1"/>
  <c r="T1948" i="1"/>
  <c r="T1983" i="1"/>
  <c r="T2223" i="1"/>
  <c r="T2265" i="1"/>
  <c r="T2326" i="1"/>
  <c r="T2361" i="1"/>
  <c r="T2443" i="1"/>
  <c r="T2463" i="1"/>
  <c r="T2474" i="1"/>
  <c r="T2526" i="1"/>
  <c r="T2535" i="1"/>
  <c r="T2615" i="1"/>
  <c r="T2731" i="1"/>
  <c r="T2847" i="1"/>
  <c r="T2900" i="1"/>
  <c r="T3588" i="1"/>
  <c r="T3714" i="1"/>
  <c r="T3808" i="1"/>
  <c r="T3864" i="1"/>
  <c r="T3882" i="1"/>
  <c r="T3968" i="1"/>
  <c r="T3003" i="1"/>
  <c r="T2017" i="1"/>
  <c r="T4012" i="1"/>
  <c r="T520" i="1"/>
  <c r="T67" i="1"/>
  <c r="T149" i="1"/>
  <c r="T366" i="1"/>
  <c r="T439" i="1"/>
  <c r="T497" i="1"/>
  <c r="T718" i="1"/>
  <c r="T726" i="1"/>
  <c r="T749" i="1"/>
  <c r="T767" i="1"/>
  <c r="T778" i="1"/>
  <c r="T818" i="1"/>
  <c r="T928" i="1"/>
  <c r="T940" i="1"/>
  <c r="T1028" i="1"/>
  <c r="T1046" i="1"/>
  <c r="T1283" i="1"/>
  <c r="T1414" i="1"/>
  <c r="T1485" i="1"/>
  <c r="T1540" i="1"/>
  <c r="T1619" i="1"/>
  <c r="T1710" i="1"/>
  <c r="T1747" i="1"/>
  <c r="T1960" i="1"/>
  <c r="T2115" i="1"/>
  <c r="T2250" i="1"/>
  <c r="T2298" i="1"/>
  <c r="T2507" i="1"/>
  <c r="T2572" i="1"/>
  <c r="T2770" i="1"/>
  <c r="T3004" i="1"/>
  <c r="T3022" i="1"/>
  <c r="T3156" i="1"/>
  <c r="T3173" i="1"/>
  <c r="T3184" i="1"/>
  <c r="T3230" i="1"/>
  <c r="T3260" i="1"/>
  <c r="T3767" i="1"/>
  <c r="T3795" i="1"/>
  <c r="T3848" i="1"/>
  <c r="T3935" i="1"/>
  <c r="T4001" i="1"/>
  <c r="T4017" i="1"/>
  <c r="T4025" i="1"/>
  <c r="T1373" i="1"/>
  <c r="T1624" i="1"/>
  <c r="T1161" i="1"/>
  <c r="T1256" i="1"/>
  <c r="T1487" i="1"/>
  <c r="T371" i="1"/>
  <c r="T429" i="1"/>
  <c r="T502" i="1"/>
  <c r="T505" i="1"/>
  <c r="T866" i="1"/>
  <c r="T903" i="1"/>
  <c r="T907" i="1"/>
  <c r="T917" i="1"/>
  <c r="T1158" i="1"/>
  <c r="T1215" i="1"/>
  <c r="T1264" i="1"/>
  <c r="T1280" i="1"/>
  <c r="T1506" i="1"/>
  <c r="T1728" i="1"/>
  <c r="T1814" i="1"/>
  <c r="T1866" i="1"/>
  <c r="T1873" i="1"/>
  <c r="T1999" i="1"/>
  <c r="T2532" i="1"/>
  <c r="T2552" i="1"/>
  <c r="T2571" i="1"/>
  <c r="T3312" i="1"/>
  <c r="T2305" i="1"/>
  <c r="T1899" i="1"/>
  <c r="T214" i="1"/>
  <c r="T1421" i="1"/>
  <c r="T4034" i="1"/>
  <c r="T16" i="1"/>
  <c r="T38" i="1"/>
  <c r="T88" i="1"/>
  <c r="T91" i="1"/>
  <c r="T104" i="1"/>
  <c r="T176" i="1"/>
  <c r="T202" i="1"/>
  <c r="T204" i="1"/>
  <c r="T341" i="1"/>
  <c r="T376" i="1"/>
  <c r="T410" i="1"/>
  <c r="T434" i="1"/>
  <c r="T471" i="1"/>
  <c r="T624" i="1"/>
  <c r="T677" i="1"/>
  <c r="T741" i="1"/>
  <c r="T804" i="1"/>
  <c r="T835" i="1"/>
  <c r="T873" i="1"/>
  <c r="T894" i="1"/>
  <c r="T927" i="1"/>
  <c r="T1116" i="1"/>
  <c r="T1148" i="1"/>
  <c r="T1179" i="1"/>
  <c r="T1203" i="1"/>
  <c r="T1211" i="1"/>
  <c r="T1253" i="1"/>
  <c r="T1363" i="1"/>
  <c r="T1398" i="1"/>
  <c r="T1412" i="1"/>
  <c r="T1459" i="1"/>
  <c r="T1478" i="1"/>
  <c r="T1555" i="1"/>
  <c r="T1565" i="1"/>
  <c r="T1572" i="1"/>
  <c r="T1607" i="1"/>
  <c r="T1631" i="1"/>
  <c r="T1660" i="1"/>
  <c r="T1679" i="1"/>
  <c r="T1684" i="1"/>
  <c r="T1726" i="1"/>
  <c r="T1745" i="1"/>
  <c r="T1935" i="1"/>
  <c r="T1944" i="1"/>
  <c r="T1990" i="1"/>
  <c r="T2057" i="1"/>
  <c r="T2087" i="1"/>
  <c r="T2094" i="1"/>
  <c r="T2100" i="1"/>
  <c r="T2136" i="1"/>
  <c r="T2214" i="1"/>
  <c r="T2266" i="1"/>
  <c r="T2286" i="1"/>
  <c r="T2306" i="1"/>
  <c r="T2311" i="1"/>
  <c r="T2423" i="1"/>
  <c r="T2498" i="1"/>
  <c r="T2531" i="1"/>
  <c r="T2550" i="1"/>
  <c r="T2580" i="1"/>
  <c r="T2590" i="1"/>
  <c r="T2684" i="1"/>
  <c r="T2721" i="1"/>
  <c r="T2786" i="1"/>
  <c r="T2824" i="1"/>
  <c r="T2879" i="1"/>
  <c r="T2908" i="1"/>
  <c r="T2972" i="1"/>
  <c r="T3215" i="1"/>
  <c r="T3268" i="1"/>
  <c r="T3334" i="1"/>
  <c r="T3344" i="1"/>
  <c r="T3386" i="1"/>
  <c r="T3426" i="1"/>
  <c r="T3529" i="1"/>
  <c r="T3752" i="1"/>
  <c r="T3788" i="1"/>
  <c r="T3799" i="1"/>
  <c r="T3862" i="1"/>
  <c r="T3865" i="1"/>
  <c r="T3912" i="1"/>
  <c r="T3948" i="1"/>
  <c r="T3981" i="1"/>
  <c r="T4038" i="1"/>
  <c r="T2745" i="1"/>
  <c r="T1350" i="1"/>
  <c r="T3241" i="1"/>
  <c r="T3107" i="1"/>
  <c r="T1321" i="1"/>
  <c r="T3281" i="1"/>
  <c r="T3576" i="1"/>
  <c r="T4048" i="1"/>
  <c r="T1860" i="1"/>
  <c r="T145" i="1"/>
  <c r="T283" i="1"/>
  <c r="T806" i="1"/>
  <c r="T828" i="1"/>
  <c r="T836" i="1"/>
  <c r="T922" i="1"/>
  <c r="T1259" i="1"/>
  <c r="T1708" i="1"/>
  <c r="T1727" i="1"/>
  <c r="T1746" i="1"/>
  <c r="T1758" i="1"/>
  <c r="T1774" i="1"/>
  <c r="T1783" i="1"/>
  <c r="T1790" i="1"/>
  <c r="T1989" i="1"/>
  <c r="T2166" i="1"/>
  <c r="T2344" i="1"/>
  <c r="T2374" i="1"/>
  <c r="T2549" i="1"/>
  <c r="T2714" i="1"/>
  <c r="T2780" i="1"/>
  <c r="T2883" i="1"/>
  <c r="T2894" i="1"/>
  <c r="T2902" i="1"/>
  <c r="T3158" i="1"/>
  <c r="T3209" i="1"/>
  <c r="T3251" i="1"/>
  <c r="T3299" i="1"/>
  <c r="T3350" i="1"/>
  <c r="T3544" i="1"/>
  <c r="T3555" i="1"/>
  <c r="T3733" i="1"/>
  <c r="T3875" i="1"/>
  <c r="T3943" i="1"/>
  <c r="T3958" i="1"/>
  <c r="T2190" i="1"/>
  <c r="T325" i="1"/>
  <c r="T1034" i="1"/>
  <c r="T35" i="1"/>
  <c r="T1934" i="1"/>
  <c r="T1165" i="1"/>
  <c r="T1701" i="1"/>
  <c r="T1703" i="1"/>
  <c r="T13" i="1"/>
  <c r="T47" i="1"/>
  <c r="T49" i="1"/>
  <c r="T63" i="1"/>
  <c r="T94" i="1"/>
  <c r="T102" i="1"/>
  <c r="T108" i="1"/>
  <c r="T114" i="1"/>
  <c r="T115" i="1"/>
  <c r="T120" i="1"/>
  <c r="T136" i="1"/>
  <c r="T160" i="1"/>
  <c r="T162" i="1"/>
  <c r="T168" i="1"/>
  <c r="T188" i="1"/>
  <c r="T189" i="1"/>
  <c r="T193" i="1"/>
  <c r="T213" i="1"/>
  <c r="T220" i="1"/>
  <c r="T247" i="1"/>
  <c r="T248" i="1"/>
  <c r="T249" i="1"/>
  <c r="T254" i="1"/>
  <c r="T266" i="1"/>
  <c r="T267" i="1"/>
  <c r="T270" i="1"/>
  <c r="T275" i="1"/>
  <c r="T293" i="1"/>
  <c r="T296" i="1"/>
  <c r="T320" i="1"/>
  <c r="T321" i="1"/>
  <c r="T390" i="1"/>
  <c r="T405" i="1"/>
  <c r="T431" i="1"/>
  <c r="T442" i="1"/>
  <c r="T472" i="1"/>
  <c r="T511" i="1"/>
  <c r="T513" i="1"/>
  <c r="T518" i="1"/>
  <c r="T522" i="1"/>
  <c r="T523" i="1"/>
  <c r="T525" i="1"/>
  <c r="T540" i="1"/>
  <c r="T552" i="1"/>
  <c r="T568" i="1"/>
  <c r="T579" i="1"/>
  <c r="T592" i="1"/>
  <c r="T602" i="1"/>
  <c r="T607" i="1"/>
  <c r="T608" i="1"/>
  <c r="T618" i="1"/>
  <c r="T626" i="1"/>
  <c r="T630" i="1"/>
  <c r="T636" i="1"/>
  <c r="T658" i="1"/>
  <c r="T699" i="1"/>
  <c r="T725" i="1"/>
  <c r="T733" i="1"/>
  <c r="T739" i="1"/>
  <c r="T746" i="1"/>
  <c r="T754" i="1"/>
  <c r="T761" i="1"/>
  <c r="T763" i="1"/>
  <c r="T766" i="1"/>
  <c r="T769" i="1"/>
  <c r="T788" i="1"/>
  <c r="T801" i="1"/>
  <c r="T838" i="1"/>
  <c r="T841" i="1"/>
  <c r="T843" i="1"/>
  <c r="T847" i="1"/>
  <c r="T869" i="1"/>
  <c r="T877" i="1"/>
  <c r="T880" i="1"/>
  <c r="T885" i="1"/>
  <c r="T902" i="1"/>
  <c r="T905" i="1"/>
  <c r="T919" i="1"/>
  <c r="T936" i="1"/>
  <c r="T952" i="1"/>
  <c r="T972" i="1"/>
  <c r="T990" i="1"/>
  <c r="T993" i="1"/>
  <c r="T999" i="1"/>
  <c r="T1003" i="1"/>
  <c r="T1014" i="1"/>
  <c r="T1036" i="1"/>
  <c r="T1062" i="1"/>
  <c r="T1101" i="1"/>
  <c r="T1125" i="1"/>
  <c r="T1132" i="1"/>
  <c r="T1142" i="1"/>
  <c r="T1156" i="1"/>
  <c r="T1217" i="1"/>
  <c r="T1230" i="1"/>
  <c r="T1233" i="1"/>
  <c r="T1234" i="1"/>
  <c r="T1243" i="1"/>
  <c r="T1251" i="1"/>
  <c r="T1274" i="1"/>
  <c r="T1351" i="1"/>
  <c r="T1352" i="1"/>
  <c r="T1369" i="1"/>
  <c r="T1370" i="1"/>
  <c r="T1383" i="1"/>
  <c r="T1390" i="1"/>
  <c r="T1429" i="1"/>
  <c r="T1432" i="1"/>
  <c r="T1458" i="1"/>
  <c r="T1460" i="1"/>
  <c r="T1466" i="1"/>
  <c r="T1483" i="1"/>
  <c r="T1484" i="1"/>
  <c r="T1491" i="1"/>
  <c r="T1496" i="1"/>
  <c r="T1534" i="1"/>
  <c r="T1578" i="1"/>
  <c r="T1602" i="1"/>
  <c r="T1616" i="1"/>
  <c r="T1623" i="1"/>
  <c r="T1645" i="1"/>
  <c r="T1647" i="1"/>
  <c r="T1649" i="1"/>
  <c r="T1655" i="1"/>
  <c r="T1676" i="1"/>
  <c r="T1688" i="1"/>
  <c r="T1694" i="1"/>
  <c r="T1705" i="1"/>
  <c r="T1709" i="1"/>
  <c r="T1712" i="1"/>
  <c r="T1714" i="1"/>
  <c r="T1717" i="1"/>
  <c r="T1723" i="1"/>
  <c r="T1740" i="1"/>
  <c r="T1752" i="1"/>
  <c r="T1759" i="1"/>
  <c r="T1761" i="1"/>
  <c r="T1762" i="1"/>
  <c r="T1769" i="1"/>
  <c r="T1770" i="1"/>
  <c r="T1778" i="1"/>
  <c r="T1786" i="1"/>
  <c r="T1809" i="1"/>
  <c r="T1838" i="1"/>
  <c r="T1881" i="1"/>
  <c r="T1882" i="1"/>
  <c r="T1914" i="1"/>
  <c r="T1936" i="1"/>
  <c r="T1967" i="1"/>
  <c r="T1972" i="1"/>
  <c r="T1991" i="1"/>
  <c r="T2002" i="1"/>
  <c r="T2014" i="1"/>
  <c r="T2023" i="1"/>
  <c r="T2055" i="1"/>
  <c r="T2063" i="1"/>
  <c r="T2116" i="1"/>
  <c r="T2137" i="1"/>
  <c r="T2148" i="1"/>
  <c r="T2157" i="1"/>
  <c r="T2178" i="1"/>
  <c r="T2182" i="1"/>
  <c r="T2187" i="1"/>
  <c r="T2234" i="1"/>
  <c r="T2242" i="1"/>
  <c r="T2246" i="1"/>
  <c r="T2296" i="1"/>
  <c r="T2303" i="1"/>
  <c r="T2315" i="1"/>
  <c r="T2320" i="1"/>
  <c r="T2322" i="1"/>
  <c r="T2343" i="1"/>
  <c r="T2362" i="1"/>
  <c r="T2396" i="1"/>
  <c r="T2398" i="1"/>
  <c r="T2407" i="1"/>
  <c r="T2442" i="1"/>
  <c r="T2447" i="1"/>
  <c r="T2448" i="1"/>
  <c r="T2460" i="1"/>
  <c r="T2476" i="1"/>
  <c r="T2508" i="1"/>
  <c r="T2517" i="1"/>
  <c r="T2520" i="1"/>
  <c r="T2524" i="1"/>
  <c r="T2546" i="1"/>
  <c r="T2583" i="1"/>
  <c r="T2631" i="1"/>
  <c r="T2635" i="1"/>
  <c r="T2663" i="1"/>
  <c r="T2695" i="1"/>
  <c r="T2724" i="1"/>
  <c r="T2740" i="1"/>
  <c r="T2750" i="1"/>
  <c r="T2762" i="1"/>
  <c r="T2763" i="1"/>
  <c r="T2768" i="1"/>
  <c r="T2777" i="1"/>
  <c r="T2787" i="1"/>
  <c r="T2800" i="1"/>
  <c r="T2801" i="1"/>
  <c r="T2809" i="1"/>
  <c r="T2814" i="1"/>
  <c r="T2821" i="1"/>
  <c r="T2854" i="1"/>
  <c r="T2868" i="1"/>
  <c r="T2872" i="1"/>
  <c r="T2876" i="1"/>
  <c r="T2895" i="1"/>
  <c r="T2905" i="1"/>
  <c r="T2920" i="1"/>
  <c r="T2963" i="1"/>
  <c r="T2966" i="1"/>
  <c r="T2969" i="1"/>
  <c r="T2975" i="1"/>
  <c r="T2976" i="1"/>
  <c r="T2981" i="1"/>
  <c r="T2984" i="1"/>
  <c r="T3026" i="1"/>
  <c r="T3030" i="1"/>
  <c r="T3050" i="1"/>
  <c r="T3093" i="1"/>
  <c r="T3157" i="1"/>
  <c r="T3160" i="1"/>
  <c r="T3177" i="1"/>
  <c r="T3195" i="1"/>
  <c r="T3201" i="1"/>
  <c r="T3204" i="1"/>
  <c r="T3208" i="1"/>
  <c r="T3210" i="1"/>
  <c r="T3235" i="1"/>
  <c r="T3262" i="1"/>
  <c r="T3279" i="1"/>
  <c r="T3283" i="1"/>
  <c r="T3333" i="1"/>
  <c r="T3337" i="1"/>
  <c r="T3353" i="1"/>
  <c r="T3354" i="1"/>
  <c r="T3363" i="1"/>
  <c r="T3371" i="1"/>
  <c r="T3438" i="1"/>
  <c r="T3442" i="1"/>
  <c r="T3466" i="1"/>
  <c r="T3491" i="1"/>
  <c r="T3497" i="1"/>
  <c r="T3536" i="1"/>
  <c r="T3556" i="1"/>
  <c r="T3571" i="1"/>
  <c r="T3592" i="1"/>
  <c r="T3614" i="1"/>
  <c r="T3635" i="1"/>
  <c r="T3646" i="1"/>
  <c r="T3657" i="1"/>
  <c r="T3658" i="1"/>
  <c r="T3687" i="1"/>
  <c r="T3689" i="1"/>
  <c r="T3700" i="1"/>
  <c r="T3723" i="1"/>
  <c r="T3731" i="1"/>
  <c r="T3744" i="1"/>
  <c r="T3750" i="1"/>
  <c r="T3755" i="1"/>
  <c r="T3762" i="1"/>
  <c r="T3765" i="1"/>
  <c r="T3774" i="1"/>
  <c r="T3775" i="1"/>
  <c r="T3796" i="1"/>
  <c r="T3803" i="1"/>
  <c r="T3824" i="1"/>
  <c r="T3827" i="1"/>
  <c r="T3830" i="1"/>
  <c r="T3844" i="1"/>
  <c r="T3845" i="1"/>
  <c r="T3858" i="1"/>
  <c r="T3859" i="1"/>
  <c r="T3866" i="1"/>
  <c r="T3870" i="1"/>
  <c r="T3921" i="1"/>
  <c r="T3928" i="1"/>
  <c r="T3930" i="1"/>
  <c r="T3936" i="1"/>
  <c r="T3941" i="1"/>
  <c r="T3942" i="1"/>
  <c r="T3945" i="1"/>
  <c r="T3946" i="1"/>
  <c r="T3963" i="1"/>
  <c r="T3970" i="1"/>
  <c r="T3975" i="1"/>
  <c r="T3988" i="1"/>
  <c r="T4027" i="1"/>
  <c r="T4033" i="1"/>
  <c r="T4043" i="1"/>
  <c r="T4047" i="1"/>
  <c r="T4049" i="1"/>
  <c r="T4057" i="1"/>
  <c r="T4069" i="1"/>
  <c r="T4091" i="1"/>
  <c r="T4108" i="1"/>
  <c r="T3287" i="1"/>
  <c r="T1446" i="1"/>
  <c r="T1348" i="1"/>
  <c r="T2047" i="1"/>
  <c r="T3475" i="1"/>
  <c r="T1202" i="1"/>
  <c r="T1779" i="1"/>
  <c r="T2754" i="1"/>
  <c r="T396" i="1"/>
  <c r="T1037" i="1"/>
  <c r="T1314" i="1"/>
  <c r="T2197" i="1"/>
  <c r="T2278" i="1"/>
  <c r="T1887" i="1"/>
  <c r="T62" i="1"/>
  <c r="T119" i="1"/>
  <c r="T147" i="1"/>
  <c r="T292" i="1"/>
  <c r="T543" i="1"/>
  <c r="T810" i="1"/>
  <c r="T863" i="1"/>
  <c r="T1038" i="1"/>
  <c r="T1120" i="1"/>
  <c r="T1419" i="1"/>
  <c r="T1638" i="1"/>
  <c r="T1654" i="1"/>
  <c r="T1736" i="1"/>
  <c r="T2164" i="1"/>
  <c r="T2289" i="1"/>
  <c r="T2533" i="1"/>
  <c r="T2810" i="1"/>
  <c r="T2853" i="1"/>
  <c r="T3023" i="1"/>
  <c r="T3162" i="1"/>
  <c r="T3219" i="1"/>
  <c r="T3278" i="1"/>
  <c r="T3295" i="1"/>
  <c r="T3346" i="1"/>
  <c r="T3676" i="1"/>
  <c r="T3725" i="1"/>
  <c r="T3758" i="1"/>
  <c r="T3783" i="1"/>
  <c r="T4101" i="1"/>
  <c r="T499" i="1"/>
  <c r="T752" i="1"/>
  <c r="T217" i="1"/>
  <c r="T1400" i="1"/>
  <c r="T1417" i="1"/>
  <c r="T1054" i="1"/>
  <c r="T1554" i="1"/>
  <c r="T3186" i="1"/>
  <c r="T3726" i="1"/>
  <c r="T765" i="1"/>
  <c r="T1773" i="1"/>
  <c r="T2175" i="1"/>
  <c r="T2394" i="1"/>
  <c r="T3020" i="1"/>
  <c r="T3181" i="1"/>
  <c r="T1138" i="1"/>
  <c r="T3105" i="1"/>
  <c r="T3133" i="1"/>
  <c r="T3086" i="1"/>
  <c r="T32" i="1"/>
  <c r="T84" i="1"/>
  <c r="T126" i="1"/>
  <c r="T234" i="1"/>
  <c r="T276" i="1"/>
  <c r="T278" i="1"/>
  <c r="T329" i="1"/>
  <c r="T382" i="1"/>
  <c r="T533" i="1"/>
  <c r="T731" i="1"/>
  <c r="T768" i="1"/>
  <c r="T771" i="1"/>
  <c r="T809" i="1"/>
  <c r="T811" i="1"/>
  <c r="T817" i="1"/>
  <c r="T851" i="1"/>
  <c r="T852" i="1"/>
  <c r="T861" i="1"/>
  <c r="T950" i="1"/>
  <c r="T998" i="1"/>
  <c r="T1008" i="1"/>
  <c r="T1063" i="1"/>
  <c r="T1102" i="1"/>
  <c r="T1144" i="1"/>
  <c r="T1224" i="1"/>
  <c r="T1275" i="1"/>
  <c r="T1290" i="1"/>
  <c r="T1377" i="1"/>
  <c r="T1389" i="1"/>
  <c r="T1405" i="1"/>
  <c r="T1411" i="1"/>
  <c r="T1464" i="1"/>
  <c r="T1494" i="1"/>
  <c r="T1537" i="1"/>
  <c r="T1564" i="1"/>
  <c r="T1567" i="1"/>
  <c r="T1630" i="1"/>
  <c r="T1632" i="1"/>
  <c r="T1634" i="1"/>
  <c r="T1690" i="1"/>
  <c r="T1721" i="1"/>
  <c r="T1722" i="1"/>
  <c r="T1734" i="1"/>
  <c r="T1739" i="1"/>
  <c r="T1801" i="1"/>
  <c r="T1978" i="1"/>
  <c r="T2026" i="1"/>
  <c r="T2065" i="1"/>
  <c r="T2088" i="1"/>
  <c r="T2111" i="1"/>
  <c r="T2173" i="1"/>
  <c r="T2176" i="1"/>
  <c r="T2204" i="1"/>
  <c r="T2212" i="1"/>
  <c r="T2240" i="1"/>
  <c r="T2247" i="1"/>
  <c r="T2336" i="1"/>
  <c r="T2400" i="1"/>
  <c r="T2483" i="1"/>
  <c r="T2499" i="1"/>
  <c r="T2501" i="1"/>
  <c r="T2528" i="1"/>
  <c r="T2529" i="1"/>
  <c r="T2530" i="1"/>
  <c r="T2534" i="1"/>
  <c r="T2766" i="1"/>
  <c r="T2767" i="1"/>
  <c r="T2769" i="1"/>
  <c r="T2776" i="1"/>
  <c r="T2862" i="1"/>
  <c r="T2940" i="1"/>
  <c r="T2983" i="1"/>
  <c r="T3014" i="1"/>
  <c r="T3047" i="1"/>
  <c r="T3095" i="1"/>
  <c r="T3106" i="1"/>
  <c r="T3159" i="1"/>
  <c r="T3164" i="1"/>
  <c r="T3192" i="1"/>
  <c r="T3214" i="1"/>
  <c r="T3223" i="1"/>
  <c r="T3236" i="1"/>
  <c r="T3275" i="1"/>
  <c r="T3307" i="1"/>
  <c r="T3317" i="1"/>
  <c r="T3361" i="1"/>
  <c r="T3383" i="1"/>
  <c r="T3400" i="1"/>
  <c r="T3418" i="1"/>
  <c r="T3420" i="1"/>
  <c r="T3504" i="1"/>
  <c r="T3519" i="1"/>
  <c r="T3525" i="1"/>
  <c r="T3591" i="1"/>
  <c r="T3604" i="1"/>
  <c r="T3628" i="1"/>
  <c r="T3675" i="1"/>
  <c r="T3697" i="1"/>
  <c r="T3719" i="1"/>
  <c r="T3741" i="1"/>
  <c r="T3761" i="1"/>
  <c r="T3770" i="1"/>
  <c r="T3952" i="1"/>
  <c r="T4028" i="1"/>
  <c r="T4067" i="1"/>
  <c r="T7" i="1"/>
  <c r="T2257" i="1"/>
  <c r="T2713" i="1"/>
  <c r="T920" i="1"/>
  <c r="T3878" i="1"/>
  <c r="T3336" i="1"/>
  <c r="T556" i="1"/>
  <c r="T1651" i="1"/>
  <c r="T3494" i="1"/>
  <c r="T882" i="1"/>
  <c r="T775" i="1"/>
  <c r="T883" i="1"/>
  <c r="T1505" i="1"/>
  <c r="T3051" i="1"/>
  <c r="T3193" i="1"/>
  <c r="T3428" i="1"/>
  <c r="T4060" i="1"/>
  <c r="T1378" i="1"/>
  <c r="T2553" i="1"/>
  <c r="T738" i="1"/>
  <c r="T2161" i="1"/>
  <c r="T3791" i="1"/>
  <c r="T10" i="1"/>
  <c r="T15" i="1"/>
  <c r="T77" i="1"/>
  <c r="T90" i="1"/>
  <c r="T103" i="1"/>
  <c r="T113" i="1"/>
  <c r="T118" i="1"/>
  <c r="T198" i="1"/>
  <c r="T246" i="1"/>
  <c r="T253" i="1"/>
  <c r="T343" i="1"/>
  <c r="T356" i="1"/>
  <c r="T526" i="1"/>
  <c r="T729" i="1"/>
  <c r="T764" i="1"/>
  <c r="T800" i="1"/>
  <c r="T854" i="1"/>
  <c r="T868" i="1"/>
  <c r="T875" i="1"/>
  <c r="T914" i="1"/>
  <c r="T937" i="1"/>
  <c r="T939" i="1"/>
  <c r="T1057" i="1"/>
  <c r="T1200" i="1"/>
  <c r="T1249" i="1"/>
  <c r="T1254" i="1"/>
  <c r="T1267" i="1"/>
  <c r="T1292" i="1"/>
  <c r="T1301" i="1"/>
  <c r="T1305" i="1"/>
  <c r="T1386" i="1"/>
  <c r="T1397" i="1"/>
  <c r="T1514" i="1"/>
  <c r="T1529" i="1"/>
  <c r="T1553" i="1"/>
  <c r="T1667" i="1"/>
  <c r="T1685" i="1"/>
  <c r="T1804" i="1"/>
  <c r="T1811" i="1"/>
  <c r="T1872" i="1"/>
  <c r="T2083" i="1"/>
  <c r="T2096" i="1"/>
  <c r="T2222" i="1"/>
  <c r="T2251" i="1"/>
  <c r="T2308" i="1"/>
  <c r="T2427" i="1"/>
  <c r="T2486" i="1"/>
  <c r="T2491" i="1"/>
  <c r="T2543" i="1"/>
  <c r="T2548" i="1"/>
  <c r="T2667" i="1"/>
  <c r="T2694" i="1"/>
  <c r="T2841" i="1"/>
  <c r="T2907" i="1"/>
  <c r="T2937" i="1"/>
  <c r="T2970" i="1"/>
  <c r="T3053" i="1"/>
  <c r="T3152" i="1"/>
  <c r="T3153" i="1"/>
  <c r="T3197" i="1"/>
  <c r="T3310" i="1"/>
  <c r="T3335" i="1"/>
  <c r="T3352" i="1"/>
  <c r="T3376" i="1"/>
  <c r="T3384" i="1"/>
  <c r="T3468" i="1"/>
  <c r="T3637" i="1"/>
  <c r="T3673" i="1"/>
  <c r="T3685" i="1"/>
  <c r="T3696" i="1"/>
  <c r="T3717" i="1"/>
  <c r="T3759" i="1"/>
  <c r="T3823" i="1"/>
  <c r="T3919" i="1"/>
  <c r="T4021" i="1"/>
  <c r="T4059" i="1"/>
  <c r="T4075" i="1"/>
  <c r="T4085" i="1"/>
  <c r="T4087" i="1"/>
  <c r="T4098" i="1"/>
  <c r="T4070" i="1"/>
  <c r="T183" i="1"/>
  <c r="T532" i="1"/>
  <c r="T306" i="1"/>
  <c r="T1358" i="1"/>
  <c r="T1669" i="1"/>
  <c r="T2703" i="1"/>
  <c r="T3017" i="1"/>
  <c r="T3587" i="1"/>
  <c r="T1884" i="1"/>
  <c r="T3343" i="1"/>
  <c r="T3485" i="1"/>
  <c r="T1581" i="1"/>
  <c r="T422" i="1"/>
  <c r="T476" i="1"/>
  <c r="T538" i="1"/>
  <c r="T918" i="1"/>
  <c r="T1262" i="1"/>
  <c r="T2264" i="1"/>
  <c r="T3263" i="1"/>
  <c r="T3324" i="1"/>
  <c r="T3528" i="1"/>
  <c r="T3640" i="1"/>
  <c r="T3722" i="1"/>
  <c r="T2753" i="1"/>
  <c r="T1719" i="1"/>
  <c r="T3940" i="1"/>
  <c r="T121" i="1"/>
  <c r="T1598" i="1"/>
  <c r="T2408" i="1"/>
  <c r="T2764" i="1"/>
  <c r="T100" i="1"/>
  <c r="T1124" i="1"/>
  <c r="T1931" i="1"/>
  <c r="T1996" i="1"/>
  <c r="T2478" i="1"/>
  <c r="T2973" i="1"/>
  <c r="T3188" i="1"/>
  <c r="T3562" i="1"/>
  <c r="T878" i="1"/>
  <c r="T2934" i="1"/>
  <c r="T3225" i="1"/>
  <c r="T12" i="1"/>
  <c r="T31" i="1"/>
  <c r="T55" i="1"/>
  <c r="T64" i="1"/>
  <c r="T93" i="1"/>
  <c r="T116" i="1"/>
  <c r="T123" i="1"/>
  <c r="T137" i="1"/>
  <c r="T138" i="1"/>
  <c r="T144" i="1"/>
  <c r="T231" i="1"/>
  <c r="T274" i="1"/>
  <c r="T305" i="1"/>
  <c r="T339" i="1"/>
  <c r="T380" i="1"/>
  <c r="T426" i="1"/>
  <c r="T433" i="1"/>
  <c r="T435" i="1"/>
  <c r="T524" i="1"/>
  <c r="T582" i="1"/>
  <c r="T654" i="1"/>
  <c r="T661" i="1"/>
  <c r="T742" i="1"/>
  <c r="T753" i="1"/>
  <c r="T779" i="1"/>
  <c r="T799" i="1"/>
  <c r="T807" i="1"/>
  <c r="T824" i="1"/>
  <c r="T845" i="1"/>
  <c r="T846" i="1"/>
  <c r="T876" i="1"/>
  <c r="T892" i="1"/>
  <c r="T899" i="1"/>
  <c r="T926" i="1"/>
  <c r="T945" i="1"/>
  <c r="T1023" i="1"/>
  <c r="T1048" i="1"/>
  <c r="T1067" i="1"/>
  <c r="T1127" i="1"/>
  <c r="T1135" i="1"/>
  <c r="T1227" i="1"/>
  <c r="T1257" i="1"/>
  <c r="T1278" i="1"/>
  <c r="T1293" i="1"/>
  <c r="T1302" i="1"/>
  <c r="T1360" i="1"/>
  <c r="T1409" i="1"/>
  <c r="T1413" i="1"/>
  <c r="T1420" i="1"/>
  <c r="T1439" i="1"/>
  <c r="T1476" i="1"/>
  <c r="T1500" i="1"/>
  <c r="T1526" i="1"/>
  <c r="T1530" i="1"/>
  <c r="T1547" i="1"/>
  <c r="T1678" i="1"/>
  <c r="T1695" i="1"/>
  <c r="T1715" i="1"/>
  <c r="T1729" i="1"/>
  <c r="T1732" i="1"/>
  <c r="T1738" i="1"/>
  <c r="T1742" i="1"/>
  <c r="T1793" i="1"/>
  <c r="T1795" i="1"/>
  <c r="T1817" i="1"/>
  <c r="T1826" i="1"/>
  <c r="T1850" i="1"/>
  <c r="T1859" i="1"/>
  <c r="T1861" i="1"/>
  <c r="T1889" i="1"/>
  <c r="T1905" i="1"/>
  <c r="T1926" i="1"/>
  <c r="T1992" i="1"/>
  <c r="T2030" i="1"/>
  <c r="T2042" i="1"/>
  <c r="T2086" i="1"/>
  <c r="T2090" i="1"/>
  <c r="T2099" i="1"/>
  <c r="T2101" i="1"/>
  <c r="T2184" i="1"/>
  <c r="T2285" i="1"/>
  <c r="T2287" i="1"/>
  <c r="T2314" i="1"/>
  <c r="T2321" i="1"/>
  <c r="T2347" i="1"/>
  <c r="T2378" i="1"/>
  <c r="T2384" i="1"/>
  <c r="T2415" i="1"/>
  <c r="T2421" i="1"/>
  <c r="T2432" i="1"/>
  <c r="T2446" i="1"/>
  <c r="T2455" i="1"/>
  <c r="T2464" i="1"/>
  <c r="T2490" i="1"/>
  <c r="T2554" i="1"/>
  <c r="T2556" i="1"/>
  <c r="T2562" i="1"/>
  <c r="T2588" i="1"/>
  <c r="T2592" i="1"/>
  <c r="T2600" i="1"/>
  <c r="T2642" i="1"/>
  <c r="T2748" i="1"/>
  <c r="T2779" i="1"/>
  <c r="T2791" i="1"/>
  <c r="T2792" i="1"/>
  <c r="T2804" i="1"/>
  <c r="T2808" i="1"/>
  <c r="T2818" i="1"/>
  <c r="T2827" i="1"/>
  <c r="T2832" i="1"/>
  <c r="T2833" i="1"/>
  <c r="T2858" i="1"/>
  <c r="T2874" i="1"/>
  <c r="T2880" i="1"/>
  <c r="T2889" i="1"/>
  <c r="T2891" i="1"/>
  <c r="T2898" i="1"/>
  <c r="T2928" i="1"/>
  <c r="T2945" i="1"/>
  <c r="T2979" i="1"/>
  <c r="T2982" i="1"/>
  <c r="T2994" i="1"/>
  <c r="T3005" i="1"/>
  <c r="T3010" i="1"/>
  <c r="T3035" i="1"/>
  <c r="T3042" i="1"/>
  <c r="T3065" i="1"/>
  <c r="T3155" i="1"/>
  <c r="T3169" i="1"/>
  <c r="T3176" i="1"/>
  <c r="T3212" i="1"/>
  <c r="T3242" i="1"/>
  <c r="T3286" i="1"/>
  <c r="T3301" i="1"/>
  <c r="T3302" i="1"/>
  <c r="T3303" i="1"/>
  <c r="T3342" i="1"/>
  <c r="T3356" i="1"/>
  <c r="T3366" i="1"/>
  <c r="T3377" i="1"/>
  <c r="T3382" i="1"/>
  <c r="T3389" i="1"/>
  <c r="T3412" i="1"/>
  <c r="T3414" i="1"/>
  <c r="T3416" i="1"/>
  <c r="T3424" i="1"/>
  <c r="T3439" i="1"/>
  <c r="T3458" i="1"/>
  <c r="T3469" i="1"/>
  <c r="T3484" i="1"/>
  <c r="T3488" i="1"/>
  <c r="T3490" i="1"/>
  <c r="T3498" i="1"/>
  <c r="T3508" i="1"/>
  <c r="T3511" i="1"/>
  <c r="T3517" i="1"/>
  <c r="T3575" i="1"/>
  <c r="T3585" i="1"/>
  <c r="T3586" i="1"/>
  <c r="T3595" i="1"/>
  <c r="T3606" i="1"/>
  <c r="T3608" i="1"/>
  <c r="T3623" i="1"/>
  <c r="T3626" i="1"/>
  <c r="T3627" i="1"/>
  <c r="T3632" i="1"/>
  <c r="T3639" i="1"/>
  <c r="T3643" i="1"/>
  <c r="T3661" i="1"/>
  <c r="T3663" i="1"/>
  <c r="T3669" i="1"/>
  <c r="T3674" i="1"/>
  <c r="T3682" i="1"/>
  <c r="T3684" i="1"/>
  <c r="T3690" i="1"/>
  <c r="T3691" i="1"/>
  <c r="T3704" i="1"/>
  <c r="T3804" i="1"/>
  <c r="T3829" i="1"/>
  <c r="T3836" i="1"/>
  <c r="T3903" i="1"/>
  <c r="T3904" i="1"/>
  <c r="T3923" i="1"/>
  <c r="T3937" i="1"/>
  <c r="T3949" i="1"/>
  <c r="T3962" i="1"/>
  <c r="T3991" i="1"/>
  <c r="T3998" i="1"/>
  <c r="T3999" i="1"/>
  <c r="T4007" i="1"/>
  <c r="T4029" i="1"/>
  <c r="T4054" i="1"/>
  <c r="T4081" i="1"/>
  <c r="T4082" i="1"/>
  <c r="T4086" i="1"/>
  <c r="T4106" i="1"/>
  <c r="T4110" i="1"/>
  <c r="T4113" i="1"/>
  <c r="T159" i="1"/>
  <c r="T748" i="1"/>
  <c r="T909" i="1"/>
  <c r="T1492" i="1"/>
  <c r="T3403" i="1"/>
  <c r="T2867" i="1"/>
  <c r="T3939" i="1"/>
  <c r="T1724" i="1"/>
  <c r="T3707" i="1"/>
  <c r="T3971" i="1"/>
  <c r="T407" i="1"/>
  <c r="T164" i="1"/>
  <c r="T408" i="1"/>
  <c r="T1392" i="1"/>
  <c r="T1502" i="1"/>
  <c r="T1606" i="1"/>
  <c r="T2238" i="1"/>
  <c r="T2815" i="1"/>
  <c r="T3240" i="1"/>
  <c r="T3471" i="1"/>
  <c r="T3515" i="1"/>
  <c r="T795" i="1"/>
  <c r="T941" i="1"/>
  <c r="T1231" i="1"/>
  <c r="T3144" i="1"/>
  <c r="T3421" i="1"/>
  <c r="T3532" i="1"/>
  <c r="T4076" i="1"/>
  <c r="T1441" i="1"/>
  <c r="T979" i="1"/>
  <c r="T1193" i="1"/>
  <c r="T2324" i="1"/>
  <c r="T2835" i="1"/>
  <c r="T3267" i="1"/>
  <c r="T1201" i="1"/>
  <c r="T36" i="1"/>
  <c r="T1527" i="1"/>
  <c r="T3232" i="1"/>
  <c r="T3597" i="1"/>
  <c r="T2060" i="1"/>
  <c r="T1930" i="1"/>
  <c r="T40" i="1"/>
  <c r="T89" i="1"/>
  <c r="T171" i="1"/>
  <c r="T196" i="1"/>
  <c r="T199" i="1"/>
  <c r="T205" i="1"/>
  <c r="T264" i="1"/>
  <c r="T414" i="1"/>
  <c r="T436" i="1"/>
  <c r="T450" i="1"/>
  <c r="T551" i="1"/>
  <c r="T571" i="1"/>
  <c r="T574" i="1"/>
  <c r="T600" i="1"/>
  <c r="T651" i="1"/>
  <c r="T683" i="1"/>
  <c r="T728" i="1"/>
  <c r="T735" i="1"/>
  <c r="T757" i="1"/>
  <c r="T760" i="1"/>
  <c r="T770" i="1"/>
  <c r="T794" i="1"/>
  <c r="T839" i="1"/>
  <c r="T844" i="1"/>
  <c r="T900" i="1"/>
  <c r="T910" i="1"/>
  <c r="T964" i="1"/>
  <c r="T1052" i="1"/>
  <c r="T1056" i="1"/>
  <c r="T1113" i="1"/>
  <c r="T1152" i="1"/>
  <c r="T1185" i="1"/>
  <c r="T1214" i="1"/>
  <c r="T1238" i="1"/>
  <c r="T1241" i="1"/>
  <c r="T1250" i="1"/>
  <c r="T1261" i="1"/>
  <c r="T1297" i="1"/>
  <c r="T1304" i="1"/>
  <c r="T1335" i="1"/>
  <c r="T1349" i="1"/>
  <c r="T1357" i="1"/>
  <c r="T1394" i="1"/>
  <c r="T1403" i="1"/>
  <c r="T1404" i="1"/>
  <c r="T1559" i="1"/>
  <c r="T1562" i="1"/>
  <c r="T1574" i="1"/>
  <c r="T1603" i="1"/>
  <c r="T1643" i="1"/>
  <c r="T1666" i="1"/>
  <c r="T1668" i="1"/>
  <c r="T1692" i="1"/>
  <c r="T1776" i="1"/>
  <c r="T1823" i="1"/>
  <c r="T1849" i="1"/>
  <c r="T1865" i="1"/>
  <c r="T1890" i="1"/>
  <c r="T1895" i="1"/>
  <c r="T1902" i="1"/>
  <c r="T1937" i="1"/>
  <c r="T1974" i="1"/>
  <c r="T2000" i="1"/>
  <c r="T2031" i="1"/>
  <c r="T2091" i="1"/>
  <c r="T2097" i="1"/>
  <c r="T2165" i="1"/>
  <c r="T2167" i="1"/>
  <c r="T2179" i="1"/>
  <c r="T2213" i="1"/>
  <c r="T2233" i="1"/>
  <c r="T2235" i="1"/>
  <c r="T2248" i="1"/>
  <c r="T2259" i="1"/>
  <c r="T2262" i="1"/>
  <c r="T2271" i="1"/>
  <c r="T2275" i="1"/>
  <c r="T2276" i="1"/>
  <c r="T2293" i="1"/>
  <c r="T2317" i="1"/>
  <c r="T2379" i="1"/>
  <c r="T2449" i="1"/>
  <c r="T2468" i="1"/>
  <c r="T2477" i="1"/>
  <c r="T2542" i="1"/>
  <c r="T2628" i="1"/>
  <c r="T2649" i="1"/>
  <c r="T2744" i="1"/>
  <c r="T2781" i="1"/>
  <c r="T2788" i="1"/>
  <c r="T2811" i="1"/>
  <c r="T2812" i="1"/>
  <c r="T2831" i="1"/>
  <c r="T2834" i="1"/>
  <c r="T2842" i="1"/>
  <c r="T2866" i="1"/>
  <c r="T2869" i="1"/>
  <c r="T2875" i="1"/>
  <c r="T2909" i="1"/>
  <c r="T2922" i="1"/>
  <c r="T2935" i="1"/>
  <c r="T2936" i="1"/>
  <c r="T2942" i="1"/>
  <c r="T3027" i="1"/>
  <c r="T3103" i="1"/>
  <c r="T3166" i="1"/>
  <c r="T3170" i="1"/>
  <c r="T3179" i="1"/>
  <c r="T3185" i="1"/>
  <c r="T3224" i="1"/>
  <c r="T3249" i="1"/>
  <c r="T3265" i="1"/>
  <c r="T3266" i="1"/>
  <c r="T3280" i="1"/>
  <c r="T3289" i="1"/>
  <c r="T3313" i="1"/>
  <c r="T3314" i="1"/>
  <c r="T3322" i="1"/>
  <c r="T3339" i="1"/>
  <c r="T3367" i="1"/>
  <c r="T3440" i="1"/>
  <c r="T3443" i="1"/>
  <c r="T3486" i="1"/>
  <c r="T3505" i="1"/>
  <c r="T3507" i="1"/>
  <c r="T3518" i="1"/>
  <c r="T3546" i="1"/>
  <c r="T3552" i="1"/>
  <c r="T3563" i="1"/>
  <c r="T3599" i="1"/>
  <c r="T3613" i="1"/>
  <c r="T3616" i="1"/>
  <c r="T3617" i="1"/>
  <c r="T3618" i="1"/>
  <c r="T3625" i="1"/>
  <c r="T3701" i="1"/>
  <c r="T3749" i="1"/>
  <c r="T3756" i="1"/>
  <c r="T3776" i="1"/>
  <c r="T3782" i="1"/>
  <c r="T3825" i="1"/>
  <c r="T3853" i="1"/>
  <c r="T3861" i="1"/>
  <c r="T3899" i="1"/>
  <c r="T3900" i="1"/>
  <c r="T3902" i="1"/>
  <c r="T3916" i="1"/>
  <c r="T3922" i="1"/>
  <c r="T3929" i="1"/>
  <c r="T3982" i="1"/>
  <c r="T4032" i="1"/>
  <c r="T4040" i="1"/>
  <c r="T4095" i="1"/>
  <c r="T4114" i="1"/>
  <c r="T2726" i="1"/>
  <c r="T378" i="1"/>
  <c r="T3867" i="1"/>
  <c r="T1495" i="1"/>
  <c r="T1691" i="1"/>
  <c r="T2988" i="1"/>
  <c r="T3557" i="1"/>
  <c r="T3780" i="1"/>
  <c r="T1533" i="1"/>
  <c r="T272" i="1"/>
  <c r="T805" i="1"/>
  <c r="T1650" i="1"/>
  <c r="T2304" i="1"/>
  <c r="T1545" i="1"/>
  <c r="T3254" i="1"/>
  <c r="T4083" i="1"/>
  <c r="T747" i="1"/>
  <c r="T74" i="1"/>
  <c r="T107" i="1"/>
  <c r="T762" i="1"/>
  <c r="T867" i="1"/>
  <c r="T1071" i="1"/>
  <c r="T1223" i="1"/>
  <c r="T1385" i="1"/>
  <c r="T2108" i="1"/>
  <c r="T2260" i="1"/>
  <c r="T3154" i="1"/>
  <c r="T3558" i="1"/>
  <c r="T3745" i="1"/>
  <c r="T881" i="1"/>
  <c r="T1121" i="1"/>
  <c r="T1675" i="1"/>
  <c r="T2678" i="1"/>
  <c r="T3450" i="1"/>
  <c r="T3550" i="1"/>
  <c r="T3815" i="1"/>
  <c r="T2617" i="1"/>
  <c r="T17" i="1"/>
  <c r="T22" i="1"/>
  <c r="T25" i="1"/>
  <c r="T42" i="1"/>
  <c r="T43" i="1"/>
  <c r="T46" i="1"/>
  <c r="T50" i="1"/>
  <c r="T65" i="1"/>
  <c r="T68" i="1"/>
  <c r="T69" i="1"/>
  <c r="T404" i="1"/>
  <c r="T409" i="1"/>
  <c r="T451" i="1"/>
  <c r="T477" i="1"/>
  <c r="T535" i="1"/>
  <c r="T537" i="1"/>
  <c r="T539" i="1"/>
  <c r="T619" i="1"/>
  <c r="T638" i="1"/>
  <c r="T647" i="1"/>
  <c r="T649" i="1"/>
  <c r="T687" i="1"/>
  <c r="T750" i="1"/>
  <c r="T756" i="1"/>
  <c r="T803" i="1"/>
  <c r="T822" i="1"/>
  <c r="T837" i="1"/>
  <c r="T840" i="1"/>
  <c r="T853" i="1"/>
  <c r="T865" i="1"/>
  <c r="T879" i="1"/>
  <c r="T886" i="1"/>
  <c r="T895" i="1"/>
  <c r="T933" i="1"/>
  <c r="T935" i="1"/>
  <c r="T1024" i="1"/>
  <c r="T1025" i="1"/>
  <c r="T1032" i="1"/>
  <c r="T1049" i="1"/>
  <c r="T1094" i="1"/>
  <c r="T1128" i="1"/>
  <c r="T1190" i="1"/>
  <c r="T1216" i="1"/>
  <c r="T1229" i="1"/>
  <c r="T1246" i="1"/>
  <c r="T1247" i="1"/>
  <c r="T1248" i="1"/>
  <c r="T1263" i="1"/>
  <c r="T1286" i="1"/>
  <c r="T1287" i="1"/>
  <c r="T1300" i="1"/>
  <c r="T1303" i="1"/>
  <c r="T1359" i="1"/>
  <c r="T1380" i="1"/>
  <c r="T1415" i="1"/>
  <c r="T1486" i="1"/>
  <c r="T1497" i="1"/>
  <c r="T1501" i="1"/>
  <c r="T1587" i="1"/>
  <c r="T1605" i="1"/>
  <c r="T1612" i="1"/>
  <c r="T1629" i="1"/>
  <c r="T1636" i="1"/>
  <c r="T1637" i="1"/>
  <c r="T1648" i="1"/>
  <c r="T1652" i="1"/>
  <c r="T1653" i="1"/>
  <c r="T1671" i="1"/>
  <c r="T1673" i="1"/>
  <c r="T1681" i="1"/>
  <c r="T1706" i="1"/>
  <c r="T1707" i="1"/>
  <c r="T1718" i="1"/>
  <c r="T1744" i="1"/>
  <c r="T1827" i="1"/>
  <c r="T1828" i="1"/>
  <c r="T1843" i="1"/>
  <c r="T1844" i="1"/>
  <c r="T1858" i="1"/>
  <c r="T1883" i="1"/>
  <c r="T1891" i="1"/>
  <c r="T1924" i="1"/>
  <c r="T1933" i="1"/>
  <c r="T1988" i="1"/>
  <c r="T1993" i="1"/>
  <c r="T1995" i="1"/>
  <c r="T2068" i="1"/>
  <c r="T2103" i="1"/>
  <c r="T2107" i="1"/>
  <c r="T2109" i="1"/>
  <c r="T2112" i="1"/>
  <c r="T2113" i="1"/>
  <c r="T2121" i="1"/>
  <c r="T2131" i="1"/>
  <c r="T2145" i="1"/>
  <c r="T2151" i="1"/>
  <c r="T2168" i="1"/>
  <c r="T2183" i="1"/>
  <c r="T2202" i="1"/>
  <c r="T2205" i="1"/>
  <c r="T2209" i="1"/>
  <c r="T2220" i="1"/>
  <c r="T2280" i="1"/>
  <c r="T2294" i="1"/>
  <c r="T2354" i="1"/>
  <c r="T2373" i="1"/>
  <c r="T2465" i="1"/>
  <c r="T2466" i="1"/>
  <c r="T2470" i="1"/>
  <c r="T2475" i="1"/>
  <c r="T2482" i="1"/>
  <c r="T2487" i="1"/>
  <c r="T2536" i="1"/>
  <c r="T2547" i="1"/>
  <c r="T2557" i="1"/>
  <c r="T2625" i="1"/>
  <c r="T2632" i="1"/>
  <c r="T2755" i="1"/>
  <c r="T2760" i="1"/>
  <c r="T2790" i="1"/>
  <c r="T2793" i="1"/>
  <c r="T2794" i="1"/>
  <c r="T2828" i="1"/>
  <c r="T2829" i="1"/>
  <c r="T2840" i="1"/>
  <c r="T2849" i="1"/>
  <c r="T2861" i="1"/>
  <c r="T2892" i="1"/>
  <c r="T2919" i="1"/>
  <c r="T2948" i="1"/>
  <c r="T2974" i="1"/>
  <c r="T3101" i="1"/>
  <c r="T3163" i="1"/>
  <c r="T3172" i="1"/>
  <c r="T3174" i="1"/>
  <c r="T3203" i="1"/>
  <c r="T3218" i="1"/>
  <c r="T3227" i="1"/>
  <c r="T3259" i="1"/>
  <c r="T3270" i="1"/>
  <c r="T3282" i="1"/>
  <c r="T3292" i="1"/>
  <c r="T3315" i="1"/>
  <c r="T3320" i="1"/>
  <c r="T3349" i="1"/>
  <c r="T3359" i="1"/>
  <c r="T3375" i="1"/>
  <c r="T3381" i="1"/>
  <c r="T3387" i="1"/>
  <c r="T3388" i="1"/>
  <c r="T3405" i="1"/>
  <c r="T3409" i="1"/>
  <c r="T3430" i="1"/>
  <c r="T3432" i="1"/>
  <c r="T3433" i="1"/>
  <c r="T3434" i="1"/>
  <c r="T3447" i="1"/>
  <c r="T3459" i="1"/>
  <c r="T3467" i="1"/>
  <c r="T3474" i="1"/>
  <c r="T3476" i="1"/>
  <c r="T3480" i="1"/>
  <c r="T3489" i="1"/>
  <c r="T3501" i="1"/>
  <c r="T3521" i="1"/>
  <c r="T3522" i="1"/>
  <c r="T3537" i="1"/>
  <c r="T3540" i="1"/>
  <c r="T3568" i="1"/>
  <c r="T3572" i="1"/>
  <c r="T3594" i="1"/>
  <c r="T3603" i="1"/>
  <c r="T3620" i="1"/>
  <c r="T3629" i="1"/>
  <c r="T3655" i="1"/>
  <c r="T3659" i="1"/>
  <c r="T3680" i="1"/>
  <c r="T3681" i="1"/>
  <c r="T3698" i="1"/>
  <c r="T3699" i="1"/>
  <c r="T3715" i="1"/>
  <c r="T3729" i="1"/>
  <c r="T3742" i="1"/>
  <c r="T3769" i="1"/>
  <c r="T3772" i="1"/>
  <c r="T3777" i="1"/>
  <c r="T3779" i="1"/>
  <c r="T3784" i="1"/>
  <c r="T3787" i="1"/>
  <c r="T3811" i="1"/>
  <c r="T3814" i="1"/>
  <c r="T3819" i="1"/>
  <c r="T3839" i="1"/>
  <c r="T3841" i="1"/>
  <c r="T3863" i="1"/>
  <c r="T3868" i="1"/>
  <c r="T3869" i="1"/>
  <c r="T3889" i="1"/>
  <c r="T3890" i="1"/>
  <c r="T3918" i="1"/>
  <c r="T3947" i="1"/>
  <c r="T3960" i="1"/>
  <c r="T3966" i="1"/>
  <c r="T3967" i="1"/>
  <c r="T3980" i="1"/>
  <c r="T3987" i="1"/>
  <c r="T3996" i="1"/>
  <c r="T4005" i="1"/>
  <c r="T4009" i="1"/>
  <c r="T4015" i="1"/>
  <c r="T4030" i="1"/>
  <c r="T4066" i="1"/>
  <c r="T4077" i="1"/>
  <c r="T4090" i="1"/>
  <c r="T4096" i="1"/>
  <c r="T4109" i="1"/>
  <c r="T2752" i="1"/>
  <c r="T2309" i="1"/>
  <c r="T3611" i="1"/>
  <c r="T4011" i="1"/>
  <c r="T722" i="1"/>
  <c r="T1788" i="1"/>
  <c r="T3178" i="1"/>
  <c r="T1580" i="1"/>
  <c r="T2918" i="1"/>
  <c r="T73" i="1"/>
  <c r="T832" i="1"/>
  <c r="T1641" i="1"/>
  <c r="T2185" i="1"/>
  <c r="T2913" i="1"/>
  <c r="T2929" i="1"/>
  <c r="T3150" i="1"/>
  <c r="T3272" i="1"/>
  <c r="T3277" i="1"/>
  <c r="T3305" i="1"/>
  <c r="T3330" i="1"/>
  <c r="T3479" i="1"/>
  <c r="T1456" i="1"/>
  <c r="T1582" i="1"/>
  <c r="T1711" i="1"/>
  <c r="T2605" i="1"/>
  <c r="T3032" i="1"/>
  <c r="T3357" i="1"/>
  <c r="T3385" i="1"/>
  <c r="T3957" i="1"/>
  <c r="T791" i="1"/>
  <c r="T1294" i="1"/>
  <c r="T1674" i="1"/>
  <c r="T3419" i="1"/>
  <c r="T3969" i="1"/>
  <c r="T1342" i="1"/>
  <c r="T3487" i="1"/>
  <c r="T3500" i="1"/>
  <c r="T3530" i="1"/>
  <c r="T3992" i="1"/>
  <c r="T826" i="1"/>
  <c r="T1481" i="1"/>
  <c r="T1987" i="1"/>
  <c r="T3246" i="1"/>
  <c r="T3596" i="1"/>
  <c r="T3898" i="1"/>
  <c r="T4093" i="1"/>
  <c r="T2010" i="1"/>
  <c r="T2551" i="1"/>
  <c r="T3499" i="1"/>
  <c r="T1022" i="1"/>
  <c r="T19" i="1"/>
  <c r="T98" i="1"/>
  <c r="T101" i="1"/>
  <c r="T110" i="1"/>
  <c r="T156" i="1"/>
  <c r="T178" i="1"/>
  <c r="T186" i="1"/>
  <c r="T190" i="1"/>
  <c r="T255" i="1"/>
  <c r="T479" i="1"/>
  <c r="T516" i="1"/>
  <c r="T528" i="1"/>
  <c r="T606" i="1"/>
  <c r="T652" i="1"/>
  <c r="T740" i="1"/>
  <c r="T774" i="1"/>
  <c r="T785" i="1"/>
  <c r="T802" i="1"/>
  <c r="T812" i="1"/>
  <c r="T815" i="1"/>
  <c r="T819" i="1"/>
  <c r="T833" i="1"/>
  <c r="T884" i="1"/>
  <c r="T916" i="1"/>
  <c r="T1040" i="1"/>
  <c r="T1055" i="1"/>
  <c r="T1265" i="1"/>
  <c r="T1288" i="1"/>
  <c r="T1291" i="1"/>
  <c r="T1346" i="1"/>
  <c r="T1362" i="1"/>
  <c r="T1372" i="1"/>
  <c r="T1376" i="1"/>
  <c r="T1444" i="1"/>
  <c r="T1472" i="1"/>
  <c r="T1475" i="1"/>
  <c r="T1498" i="1"/>
  <c r="T1508" i="1"/>
  <c r="T1558" i="1"/>
  <c r="T1588" i="1"/>
  <c r="T1604" i="1"/>
  <c r="T1611" i="1"/>
  <c r="T1620" i="1"/>
  <c r="T1621" i="1"/>
  <c r="T1657" i="1"/>
  <c r="T1680" i="1"/>
  <c r="T1768" i="1"/>
  <c r="T1831" i="1"/>
  <c r="T1846" i="1"/>
  <c r="T1923" i="1"/>
  <c r="T1927" i="1"/>
  <c r="T1928" i="1"/>
  <c r="T1994" i="1"/>
  <c r="T2022" i="1"/>
  <c r="T2084" i="1"/>
  <c r="T2089" i="1"/>
  <c r="T2095" i="1"/>
  <c r="T2117" i="1"/>
  <c r="T2206" i="1"/>
  <c r="T2268" i="1"/>
  <c r="T2288" i="1"/>
  <c r="T2291" i="1"/>
  <c r="T2292" i="1"/>
  <c r="T2360" i="1"/>
  <c r="T2458" i="1"/>
  <c r="T2489" i="1"/>
  <c r="T2496" i="1"/>
  <c r="T2497" i="1"/>
  <c r="T2555" i="1"/>
  <c r="T2593" i="1"/>
  <c r="T2599" i="1"/>
  <c r="T2624" i="1"/>
  <c r="T2643" i="1"/>
  <c r="T2669" i="1"/>
  <c r="T2759" i="1"/>
  <c r="T2816" i="1"/>
  <c r="T2844" i="1"/>
  <c r="T2906" i="1"/>
  <c r="T2939" i="1"/>
  <c r="T2967" i="1"/>
  <c r="T3012" i="1"/>
  <c r="T3033" i="1"/>
  <c r="T3044" i="1"/>
  <c r="T3123" i="1"/>
  <c r="T3139" i="1"/>
  <c r="T3161" i="1"/>
  <c r="T3180" i="1"/>
  <c r="T3253" i="1"/>
  <c r="T3273" i="1"/>
  <c r="T3298" i="1"/>
  <c r="T3308" i="1"/>
  <c r="T3326" i="1"/>
  <c r="T3332" i="1"/>
  <c r="T3348" i="1"/>
  <c r="T3358" i="1"/>
  <c r="T3372" i="1"/>
  <c r="T3390" i="1"/>
  <c r="T3392" i="1"/>
  <c r="T3395" i="1"/>
  <c r="T3398" i="1"/>
  <c r="T3429" i="1"/>
  <c r="T3481" i="1"/>
  <c r="T3482" i="1"/>
  <c r="T3495" i="1"/>
  <c r="T3503" i="1"/>
  <c r="T3513" i="1"/>
  <c r="T3520" i="1"/>
  <c r="T3545" i="1"/>
  <c r="T3553" i="1"/>
  <c r="T3573" i="1"/>
  <c r="T3580" i="1"/>
  <c r="T3583" i="1"/>
  <c r="T3605" i="1"/>
  <c r="T3656" i="1"/>
  <c r="T3660" i="1"/>
  <c r="T3692" i="1"/>
  <c r="T3703" i="1"/>
  <c r="T3708" i="1"/>
  <c r="T3724" i="1"/>
  <c r="T3735" i="1"/>
  <c r="T3736" i="1"/>
  <c r="T3738" i="1"/>
  <c r="T3740" i="1"/>
  <c r="T3760" i="1"/>
  <c r="T3766" i="1"/>
  <c r="T3793" i="1"/>
  <c r="T3809" i="1"/>
  <c r="T3812" i="1"/>
  <c r="T3816" i="1"/>
  <c r="T3818" i="1"/>
  <c r="T3873" i="1"/>
  <c r="T3905" i="1"/>
  <c r="T3907" i="1"/>
  <c r="T3908" i="1"/>
  <c r="T3917" i="1"/>
  <c r="T3986" i="1"/>
  <c r="T3990" i="1"/>
  <c r="T4020" i="1"/>
  <c r="T4052" i="1"/>
  <c r="T4058" i="1"/>
  <c r="T4115" i="1"/>
  <c r="T857" i="1"/>
  <c r="T417" i="1"/>
  <c r="T744" i="1"/>
  <c r="T938" i="1"/>
  <c r="T3964" i="1"/>
  <c r="T3524" i="1"/>
  <c r="T2045" i="1"/>
  <c r="T3001" i="1"/>
  <c r="T1035" i="1"/>
  <c r="T81" i="1"/>
  <c r="T105" i="1"/>
  <c r="T112" i="1"/>
  <c r="T830" i="1"/>
  <c r="T1379" i="1"/>
  <c r="T1853" i="1"/>
  <c r="T3712" i="1"/>
  <c r="T3978" i="1"/>
  <c r="T28" i="1"/>
  <c r="T1730" i="1"/>
  <c r="T2560" i="1"/>
  <c r="T2783" i="1"/>
  <c r="T3131" i="1"/>
  <c r="T3151" i="1"/>
  <c r="T3615" i="1"/>
  <c r="T3764" i="1"/>
  <c r="T4000" i="1"/>
  <c r="T4004" i="1"/>
  <c r="T4071" i="1"/>
  <c r="T66" i="1"/>
  <c r="T87" i="1"/>
  <c r="T133" i="1"/>
  <c r="T182" i="1"/>
  <c r="T531" i="1"/>
  <c r="T712" i="1"/>
  <c r="T789" i="1"/>
  <c r="T859" i="1"/>
  <c r="T860" i="1"/>
  <c r="T1356" i="1"/>
  <c r="T1493" i="1"/>
  <c r="T1509" i="1"/>
  <c r="T1586" i="1"/>
  <c r="T1591" i="1"/>
  <c r="T1610" i="1"/>
  <c r="T1644" i="1"/>
  <c r="T1743" i="1"/>
  <c r="T1754" i="1"/>
  <c r="T1821" i="1"/>
  <c r="T1888" i="1"/>
  <c r="T2119" i="1"/>
  <c r="T2191" i="1"/>
  <c r="T2297" i="1"/>
  <c r="T2316" i="1"/>
  <c r="T2405" i="1"/>
  <c r="T2471" i="1"/>
  <c r="T2845" i="1"/>
  <c r="T2957" i="1"/>
  <c r="T3182" i="1"/>
  <c r="T3228" i="1"/>
  <c r="T3229" i="1"/>
  <c r="T3401" i="1"/>
  <c r="T3441" i="1"/>
  <c r="T3543" i="1"/>
  <c r="T3668" i="1"/>
  <c r="T3746" i="1"/>
  <c r="T3785" i="1"/>
  <c r="T3834" i="1"/>
  <c r="T3835" i="1"/>
  <c r="T3944" i="1"/>
  <c r="T3961" i="1"/>
  <c r="T4003" i="1"/>
  <c r="T530" i="1"/>
  <c r="T2514" i="1"/>
  <c r="T175" i="1"/>
  <c r="T848" i="1"/>
  <c r="T1061" i="1"/>
  <c r="T1089" i="1"/>
  <c r="T1656" i="1"/>
  <c r="T2126" i="1"/>
  <c r="T2208" i="1"/>
  <c r="T2485" i="1"/>
  <c r="T2741" i="1"/>
  <c r="T3548" i="1"/>
  <c r="T3598" i="1"/>
  <c r="T3771" i="1"/>
  <c r="T2634" i="1"/>
  <c r="T3319" i="1"/>
  <c r="T3705" i="1"/>
  <c r="T466" i="1"/>
  <c r="T37" i="1"/>
  <c r="T95" i="1"/>
  <c r="T111" i="1"/>
  <c r="T181" i="1"/>
  <c r="T184" i="1"/>
  <c r="T195" i="1"/>
  <c r="T224" i="1"/>
  <c r="T236" i="1"/>
  <c r="T241" i="1"/>
  <c r="T268" i="1"/>
  <c r="T308" i="1"/>
  <c r="T312" i="1"/>
  <c r="T316" i="1"/>
  <c r="T392" i="1"/>
  <c r="T412" i="1"/>
  <c r="T418" i="1"/>
  <c r="T432" i="1"/>
  <c r="T438" i="1"/>
  <c r="T446" i="1"/>
  <c r="T492" i="1"/>
  <c r="T586" i="1"/>
  <c r="T782" i="1"/>
  <c r="T786" i="1"/>
  <c r="T790" i="1"/>
  <c r="T813" i="1"/>
  <c r="T816" i="1"/>
  <c r="T887" i="1"/>
  <c r="T889" i="1"/>
  <c r="T890" i="1"/>
  <c r="T1039" i="1"/>
  <c r="T1065" i="1"/>
  <c r="T1077" i="1"/>
  <c r="T1115" i="1"/>
  <c r="T1119" i="1"/>
  <c r="T1130" i="1"/>
  <c r="T1137" i="1"/>
  <c r="T1184" i="1"/>
  <c r="T1213" i="1"/>
  <c r="T1235" i="1"/>
  <c r="T1240" i="1"/>
  <c r="T1285" i="1"/>
  <c r="T1355" i="1"/>
  <c r="T1364" i="1"/>
  <c r="T1410" i="1"/>
  <c r="T1428" i="1"/>
  <c r="T1430" i="1"/>
  <c r="T1546" i="1"/>
  <c r="T1548" i="1"/>
  <c r="T1583" i="1"/>
  <c r="T1584" i="1"/>
  <c r="T1596" i="1"/>
  <c r="T1615" i="1"/>
  <c r="T1622" i="1"/>
  <c r="T1626" i="1"/>
  <c r="T1640" i="1"/>
  <c r="T1665" i="1"/>
  <c r="T1672" i="1"/>
  <c r="T1677" i="1"/>
  <c r="T1682" i="1"/>
  <c r="T1733" i="1"/>
  <c r="T1737" i="1"/>
  <c r="T1741" i="1"/>
  <c r="T1760" i="1"/>
  <c r="T1833" i="1"/>
  <c r="T1840" i="1"/>
  <c r="T1841" i="1"/>
  <c r="T1847" i="1"/>
  <c r="T1886" i="1"/>
  <c r="T1896" i="1"/>
  <c r="T1900" i="1"/>
  <c r="T1904" i="1"/>
  <c r="T1932" i="1"/>
  <c r="T1997" i="1"/>
  <c r="T2082" i="1"/>
  <c r="T2104" i="1"/>
  <c r="T2120" i="1"/>
  <c r="T2135" i="1"/>
  <c r="T2140" i="1"/>
  <c r="T2174" i="1"/>
  <c r="T2181" i="1"/>
  <c r="T2210" i="1"/>
  <c r="T2221" i="1"/>
  <c r="T2230" i="1"/>
  <c r="T2243" i="1"/>
  <c r="T2261" i="1"/>
  <c r="T2263" i="1"/>
  <c r="T2274" i="1"/>
  <c r="T2281" i="1"/>
  <c r="T2290" i="1"/>
  <c r="T2299" i="1"/>
  <c r="T2327" i="1"/>
  <c r="T2346" i="1"/>
  <c r="T2349" i="1"/>
  <c r="T2355" i="1"/>
  <c r="T2367" i="1"/>
  <c r="T2386" i="1"/>
  <c r="T2419" i="1"/>
  <c r="T2469" i="1"/>
  <c r="T2472" i="1"/>
  <c r="T2484" i="1"/>
  <c r="T2500" i="1"/>
  <c r="T2539" i="1"/>
  <c r="T2585" i="1"/>
  <c r="T2621" i="1"/>
  <c r="T2638" i="1"/>
  <c r="T2670" i="1"/>
  <c r="T2761" i="1"/>
  <c r="T2784" i="1"/>
  <c r="T2785" i="1"/>
  <c r="T2789" i="1"/>
  <c r="T2802" i="1"/>
  <c r="T2806" i="1"/>
  <c r="T2823" i="1"/>
  <c r="T2837" i="1"/>
  <c r="T2843" i="1"/>
  <c r="T2856" i="1"/>
  <c r="T2860" i="1"/>
  <c r="T2917" i="1"/>
  <c r="T2930" i="1"/>
  <c r="T2938" i="1"/>
  <c r="T2951" i="1"/>
  <c r="T2964" i="1"/>
  <c r="T2971" i="1"/>
  <c r="T2990" i="1"/>
  <c r="T2995" i="1"/>
  <c r="T3034" i="1"/>
  <c r="T3040" i="1"/>
  <c r="T3071" i="1"/>
  <c r="T3108" i="1"/>
  <c r="T3119" i="1"/>
  <c r="T3136" i="1"/>
  <c r="T3187" i="1"/>
  <c r="T3205" i="1"/>
  <c r="T3233" i="1"/>
  <c r="T3234" i="1"/>
  <c r="T3309" i="1"/>
  <c r="T3325" i="1"/>
  <c r="T3331" i="1"/>
  <c r="T3351" i="1"/>
  <c r="T3370" i="1"/>
  <c r="T3374" i="1"/>
  <c r="T3437" i="1"/>
  <c r="T3445" i="1"/>
  <c r="T3448" i="1"/>
  <c r="T3449" i="1"/>
  <c r="T3454" i="1"/>
  <c r="T3492" i="1"/>
  <c r="T3502" i="1"/>
  <c r="T3506" i="1"/>
  <c r="T3514" i="1"/>
  <c r="T3533" i="1"/>
  <c r="T3551" i="1"/>
  <c r="T3561" i="1"/>
  <c r="T3566" i="1"/>
  <c r="T3569" i="1"/>
  <c r="T3570" i="1"/>
  <c r="T3584" i="1"/>
  <c r="T3600" i="1"/>
  <c r="T3612" i="1"/>
  <c r="T3621" i="1"/>
  <c r="T3624" i="1"/>
  <c r="T3642" i="1"/>
  <c r="T3647" i="1"/>
  <c r="T3670" i="1"/>
  <c r="T3671" i="1"/>
  <c r="T3683" i="1"/>
  <c r="T3694" i="1"/>
  <c r="T3709" i="1"/>
  <c r="T3711" i="1"/>
  <c r="T3732" i="1"/>
  <c r="T3753" i="1"/>
  <c r="T3773" i="1"/>
  <c r="T3786" i="1"/>
  <c r="T3810" i="1"/>
  <c r="T3817" i="1"/>
  <c r="T3821" i="1"/>
  <c r="T3852" i="1"/>
  <c r="T3857" i="1"/>
  <c r="T3894" i="1"/>
  <c r="T3897" i="1"/>
  <c r="T3909" i="1"/>
  <c r="T3974" i="1"/>
  <c r="T3976" i="1"/>
  <c r="T4010" i="1"/>
  <c r="T4072" i="1"/>
  <c r="T4074" i="1"/>
  <c r="T4088" i="1"/>
  <c r="T4092" i="1"/>
  <c r="T4105" i="1"/>
  <c r="T385" i="1"/>
  <c r="T1885" i="1"/>
  <c r="T3460" i="1"/>
  <c r="T3534" i="1"/>
  <c r="T2636" i="1"/>
  <c r="T1244" i="1"/>
  <c r="T75" i="1"/>
  <c r="T932" i="1"/>
  <c r="T1208" i="1"/>
  <c r="T1448" i="1"/>
  <c r="T1842" i="1"/>
  <c r="T1901" i="1"/>
  <c r="T2525" i="1"/>
  <c r="T2559" i="1"/>
  <c r="T3028" i="1"/>
  <c r="T3512" i="1"/>
  <c r="T3567" i="1"/>
  <c r="T3582" i="1"/>
  <c r="T21" i="1"/>
  <c r="T949" i="1"/>
  <c r="T1298" i="1"/>
  <c r="T2295" i="1"/>
  <c r="T2839" i="1"/>
  <c r="T3728" i="1"/>
  <c r="T3734" i="1"/>
  <c r="T3984" i="1"/>
  <c r="T2630" i="1"/>
  <c r="T474" i="1"/>
  <c r="T648" i="1"/>
  <c r="T783" i="1"/>
  <c r="T825" i="1"/>
  <c r="T1600" i="1"/>
  <c r="T1613" i="1"/>
  <c r="T1855" i="1"/>
  <c r="T1949" i="1"/>
  <c r="T2106" i="1"/>
  <c r="T2302" i="1"/>
  <c r="T2561" i="1"/>
  <c r="T2671" i="1"/>
  <c r="T2771" i="1"/>
  <c r="T2798" i="1"/>
  <c r="T2836" i="1"/>
  <c r="T3285" i="1"/>
  <c r="T3316" i="1"/>
  <c r="T3329" i="1"/>
  <c r="T3451" i="1"/>
  <c r="T3610" i="1"/>
  <c r="T3666" i="1"/>
  <c r="T3678" i="1"/>
  <c r="T3718" i="1"/>
  <c r="T3838" i="1"/>
  <c r="T3893" i="1"/>
  <c r="T4026" i="1"/>
  <c r="T611" i="1"/>
  <c r="T3137" i="1"/>
  <c r="T3554" i="1"/>
  <c r="T83" i="1"/>
  <c r="T454" i="1"/>
  <c r="T560" i="1"/>
  <c r="T901" i="1"/>
  <c r="T1075" i="1"/>
  <c r="T1396" i="1"/>
  <c r="T1552" i="1"/>
  <c r="T1557" i="1"/>
  <c r="T1560" i="1"/>
  <c r="T1625" i="1"/>
  <c r="T1862" i="1"/>
  <c r="T2085" i="1"/>
  <c r="T2193" i="1"/>
  <c r="T2207" i="1"/>
  <c r="T2284" i="1"/>
  <c r="T2479" i="1"/>
  <c r="T2723" i="1"/>
  <c r="T2737" i="1"/>
  <c r="T2884" i="1"/>
  <c r="T2903" i="1"/>
  <c r="T2933" i="1"/>
  <c r="T2980" i="1"/>
  <c r="T3118" i="1"/>
  <c r="T3167" i="1"/>
  <c r="T3369" i="1"/>
  <c r="T3651" i="1"/>
  <c r="T3686" i="1"/>
  <c r="T3910" i="1"/>
  <c r="T3924" i="1"/>
  <c r="T2558" i="1"/>
  <c r="T3619" i="1"/>
  <c r="T758" i="1"/>
  <c r="T784" i="1"/>
  <c r="T1550" i="1"/>
  <c r="T1825" i="1"/>
  <c r="T2177" i="1"/>
  <c r="T2467" i="1"/>
  <c r="T2544" i="1"/>
  <c r="T2797" i="1"/>
  <c r="T3025" i="1"/>
  <c r="T3145" i="1"/>
  <c r="T3297" i="1"/>
  <c r="T3345" i="1"/>
  <c r="T3422" i="1"/>
  <c r="T3456" i="1"/>
  <c r="T3593" i="1"/>
  <c r="T3644" i="1"/>
  <c r="T3710" i="1"/>
  <c r="T3739" i="1"/>
  <c r="T4039" i="1"/>
  <c r="T4078" i="1"/>
  <c r="T3977" i="1"/>
  <c r="T3539" i="1"/>
  <c r="T1916" i="1"/>
  <c r="T1361" i="1"/>
  <c r="T203" i="1"/>
  <c r="T1044" i="1"/>
  <c r="T1266" i="1"/>
  <c r="T1942" i="1"/>
  <c r="T2277" i="1"/>
  <c r="T2826" i="1"/>
  <c r="T3453" i="1"/>
  <c r="T3667" i="1"/>
  <c r="T3876" i="1"/>
  <c r="T27" i="1"/>
  <c r="T52" i="1"/>
  <c r="T70" i="1"/>
  <c r="T132" i="1"/>
  <c r="T384" i="1"/>
  <c r="T388" i="1"/>
  <c r="T814" i="1"/>
  <c r="T1080" i="1"/>
  <c r="T1465" i="1"/>
  <c r="T1839" i="1"/>
  <c r="T1929" i="1"/>
  <c r="T1939" i="1"/>
  <c r="T2076" i="1"/>
  <c r="T2098" i="1"/>
  <c r="T2102" i="1"/>
  <c r="T2216" i="1"/>
  <c r="T2335" i="1"/>
  <c r="T2454" i="1"/>
  <c r="T2494" i="1"/>
  <c r="T2502" i="1"/>
  <c r="T2819" i="1"/>
  <c r="T2857" i="1"/>
  <c r="T2921" i="1"/>
  <c r="T3009" i="1"/>
  <c r="T3052" i="1"/>
  <c r="T3296" i="1"/>
  <c r="T3541" i="1"/>
  <c r="T3579" i="1"/>
  <c r="T3797" i="1"/>
  <c r="T3828" i="1"/>
  <c r="T4022" i="1"/>
  <c r="T4046" i="1"/>
  <c r="T4103" i="1"/>
  <c r="T4014" i="1"/>
  <c r="T463" i="1"/>
  <c r="T745" i="1"/>
  <c r="T912" i="1"/>
  <c r="T1086" i="1"/>
  <c r="T2217" i="1"/>
  <c r="T2846" i="1"/>
  <c r="T3380" i="1"/>
  <c r="T3396" i="1"/>
  <c r="T3609" i="1"/>
  <c r="T3757" i="1"/>
  <c r="T2775" i="1"/>
  <c r="T4063" i="1"/>
  <c r="T1590" i="1"/>
  <c r="T617" i="1"/>
  <c r="T467" i="1"/>
  <c r="T4" i="1"/>
  <c r="T11" i="1"/>
  <c r="T72" i="1"/>
  <c r="T76" i="1"/>
  <c r="T86" i="1"/>
  <c r="T92" i="1"/>
  <c r="T106" i="1"/>
  <c r="T127" i="1"/>
  <c r="T141" i="1"/>
  <c r="T377" i="1"/>
  <c r="T411" i="1"/>
  <c r="T541" i="1"/>
  <c r="T546" i="1"/>
  <c r="T595" i="1"/>
  <c r="T776" i="1"/>
  <c r="T780" i="1"/>
  <c r="T787" i="1"/>
  <c r="T831" i="1"/>
  <c r="T888" i="1"/>
  <c r="T931" i="1"/>
  <c r="T1041" i="1"/>
  <c r="T1053" i="1"/>
  <c r="T1069" i="1"/>
  <c r="T1143" i="1"/>
  <c r="T1192" i="1"/>
  <c r="T1296" i="1"/>
  <c r="T1374" i="1"/>
  <c r="T1391" i="1"/>
  <c r="T1393" i="1"/>
  <c r="T1416" i="1"/>
  <c r="T1544" i="1"/>
  <c r="T1551" i="1"/>
  <c r="T1601" i="1"/>
  <c r="T1614" i="1"/>
  <c r="T1639" i="1"/>
  <c r="T1661" i="1"/>
  <c r="T1837" i="1"/>
  <c r="T1894" i="1"/>
  <c r="T1917" i="1"/>
  <c r="T1921" i="1"/>
  <c r="T2005" i="1"/>
  <c r="T2125" i="1"/>
  <c r="T2133" i="1"/>
  <c r="T2211" i="1"/>
  <c r="T2224" i="1"/>
  <c r="T2256" i="1"/>
  <c r="T2424" i="1"/>
  <c r="T2473" i="1"/>
  <c r="T2492" i="1"/>
  <c r="T2493" i="1"/>
  <c r="T2603" i="1"/>
  <c r="T2619" i="1"/>
  <c r="T2639" i="1"/>
  <c r="T2749" i="1"/>
  <c r="T2757" i="1"/>
  <c r="T2803" i="1"/>
  <c r="T2851" i="1"/>
  <c r="T2897" i="1"/>
  <c r="T2924" i="1"/>
  <c r="T3002" i="1"/>
  <c r="T3039" i="1"/>
  <c r="T3049" i="1"/>
  <c r="T3135" i="1"/>
  <c r="T3138" i="1"/>
  <c r="T3143" i="1"/>
  <c r="T3183" i="1"/>
  <c r="T3206" i="1"/>
  <c r="T3291" i="1"/>
  <c r="T3293" i="1"/>
  <c r="T3321" i="1"/>
  <c r="T3323" i="1"/>
  <c r="T3347" i="1"/>
  <c r="T3355" i="1"/>
  <c r="T3364" i="1"/>
  <c r="T3368" i="1"/>
  <c r="T3393" i="1"/>
  <c r="T3394" i="1"/>
  <c r="T3397" i="1"/>
  <c r="T3406" i="1"/>
  <c r="T3410" i="1"/>
  <c r="T3411" i="1"/>
  <c r="T3415" i="1"/>
  <c r="T3452" i="1"/>
  <c r="T3461" i="1"/>
  <c r="T3462" i="1"/>
  <c r="T3463" i="1"/>
  <c r="T3473" i="1"/>
  <c r="T3493" i="1"/>
  <c r="T3516" i="1"/>
  <c r="T3527" i="1"/>
  <c r="T3531" i="1"/>
  <c r="T3535" i="1"/>
  <c r="T3565" i="1"/>
  <c r="T3574" i="1"/>
  <c r="T3581" i="1"/>
  <c r="T3589" i="1"/>
  <c r="T3601" i="1"/>
  <c r="T3634" i="1"/>
  <c r="T3649" i="1"/>
  <c r="T3652" i="1"/>
  <c r="T3653" i="1"/>
  <c r="T3702" i="1"/>
  <c r="T3713" i="1"/>
  <c r="T3720" i="1"/>
  <c r="T3751" i="1"/>
  <c r="T3754" i="1"/>
  <c r="T3763" i="1"/>
  <c r="T3831" i="1"/>
  <c r="T3833" i="1"/>
  <c r="T3860" i="1"/>
  <c r="T3883" i="1"/>
  <c r="T3993" i="1"/>
  <c r="T4006" i="1"/>
  <c r="T4018" i="1"/>
  <c r="T4041" i="1"/>
  <c r="T4053" i="1"/>
  <c r="T4055" i="1"/>
  <c r="T4104" i="1"/>
  <c r="T4111" i="1"/>
  <c r="T2069" i="1"/>
  <c r="T2258" i="1"/>
  <c r="T1898" i="1"/>
  <c r="T117" i="1"/>
  <c r="T179" i="1"/>
  <c r="T441" i="1"/>
  <c r="T1812" i="1"/>
  <c r="T2838" i="1"/>
  <c r="T2219" i="1"/>
  <c r="T2364" i="1"/>
  <c r="T79" i="1"/>
  <c r="T99" i="1"/>
  <c r="T443" i="1"/>
  <c r="T583" i="1"/>
  <c r="T620" i="1"/>
  <c r="T821" i="1"/>
  <c r="T1108" i="1"/>
  <c r="T1388" i="1"/>
  <c r="T1642" i="1"/>
  <c r="T1835" i="1"/>
  <c r="T2163" i="1"/>
  <c r="T2319" i="1"/>
  <c r="T2450" i="1"/>
  <c r="T2807" i="1"/>
  <c r="T2887" i="1"/>
  <c r="T3327" i="1"/>
  <c r="T3496" i="1"/>
  <c r="T3989" i="1"/>
  <c r="T24" i="1"/>
  <c r="T97" i="1"/>
  <c r="T820" i="1"/>
  <c r="T1402" i="1"/>
  <c r="T1687" i="1"/>
  <c r="T1834" i="1"/>
  <c r="T2172" i="1"/>
  <c r="T3311" i="1"/>
  <c r="T3407" i="1"/>
  <c r="T3523" i="1"/>
  <c r="T3560" i="1"/>
  <c r="T3688" i="1"/>
  <c r="T3789" i="1"/>
  <c r="T2640" i="1"/>
  <c r="T3695" i="1"/>
  <c r="T3564" i="1"/>
  <c r="T78" i="1"/>
  <c r="T374" i="1"/>
  <c r="T829" i="1"/>
  <c r="T850" i="1"/>
  <c r="T855" i="1"/>
  <c r="T1095" i="1"/>
  <c r="T1347" i="1"/>
  <c r="T1824" i="1"/>
  <c r="T1851" i="1"/>
  <c r="T2114" i="1"/>
  <c r="T2218" i="1"/>
  <c r="T2283" i="1"/>
  <c r="T2301" i="1"/>
  <c r="T2457" i="1"/>
  <c r="T2481" i="1"/>
  <c r="T2488" i="1"/>
  <c r="T2641" i="1"/>
  <c r="T2742" i="1"/>
  <c r="T2925" i="1"/>
  <c r="T2996" i="1"/>
  <c r="T3013" i="1"/>
  <c r="T3056" i="1"/>
  <c r="T3257" i="1"/>
  <c r="T3446" i="1"/>
  <c r="T3455" i="1"/>
  <c r="T3477" i="1"/>
  <c r="T3478" i="1"/>
  <c r="T3542" i="1"/>
  <c r="T3654" i="1"/>
  <c r="T3706" i="1"/>
  <c r="T3727" i="1"/>
  <c r="T3822" i="1"/>
  <c r="T4045" i="1"/>
  <c r="T4112" i="1"/>
  <c r="T1878" i="1"/>
  <c r="T4102" i="1"/>
  <c r="T96" i="1"/>
  <c r="T609" i="1"/>
  <c r="T759" i="1"/>
  <c r="T858" i="1"/>
  <c r="T1289" i="1"/>
  <c r="T2156" i="1"/>
  <c r="T2325" i="1"/>
  <c r="T2545" i="1"/>
  <c r="T2817" i="1"/>
  <c r="T2863" i="1"/>
  <c r="T3338" i="1"/>
  <c r="T3399" i="1"/>
  <c r="T3425" i="1"/>
  <c r="T3444" i="1"/>
  <c r="T3464" i="1"/>
  <c r="T3472" i="1"/>
  <c r="T3547" i="1"/>
  <c r="T3607" i="1"/>
  <c r="T3662" i="1"/>
  <c r="T3813" i="1"/>
  <c r="T3820" i="1"/>
  <c r="T3826" i="1"/>
  <c r="T4013" i="1"/>
  <c r="T4080" i="1"/>
  <c r="T3665" i="1"/>
  <c r="T3672" i="1"/>
  <c r="T85" i="1"/>
  <c r="T227" i="1"/>
  <c r="T1093" i="1"/>
  <c r="T1365" i="1"/>
  <c r="T2267" i="1"/>
  <c r="T2363" i="1"/>
  <c r="T2822" i="1"/>
  <c r="T2888" i="1"/>
  <c r="T3140" i="1"/>
  <c r="T3190" i="1"/>
  <c r="T3373" i="1"/>
  <c r="T3417" i="1"/>
  <c r="T3590" i="1"/>
  <c r="T3721" i="1"/>
  <c r="T3837" i="1"/>
  <c r="T3997" i="1"/>
  <c r="T1064" i="1"/>
  <c r="T3124" i="1"/>
  <c r="T2171" i="1"/>
  <c r="T2169" i="1"/>
  <c r="T2627" i="1"/>
  <c r="T2629" i="1"/>
  <c r="T3431" i="1"/>
  <c r="T3538" i="1"/>
  <c r="T3737" i="1"/>
  <c r="T3927" i="1"/>
  <c r="T4084" i="1"/>
  <c r="T2366" i="1"/>
  <c r="T1925" i="1"/>
  <c r="T1422" i="1"/>
  <c r="T2203" i="1"/>
  <c r="T3294" i="1"/>
  <c r="T1073" i="1"/>
  <c r="T1194" i="1"/>
  <c r="T1763" i="1"/>
  <c r="T1764" i="1"/>
  <c r="T2150" i="1"/>
  <c r="T2236" i="1"/>
  <c r="T2825" i="1"/>
  <c r="T2923" i="1"/>
  <c r="T3510" i="1"/>
  <c r="T3578" i="1"/>
  <c r="T3747" i="1"/>
  <c r="T3832" i="1"/>
  <c r="T1662" i="1"/>
  <c r="T642" i="1"/>
  <c r="T2978" i="1"/>
  <c r="T1879" i="1"/>
  <c r="T80" i="1"/>
  <c r="T1043" i="1"/>
  <c r="T2796" i="1"/>
  <c r="T3677" i="1"/>
  <c r="T734" i="1"/>
  <c r="T1382" i="1"/>
  <c r="T1594" i="1"/>
  <c r="T1757" i="1"/>
  <c r="T2538" i="1"/>
  <c r="T1549" i="1"/>
  <c r="T33" i="1"/>
  <c r="T849" i="1"/>
  <c r="T1255" i="1"/>
  <c r="T3602" i="1"/>
  <c r="T2215" i="1"/>
  <c r="T2701" i="1"/>
  <c r="T2245" i="1"/>
  <c r="T2736" i="1"/>
  <c r="T3842" i="1"/>
  <c r="T124" i="1"/>
  <c r="S2962" i="1"/>
  <c r="U2962" i="1" s="1"/>
  <c r="S1462" i="1"/>
  <c r="U1462" i="1" s="1"/>
  <c r="S494" i="1"/>
  <c r="U494" i="1" s="1"/>
  <c r="S2680" i="1"/>
  <c r="U2680" i="1" s="1"/>
  <c r="S226" i="1"/>
  <c r="U226" i="1" s="1"/>
  <c r="S2952" i="1"/>
  <c r="U2952" i="1" s="1"/>
  <c r="S3198" i="1"/>
  <c r="U3198" i="1" s="1"/>
  <c r="S3075" i="1"/>
  <c r="U3075" i="1" s="1"/>
  <c r="S621" i="1"/>
  <c r="U621" i="1" s="1"/>
  <c r="S165" i="1"/>
  <c r="U165" i="1" s="1"/>
  <c r="S197" i="1"/>
  <c r="U197" i="1" s="1"/>
  <c r="S3082" i="1"/>
  <c r="U3082" i="1" s="1"/>
  <c r="S225" i="1"/>
  <c r="U225" i="1" s="1"/>
  <c r="S233" i="1"/>
  <c r="U233" i="1" s="1"/>
  <c r="S3127" i="1"/>
  <c r="U3127" i="1" s="1"/>
  <c r="S157" i="1"/>
  <c r="U157" i="1" s="1"/>
  <c r="S3081" i="1"/>
  <c r="U3081" i="1" s="1"/>
  <c r="S3122" i="1"/>
  <c r="U3122" i="1" s="1"/>
  <c r="S194" i="1"/>
  <c r="U194" i="1" s="1"/>
  <c r="S641" i="1"/>
  <c r="U641" i="1" s="1"/>
  <c r="S2645" i="1"/>
  <c r="U2645" i="1" s="1"/>
  <c r="S3063" i="1"/>
  <c r="U3063" i="1" s="1"/>
  <c r="S3083" i="1"/>
  <c r="U3083" i="1" s="1"/>
  <c r="S3631" i="1"/>
  <c r="U3631" i="1" s="1"/>
  <c r="S1107" i="1"/>
  <c r="U1107" i="1" s="1"/>
  <c r="S1002" i="1"/>
  <c r="U1002" i="1" s="1"/>
  <c r="S2375" i="1"/>
  <c r="U2375" i="1" s="1"/>
  <c r="S3126" i="1"/>
  <c r="U3126" i="1" s="1"/>
  <c r="S488" i="1"/>
  <c r="U488" i="1" s="1"/>
  <c r="S2392" i="1"/>
  <c r="U2392" i="1" s="1"/>
  <c r="S161" i="1"/>
  <c r="U161" i="1" s="1"/>
  <c r="S180" i="1"/>
  <c r="U180" i="1" s="1"/>
  <c r="S191" i="1"/>
  <c r="U191" i="1" s="1"/>
  <c r="S688" i="1"/>
  <c r="U688" i="1" s="1"/>
  <c r="S1097" i="1"/>
  <c r="U1097" i="1" s="1"/>
  <c r="S1118" i="1"/>
  <c r="U1118" i="1" s="1"/>
  <c r="S1232" i="1"/>
  <c r="U1232" i="1" s="1"/>
  <c r="S1449" i="1"/>
  <c r="U1449" i="1" s="1"/>
  <c r="S2142" i="1"/>
  <c r="U2142" i="1" s="1"/>
  <c r="S2644" i="1"/>
  <c r="U2644" i="1" s="1"/>
  <c r="S2648" i="1"/>
  <c r="U2648" i="1" s="1"/>
  <c r="S2950" i="1"/>
  <c r="U2950" i="1" s="1"/>
  <c r="S3120" i="1"/>
  <c r="U3120" i="1" s="1"/>
  <c r="S2351" i="1"/>
  <c r="U2351" i="1" s="1"/>
  <c r="S1323" i="1"/>
  <c r="U1323" i="1" s="1"/>
  <c r="S629" i="1"/>
  <c r="U629" i="1" s="1"/>
  <c r="S1973" i="1"/>
  <c r="U1973" i="1" s="1"/>
  <c r="S2955" i="1"/>
  <c r="U2955" i="1" s="1"/>
  <c r="S1919" i="1"/>
  <c r="U1919" i="1" s="1"/>
  <c r="S2149" i="1"/>
  <c r="U2149" i="1" s="1"/>
  <c r="S154" i="1"/>
  <c r="U154" i="1" s="1"/>
  <c r="S3887" i="1"/>
  <c r="U3887" i="1" s="1"/>
  <c r="S2155" i="1"/>
  <c r="U2155" i="1" s="1"/>
  <c r="S235" i="1"/>
  <c r="U235" i="1" s="1"/>
  <c r="S3068" i="1"/>
  <c r="U3068" i="1" s="1"/>
  <c r="S686" i="1"/>
  <c r="U686" i="1" s="1"/>
  <c r="S206" i="1"/>
  <c r="U206" i="1" s="1"/>
  <c r="S957" i="1"/>
  <c r="U957" i="1" s="1"/>
  <c r="S1517" i="1"/>
  <c r="U1517" i="1" s="1"/>
  <c r="S1698" i="1"/>
  <c r="U1698" i="1" s="1"/>
  <c r="S2160" i="1"/>
  <c r="U2160" i="1" s="1"/>
  <c r="S2653" i="1"/>
  <c r="U2653" i="1" s="1"/>
  <c r="S2066" i="1"/>
  <c r="U2066" i="1" s="1"/>
  <c r="S153" i="1"/>
  <c r="U153" i="1" s="1"/>
  <c r="S544" i="1"/>
  <c r="U544" i="1" s="1"/>
  <c r="S1019" i="1"/>
  <c r="U1019" i="1" s="1"/>
  <c r="S1123" i="1"/>
  <c r="U1123" i="1" s="1"/>
  <c r="S1313" i="1"/>
  <c r="U1313" i="1" s="1"/>
  <c r="S1333" i="1"/>
  <c r="U1333" i="1" s="1"/>
  <c r="S1863" i="1"/>
  <c r="U1863" i="1" s="1"/>
  <c r="S1943" i="1"/>
  <c r="U1943" i="1" s="1"/>
  <c r="S2437" i="1"/>
  <c r="U2437" i="1" s="1"/>
  <c r="S3070" i="1"/>
  <c r="U3070" i="1" s="1"/>
  <c r="S561" i="1"/>
  <c r="U561" i="1" s="1"/>
  <c r="S3092" i="1"/>
  <c r="U3092" i="1" s="1"/>
  <c r="S478" i="1"/>
  <c r="U478" i="1" s="1"/>
  <c r="S3062" i="1"/>
  <c r="U3062" i="1" s="1"/>
  <c r="S142" i="1"/>
  <c r="U142" i="1" s="1"/>
  <c r="S508" i="1"/>
  <c r="U508" i="1" s="1"/>
  <c r="S631" i="1"/>
  <c r="U631" i="1" s="1"/>
  <c r="S640" i="1"/>
  <c r="U640" i="1" s="1"/>
  <c r="S665" i="1"/>
  <c r="U665" i="1" s="1"/>
  <c r="S668" i="1"/>
  <c r="U668" i="1" s="1"/>
  <c r="S671" i="1"/>
  <c r="U671" i="1" s="1"/>
  <c r="S691" i="1"/>
  <c r="U691" i="1" s="1"/>
  <c r="S996" i="1"/>
  <c r="U996" i="1" s="1"/>
  <c r="S1007" i="1"/>
  <c r="U1007" i="1" s="1"/>
  <c r="S1319" i="1"/>
  <c r="U1319" i="1" s="1"/>
  <c r="S1423" i="1"/>
  <c r="U1423" i="1" s="1"/>
  <c r="S1450" i="1"/>
  <c r="U1450" i="1" s="1"/>
  <c r="S1981" i="1"/>
  <c r="U1981" i="1" s="1"/>
  <c r="S2581" i="1"/>
  <c r="U2581" i="1" s="1"/>
  <c r="S2944" i="1"/>
  <c r="U2944" i="1" s="1"/>
  <c r="S3953" i="1"/>
  <c r="U3953" i="1" s="1"/>
  <c r="S1975" i="1"/>
  <c r="U1975" i="1" s="1"/>
  <c r="S1316" i="1"/>
  <c r="U1316" i="1" s="1"/>
  <c r="S1443" i="1"/>
  <c r="U1443" i="1" s="1"/>
  <c r="S1984" i="1"/>
  <c r="U1984" i="1" s="1"/>
  <c r="S2515" i="1"/>
  <c r="U2515" i="1" s="1"/>
  <c r="S2911" i="1"/>
  <c r="U2911" i="1" s="1"/>
  <c r="S2078" i="1"/>
  <c r="U2078" i="1" s="1"/>
  <c r="S698" i="1"/>
  <c r="U698" i="1" s="1"/>
  <c r="S1178" i="1"/>
  <c r="U1178" i="1" s="1"/>
  <c r="S2365" i="1"/>
  <c r="U2365" i="1" s="1"/>
  <c r="S980" i="1"/>
  <c r="U980" i="1" s="1"/>
  <c r="S1876" i="1"/>
  <c r="U1876" i="1" s="1"/>
  <c r="S2015" i="1"/>
  <c r="U2015" i="1" s="1"/>
  <c r="S140" i="1"/>
  <c r="U140" i="1" s="1"/>
  <c r="S238" i="1"/>
  <c r="U238" i="1" s="1"/>
  <c r="S328" i="1"/>
  <c r="U328" i="1" s="1"/>
  <c r="S373" i="1"/>
  <c r="U373" i="1" s="1"/>
  <c r="S559" i="1"/>
  <c r="U559" i="1" s="1"/>
  <c r="S610" i="1"/>
  <c r="U610" i="1" s="1"/>
  <c r="S696" i="1"/>
  <c r="U696" i="1" s="1"/>
  <c r="S978" i="1"/>
  <c r="U978" i="1" s="1"/>
  <c r="S1001" i="1"/>
  <c r="U1001" i="1" s="1"/>
  <c r="S1068" i="1"/>
  <c r="U1068" i="1" s="1"/>
  <c r="S2389" i="1"/>
  <c r="U2389" i="1" s="1"/>
  <c r="S2521" i="1"/>
  <c r="U2521" i="1" s="1"/>
  <c r="S2658" i="1"/>
  <c r="U2658" i="1" s="1"/>
  <c r="S2715" i="1"/>
  <c r="U2715" i="1" s="1"/>
  <c r="S2878" i="1"/>
  <c r="U2878" i="1" s="1"/>
  <c r="S2904" i="1"/>
  <c r="U2904" i="1" s="1"/>
  <c r="S3638" i="1"/>
  <c r="U3638" i="1" s="1"/>
  <c r="S3807" i="1"/>
  <c r="U3807" i="1" s="1"/>
  <c r="S2431" i="1"/>
  <c r="U2431" i="1" s="1"/>
  <c r="S1998" i="1"/>
  <c r="U1998" i="1" s="1"/>
  <c r="S1336" i="1"/>
  <c r="U1336" i="1" s="1"/>
  <c r="S152" i="1"/>
  <c r="U152" i="1" s="1"/>
  <c r="S701" i="1"/>
  <c r="U701" i="1" s="1"/>
  <c r="S1447" i="1"/>
  <c r="U1447" i="1" s="1"/>
  <c r="S300" i="1"/>
  <c r="U300" i="1" s="1"/>
  <c r="S580" i="1"/>
  <c r="U580" i="1" s="1"/>
  <c r="S1175" i="1"/>
  <c r="U1175" i="1" s="1"/>
  <c r="S1700" i="1"/>
  <c r="U1700" i="1" s="1"/>
  <c r="S2041" i="1"/>
  <c r="U2041" i="1" s="1"/>
  <c r="S2072" i="1"/>
  <c r="U2072" i="1" s="1"/>
  <c r="S2651" i="1"/>
  <c r="U2651" i="1" s="1"/>
  <c r="S3125" i="1"/>
  <c r="U3125" i="1" s="1"/>
  <c r="S2399" i="1"/>
  <c r="U2399" i="1" s="1"/>
  <c r="S166" i="1"/>
  <c r="U166" i="1" s="1"/>
  <c r="S2438" i="1"/>
  <c r="U2438" i="1" s="1"/>
  <c r="S2985" i="1"/>
  <c r="U2985" i="1" s="1"/>
  <c r="S1012" i="1"/>
  <c r="U1012" i="1" s="1"/>
  <c r="S169" i="1"/>
  <c r="U169" i="1" s="1"/>
  <c r="S437" i="1"/>
  <c r="U437" i="1" s="1"/>
  <c r="S966" i="1"/>
  <c r="U966" i="1" s="1"/>
  <c r="S1308" i="1"/>
  <c r="U1308" i="1" s="1"/>
  <c r="S1867" i="1"/>
  <c r="U1867" i="1" s="1"/>
  <c r="S2380" i="1"/>
  <c r="U2380" i="1" s="1"/>
  <c r="S2504" i="1"/>
  <c r="U2504" i="1" s="1"/>
  <c r="S4094" i="1"/>
  <c r="U4094" i="1" s="1"/>
  <c r="S3115" i="1"/>
  <c r="U3115" i="1" s="1"/>
  <c r="S985" i="1"/>
  <c r="U985" i="1" s="1"/>
  <c r="S130" i="1"/>
  <c r="U130" i="1" s="1"/>
  <c r="S219" i="1"/>
  <c r="U219" i="1" s="1"/>
  <c r="S271" i="1"/>
  <c r="U271" i="1" s="1"/>
  <c r="S334" i="1"/>
  <c r="U334" i="1" s="1"/>
  <c r="S464" i="1"/>
  <c r="U464" i="1" s="1"/>
  <c r="S562" i="1"/>
  <c r="U562" i="1" s="1"/>
  <c r="S584" i="1"/>
  <c r="U584" i="1" s="1"/>
  <c r="S593" i="1"/>
  <c r="U593" i="1" s="1"/>
  <c r="S597" i="1"/>
  <c r="U597" i="1" s="1"/>
  <c r="S639" i="1"/>
  <c r="U639" i="1" s="1"/>
  <c r="S675" i="1"/>
  <c r="U675" i="1" s="1"/>
  <c r="S678" i="1"/>
  <c r="U678" i="1" s="1"/>
  <c r="S689" i="1"/>
  <c r="U689" i="1" s="1"/>
  <c r="S695" i="1"/>
  <c r="U695" i="1" s="1"/>
  <c r="S700" i="1"/>
  <c r="U700" i="1" s="1"/>
  <c r="S707" i="1"/>
  <c r="U707" i="1" s="1"/>
  <c r="S708" i="1"/>
  <c r="U708" i="1" s="1"/>
  <c r="S713" i="1"/>
  <c r="U713" i="1" s="1"/>
  <c r="S719" i="1"/>
  <c r="U719" i="1" s="1"/>
  <c r="S913" i="1"/>
  <c r="U913" i="1" s="1"/>
  <c r="S947" i="1"/>
  <c r="U947" i="1" s="1"/>
  <c r="S973" i="1"/>
  <c r="U973" i="1" s="1"/>
  <c r="S977" i="1"/>
  <c r="U977" i="1" s="1"/>
  <c r="S994" i="1"/>
  <c r="U994" i="1" s="1"/>
  <c r="S1018" i="1"/>
  <c r="U1018" i="1" s="1"/>
  <c r="S1045" i="1"/>
  <c r="U1045" i="1" s="1"/>
  <c r="S1099" i="1"/>
  <c r="U1099" i="1" s="1"/>
  <c r="S1103" i="1"/>
  <c r="U1103" i="1" s="1"/>
  <c r="S1317" i="1"/>
  <c r="U1317" i="1" s="1"/>
  <c r="S1322" i="1"/>
  <c r="U1322" i="1" s="1"/>
  <c r="S1328" i="1"/>
  <c r="U1328" i="1" s="1"/>
  <c r="S1338" i="1"/>
  <c r="U1338" i="1" s="1"/>
  <c r="S1452" i="1"/>
  <c r="U1452" i="1" s="1"/>
  <c r="S1597" i="1"/>
  <c r="U1597" i="1" s="1"/>
  <c r="S1947" i="1"/>
  <c r="U1947" i="1" s="1"/>
  <c r="S1950" i="1"/>
  <c r="U1950" i="1" s="1"/>
  <c r="S1968" i="1"/>
  <c r="U1968" i="1" s="1"/>
  <c r="S2024" i="1"/>
  <c r="U2024" i="1" s="1"/>
  <c r="S2025" i="1"/>
  <c r="U2025" i="1" s="1"/>
  <c r="S2029" i="1"/>
  <c r="U2029" i="1" s="1"/>
  <c r="S2064" i="1"/>
  <c r="U2064" i="1" s="1"/>
  <c r="S2075" i="1"/>
  <c r="U2075" i="1" s="1"/>
  <c r="S2134" i="1"/>
  <c r="U2134" i="1" s="1"/>
  <c r="S2395" i="1"/>
  <c r="U2395" i="1" s="1"/>
  <c r="S2433" i="1"/>
  <c r="U2433" i="1" s="1"/>
  <c r="S2513" i="1"/>
  <c r="U2513" i="1" s="1"/>
  <c r="S2522" i="1"/>
  <c r="U2522" i="1" s="1"/>
  <c r="S2563" i="1"/>
  <c r="U2563" i="1" s="1"/>
  <c r="S2573" i="1"/>
  <c r="U2573" i="1" s="1"/>
  <c r="S2607" i="1"/>
  <c r="U2607" i="1" s="1"/>
  <c r="S2646" i="1"/>
  <c r="U2646" i="1" s="1"/>
  <c r="S2654" i="1"/>
  <c r="U2654" i="1" s="1"/>
  <c r="S2656" i="1"/>
  <c r="U2656" i="1" s="1"/>
  <c r="S2728" i="1"/>
  <c r="U2728" i="1" s="1"/>
  <c r="S2782" i="1"/>
  <c r="U2782" i="1" s="1"/>
  <c r="S3036" i="1"/>
  <c r="U3036" i="1" s="1"/>
  <c r="S3094" i="1"/>
  <c r="U3094" i="1" s="1"/>
  <c r="S3096" i="1"/>
  <c r="U3096" i="1" s="1"/>
  <c r="S3129" i="1"/>
  <c r="U3129" i="1" s="1"/>
  <c r="S3559" i="1"/>
  <c r="U3559" i="1" s="1"/>
  <c r="S3630" i="1"/>
  <c r="U3630" i="1" s="1"/>
  <c r="S3840" i="1"/>
  <c r="U3840" i="1" s="1"/>
  <c r="S3855" i="1"/>
  <c r="U3855" i="1" s="1"/>
  <c r="S1903" i="1"/>
  <c r="U1903" i="1" s="1"/>
  <c r="S2049" i="1"/>
  <c r="U2049" i="1" s="1"/>
  <c r="S2660" i="1"/>
  <c r="U2660" i="1" s="1"/>
  <c r="S517" i="1"/>
  <c r="U517" i="1" s="1"/>
  <c r="S174" i="1"/>
  <c r="U174" i="1" s="1"/>
  <c r="S963" i="1"/>
  <c r="U963" i="1" s="1"/>
  <c r="S2511" i="1"/>
  <c r="U2511" i="1" s="1"/>
  <c r="S455" i="1"/>
  <c r="U455" i="1" s="1"/>
  <c r="S1010" i="1"/>
  <c r="U1010" i="1" s="1"/>
  <c r="S672" i="1"/>
  <c r="U672" i="1" s="1"/>
  <c r="S1066" i="1"/>
  <c r="U1066" i="1" s="1"/>
  <c r="S1126" i="1"/>
  <c r="U1126" i="1" s="1"/>
  <c r="S2584" i="1"/>
  <c r="U2584" i="1" s="1"/>
  <c r="S3979" i="1"/>
  <c r="U3979" i="1" s="1"/>
  <c r="S1966" i="1"/>
  <c r="U1966" i="1" s="1"/>
  <c r="S575" i="1"/>
  <c r="U575" i="1" s="1"/>
  <c r="S983" i="1"/>
  <c r="U983" i="1" s="1"/>
  <c r="S1114" i="1"/>
  <c r="U1114" i="1" s="1"/>
  <c r="S2383" i="1"/>
  <c r="U2383" i="1" s="1"/>
  <c r="S250" i="1"/>
  <c r="U250" i="1" s="1"/>
  <c r="S572" i="1"/>
  <c r="U572" i="1" s="1"/>
  <c r="S1042" i="1"/>
  <c r="U1042" i="1" s="1"/>
  <c r="S1912" i="1"/>
  <c r="U1912" i="1" s="1"/>
  <c r="S2050" i="1"/>
  <c r="U2050" i="1" s="1"/>
  <c r="S2577" i="1"/>
  <c r="U2577" i="1" s="1"/>
  <c r="S1436" i="1"/>
  <c r="U1436" i="1" s="1"/>
  <c r="S134" i="1"/>
  <c r="U134" i="1" s="1"/>
  <c r="S486" i="1"/>
  <c r="U486" i="1" s="1"/>
  <c r="S578" i="1"/>
  <c r="U578" i="1" s="1"/>
  <c r="S613" i="1"/>
  <c r="U613" i="1" s="1"/>
  <c r="S1147" i="1"/>
  <c r="U1147" i="1" s="1"/>
  <c r="S2027" i="1"/>
  <c r="U2027" i="1" s="1"/>
  <c r="S2037" i="1"/>
  <c r="U2037" i="1" s="1"/>
  <c r="S2124" i="1"/>
  <c r="U2124" i="1" s="1"/>
  <c r="S2138" i="1"/>
  <c r="U2138" i="1" s="1"/>
  <c r="S2596" i="1"/>
  <c r="U2596" i="1" s="1"/>
  <c r="S2692" i="1"/>
  <c r="U2692" i="1" s="1"/>
  <c r="S2960" i="1"/>
  <c r="U2960" i="1" s="1"/>
  <c r="S2036" i="1"/>
  <c r="U2036" i="1" s="1"/>
  <c r="S261" i="1"/>
  <c r="U261" i="1" s="1"/>
  <c r="S282" i="1"/>
  <c r="U282" i="1" s="1"/>
  <c r="S294" i="1"/>
  <c r="U294" i="1" s="1"/>
  <c r="S330" i="1"/>
  <c r="U330" i="1" s="1"/>
  <c r="S553" i="1"/>
  <c r="U553" i="1" s="1"/>
  <c r="S565" i="1"/>
  <c r="U565" i="1" s="1"/>
  <c r="S625" i="1"/>
  <c r="U625" i="1" s="1"/>
  <c r="S655" i="1"/>
  <c r="U655" i="1" s="1"/>
  <c r="S682" i="1"/>
  <c r="U682" i="1" s="1"/>
  <c r="S1074" i="1"/>
  <c r="U1074" i="1" s="1"/>
  <c r="S1078" i="1"/>
  <c r="U1078" i="1" s="1"/>
  <c r="S1180" i="1"/>
  <c r="U1180" i="1" s="1"/>
  <c r="S1318" i="1"/>
  <c r="U1318" i="1" s="1"/>
  <c r="S1330" i="1"/>
  <c r="U1330" i="1" s="1"/>
  <c r="S2159" i="1"/>
  <c r="U2159" i="1" s="1"/>
  <c r="S3066" i="1"/>
  <c r="U3066" i="1" s="1"/>
  <c r="S3116" i="1"/>
  <c r="U3116" i="1" s="1"/>
  <c r="S3636" i="1"/>
  <c r="U3636" i="1" s="1"/>
  <c r="S3790" i="1"/>
  <c r="U3790" i="1" s="1"/>
  <c r="S4100" i="1"/>
  <c r="U4100" i="1" s="1"/>
  <c r="S491" i="1"/>
  <c r="U491" i="1" s="1"/>
  <c r="S135" i="1"/>
  <c r="U135" i="1" s="1"/>
  <c r="S2074" i="1"/>
  <c r="U2074" i="1" s="1"/>
  <c r="S122" i="1"/>
  <c r="U122" i="1" s="1"/>
  <c r="S604" i="1"/>
  <c r="U604" i="1" s="1"/>
  <c r="S995" i="1"/>
  <c r="U995" i="1" s="1"/>
  <c r="S1027" i="1"/>
  <c r="U1027" i="1" s="1"/>
  <c r="S1962" i="1"/>
  <c r="U1962" i="1" s="1"/>
  <c r="S2350" i="1"/>
  <c r="U2350" i="1" s="1"/>
  <c r="S2686" i="1"/>
  <c r="U2686" i="1" s="1"/>
  <c r="S3800" i="1"/>
  <c r="U3800" i="1" s="1"/>
  <c r="S391" i="1"/>
  <c r="U391" i="1" s="1"/>
  <c r="S709" i="1"/>
  <c r="U709" i="1" s="1"/>
  <c r="S1083" i="1"/>
  <c r="U1083" i="1" s="1"/>
  <c r="S500" i="1"/>
  <c r="U500" i="1" s="1"/>
  <c r="S279" i="1"/>
  <c r="U279" i="1" s="1"/>
  <c r="S457" i="1"/>
  <c r="U457" i="1" s="1"/>
  <c r="S1683" i="1"/>
  <c r="U1683" i="1" s="1"/>
  <c r="S2020" i="1"/>
  <c r="U2020" i="1" s="1"/>
  <c r="S2387" i="1"/>
  <c r="U2387" i="1" s="1"/>
  <c r="S2622" i="1"/>
  <c r="U2622" i="1" s="1"/>
  <c r="S2693" i="1"/>
  <c r="U2693" i="1" s="1"/>
  <c r="S3090" i="1"/>
  <c r="U3090" i="1" s="1"/>
  <c r="S447" i="1"/>
  <c r="U447" i="1" s="1"/>
  <c r="S498" i="1"/>
  <c r="U498" i="1" s="1"/>
  <c r="S548" i="1"/>
  <c r="U548" i="1" s="1"/>
  <c r="S577" i="1"/>
  <c r="U577" i="1" s="1"/>
  <c r="S615" i="1"/>
  <c r="U615" i="1" s="1"/>
  <c r="S697" i="1"/>
  <c r="U697" i="1" s="1"/>
  <c r="S1000" i="1"/>
  <c r="U1000" i="1" s="1"/>
  <c r="S1106" i="1"/>
  <c r="U1106" i="1" s="1"/>
  <c r="S1164" i="1"/>
  <c r="U1164" i="1" s="1"/>
  <c r="S1169" i="1"/>
  <c r="U1169" i="1" s="1"/>
  <c r="S1181" i="1"/>
  <c r="U1181" i="1" s="1"/>
  <c r="S1592" i="1"/>
  <c r="U1592" i="1" s="1"/>
  <c r="S1958" i="1"/>
  <c r="U1958" i="1" s="1"/>
  <c r="S2127" i="1"/>
  <c r="U2127" i="1" s="1"/>
  <c r="S2348" i="1"/>
  <c r="U2348" i="1" s="1"/>
  <c r="S2417" i="1"/>
  <c r="U2417" i="1" s="1"/>
  <c r="S2425" i="1"/>
  <c r="U2425" i="1" s="1"/>
  <c r="S2652" i="1"/>
  <c r="U2652" i="1" s="1"/>
  <c r="S2698" i="1"/>
  <c r="U2698" i="1" s="1"/>
  <c r="S2712" i="1"/>
  <c r="U2712" i="1" s="1"/>
  <c r="S3080" i="1"/>
  <c r="U3080" i="1" s="1"/>
  <c r="S3911" i="1"/>
  <c r="U3911" i="1" s="1"/>
  <c r="S3920" i="1"/>
  <c r="U3920" i="1" s="1"/>
  <c r="S355" i="1"/>
  <c r="U355" i="1" s="1"/>
  <c r="S681" i="1"/>
  <c r="U681" i="1" s="1"/>
  <c r="S2158" i="1"/>
  <c r="U2158" i="1" s="1"/>
  <c r="S962" i="1"/>
  <c r="U962" i="1" s="1"/>
  <c r="S125" i="1"/>
  <c r="U125" i="1" s="1"/>
  <c r="S139" i="1"/>
  <c r="U139" i="1" s="1"/>
  <c r="S344" i="1"/>
  <c r="U344" i="1" s="1"/>
  <c r="S465" i="1"/>
  <c r="U465" i="1" s="1"/>
  <c r="S473" i="1"/>
  <c r="U473" i="1" s="1"/>
  <c r="S706" i="1"/>
  <c r="U706" i="1" s="1"/>
  <c r="S2003" i="1"/>
  <c r="U2003" i="1" s="1"/>
  <c r="S3191" i="1"/>
  <c r="U3191" i="1" s="1"/>
  <c r="S1076" i="1"/>
  <c r="U1076" i="1" s="1"/>
  <c r="S1813" i="1"/>
  <c r="U1813" i="1" s="1"/>
  <c r="S1503" i="1"/>
  <c r="U1503" i="1" s="1"/>
  <c r="S2655" i="1"/>
  <c r="U2655" i="1" s="1"/>
  <c r="S150" i="1"/>
  <c r="U150" i="1" s="1"/>
  <c r="S155" i="1"/>
  <c r="U155" i="1" s="1"/>
  <c r="S163" i="1"/>
  <c r="U163" i="1" s="1"/>
  <c r="S173" i="1"/>
  <c r="U173" i="1" s="1"/>
  <c r="S210" i="1"/>
  <c r="U210" i="1" s="1"/>
  <c r="S215" i="1"/>
  <c r="U215" i="1" s="1"/>
  <c r="S218" i="1"/>
  <c r="U218" i="1" s="1"/>
  <c r="S221" i="1"/>
  <c r="U221" i="1" s="1"/>
  <c r="S222" i="1"/>
  <c r="U222" i="1" s="1"/>
  <c r="S223" i="1"/>
  <c r="U223" i="1" s="1"/>
  <c r="S290" i="1"/>
  <c r="U290" i="1" s="1"/>
  <c r="S297" i="1"/>
  <c r="U297" i="1" s="1"/>
  <c r="S327" i="1"/>
  <c r="U327" i="1" s="1"/>
  <c r="S360" i="1"/>
  <c r="U360" i="1" s="1"/>
  <c r="S395" i="1"/>
  <c r="U395" i="1" s="1"/>
  <c r="S403" i="1"/>
  <c r="U403" i="1" s="1"/>
  <c r="S427" i="1"/>
  <c r="U427" i="1" s="1"/>
  <c r="S452" i="1"/>
  <c r="U452" i="1" s="1"/>
  <c r="S489" i="1"/>
  <c r="U489" i="1" s="1"/>
  <c r="S510" i="1"/>
  <c r="U510" i="1" s="1"/>
  <c r="S515" i="1"/>
  <c r="U515" i="1" s="1"/>
  <c r="S547" i="1"/>
  <c r="U547" i="1" s="1"/>
  <c r="S564" i="1"/>
  <c r="U564" i="1" s="1"/>
  <c r="S601" i="1"/>
  <c r="U601" i="1" s="1"/>
  <c r="S633" i="1"/>
  <c r="U633" i="1" s="1"/>
  <c r="S662" i="1"/>
  <c r="U662" i="1" s="1"/>
  <c r="S669" i="1"/>
  <c r="U669" i="1" s="1"/>
  <c r="S674" i="1"/>
  <c r="U674" i="1" s="1"/>
  <c r="S676" i="1"/>
  <c r="U676" i="1" s="1"/>
  <c r="S679" i="1"/>
  <c r="U679" i="1" s="1"/>
  <c r="S684" i="1"/>
  <c r="U684" i="1" s="1"/>
  <c r="S693" i="1"/>
  <c r="U693" i="1" s="1"/>
  <c r="S864" i="1"/>
  <c r="U864" i="1" s="1"/>
  <c r="S906" i="1"/>
  <c r="U906" i="1" s="1"/>
  <c r="S943" i="1"/>
  <c r="U943" i="1" s="1"/>
  <c r="S946" i="1"/>
  <c r="U946" i="1" s="1"/>
  <c r="S953" i="1"/>
  <c r="U953" i="1" s="1"/>
  <c r="S958" i="1"/>
  <c r="U958" i="1" s="1"/>
  <c r="S961" i="1"/>
  <c r="U961" i="1" s="1"/>
  <c r="S976" i="1"/>
  <c r="U976" i="1" s="1"/>
  <c r="S989" i="1"/>
  <c r="U989" i="1" s="1"/>
  <c r="S1011" i="1"/>
  <c r="U1011" i="1" s="1"/>
  <c r="S1085" i="1"/>
  <c r="U1085" i="1" s="1"/>
  <c r="S1112" i="1"/>
  <c r="U1112" i="1" s="1"/>
  <c r="S1151" i="1"/>
  <c r="U1151" i="1" s="1"/>
  <c r="S1182" i="1"/>
  <c r="U1182" i="1" s="1"/>
  <c r="S1183" i="1"/>
  <c r="U1183" i="1" s="1"/>
  <c r="S1228" i="1"/>
  <c r="U1228" i="1" s="1"/>
  <c r="S1236" i="1"/>
  <c r="U1236" i="1" s="1"/>
  <c r="S1309" i="1"/>
  <c r="U1309" i="1" s="1"/>
  <c r="S1326" i="1"/>
  <c r="U1326" i="1" s="1"/>
  <c r="S1331" i="1"/>
  <c r="U1331" i="1" s="1"/>
  <c r="S1339" i="1"/>
  <c r="U1339" i="1" s="1"/>
  <c r="S1341" i="1"/>
  <c r="U1341" i="1" s="1"/>
  <c r="S1344" i="1"/>
  <c r="U1344" i="1" s="1"/>
  <c r="S1345" i="1"/>
  <c r="U1345" i="1" s="1"/>
  <c r="S1418" i="1"/>
  <c r="U1418" i="1" s="1"/>
  <c r="S1480" i="1"/>
  <c r="U1480" i="1" s="1"/>
  <c r="S1482" i="1"/>
  <c r="U1482" i="1" s="1"/>
  <c r="S1750" i="1"/>
  <c r="U1750" i="1" s="1"/>
  <c r="S1780" i="1"/>
  <c r="U1780" i="1" s="1"/>
  <c r="S1906" i="1"/>
  <c r="U1906" i="1" s="1"/>
  <c r="S1908" i="1"/>
  <c r="U1908" i="1" s="1"/>
  <c r="S1951" i="1"/>
  <c r="U1951" i="1" s="1"/>
  <c r="S1953" i="1"/>
  <c r="U1953" i="1" s="1"/>
  <c r="S1956" i="1"/>
  <c r="U1956" i="1" s="1"/>
  <c r="S1970" i="1"/>
  <c r="U1970" i="1" s="1"/>
  <c r="S1979" i="1"/>
  <c r="U1979" i="1" s="1"/>
  <c r="S1980" i="1"/>
  <c r="U1980" i="1" s="1"/>
  <c r="S1982" i="1"/>
  <c r="U1982" i="1" s="1"/>
  <c r="S2004" i="1"/>
  <c r="U2004" i="1" s="1"/>
  <c r="S2006" i="1"/>
  <c r="U2006" i="1" s="1"/>
  <c r="S2008" i="1"/>
  <c r="U2008" i="1" s="1"/>
  <c r="S2011" i="1"/>
  <c r="U2011" i="1" s="1"/>
  <c r="S2013" i="1"/>
  <c r="U2013" i="1" s="1"/>
  <c r="S2033" i="1"/>
  <c r="U2033" i="1" s="1"/>
  <c r="S2051" i="1"/>
  <c r="U2051" i="1" s="1"/>
  <c r="S2054" i="1"/>
  <c r="U2054" i="1" s="1"/>
  <c r="S2058" i="1"/>
  <c r="U2058" i="1" s="1"/>
  <c r="S2071" i="1"/>
  <c r="U2071" i="1" s="1"/>
  <c r="S2079" i="1"/>
  <c r="U2079" i="1" s="1"/>
  <c r="S2123" i="1"/>
  <c r="U2123" i="1" s="1"/>
  <c r="S2139" i="1"/>
  <c r="U2139" i="1" s="1"/>
  <c r="S2152" i="1"/>
  <c r="U2152" i="1" s="1"/>
  <c r="S2310" i="1"/>
  <c r="U2310" i="1" s="1"/>
  <c r="S2352" i="1"/>
  <c r="U2352" i="1" s="1"/>
  <c r="S2369" i="1"/>
  <c r="U2369" i="1" s="1"/>
  <c r="S2402" i="1"/>
  <c r="U2402" i="1" s="1"/>
  <c r="S2429" i="1"/>
  <c r="U2429" i="1" s="1"/>
  <c r="S2512" i="1"/>
  <c r="U2512" i="1" s="1"/>
  <c r="S2589" i="1"/>
  <c r="U2589" i="1" s="1"/>
  <c r="S2591" i="1"/>
  <c r="U2591" i="1" s="1"/>
  <c r="S2602" i="1"/>
  <c r="U2602" i="1" s="1"/>
  <c r="S2687" i="1"/>
  <c r="U2687" i="1" s="1"/>
  <c r="S2690" i="1"/>
  <c r="U2690" i="1" s="1"/>
  <c r="S2711" i="1"/>
  <c r="U2711" i="1" s="1"/>
  <c r="S2735" i="1"/>
  <c r="U2735" i="1" s="1"/>
  <c r="S2865" i="1"/>
  <c r="U2865" i="1" s="1"/>
  <c r="S2896" i="1"/>
  <c r="U2896" i="1" s="1"/>
  <c r="S2947" i="1"/>
  <c r="U2947" i="1" s="1"/>
  <c r="S2953" i="1"/>
  <c r="U2953" i="1" s="1"/>
  <c r="S3000" i="1"/>
  <c r="U3000" i="1" s="1"/>
  <c r="S3054" i="1"/>
  <c r="U3054" i="1" s="1"/>
  <c r="S3059" i="1"/>
  <c r="U3059" i="1" s="1"/>
  <c r="S3110" i="1"/>
  <c r="U3110" i="1" s="1"/>
  <c r="S3141" i="1"/>
  <c r="U3141" i="1" s="1"/>
  <c r="S3148" i="1"/>
  <c r="U3148" i="1" s="1"/>
  <c r="S3202" i="1"/>
  <c r="U3202" i="1" s="1"/>
  <c r="S3895" i="1"/>
  <c r="U3895" i="1" s="1"/>
  <c r="S3995" i="1"/>
  <c r="U3995" i="1" s="1"/>
  <c r="S954" i="1"/>
  <c r="U954" i="1" s="1"/>
  <c r="S2661" i="1"/>
  <c r="U2661" i="1" s="1"/>
  <c r="S3100" i="1"/>
  <c r="U3100" i="1" s="1"/>
  <c r="S714" i="1"/>
  <c r="U714" i="1" s="1"/>
  <c r="S1329" i="1"/>
  <c r="U1329" i="1" s="1"/>
  <c r="S1915" i="1"/>
  <c r="U1915" i="1" s="1"/>
  <c r="S1952" i="1"/>
  <c r="U1952" i="1" s="1"/>
  <c r="S2118" i="1"/>
  <c r="U2118" i="1" s="1"/>
  <c r="S737" i="1"/>
  <c r="U737" i="1" s="1"/>
  <c r="S1802" i="1"/>
  <c r="U1802" i="1" s="1"/>
  <c r="S284" i="1"/>
  <c r="U284" i="1" s="1"/>
  <c r="S554" i="1"/>
  <c r="U554" i="1" s="1"/>
  <c r="S870" i="1"/>
  <c r="U870" i="1" s="1"/>
  <c r="S1021" i="1"/>
  <c r="U1021" i="1" s="1"/>
  <c r="S1090" i="1"/>
  <c r="U1090" i="1" s="1"/>
  <c r="S1145" i="1"/>
  <c r="U1145" i="1" s="1"/>
  <c r="S1535" i="1"/>
  <c r="U1535" i="1" s="1"/>
  <c r="S2153" i="1"/>
  <c r="U2153" i="1" s="1"/>
  <c r="S2569" i="1"/>
  <c r="U2569" i="1" s="1"/>
  <c r="S2886" i="1"/>
  <c r="U2886" i="1" s="1"/>
  <c r="S2927" i="1"/>
  <c r="U2927" i="1" s="1"/>
  <c r="S1471" i="1"/>
  <c r="U1471" i="1" s="1"/>
  <c r="S6" i="1"/>
  <c r="U6" i="1" s="1"/>
  <c r="S1524" i="1"/>
  <c r="U1524" i="1" s="1"/>
  <c r="S2509" i="1"/>
  <c r="U2509" i="1" s="1"/>
  <c r="S1913" i="1"/>
  <c r="U1913" i="1" s="1"/>
  <c r="S1366" i="1"/>
  <c r="U1366" i="1" s="1"/>
  <c r="S1957" i="1"/>
  <c r="U1957" i="1" s="1"/>
  <c r="S2132" i="1"/>
  <c r="U2132" i="1" s="1"/>
  <c r="S187" i="1"/>
  <c r="U187" i="1" s="1"/>
  <c r="S286" i="1"/>
  <c r="U286" i="1" s="1"/>
  <c r="S333" i="1"/>
  <c r="U333" i="1" s="1"/>
  <c r="S335" i="1"/>
  <c r="U335" i="1" s="1"/>
  <c r="S349" i="1"/>
  <c r="U349" i="1" s="1"/>
  <c r="S424" i="1"/>
  <c r="U424" i="1" s="1"/>
  <c r="S482" i="1"/>
  <c r="U482" i="1" s="1"/>
  <c r="S643" i="1"/>
  <c r="U643" i="1" s="1"/>
  <c r="S710" i="1"/>
  <c r="U710" i="1" s="1"/>
  <c r="S1060" i="1"/>
  <c r="U1060" i="1" s="1"/>
  <c r="S1117" i="1"/>
  <c r="U1117" i="1" s="1"/>
  <c r="S1133" i="1"/>
  <c r="U1133" i="1" s="1"/>
  <c r="S1306" i="1"/>
  <c r="U1306" i="1" s="1"/>
  <c r="S1315" i="1"/>
  <c r="U1315" i="1" s="1"/>
  <c r="S1320" i="1"/>
  <c r="U1320" i="1" s="1"/>
  <c r="S1434" i="1"/>
  <c r="U1434" i="1" s="1"/>
  <c r="S1469" i="1"/>
  <c r="U1469" i="1" s="1"/>
  <c r="S1771" i="1"/>
  <c r="U1771" i="1" s="1"/>
  <c r="S1785" i="1"/>
  <c r="U1785" i="1" s="1"/>
  <c r="S1946" i="1"/>
  <c r="U1946" i="1" s="1"/>
  <c r="S2021" i="1"/>
  <c r="U2021" i="1" s="1"/>
  <c r="S2067" i="1"/>
  <c r="U2067" i="1" s="1"/>
  <c r="S2200" i="1"/>
  <c r="U2200" i="1" s="1"/>
  <c r="S2342" i="1"/>
  <c r="U2342" i="1" s="1"/>
  <c r="S2370" i="1"/>
  <c r="U2370" i="1" s="1"/>
  <c r="S2566" i="1"/>
  <c r="U2566" i="1" s="1"/>
  <c r="S2675" i="1"/>
  <c r="U2675" i="1" s="1"/>
  <c r="S2681" i="1"/>
  <c r="U2681" i="1" s="1"/>
  <c r="S2705" i="1"/>
  <c r="U2705" i="1" s="1"/>
  <c r="S2727" i="1"/>
  <c r="U2727" i="1" s="1"/>
  <c r="S3006" i="1"/>
  <c r="U3006" i="1" s="1"/>
  <c r="S3029" i="1"/>
  <c r="U3029" i="1" s="1"/>
  <c r="S3109" i="1"/>
  <c r="U3109" i="1" s="1"/>
  <c r="S3650" i="1"/>
  <c r="U3650" i="1" s="1"/>
  <c r="S3693" i="1"/>
  <c r="U3693" i="1" s="1"/>
  <c r="S3847" i="1"/>
  <c r="U3847" i="1" s="1"/>
  <c r="S2765" i="1"/>
  <c r="U2765" i="1" s="1"/>
  <c r="S461" i="1"/>
  <c r="U461" i="1" s="1"/>
  <c r="S664" i="1"/>
  <c r="U664" i="1" s="1"/>
  <c r="S2672" i="1"/>
  <c r="U2672" i="1" s="1"/>
  <c r="S368" i="1"/>
  <c r="U368" i="1" s="1"/>
  <c r="S389" i="1"/>
  <c r="U389" i="1" s="1"/>
  <c r="S773" i="1"/>
  <c r="U773" i="1" s="1"/>
  <c r="S2859" i="1"/>
  <c r="U2859" i="1" s="1"/>
  <c r="S487" i="1"/>
  <c r="U487" i="1" s="1"/>
  <c r="S1523" i="1"/>
  <c r="U1523" i="1" s="1"/>
  <c r="S1461" i="1"/>
  <c r="U1461" i="1" s="1"/>
  <c r="S2390" i="1"/>
  <c r="U2390" i="1" s="1"/>
  <c r="S243" i="1"/>
  <c r="U243" i="1" s="1"/>
  <c r="S2146" i="1"/>
  <c r="U2146" i="1" s="1"/>
  <c r="S26" i="1"/>
  <c r="U26" i="1" s="1"/>
  <c r="S158" i="1"/>
  <c r="U158" i="1" s="1"/>
  <c r="S259" i="1"/>
  <c r="U259" i="1" s="1"/>
  <c r="S323" i="1"/>
  <c r="U323" i="1" s="1"/>
  <c r="S332" i="1"/>
  <c r="U332" i="1" s="1"/>
  <c r="S342" i="1"/>
  <c r="U342" i="1" s="1"/>
  <c r="S357" i="1"/>
  <c r="U357" i="1" s="1"/>
  <c r="S363" i="1"/>
  <c r="U363" i="1" s="1"/>
  <c r="S406" i="1"/>
  <c r="U406" i="1" s="1"/>
  <c r="S650" i="1"/>
  <c r="U650" i="1" s="1"/>
  <c r="S685" i="1"/>
  <c r="U685" i="1" s="1"/>
  <c r="S965" i="1"/>
  <c r="U965" i="1" s="1"/>
  <c r="S981" i="1"/>
  <c r="U981" i="1" s="1"/>
  <c r="S1129" i="1"/>
  <c r="U1129" i="1" s="1"/>
  <c r="S1140" i="1"/>
  <c r="U1140" i="1" s="1"/>
  <c r="S1324" i="1"/>
  <c r="U1324" i="1" s="1"/>
  <c r="S1332" i="1"/>
  <c r="U1332" i="1" s="1"/>
  <c r="S1532" i="1"/>
  <c r="U1532" i="1" s="1"/>
  <c r="S1720" i="1"/>
  <c r="U1720" i="1" s="1"/>
  <c r="S1784" i="1"/>
  <c r="U1784" i="1" s="1"/>
  <c r="S1911" i="1"/>
  <c r="U1911" i="1" s="1"/>
  <c r="S1954" i="1"/>
  <c r="U1954" i="1" s="1"/>
  <c r="S2056" i="1"/>
  <c r="U2056" i="1" s="1"/>
  <c r="S2329" i="1"/>
  <c r="U2329" i="1" s="1"/>
  <c r="S2332" i="1"/>
  <c r="U2332" i="1" s="1"/>
  <c r="S2356" i="1"/>
  <c r="U2356" i="1" s="1"/>
  <c r="S2430" i="1"/>
  <c r="U2430" i="1" s="1"/>
  <c r="S2456" i="1"/>
  <c r="U2456" i="1" s="1"/>
  <c r="S2506" i="1"/>
  <c r="U2506" i="1" s="1"/>
  <c r="S2568" i="1"/>
  <c r="U2568" i="1" s="1"/>
  <c r="S2598" i="1"/>
  <c r="U2598" i="1" s="1"/>
  <c r="S2611" i="1"/>
  <c r="U2611" i="1" s="1"/>
  <c r="S2676" i="1"/>
  <c r="U2676" i="1" s="1"/>
  <c r="S2691" i="1"/>
  <c r="U2691" i="1" s="1"/>
  <c r="S2708" i="1"/>
  <c r="U2708" i="1" s="1"/>
  <c r="S2850" i="1"/>
  <c r="U2850" i="1" s="1"/>
  <c r="S2998" i="1"/>
  <c r="U2998" i="1" s="1"/>
  <c r="S3168" i="1"/>
  <c r="U3168" i="1" s="1"/>
  <c r="S3217" i="1"/>
  <c r="U3217" i="1" s="1"/>
  <c r="S3239" i="1"/>
  <c r="U3239" i="1" s="1"/>
  <c r="S3549" i="1"/>
  <c r="U3549" i="1" s="1"/>
  <c r="S353" i="1"/>
  <c r="U353" i="1" s="1"/>
  <c r="S346" i="1"/>
  <c r="U346" i="1" s="1"/>
  <c r="S1792" i="1"/>
  <c r="U1792" i="1" s="1"/>
  <c r="S1985" i="1"/>
  <c r="U1985" i="1" s="1"/>
  <c r="S2397" i="1"/>
  <c r="U2397" i="1" s="1"/>
  <c r="S4107" i="1"/>
  <c r="U4107" i="1" s="1"/>
  <c r="S2032" i="1"/>
  <c r="U2032" i="1" s="1"/>
  <c r="S1777" i="1"/>
  <c r="U1777" i="1" s="1"/>
  <c r="S1371" i="1"/>
  <c r="U1371" i="1" s="1"/>
  <c r="S1473" i="1"/>
  <c r="U1473" i="1" s="1"/>
  <c r="S2682" i="1"/>
  <c r="U2682" i="1" s="1"/>
  <c r="S2001" i="1"/>
  <c r="U2001" i="1" s="1"/>
  <c r="S3284" i="1"/>
  <c r="U3284" i="1" s="1"/>
  <c r="S14" i="1"/>
  <c r="U14" i="1" s="1"/>
  <c r="S20" i="1"/>
  <c r="U20" i="1" s="1"/>
  <c r="S252" i="1"/>
  <c r="U252" i="1" s="1"/>
  <c r="S260" i="1"/>
  <c r="U260" i="1" s="1"/>
  <c r="S273" i="1"/>
  <c r="U273" i="1" s="1"/>
  <c r="S319" i="1"/>
  <c r="U319" i="1" s="1"/>
  <c r="S345" i="1"/>
  <c r="U345" i="1" s="1"/>
  <c r="S413" i="1"/>
  <c r="U413" i="1" s="1"/>
  <c r="S449" i="1"/>
  <c r="U449" i="1" s="1"/>
  <c r="S475" i="1"/>
  <c r="U475" i="1" s="1"/>
  <c r="S483" i="1"/>
  <c r="U483" i="1" s="1"/>
  <c r="S495" i="1"/>
  <c r="U495" i="1" s="1"/>
  <c r="S589" i="1"/>
  <c r="U589" i="1" s="1"/>
  <c r="S622" i="1"/>
  <c r="U622" i="1" s="1"/>
  <c r="S673" i="1"/>
  <c r="U673" i="1" s="1"/>
  <c r="S904" i="1"/>
  <c r="U904" i="1" s="1"/>
  <c r="S915" i="1"/>
  <c r="U915" i="1" s="1"/>
  <c r="S971" i="1"/>
  <c r="U971" i="1" s="1"/>
  <c r="S987" i="1"/>
  <c r="U987" i="1" s="1"/>
  <c r="S1009" i="1"/>
  <c r="U1009" i="1" s="1"/>
  <c r="S1070" i="1"/>
  <c r="U1070" i="1" s="1"/>
  <c r="S1087" i="1"/>
  <c r="U1087" i="1" s="1"/>
  <c r="S1162" i="1"/>
  <c r="U1162" i="1" s="1"/>
  <c r="S1252" i="1"/>
  <c r="U1252" i="1" s="1"/>
  <c r="S1258" i="1"/>
  <c r="U1258" i="1" s="1"/>
  <c r="S1307" i="1"/>
  <c r="U1307" i="1" s="1"/>
  <c r="S1340" i="1"/>
  <c r="U1340" i="1" s="1"/>
  <c r="S1425" i="1"/>
  <c r="U1425" i="1" s="1"/>
  <c r="S1467" i="1"/>
  <c r="U1467" i="1" s="1"/>
  <c r="S1479" i="1"/>
  <c r="U1479" i="1" s="1"/>
  <c r="S1568" i="1"/>
  <c r="U1568" i="1" s="1"/>
  <c r="S1571" i="1"/>
  <c r="U1571" i="1" s="1"/>
  <c r="S1693" i="1"/>
  <c r="U1693" i="1" s="1"/>
  <c r="S1775" i="1"/>
  <c r="U1775" i="1" s="1"/>
  <c r="S1782" i="1"/>
  <c r="U1782" i="1" s="1"/>
  <c r="S1909" i="1"/>
  <c r="U1909" i="1" s="1"/>
  <c r="S1959" i="1"/>
  <c r="U1959" i="1" s="1"/>
  <c r="S2007" i="1"/>
  <c r="U2007" i="1" s="1"/>
  <c r="S2012" i="1"/>
  <c r="U2012" i="1" s="1"/>
  <c r="S2016" i="1"/>
  <c r="U2016" i="1" s="1"/>
  <c r="S2038" i="1"/>
  <c r="U2038" i="1" s="1"/>
  <c r="S2061" i="1"/>
  <c r="U2061" i="1" s="1"/>
  <c r="S2141" i="1"/>
  <c r="U2141" i="1" s="1"/>
  <c r="S2154" i="1"/>
  <c r="U2154" i="1" s="1"/>
  <c r="S2199" i="1"/>
  <c r="U2199" i="1" s="1"/>
  <c r="S2300" i="1"/>
  <c r="U2300" i="1" s="1"/>
  <c r="S2381" i="1"/>
  <c r="U2381" i="1" s="1"/>
  <c r="S2388" i="1"/>
  <c r="U2388" i="1" s="1"/>
  <c r="S2461" i="1"/>
  <c r="U2461" i="1" s="1"/>
  <c r="S2574" i="1"/>
  <c r="U2574" i="1" s="1"/>
  <c r="S2587" i="1"/>
  <c r="U2587" i="1" s="1"/>
  <c r="S2594" i="1"/>
  <c r="U2594" i="1" s="1"/>
  <c r="S2659" i="1"/>
  <c r="U2659" i="1" s="1"/>
  <c r="S2688" i="1"/>
  <c r="U2688" i="1" s="1"/>
  <c r="S2696" i="1"/>
  <c r="U2696" i="1" s="1"/>
  <c r="S2733" i="1"/>
  <c r="U2733" i="1" s="1"/>
  <c r="S2739" i="1"/>
  <c r="U2739" i="1" s="1"/>
  <c r="S2890" i="1"/>
  <c r="U2890" i="1" s="1"/>
  <c r="S2912" i="1"/>
  <c r="U2912" i="1" s="1"/>
  <c r="S3031" i="1"/>
  <c r="U3031" i="1" s="1"/>
  <c r="S3134" i="1"/>
  <c r="U3134" i="1" s="1"/>
  <c r="S3200" i="1"/>
  <c r="U3200" i="1" s="1"/>
  <c r="S3226" i="1"/>
  <c r="U3226" i="1" s="1"/>
  <c r="S3427" i="1"/>
  <c r="U3427" i="1" s="1"/>
  <c r="S3851" i="1"/>
  <c r="U3851" i="1" s="1"/>
  <c r="S3877" i="1"/>
  <c r="U3877" i="1" s="1"/>
  <c r="S3884" i="1"/>
  <c r="U3884" i="1" s="1"/>
  <c r="S3950" i="1"/>
  <c r="U3950" i="1" s="1"/>
  <c r="S3983" i="1"/>
  <c r="U3983" i="1" s="1"/>
  <c r="S4008" i="1"/>
  <c r="U4008" i="1" s="1"/>
  <c r="S4097" i="1"/>
  <c r="U4097" i="1" s="1"/>
  <c r="S228" i="1"/>
  <c r="U228" i="1" s="1"/>
  <c r="S680" i="1"/>
  <c r="U680" i="1" s="1"/>
  <c r="S660" i="1"/>
  <c r="U660" i="1" s="1"/>
  <c r="S34" i="1"/>
  <c r="U34" i="1" s="1"/>
  <c r="S229" i="1"/>
  <c r="U229" i="1" s="1"/>
  <c r="S1797" i="1"/>
  <c r="U1797" i="1" s="1"/>
  <c r="S1810" i="1"/>
  <c r="U1810" i="1" s="1"/>
  <c r="S2129" i="1"/>
  <c r="U2129" i="1" s="1"/>
  <c r="S2270" i="1"/>
  <c r="U2270" i="1" s="1"/>
  <c r="S2403" i="1"/>
  <c r="U2403" i="1" s="1"/>
  <c r="S3959" i="1"/>
  <c r="U3959" i="1" s="1"/>
  <c r="S856" i="1"/>
  <c r="U856" i="1" s="1"/>
  <c r="S717" i="1"/>
  <c r="U717" i="1" s="1"/>
  <c r="S280" i="1"/>
  <c r="U280" i="1" s="1"/>
  <c r="S924" i="1"/>
  <c r="U924" i="1" s="1"/>
  <c r="S2359" i="1"/>
  <c r="U2359" i="1" s="1"/>
  <c r="S2732" i="1"/>
  <c r="U2732" i="1" s="1"/>
  <c r="S1219" i="1"/>
  <c r="U1219" i="1" s="1"/>
  <c r="S3111" i="1"/>
  <c r="U3111" i="1" s="1"/>
  <c r="S240" i="1"/>
  <c r="U240" i="1" s="1"/>
  <c r="S295" i="1"/>
  <c r="U295" i="1" s="1"/>
  <c r="S1081" i="1"/>
  <c r="U1081" i="1" s="1"/>
  <c r="S1822" i="1"/>
  <c r="U1822" i="1" s="1"/>
  <c r="S3954" i="1"/>
  <c r="U3954" i="1" s="1"/>
  <c r="S41" i="1"/>
  <c r="U41" i="1" s="1"/>
  <c r="S128" i="1"/>
  <c r="U128" i="1" s="1"/>
  <c r="S200" i="1"/>
  <c r="U200" i="1" s="1"/>
  <c r="S211" i="1"/>
  <c r="U211" i="1" s="1"/>
  <c r="S245" i="1"/>
  <c r="U245" i="1" s="1"/>
  <c r="S265" i="1"/>
  <c r="U265" i="1" s="1"/>
  <c r="S298" i="1"/>
  <c r="U298" i="1" s="1"/>
  <c r="S302" i="1"/>
  <c r="U302" i="1" s="1"/>
  <c r="S317" i="1"/>
  <c r="U317" i="1" s="1"/>
  <c r="S324" i="1"/>
  <c r="U324" i="1" s="1"/>
  <c r="S338" i="1"/>
  <c r="U338" i="1" s="1"/>
  <c r="S352" i="1"/>
  <c r="U352" i="1" s="1"/>
  <c r="S372" i="1"/>
  <c r="U372" i="1" s="1"/>
  <c r="S383" i="1"/>
  <c r="U383" i="1" s="1"/>
  <c r="S387" i="1"/>
  <c r="U387" i="1" s="1"/>
  <c r="S555" i="1"/>
  <c r="U555" i="1" s="1"/>
  <c r="S567" i="1"/>
  <c r="U567" i="1" s="1"/>
  <c r="S573" i="1"/>
  <c r="U573" i="1" s="1"/>
  <c r="S596" i="1"/>
  <c r="U596" i="1" s="1"/>
  <c r="S623" i="1"/>
  <c r="U623" i="1" s="1"/>
  <c r="S627" i="1"/>
  <c r="U627" i="1" s="1"/>
  <c r="S628" i="1"/>
  <c r="U628" i="1" s="1"/>
  <c r="S637" i="1"/>
  <c r="U637" i="1" s="1"/>
  <c r="S645" i="1"/>
  <c r="U645" i="1" s="1"/>
  <c r="S646" i="1"/>
  <c r="U646" i="1" s="1"/>
  <c r="S653" i="1"/>
  <c r="U653" i="1" s="1"/>
  <c r="S715" i="1"/>
  <c r="U715" i="1" s="1"/>
  <c r="S724" i="1"/>
  <c r="U724" i="1" s="1"/>
  <c r="S891" i="1"/>
  <c r="U891" i="1" s="1"/>
  <c r="S967" i="1"/>
  <c r="U967" i="1" s="1"/>
  <c r="S992" i="1"/>
  <c r="U992" i="1" s="1"/>
  <c r="S1006" i="1"/>
  <c r="U1006" i="1" s="1"/>
  <c r="S1015" i="1"/>
  <c r="U1015" i="1" s="1"/>
  <c r="S1079" i="1"/>
  <c r="U1079" i="1" s="1"/>
  <c r="S1100" i="1"/>
  <c r="U1100" i="1" s="1"/>
  <c r="S1110" i="1"/>
  <c r="U1110" i="1" s="1"/>
  <c r="S1122" i="1"/>
  <c r="U1122" i="1" s="1"/>
  <c r="S1136" i="1"/>
  <c r="U1136" i="1" s="1"/>
  <c r="S1139" i="1"/>
  <c r="U1139" i="1" s="1"/>
  <c r="S1149" i="1"/>
  <c r="U1149" i="1" s="1"/>
  <c r="S1153" i="1"/>
  <c r="U1153" i="1" s="1"/>
  <c r="S1157" i="1"/>
  <c r="U1157" i="1" s="1"/>
  <c r="S1172" i="1"/>
  <c r="U1172" i="1" s="1"/>
  <c r="S1173" i="1"/>
  <c r="U1173" i="1" s="1"/>
  <c r="S1204" i="1"/>
  <c r="U1204" i="1" s="1"/>
  <c r="S1239" i="1"/>
  <c r="U1239" i="1" s="1"/>
  <c r="S1276" i="1"/>
  <c r="U1276" i="1" s="1"/>
  <c r="S1337" i="1"/>
  <c r="U1337" i="1" s="1"/>
  <c r="S1343" i="1"/>
  <c r="U1343" i="1" s="1"/>
  <c r="S1407" i="1"/>
  <c r="U1407" i="1" s="1"/>
  <c r="S1424" i="1"/>
  <c r="U1424" i="1" s="1"/>
  <c r="S1455" i="1"/>
  <c r="U1455" i="1" s="1"/>
  <c r="S1474" i="1"/>
  <c r="U1474" i="1" s="1"/>
  <c r="S1516" i="1"/>
  <c r="U1516" i="1" s="1"/>
  <c r="S1570" i="1"/>
  <c r="U1570" i="1" s="1"/>
  <c r="S1659" i="1"/>
  <c r="U1659" i="1" s="1"/>
  <c r="S1716" i="1"/>
  <c r="U1716" i="1" s="1"/>
  <c r="S1794" i="1"/>
  <c r="U1794" i="1" s="1"/>
  <c r="S1818" i="1"/>
  <c r="U1818" i="1" s="1"/>
  <c r="S1868" i="1"/>
  <c r="U1868" i="1" s="1"/>
  <c r="S1870" i="1"/>
  <c r="U1870" i="1" s="1"/>
  <c r="S1907" i="1"/>
  <c r="U1907" i="1" s="1"/>
  <c r="S1910" i="1"/>
  <c r="U1910" i="1" s="1"/>
  <c r="S1920" i="1"/>
  <c r="U1920" i="1" s="1"/>
  <c r="S2019" i="1"/>
  <c r="U2019" i="1" s="1"/>
  <c r="S2028" i="1"/>
  <c r="U2028" i="1" s="1"/>
  <c r="S2034" i="1"/>
  <c r="U2034" i="1" s="1"/>
  <c r="S2035" i="1"/>
  <c r="U2035" i="1" s="1"/>
  <c r="S2062" i="1"/>
  <c r="U2062" i="1" s="1"/>
  <c r="S2070" i="1"/>
  <c r="U2070" i="1" s="1"/>
  <c r="S2180" i="1"/>
  <c r="U2180" i="1" s="1"/>
  <c r="S2241" i="1"/>
  <c r="U2241" i="1" s="1"/>
  <c r="S2252" i="1"/>
  <c r="U2252" i="1" s="1"/>
  <c r="S2272" i="1"/>
  <c r="U2272" i="1" s="1"/>
  <c r="S2331" i="1"/>
  <c r="U2331" i="1" s="1"/>
  <c r="S2334" i="1"/>
  <c r="U2334" i="1" s="1"/>
  <c r="S2337" i="1"/>
  <c r="U2337" i="1" s="1"/>
  <c r="S2341" i="1"/>
  <c r="U2341" i="1" s="1"/>
  <c r="S2368" i="1"/>
  <c r="U2368" i="1" s="1"/>
  <c r="S2371" i="1"/>
  <c r="U2371" i="1" s="1"/>
  <c r="S2372" i="1"/>
  <c r="U2372" i="1" s="1"/>
  <c r="S2411" i="1"/>
  <c r="U2411" i="1" s="1"/>
  <c r="S2413" i="1"/>
  <c r="U2413" i="1" s="1"/>
  <c r="S2420" i="1"/>
  <c r="U2420" i="1" s="1"/>
  <c r="S2426" i="1"/>
  <c r="U2426" i="1" s="1"/>
  <c r="S2618" i="1"/>
  <c r="U2618" i="1" s="1"/>
  <c r="S2673" i="1"/>
  <c r="U2673" i="1" s="1"/>
  <c r="S2677" i="1"/>
  <c r="U2677" i="1" s="1"/>
  <c r="S2716" i="1"/>
  <c r="U2716" i="1" s="1"/>
  <c r="S2719" i="1"/>
  <c r="U2719" i="1" s="1"/>
  <c r="S2722" i="1"/>
  <c r="U2722" i="1" s="1"/>
  <c r="S2916" i="1"/>
  <c r="U2916" i="1" s="1"/>
  <c r="S2926" i="1"/>
  <c r="U2926" i="1" s="1"/>
  <c r="S2943" i="1"/>
  <c r="U2943" i="1" s="1"/>
  <c r="S2949" i="1"/>
  <c r="U2949" i="1" s="1"/>
  <c r="S2986" i="1"/>
  <c r="U2986" i="1" s="1"/>
  <c r="S2989" i="1"/>
  <c r="U2989" i="1" s="1"/>
  <c r="S3011" i="1"/>
  <c r="U3011" i="1" s="1"/>
  <c r="S3016" i="1"/>
  <c r="U3016" i="1" s="1"/>
  <c r="S3037" i="1"/>
  <c r="U3037" i="1" s="1"/>
  <c r="S3038" i="1"/>
  <c r="U3038" i="1" s="1"/>
  <c r="S3058" i="1"/>
  <c r="U3058" i="1" s="1"/>
  <c r="S3067" i="1"/>
  <c r="U3067" i="1" s="1"/>
  <c r="S3076" i="1"/>
  <c r="U3076" i="1" s="1"/>
  <c r="S3087" i="1"/>
  <c r="U3087" i="1" s="1"/>
  <c r="S3091" i="1"/>
  <c r="U3091" i="1" s="1"/>
  <c r="S3112" i="1"/>
  <c r="U3112" i="1" s="1"/>
  <c r="S3128" i="1"/>
  <c r="U3128" i="1" s="1"/>
  <c r="S3147" i="1"/>
  <c r="U3147" i="1" s="1"/>
  <c r="S3252" i="1"/>
  <c r="U3252" i="1" s="1"/>
  <c r="S3641" i="1"/>
  <c r="U3641" i="1" s="1"/>
  <c r="S3645" i="1"/>
  <c r="U3645" i="1" s="1"/>
  <c r="S3879" i="1"/>
  <c r="U3879" i="1" s="1"/>
  <c r="S3956" i="1"/>
  <c r="U3956" i="1" s="1"/>
  <c r="S506" i="1"/>
  <c r="U506" i="1" s="1"/>
  <c r="S570" i="1"/>
  <c r="U570" i="1" s="1"/>
  <c r="S1772" i="1"/>
  <c r="U1772" i="1" s="1"/>
  <c r="S361" i="1"/>
  <c r="U361" i="1" s="1"/>
  <c r="S256" i="1"/>
  <c r="U256" i="1" s="1"/>
  <c r="S1787" i="1"/>
  <c r="U1787" i="1" s="1"/>
  <c r="S2444" i="1"/>
  <c r="U2444" i="1" s="1"/>
  <c r="S4035" i="1"/>
  <c r="U4035" i="1" s="1"/>
  <c r="S703" i="1"/>
  <c r="U703" i="1" s="1"/>
  <c r="S1528" i="1"/>
  <c r="U1528" i="1" s="1"/>
  <c r="S2459" i="1"/>
  <c r="U2459" i="1" s="1"/>
  <c r="S2699" i="1"/>
  <c r="U2699" i="1" s="1"/>
  <c r="S3213" i="1"/>
  <c r="U3213" i="1" s="1"/>
  <c r="S3261" i="1"/>
  <c r="U3261" i="1" s="1"/>
  <c r="S2612" i="1"/>
  <c r="U2612" i="1" s="1"/>
  <c r="S1807" i="1"/>
  <c r="U1807" i="1" s="1"/>
  <c r="S3798" i="1"/>
  <c r="U3798" i="1" s="1"/>
  <c r="S420" i="1"/>
  <c r="U420" i="1" s="1"/>
  <c r="S39" i="1"/>
  <c r="U39" i="1" s="1"/>
  <c r="S309" i="1"/>
  <c r="U309" i="1" s="1"/>
  <c r="S545" i="1"/>
  <c r="U545" i="1" s="1"/>
  <c r="S1186" i="1"/>
  <c r="U1186" i="1" s="1"/>
  <c r="S1269" i="1"/>
  <c r="U1269" i="1" s="1"/>
  <c r="S1504" i="1"/>
  <c r="U1504" i="1" s="1"/>
  <c r="S1595" i="1"/>
  <c r="U1595" i="1" s="1"/>
  <c r="S2376" i="1"/>
  <c r="U2376" i="1" s="1"/>
  <c r="S2409" i="1"/>
  <c r="U2409" i="1" s="1"/>
  <c r="S2518" i="1"/>
  <c r="U2518" i="1" s="1"/>
  <c r="S3019" i="1"/>
  <c r="U3019" i="1" s="1"/>
  <c r="S3079" i="1"/>
  <c r="U3079" i="1" s="1"/>
  <c r="S3802" i="1"/>
  <c r="U3802" i="1" s="1"/>
  <c r="S1195" i="1"/>
  <c r="U1195" i="1" s="1"/>
  <c r="S2227" i="1"/>
  <c r="U2227" i="1" s="1"/>
  <c r="S2778" i="1"/>
  <c r="U2778" i="1" s="1"/>
  <c r="S3247" i="1"/>
  <c r="U3247" i="1" s="1"/>
  <c r="S29" i="1"/>
  <c r="U29" i="1" s="1"/>
  <c r="S61" i="1"/>
  <c r="U61" i="1" s="1"/>
  <c r="S131" i="1"/>
  <c r="U131" i="1" s="1"/>
  <c r="S148" i="1"/>
  <c r="U148" i="1" s="1"/>
  <c r="S177" i="1"/>
  <c r="U177" i="1" s="1"/>
  <c r="S263" i="1"/>
  <c r="U263" i="1" s="1"/>
  <c r="S277" i="1"/>
  <c r="U277" i="1" s="1"/>
  <c r="S299" i="1"/>
  <c r="U299" i="1" s="1"/>
  <c r="S313" i="1"/>
  <c r="U313" i="1" s="1"/>
  <c r="S322" i="1"/>
  <c r="U322" i="1" s="1"/>
  <c r="S386" i="1"/>
  <c r="U386" i="1" s="1"/>
  <c r="S393" i="1"/>
  <c r="U393" i="1" s="1"/>
  <c r="S401" i="1"/>
  <c r="U401" i="1" s="1"/>
  <c r="S425" i="1"/>
  <c r="U425" i="1" s="1"/>
  <c r="S440" i="1"/>
  <c r="U440" i="1" s="1"/>
  <c r="S453" i="1"/>
  <c r="U453" i="1" s="1"/>
  <c r="S459" i="1"/>
  <c r="U459" i="1" s="1"/>
  <c r="S469" i="1"/>
  <c r="U469" i="1" s="1"/>
  <c r="S496" i="1"/>
  <c r="U496" i="1" s="1"/>
  <c r="S501" i="1"/>
  <c r="U501" i="1" s="1"/>
  <c r="S504" i="1"/>
  <c r="U504" i="1" s="1"/>
  <c r="S509" i="1"/>
  <c r="U509" i="1" s="1"/>
  <c r="S598" i="1"/>
  <c r="U598" i="1" s="1"/>
  <c r="S634" i="1"/>
  <c r="U634" i="1" s="1"/>
  <c r="S644" i="1"/>
  <c r="U644" i="1" s="1"/>
  <c r="S690" i="1"/>
  <c r="U690" i="1" s="1"/>
  <c r="S692" i="1"/>
  <c r="U692" i="1" s="1"/>
  <c r="S694" i="1"/>
  <c r="U694" i="1" s="1"/>
  <c r="S727" i="1"/>
  <c r="U727" i="1" s="1"/>
  <c r="S732" i="1"/>
  <c r="U732" i="1" s="1"/>
  <c r="S872" i="1"/>
  <c r="U872" i="1" s="1"/>
  <c r="S896" i="1"/>
  <c r="U896" i="1" s="1"/>
  <c r="S921" i="1"/>
  <c r="U921" i="1" s="1"/>
  <c r="S929" i="1"/>
  <c r="U929" i="1" s="1"/>
  <c r="S951" i="1"/>
  <c r="U951" i="1" s="1"/>
  <c r="S969" i="1"/>
  <c r="U969" i="1" s="1"/>
  <c r="S974" i="1"/>
  <c r="U974" i="1" s="1"/>
  <c r="S975" i="1"/>
  <c r="U975" i="1" s="1"/>
  <c r="S988" i="1"/>
  <c r="U988" i="1" s="1"/>
  <c r="S1005" i="1"/>
  <c r="U1005" i="1" s="1"/>
  <c r="S1013" i="1"/>
  <c r="U1013" i="1" s="1"/>
  <c r="S1020" i="1"/>
  <c r="U1020" i="1" s="1"/>
  <c r="S1026" i="1"/>
  <c r="U1026" i="1" s="1"/>
  <c r="S1082" i="1"/>
  <c r="U1082" i="1" s="1"/>
  <c r="S1131" i="1"/>
  <c r="U1131" i="1" s="1"/>
  <c r="S1177" i="1"/>
  <c r="U1177" i="1" s="1"/>
  <c r="S1212" i="1"/>
  <c r="U1212" i="1" s="1"/>
  <c r="S1299" i="1"/>
  <c r="U1299" i="1" s="1"/>
  <c r="S1312" i="1"/>
  <c r="U1312" i="1" s="1"/>
  <c r="S1327" i="1"/>
  <c r="U1327" i="1" s="1"/>
  <c r="S1353" i="1"/>
  <c r="U1353" i="1" s="1"/>
  <c r="S1440" i="1"/>
  <c r="U1440" i="1" s="1"/>
  <c r="S1488" i="1"/>
  <c r="U1488" i="1" s="1"/>
  <c r="S1541" i="1"/>
  <c r="U1541" i="1" s="1"/>
  <c r="S1556" i="1"/>
  <c r="U1556" i="1" s="1"/>
  <c r="S1585" i="1"/>
  <c r="U1585" i="1" s="1"/>
  <c r="S1702" i="1"/>
  <c r="U1702" i="1" s="1"/>
  <c r="S1808" i="1"/>
  <c r="U1808" i="1" s="1"/>
  <c r="S1830" i="1"/>
  <c r="U1830" i="1" s="1"/>
  <c r="S1869" i="1"/>
  <c r="U1869" i="1" s="1"/>
  <c r="S1874" i="1"/>
  <c r="U1874" i="1" s="1"/>
  <c r="S1918" i="1"/>
  <c r="U1918" i="1" s="1"/>
  <c r="S1969" i="1"/>
  <c r="U1969" i="1" s="1"/>
  <c r="S1971" i="1"/>
  <c r="U1971" i="1" s="1"/>
  <c r="S1976" i="1"/>
  <c r="U1976" i="1" s="1"/>
  <c r="S2073" i="1"/>
  <c r="U2073" i="1" s="1"/>
  <c r="S2080" i="1"/>
  <c r="U2080" i="1" s="1"/>
  <c r="S2128" i="1"/>
  <c r="U2128" i="1" s="1"/>
  <c r="S2188" i="1"/>
  <c r="U2188" i="1" s="1"/>
  <c r="S2189" i="1"/>
  <c r="U2189" i="1" s="1"/>
  <c r="S2269" i="1"/>
  <c r="U2269" i="1" s="1"/>
  <c r="S2273" i="1"/>
  <c r="U2273" i="1" s="1"/>
  <c r="S2338" i="1"/>
  <c r="U2338" i="1" s="1"/>
  <c r="S2393" i="1"/>
  <c r="U2393" i="1" s="1"/>
  <c r="S2418" i="1"/>
  <c r="U2418" i="1" s="1"/>
  <c r="S2428" i="1"/>
  <c r="U2428" i="1" s="1"/>
  <c r="S2436" i="1"/>
  <c r="U2436" i="1" s="1"/>
  <c r="S2445" i="1"/>
  <c r="U2445" i="1" s="1"/>
  <c r="S2495" i="1"/>
  <c r="U2495" i="1" s="1"/>
  <c r="S2510" i="1"/>
  <c r="U2510" i="1" s="1"/>
  <c r="S2537" i="1"/>
  <c r="U2537" i="1" s="1"/>
  <c r="S2565" i="1"/>
  <c r="U2565" i="1" s="1"/>
  <c r="S2606" i="1"/>
  <c r="U2606" i="1" s="1"/>
  <c r="S2633" i="1"/>
  <c r="U2633" i="1" s="1"/>
  <c r="S2647" i="1"/>
  <c r="U2647" i="1" s="1"/>
  <c r="S2662" i="1"/>
  <c r="U2662" i="1" s="1"/>
  <c r="S2664" i="1"/>
  <c r="U2664" i="1" s="1"/>
  <c r="S2665" i="1"/>
  <c r="U2665" i="1" s="1"/>
  <c r="S2710" i="1"/>
  <c r="U2710" i="1" s="1"/>
  <c r="S2772" i="1"/>
  <c r="U2772" i="1" s="1"/>
  <c r="S2871" i="1"/>
  <c r="U2871" i="1" s="1"/>
  <c r="S2877" i="1"/>
  <c r="U2877" i="1" s="1"/>
  <c r="S2954" i="1"/>
  <c r="U2954" i="1" s="1"/>
  <c r="S2991" i="1"/>
  <c r="U2991" i="1" s="1"/>
  <c r="S3041" i="1"/>
  <c r="U3041" i="1" s="1"/>
  <c r="S3057" i="1"/>
  <c r="U3057" i="1" s="1"/>
  <c r="S3085" i="1"/>
  <c r="U3085" i="1" s="1"/>
  <c r="S3088" i="1"/>
  <c r="U3088" i="1" s="1"/>
  <c r="S3089" i="1"/>
  <c r="U3089" i="1" s="1"/>
  <c r="S3098" i="1"/>
  <c r="U3098" i="1" s="1"/>
  <c r="S3113" i="1"/>
  <c r="U3113" i="1" s="1"/>
  <c r="S3149" i="1"/>
  <c r="U3149" i="1" s="1"/>
  <c r="S3221" i="1"/>
  <c r="U3221" i="1" s="1"/>
  <c r="S3231" i="1"/>
  <c r="U3231" i="1" s="1"/>
  <c r="S3238" i="1"/>
  <c r="U3238" i="1" s="1"/>
  <c r="S3255" i="1"/>
  <c r="U3255" i="1" s="1"/>
  <c r="S3730" i="1"/>
  <c r="U3730" i="1" s="1"/>
  <c r="S3743" i="1"/>
  <c r="U3743" i="1" s="1"/>
  <c r="S3931" i="1"/>
  <c r="U3931" i="1" s="1"/>
  <c r="S3938" i="1"/>
  <c r="U3938" i="1" s="1"/>
  <c r="S4031" i="1"/>
  <c r="U4031" i="1" s="1"/>
  <c r="S4051" i="1"/>
  <c r="U4051" i="1" s="1"/>
  <c r="S4064" i="1"/>
  <c r="U4064" i="1" s="1"/>
  <c r="S4073" i="1"/>
  <c r="U4073" i="1" s="1"/>
  <c r="S2773" i="1"/>
  <c r="U2773" i="1" s="1"/>
  <c r="S1225" i="1"/>
  <c r="U1225" i="1" s="1"/>
  <c r="S2225" i="1"/>
  <c r="U2225" i="1" s="1"/>
  <c r="S2679" i="1"/>
  <c r="U2679" i="1" s="1"/>
  <c r="S1531" i="1"/>
  <c r="U1531" i="1" s="1"/>
  <c r="S1798" i="1"/>
  <c r="U1798" i="1" s="1"/>
  <c r="S1965" i="1"/>
  <c r="U1965" i="1" s="1"/>
  <c r="S2192" i="1"/>
  <c r="U2192" i="1" s="1"/>
  <c r="S2706" i="1"/>
  <c r="U2706" i="1" s="1"/>
  <c r="S1453" i="1"/>
  <c r="U1453" i="1" s="1"/>
  <c r="S2353" i="1"/>
  <c r="U2353" i="1" s="1"/>
  <c r="S1271" i="1"/>
  <c r="U1271" i="1" s="1"/>
  <c r="S23" i="1"/>
  <c r="U23" i="1" s="1"/>
  <c r="S394" i="1"/>
  <c r="U394" i="1" s="1"/>
  <c r="S416" i="1"/>
  <c r="U416" i="1" s="1"/>
  <c r="S1510" i="1"/>
  <c r="U1510" i="1" s="1"/>
  <c r="S1525" i="1"/>
  <c r="U1525" i="1" s="1"/>
  <c r="S2249" i="1"/>
  <c r="U2249" i="1" s="1"/>
  <c r="S2312" i="1"/>
  <c r="U2312" i="1" s="1"/>
  <c r="S285" i="1"/>
  <c r="U285" i="1" s="1"/>
  <c r="S311" i="1"/>
  <c r="U311" i="1" s="1"/>
  <c r="S566" i="1"/>
  <c r="U566" i="1" s="1"/>
  <c r="S1088" i="1"/>
  <c r="U1088" i="1" s="1"/>
  <c r="S1096" i="1"/>
  <c r="U1096" i="1" s="1"/>
  <c r="S1163" i="1"/>
  <c r="U1163" i="1" s="1"/>
  <c r="S1170" i="1"/>
  <c r="U1170" i="1" s="1"/>
  <c r="S1522" i="1"/>
  <c r="U1522" i="1" s="1"/>
  <c r="S1543" i="1"/>
  <c r="U1543" i="1" s="1"/>
  <c r="S1819" i="1"/>
  <c r="U1819" i="1" s="1"/>
  <c r="S1864" i="1"/>
  <c r="U1864" i="1" s="1"/>
  <c r="S2093" i="1"/>
  <c r="U2093" i="1" s="1"/>
  <c r="S2170" i="1"/>
  <c r="U2170" i="1" s="1"/>
  <c r="S2228" i="1"/>
  <c r="U2228" i="1" s="1"/>
  <c r="S2239" i="1"/>
  <c r="U2239" i="1" s="1"/>
  <c r="S2307" i="1"/>
  <c r="U2307" i="1" s="1"/>
  <c r="S2519" i="1"/>
  <c r="U2519" i="1" s="1"/>
  <c r="S2540" i="1"/>
  <c r="U2540" i="1" s="1"/>
  <c r="S2720" i="1"/>
  <c r="U2720" i="1" s="1"/>
  <c r="S3060" i="1"/>
  <c r="U3060" i="1" s="1"/>
  <c r="S3880" i="1"/>
  <c r="U3880" i="1" s="1"/>
  <c r="S4024" i="1"/>
  <c r="U4024" i="1" s="1"/>
  <c r="S3955" i="1"/>
  <c r="U3955" i="1" s="1"/>
  <c r="S772" i="1"/>
  <c r="U772" i="1" s="1"/>
  <c r="S984" i="1"/>
  <c r="U984" i="1" s="1"/>
  <c r="S1511" i="1"/>
  <c r="U1511" i="1" s="1"/>
  <c r="S1805" i="1"/>
  <c r="U1805" i="1" s="1"/>
  <c r="S2666" i="1"/>
  <c r="U2666" i="1" s="1"/>
  <c r="S823" i="1"/>
  <c r="U823" i="1" s="1"/>
  <c r="S3633" i="1"/>
  <c r="U3633" i="1" s="1"/>
  <c r="S167" i="1"/>
  <c r="U167" i="1" s="1"/>
  <c r="S281" i="1"/>
  <c r="U281" i="1" s="1"/>
  <c r="S315" i="1"/>
  <c r="U315" i="1" s="1"/>
  <c r="S444" i="1"/>
  <c r="U444" i="1" s="1"/>
  <c r="S1433" i="1"/>
  <c r="U1433" i="1" s="1"/>
  <c r="S1518" i="1"/>
  <c r="U1518" i="1" s="1"/>
  <c r="S1803" i="1"/>
  <c r="U1803" i="1" s="1"/>
  <c r="S4050" i="1"/>
  <c r="U4050" i="1" s="1"/>
  <c r="S2422" i="1"/>
  <c r="U2422" i="1" s="1"/>
  <c r="S1209" i="1"/>
  <c r="U1209" i="1" s="1"/>
  <c r="S1704" i="1"/>
  <c r="U1704" i="1" s="1"/>
  <c r="S2707" i="1"/>
  <c r="U2707" i="1" s="1"/>
  <c r="S1221" i="1"/>
  <c r="U1221" i="1" s="1"/>
  <c r="S1205" i="1"/>
  <c r="U1205" i="1" s="1"/>
  <c r="S911" i="1"/>
  <c r="U911" i="1" s="1"/>
  <c r="S1154" i="1"/>
  <c r="U1154" i="1" s="1"/>
  <c r="S1468" i="1"/>
  <c r="U1468" i="1" s="1"/>
  <c r="S1507" i="1"/>
  <c r="U1507" i="1" s="1"/>
  <c r="S1512" i="1"/>
  <c r="U1512" i="1" s="1"/>
  <c r="S1800" i="1"/>
  <c r="U1800" i="1" s="1"/>
  <c r="S1977" i="1"/>
  <c r="U1977" i="1" s="1"/>
  <c r="S2110" i="1"/>
  <c r="U2110" i="1" s="1"/>
  <c r="S2391" i="1"/>
  <c r="U2391" i="1" s="1"/>
  <c r="S2746" i="1"/>
  <c r="U2746" i="1" s="1"/>
  <c r="S3104" i="1"/>
  <c r="U3104" i="1" s="1"/>
  <c r="S1806" i="1"/>
  <c r="U1806" i="1" s="1"/>
  <c r="S3276" i="1"/>
  <c r="U3276" i="1" s="1"/>
  <c r="S59" i="1"/>
  <c r="U59" i="1" s="1"/>
  <c r="S232" i="1"/>
  <c r="U232" i="1" s="1"/>
  <c r="S239" i="1"/>
  <c r="U239" i="1" s="1"/>
  <c r="S242" i="1"/>
  <c r="U242" i="1" s="1"/>
  <c r="S288" i="1"/>
  <c r="U288" i="1" s="1"/>
  <c r="S289" i="1"/>
  <c r="U289" i="1" s="1"/>
  <c r="S291" i="1"/>
  <c r="U291" i="1" s="1"/>
  <c r="S318" i="1"/>
  <c r="U318" i="1" s="1"/>
  <c r="S340" i="1"/>
  <c r="U340" i="1" s="1"/>
  <c r="S359" i="1"/>
  <c r="U359" i="1" s="1"/>
  <c r="S367" i="1"/>
  <c r="U367" i="1" s="1"/>
  <c r="S381" i="1"/>
  <c r="U381" i="1" s="1"/>
  <c r="S398" i="1"/>
  <c r="U398" i="1" s="1"/>
  <c r="S423" i="1"/>
  <c r="U423" i="1" s="1"/>
  <c r="S481" i="1"/>
  <c r="U481" i="1" s="1"/>
  <c r="S485" i="1"/>
  <c r="U485" i="1" s="1"/>
  <c r="S519" i="1"/>
  <c r="U519" i="1" s="1"/>
  <c r="S536" i="1"/>
  <c r="U536" i="1" s="1"/>
  <c r="S542" i="1"/>
  <c r="U542" i="1" s="1"/>
  <c r="S563" i="1"/>
  <c r="U563" i="1" s="1"/>
  <c r="S605" i="1"/>
  <c r="U605" i="1" s="1"/>
  <c r="S659" i="1"/>
  <c r="U659" i="1" s="1"/>
  <c r="S670" i="1"/>
  <c r="U670" i="1" s="1"/>
  <c r="S702" i="1"/>
  <c r="U702" i="1" s="1"/>
  <c r="S704" i="1"/>
  <c r="U704" i="1" s="1"/>
  <c r="S705" i="1"/>
  <c r="U705" i="1" s="1"/>
  <c r="S711" i="1"/>
  <c r="U711" i="1" s="1"/>
  <c r="S716" i="1"/>
  <c r="U716" i="1" s="1"/>
  <c r="S721" i="1"/>
  <c r="U721" i="1" s="1"/>
  <c r="S781" i="1"/>
  <c r="U781" i="1" s="1"/>
  <c r="S834" i="1"/>
  <c r="U834" i="1" s="1"/>
  <c r="S908" i="1"/>
  <c r="U908" i="1" s="1"/>
  <c r="S923" i="1"/>
  <c r="U923" i="1" s="1"/>
  <c r="S925" i="1"/>
  <c r="U925" i="1" s="1"/>
  <c r="S948" i="1"/>
  <c r="U948" i="1" s="1"/>
  <c r="S955" i="1"/>
  <c r="U955" i="1" s="1"/>
  <c r="S956" i="1"/>
  <c r="U956" i="1" s="1"/>
  <c r="S1050" i="1"/>
  <c r="U1050" i="1" s="1"/>
  <c r="S1091" i="1"/>
  <c r="U1091" i="1" s="1"/>
  <c r="S1105" i="1"/>
  <c r="U1105" i="1" s="1"/>
  <c r="S1150" i="1"/>
  <c r="U1150" i="1" s="1"/>
  <c r="S1168" i="1"/>
  <c r="U1168" i="1" s="1"/>
  <c r="S1176" i="1"/>
  <c r="U1176" i="1" s="1"/>
  <c r="S1199" i="1"/>
  <c r="U1199" i="1" s="1"/>
  <c r="S1222" i="1"/>
  <c r="U1222" i="1" s="1"/>
  <c r="S1226" i="1"/>
  <c r="U1226" i="1" s="1"/>
  <c r="S1277" i="1"/>
  <c r="U1277" i="1" s="1"/>
  <c r="S1279" i="1"/>
  <c r="U1279" i="1" s="1"/>
  <c r="S1282" i="1"/>
  <c r="U1282" i="1" s="1"/>
  <c r="S1284" i="1"/>
  <c r="U1284" i="1" s="1"/>
  <c r="S1295" i="1"/>
  <c r="U1295" i="1" s="1"/>
  <c r="S1325" i="1"/>
  <c r="U1325" i="1" s="1"/>
  <c r="S1437" i="1"/>
  <c r="U1437" i="1" s="1"/>
  <c r="S1457" i="1"/>
  <c r="U1457" i="1" s="1"/>
  <c r="S1463" i="1"/>
  <c r="U1463" i="1" s="1"/>
  <c r="S1477" i="1"/>
  <c r="U1477" i="1" s="1"/>
  <c r="S1490" i="1"/>
  <c r="U1490" i="1" s="1"/>
  <c r="S1499" i="1"/>
  <c r="U1499" i="1" s="1"/>
  <c r="S1519" i="1"/>
  <c r="U1519" i="1" s="1"/>
  <c r="S1520" i="1"/>
  <c r="U1520" i="1" s="1"/>
  <c r="S1542" i="1"/>
  <c r="U1542" i="1" s="1"/>
  <c r="S1561" i="1"/>
  <c r="U1561" i="1" s="1"/>
  <c r="S1599" i="1"/>
  <c r="U1599" i="1" s="1"/>
  <c r="S1748" i="1"/>
  <c r="U1748" i="1" s="1"/>
  <c r="S1755" i="1"/>
  <c r="U1755" i="1" s="1"/>
  <c r="S1820" i="1"/>
  <c r="U1820" i="1" s="1"/>
  <c r="S1832" i="1"/>
  <c r="U1832" i="1" s="1"/>
  <c r="S1848" i="1"/>
  <c r="U1848" i="1" s="1"/>
  <c r="S1854" i="1"/>
  <c r="U1854" i="1" s="1"/>
  <c r="S1856" i="1"/>
  <c r="U1856" i="1" s="1"/>
  <c r="S1940" i="1"/>
  <c r="U1940" i="1" s="1"/>
  <c r="S1955" i="1"/>
  <c r="U1955" i="1" s="1"/>
  <c r="S1986" i="1"/>
  <c r="U1986" i="1" s="1"/>
  <c r="S2046" i="1"/>
  <c r="U2046" i="1" s="1"/>
  <c r="S2059" i="1"/>
  <c r="U2059" i="1" s="1"/>
  <c r="S2130" i="1"/>
  <c r="U2130" i="1" s="1"/>
  <c r="S2143" i="1"/>
  <c r="U2143" i="1" s="1"/>
  <c r="S2147" i="1"/>
  <c r="U2147" i="1" s="1"/>
  <c r="S2195" i="1"/>
  <c r="U2195" i="1" s="1"/>
  <c r="S2318" i="1"/>
  <c r="U2318" i="1" s="1"/>
  <c r="S2328" i="1"/>
  <c r="U2328" i="1" s="1"/>
  <c r="S2340" i="1"/>
  <c r="U2340" i="1" s="1"/>
  <c r="S2382" i="1"/>
  <c r="U2382" i="1" s="1"/>
  <c r="S2406" i="1"/>
  <c r="U2406" i="1" s="1"/>
  <c r="S2410" i="1"/>
  <c r="U2410" i="1" s="1"/>
  <c r="S2412" i="1"/>
  <c r="U2412" i="1" s="1"/>
  <c r="S2416" i="1"/>
  <c r="U2416" i="1" s="1"/>
  <c r="S2440" i="1"/>
  <c r="U2440" i="1" s="1"/>
  <c r="S2452" i="1"/>
  <c r="U2452" i="1" s="1"/>
  <c r="S2579" i="1"/>
  <c r="U2579" i="1" s="1"/>
  <c r="S2597" i="1"/>
  <c r="U2597" i="1" s="1"/>
  <c r="S2620" i="1"/>
  <c r="U2620" i="1" s="1"/>
  <c r="S2623" i="1"/>
  <c r="U2623" i="1" s="1"/>
  <c r="S2657" i="1"/>
  <c r="U2657" i="1" s="1"/>
  <c r="S2685" i="1"/>
  <c r="U2685" i="1" s="1"/>
  <c r="S2689" i="1"/>
  <c r="U2689" i="1" s="1"/>
  <c r="S2697" i="1"/>
  <c r="U2697" i="1" s="1"/>
  <c r="S2730" i="1"/>
  <c r="U2730" i="1" s="1"/>
  <c r="S2870" i="1"/>
  <c r="U2870" i="1" s="1"/>
  <c r="S2956" i="1"/>
  <c r="U2956" i="1" s="1"/>
  <c r="S2959" i="1"/>
  <c r="U2959" i="1" s="1"/>
  <c r="S2997" i="1"/>
  <c r="U2997" i="1" s="1"/>
  <c r="S3021" i="1"/>
  <c r="U3021" i="1" s="1"/>
  <c r="S3045" i="1"/>
  <c r="U3045" i="1" s="1"/>
  <c r="S3061" i="1"/>
  <c r="U3061" i="1" s="1"/>
  <c r="S3077" i="1"/>
  <c r="U3077" i="1" s="1"/>
  <c r="S3130" i="1"/>
  <c r="U3130" i="1" s="1"/>
  <c r="S3189" i="1"/>
  <c r="U3189" i="1" s="1"/>
  <c r="S3222" i="1"/>
  <c r="U3222" i="1" s="1"/>
  <c r="S3237" i="1"/>
  <c r="U3237" i="1" s="1"/>
  <c r="S3269" i="1"/>
  <c r="U3269" i="1" s="1"/>
  <c r="S3288" i="1"/>
  <c r="U3288" i="1" s="1"/>
  <c r="S3306" i="1"/>
  <c r="U3306" i="1" s="1"/>
  <c r="S3340" i="1"/>
  <c r="U3340" i="1" s="1"/>
  <c r="S3404" i="1"/>
  <c r="U3404" i="1" s="1"/>
  <c r="S3413" i="1"/>
  <c r="U3413" i="1" s="1"/>
  <c r="S3781" i="1"/>
  <c r="U3781" i="1" s="1"/>
  <c r="S3792" i="1"/>
  <c r="U3792" i="1" s="1"/>
  <c r="S3874" i="1"/>
  <c r="U3874" i="1" s="1"/>
  <c r="S3881" i="1"/>
  <c r="U3881" i="1" s="1"/>
  <c r="S3885" i="1"/>
  <c r="U3885" i="1" s="1"/>
  <c r="S3892" i="1"/>
  <c r="U3892" i="1" s="1"/>
  <c r="S3896" i="1"/>
  <c r="U3896" i="1" s="1"/>
  <c r="S3914" i="1"/>
  <c r="U3914" i="1" s="1"/>
  <c r="S3926" i="1"/>
  <c r="U3926" i="1" s="1"/>
  <c r="S3972" i="1"/>
  <c r="U3972" i="1" s="1"/>
  <c r="S4023" i="1"/>
  <c r="U4023" i="1" s="1"/>
  <c r="S4068" i="1"/>
  <c r="U4068" i="1" s="1"/>
  <c r="S4079" i="1"/>
  <c r="U4079" i="1" s="1"/>
  <c r="S3097" i="1"/>
  <c r="U3097" i="1" s="1"/>
  <c r="S347" i="1"/>
  <c r="U347" i="1" s="1"/>
  <c r="S930" i="1"/>
  <c r="U930" i="1" s="1"/>
  <c r="S1198" i="1"/>
  <c r="U1198" i="1" s="1"/>
  <c r="S1406" i="1"/>
  <c r="U1406" i="1" s="1"/>
  <c r="S2914" i="1"/>
  <c r="U2914" i="1" s="1"/>
  <c r="S44" i="1"/>
  <c r="U44" i="1" s="1"/>
  <c r="S209" i="1"/>
  <c r="U209" i="1" s="1"/>
  <c r="S287" i="1"/>
  <c r="U287" i="1" s="1"/>
  <c r="S512" i="1"/>
  <c r="U512" i="1" s="1"/>
  <c r="S797" i="1"/>
  <c r="U797" i="1" s="1"/>
  <c r="S862" i="1"/>
  <c r="U862" i="1" s="1"/>
  <c r="S1218" i="1"/>
  <c r="U1218" i="1" s="1"/>
  <c r="S1454" i="1"/>
  <c r="U1454" i="1" s="1"/>
  <c r="S1513" i="1"/>
  <c r="U1513" i="1" s="1"/>
  <c r="S1593" i="1"/>
  <c r="U1593" i="1" s="1"/>
  <c r="S2198" i="1"/>
  <c r="U2198" i="1" s="1"/>
  <c r="S2434" i="1"/>
  <c r="U2434" i="1" s="1"/>
  <c r="S3973" i="1"/>
  <c r="U3973" i="1" s="1"/>
  <c r="S612" i="1"/>
  <c r="U612" i="1" s="1"/>
  <c r="S4036" i="1"/>
  <c r="U4036" i="1" s="1"/>
  <c r="S3871" i="1"/>
  <c r="U3871" i="1" s="1"/>
  <c r="S244" i="1"/>
  <c r="U244" i="1" s="1"/>
  <c r="S258" i="1"/>
  <c r="U258" i="1" s="1"/>
  <c r="S303" i="1"/>
  <c r="U303" i="1" s="1"/>
  <c r="S743" i="1"/>
  <c r="U743" i="1" s="1"/>
  <c r="S1206" i="1"/>
  <c r="U1206" i="1" s="1"/>
  <c r="S1207" i="1"/>
  <c r="U1207" i="1" s="1"/>
  <c r="S1427" i="1"/>
  <c r="U1427" i="1" s="1"/>
  <c r="S1442" i="1"/>
  <c r="U1442" i="1" s="1"/>
  <c r="S1445" i="1"/>
  <c r="U1445" i="1" s="1"/>
  <c r="S2229" i="1"/>
  <c r="U2229" i="1" s="1"/>
  <c r="S2237" i="1"/>
  <c r="U2237" i="1" s="1"/>
  <c r="S2401" i="1"/>
  <c r="U2401" i="1" s="1"/>
  <c r="S3165" i="1"/>
  <c r="U3165" i="1" s="1"/>
  <c r="S3256" i="1"/>
  <c r="U3256" i="1" s="1"/>
  <c r="S3850" i="1"/>
  <c r="U3850" i="1" s="1"/>
  <c r="S1092" i="1"/>
  <c r="U1092" i="1" s="1"/>
  <c r="S415" i="1"/>
  <c r="U415" i="1" s="1"/>
  <c r="S208" i="1"/>
  <c r="U208" i="1" s="1"/>
  <c r="S2864" i="1"/>
  <c r="U2864" i="1" s="1"/>
  <c r="S1281" i="1"/>
  <c r="U1281" i="1" s="1"/>
  <c r="S185" i="1"/>
  <c r="U185" i="1" s="1"/>
  <c r="S216" i="1"/>
  <c r="U216" i="1" s="1"/>
  <c r="S370" i="1"/>
  <c r="U370" i="1" s="1"/>
  <c r="S827" i="1"/>
  <c r="U827" i="1" s="1"/>
  <c r="S1187" i="1"/>
  <c r="U1187" i="1" s="1"/>
  <c r="S1196" i="1"/>
  <c r="U1196" i="1" s="1"/>
  <c r="S1699" i="1"/>
  <c r="U1699" i="1" s="1"/>
  <c r="S1767" i="1"/>
  <c r="U1767" i="1" s="1"/>
  <c r="S2523" i="1"/>
  <c r="U2523" i="1" s="1"/>
  <c r="S3794" i="1"/>
  <c r="U3794" i="1" s="1"/>
  <c r="S399" i="1"/>
  <c r="U399" i="1" s="1"/>
  <c r="S3264" i="1"/>
  <c r="U3264" i="1" s="1"/>
  <c r="S1573" i="1"/>
  <c r="U1573" i="1" s="1"/>
  <c r="S521" i="1"/>
  <c r="U521" i="1" s="1"/>
  <c r="S18" i="1"/>
  <c r="U18" i="1" s="1"/>
  <c r="S30" i="1"/>
  <c r="U30" i="1" s="1"/>
  <c r="S51" i="1"/>
  <c r="U51" i="1" s="1"/>
  <c r="S82" i="1"/>
  <c r="U82" i="1" s="1"/>
  <c r="S143" i="1"/>
  <c r="U143" i="1" s="1"/>
  <c r="S192" i="1"/>
  <c r="U192" i="1" s="1"/>
  <c r="S212" i="1"/>
  <c r="U212" i="1" s="1"/>
  <c r="S310" i="1"/>
  <c r="U310" i="1" s="1"/>
  <c r="S362" i="1"/>
  <c r="U362" i="1" s="1"/>
  <c r="S379" i="1"/>
  <c r="U379" i="1" s="1"/>
  <c r="S430" i="1"/>
  <c r="U430" i="1" s="1"/>
  <c r="S490" i="1"/>
  <c r="U490" i="1" s="1"/>
  <c r="S507" i="1"/>
  <c r="U507" i="1" s="1"/>
  <c r="S527" i="1"/>
  <c r="U527" i="1" s="1"/>
  <c r="S581" i="1"/>
  <c r="U581" i="1" s="1"/>
  <c r="S656" i="1"/>
  <c r="U656" i="1" s="1"/>
  <c r="S666" i="1"/>
  <c r="U666" i="1" s="1"/>
  <c r="S720" i="1"/>
  <c r="U720" i="1" s="1"/>
  <c r="S959" i="1"/>
  <c r="U959" i="1" s="1"/>
  <c r="S968" i="1"/>
  <c r="U968" i="1" s="1"/>
  <c r="S1051" i="1"/>
  <c r="U1051" i="1" s="1"/>
  <c r="S1098" i="1"/>
  <c r="U1098" i="1" s="1"/>
  <c r="S1245" i="1"/>
  <c r="U1245" i="1" s="1"/>
  <c r="S1260" i="1"/>
  <c r="U1260" i="1" s="1"/>
  <c r="S1270" i="1"/>
  <c r="U1270" i="1" s="1"/>
  <c r="S1408" i="1"/>
  <c r="U1408" i="1" s="1"/>
  <c r="S1435" i="1"/>
  <c r="U1435" i="1" s="1"/>
  <c r="S1538" i="1"/>
  <c r="U1538" i="1" s="1"/>
  <c r="S1539" i="1"/>
  <c r="U1539" i="1" s="1"/>
  <c r="S1697" i="1"/>
  <c r="U1697" i="1" s="1"/>
  <c r="S1765" i="1"/>
  <c r="U1765" i="1" s="1"/>
  <c r="S1816" i="1"/>
  <c r="U1816" i="1" s="1"/>
  <c r="S1892" i="1"/>
  <c r="U1892" i="1" s="1"/>
  <c r="S2194" i="1"/>
  <c r="U2194" i="1" s="1"/>
  <c r="S2339" i="1"/>
  <c r="U2339" i="1" s="1"/>
  <c r="S2404" i="1"/>
  <c r="U2404" i="1" s="1"/>
  <c r="S2516" i="1"/>
  <c r="U2516" i="1" s="1"/>
  <c r="S2604" i="1"/>
  <c r="U2604" i="1" s="1"/>
  <c r="S2650" i="1"/>
  <c r="U2650" i="1" s="1"/>
  <c r="S2717" i="1"/>
  <c r="U2717" i="1" s="1"/>
  <c r="S2725" i="1"/>
  <c r="U2725" i="1" s="1"/>
  <c r="S2734" i="1"/>
  <c r="U2734" i="1" s="1"/>
  <c r="S2882" i="1"/>
  <c r="U2882" i="1" s="1"/>
  <c r="S2899" i="1"/>
  <c r="U2899" i="1" s="1"/>
  <c r="S3046" i="1"/>
  <c r="U3046" i="1" s="1"/>
  <c r="S3073" i="1"/>
  <c r="U3073" i="1" s="1"/>
  <c r="S3074" i="1"/>
  <c r="U3074" i="1" s="1"/>
  <c r="S3102" i="1"/>
  <c r="U3102" i="1" s="1"/>
  <c r="S3216" i="1"/>
  <c r="U3216" i="1" s="1"/>
  <c r="S3220" i="1"/>
  <c r="U3220" i="1" s="1"/>
  <c r="S3250" i="1"/>
  <c r="U3250" i="1" s="1"/>
  <c r="S3679" i="1"/>
  <c r="U3679" i="1" s="1"/>
  <c r="S3805" i="1"/>
  <c r="U3805" i="1" s="1"/>
  <c r="S3934" i="1"/>
  <c r="U3934" i="1" s="1"/>
  <c r="S632" i="1"/>
  <c r="U632" i="1" s="1"/>
  <c r="S3318" i="1"/>
  <c r="U3318" i="1" s="1"/>
  <c r="S1311" i="1"/>
  <c r="U1311" i="1" s="1"/>
  <c r="S2637" i="1"/>
  <c r="U2637" i="1" s="1"/>
  <c r="S3925" i="1"/>
  <c r="U3925" i="1" s="1"/>
  <c r="S351" i="1"/>
  <c r="U351" i="1" s="1"/>
  <c r="S2881" i="1"/>
  <c r="U2881" i="1" s="1"/>
  <c r="S576" i="1"/>
  <c r="U576" i="1" s="1"/>
  <c r="S3985" i="1"/>
  <c r="U3985" i="1" s="1"/>
  <c r="S53" i="1"/>
  <c r="U53" i="1" s="1"/>
  <c r="S1766" i="1"/>
  <c r="U1766" i="1" s="1"/>
  <c r="S1781" i="1"/>
  <c r="U1781" i="1" s="1"/>
  <c r="S2503" i="1"/>
  <c r="U2503" i="1" s="1"/>
  <c r="S2608" i="1"/>
  <c r="U2608" i="1" s="1"/>
  <c r="S2613" i="1"/>
  <c r="U2613" i="1" s="1"/>
  <c r="S3114" i="1"/>
  <c r="U3114" i="1" s="1"/>
  <c r="S3196" i="1"/>
  <c r="U3196" i="1" s="1"/>
  <c r="S3856" i="1"/>
  <c r="U3856" i="1" s="1"/>
  <c r="S3007" i="1"/>
  <c r="U3007" i="1" s="1"/>
  <c r="S2323" i="1"/>
  <c r="U2323" i="1" s="1"/>
  <c r="S419" i="1"/>
  <c r="U419" i="1" s="1"/>
  <c r="S448" i="1"/>
  <c r="U448" i="1" s="1"/>
  <c r="S2144" i="1"/>
  <c r="U2144" i="1" s="1"/>
  <c r="S2616" i="1"/>
  <c r="U2616" i="1" s="1"/>
  <c r="S3622" i="1"/>
  <c r="U3622" i="1" s="1"/>
  <c r="S3849" i="1"/>
  <c r="U3849" i="1" s="1"/>
  <c r="S3" i="1"/>
  <c r="U3" i="1" s="1"/>
  <c r="S1334" i="1"/>
  <c r="U1334" i="1" s="1"/>
  <c r="S1751" i="1"/>
  <c r="U1751" i="1" s="1"/>
  <c r="S5" i="1"/>
  <c r="U5" i="1" s="1"/>
  <c r="S45" i="1"/>
  <c r="U45" i="1" s="1"/>
  <c r="S54" i="1"/>
  <c r="U54" i="1" s="1"/>
  <c r="S56" i="1"/>
  <c r="U56" i="1" s="1"/>
  <c r="S60" i="1"/>
  <c r="U60" i="1" s="1"/>
  <c r="S71" i="1"/>
  <c r="U71" i="1" s="1"/>
  <c r="S151" i="1"/>
  <c r="U151" i="1" s="1"/>
  <c r="S172" i="1"/>
  <c r="U172" i="1" s="1"/>
  <c r="S201" i="1"/>
  <c r="U201" i="1" s="1"/>
  <c r="S237" i="1"/>
  <c r="U237" i="1" s="1"/>
  <c r="S251" i="1"/>
  <c r="U251" i="1" s="1"/>
  <c r="S262" i="1"/>
  <c r="U262" i="1" s="1"/>
  <c r="S301" i="1"/>
  <c r="U301" i="1" s="1"/>
  <c r="S304" i="1"/>
  <c r="U304" i="1" s="1"/>
  <c r="S331" i="1"/>
  <c r="U331" i="1" s="1"/>
  <c r="S336" i="1"/>
  <c r="U336" i="1" s="1"/>
  <c r="S348" i="1"/>
  <c r="U348" i="1" s="1"/>
  <c r="S350" i="1"/>
  <c r="U350" i="1" s="1"/>
  <c r="S354" i="1"/>
  <c r="U354" i="1" s="1"/>
  <c r="S369" i="1"/>
  <c r="U369" i="1" s="1"/>
  <c r="S397" i="1"/>
  <c r="U397" i="1" s="1"/>
  <c r="S402" i="1"/>
  <c r="U402" i="1" s="1"/>
  <c r="S428" i="1"/>
  <c r="U428" i="1" s="1"/>
  <c r="S445" i="1"/>
  <c r="U445" i="1" s="1"/>
  <c r="S456" i="1"/>
  <c r="U456" i="1" s="1"/>
  <c r="S460" i="1"/>
  <c r="U460" i="1" s="1"/>
  <c r="S468" i="1"/>
  <c r="U468" i="1" s="1"/>
  <c r="S480" i="1"/>
  <c r="U480" i="1" s="1"/>
  <c r="S484" i="1"/>
  <c r="U484" i="1" s="1"/>
  <c r="S493" i="1"/>
  <c r="U493" i="1" s="1"/>
  <c r="S503" i="1"/>
  <c r="U503" i="1" s="1"/>
  <c r="S529" i="1"/>
  <c r="U529" i="1" s="1"/>
  <c r="S534" i="1"/>
  <c r="U534" i="1" s="1"/>
  <c r="S550" i="1"/>
  <c r="U550" i="1" s="1"/>
  <c r="S569" i="1"/>
  <c r="U569" i="1" s="1"/>
  <c r="S588" i="1"/>
  <c r="U588" i="1" s="1"/>
  <c r="S603" i="1"/>
  <c r="U603" i="1" s="1"/>
  <c r="S614" i="1"/>
  <c r="U614" i="1" s="1"/>
  <c r="S616" i="1"/>
  <c r="U616" i="1" s="1"/>
  <c r="S635" i="1"/>
  <c r="U635" i="1" s="1"/>
  <c r="S663" i="1"/>
  <c r="U663" i="1" s="1"/>
  <c r="S667" i="1"/>
  <c r="U667" i="1" s="1"/>
  <c r="S751" i="1"/>
  <c r="U751" i="1" s="1"/>
  <c r="S755" i="1"/>
  <c r="U755" i="1" s="1"/>
  <c r="S777" i="1"/>
  <c r="U777" i="1" s="1"/>
  <c r="S792" i="1"/>
  <c r="U792" i="1" s="1"/>
  <c r="S798" i="1"/>
  <c r="U798" i="1" s="1"/>
  <c r="S842" i="1"/>
  <c r="U842" i="1" s="1"/>
  <c r="S982" i="1"/>
  <c r="U982" i="1" s="1"/>
  <c r="S986" i="1"/>
  <c r="U986" i="1" s="1"/>
  <c r="S991" i="1"/>
  <c r="U991" i="1" s="1"/>
  <c r="S997" i="1"/>
  <c r="U997" i="1" s="1"/>
  <c r="S1016" i="1"/>
  <c r="U1016" i="1" s="1"/>
  <c r="S1030" i="1"/>
  <c r="U1030" i="1" s="1"/>
  <c r="S1031" i="1"/>
  <c r="U1031" i="1" s="1"/>
  <c r="S1033" i="1"/>
  <c r="U1033" i="1" s="1"/>
  <c r="S1047" i="1"/>
  <c r="U1047" i="1" s="1"/>
  <c r="S1058" i="1"/>
  <c r="U1058" i="1" s="1"/>
  <c r="S1059" i="1"/>
  <c r="U1059" i="1" s="1"/>
  <c r="S1072" i="1"/>
  <c r="U1072" i="1" s="1"/>
  <c r="S1084" i="1"/>
  <c r="U1084" i="1" s="1"/>
  <c r="S1109" i="1"/>
  <c r="U1109" i="1" s="1"/>
  <c r="S1111" i="1"/>
  <c r="U1111" i="1" s="1"/>
  <c r="S1134" i="1"/>
  <c r="U1134" i="1" s="1"/>
  <c r="S1159" i="1"/>
  <c r="U1159" i="1" s="1"/>
  <c r="S1166" i="1"/>
  <c r="U1166" i="1" s="1"/>
  <c r="S1167" i="1"/>
  <c r="U1167" i="1" s="1"/>
  <c r="S1171" i="1"/>
  <c r="U1171" i="1" s="1"/>
  <c r="S1197" i="1"/>
  <c r="U1197" i="1" s="1"/>
  <c r="S1210" i="1"/>
  <c r="U1210" i="1" s="1"/>
  <c r="S1272" i="1"/>
  <c r="U1272" i="1" s="1"/>
  <c r="S1310" i="1"/>
  <c r="U1310" i="1" s="1"/>
  <c r="S1354" i="1"/>
  <c r="U1354" i="1" s="1"/>
  <c r="S1375" i="1"/>
  <c r="U1375" i="1" s="1"/>
  <c r="S1381" i="1"/>
  <c r="U1381" i="1" s="1"/>
  <c r="S1395" i="1"/>
  <c r="U1395" i="1" s="1"/>
  <c r="S1399" i="1"/>
  <c r="U1399" i="1" s="1"/>
  <c r="S1431" i="1"/>
  <c r="U1431" i="1" s="1"/>
  <c r="S1438" i="1"/>
  <c r="U1438" i="1" s="1"/>
  <c r="S1489" i="1"/>
  <c r="U1489" i="1" s="1"/>
  <c r="S1563" i="1"/>
  <c r="U1563" i="1" s="1"/>
  <c r="S1566" i="1"/>
  <c r="U1566" i="1" s="1"/>
  <c r="S1576" i="1"/>
  <c r="U1576" i="1" s="1"/>
  <c r="S1577" i="1"/>
  <c r="U1577" i="1" s="1"/>
  <c r="S1579" i="1"/>
  <c r="U1579" i="1" s="1"/>
  <c r="S1609" i="1"/>
  <c r="U1609" i="1" s="1"/>
  <c r="S1618" i="1"/>
  <c r="U1618" i="1" s="1"/>
  <c r="S1633" i="1"/>
  <c r="U1633" i="1" s="1"/>
  <c r="S1635" i="1"/>
  <c r="U1635" i="1" s="1"/>
  <c r="S1646" i="1"/>
  <c r="U1646" i="1" s="1"/>
  <c r="S1689" i="1"/>
  <c r="U1689" i="1" s="1"/>
  <c r="S1696" i="1"/>
  <c r="U1696" i="1" s="1"/>
  <c r="S1713" i="1"/>
  <c r="U1713" i="1" s="1"/>
  <c r="S1725" i="1"/>
  <c r="U1725" i="1" s="1"/>
  <c r="S1731" i="1"/>
  <c r="U1731" i="1" s="1"/>
  <c r="S1735" i="1"/>
  <c r="U1735" i="1" s="1"/>
  <c r="S1753" i="1"/>
  <c r="U1753" i="1" s="1"/>
  <c r="S1789" i="1"/>
  <c r="U1789" i="1" s="1"/>
  <c r="S1799" i="1"/>
  <c r="U1799" i="1" s="1"/>
  <c r="S1836" i="1"/>
  <c r="U1836" i="1" s="1"/>
  <c r="S1845" i="1"/>
  <c r="U1845" i="1" s="1"/>
  <c r="S1871" i="1"/>
  <c r="U1871" i="1" s="1"/>
  <c r="S1877" i="1"/>
  <c r="U1877" i="1" s="1"/>
  <c r="S1893" i="1"/>
  <c r="U1893" i="1" s="1"/>
  <c r="S1922" i="1"/>
  <c r="U1922" i="1" s="1"/>
  <c r="S1941" i="1"/>
  <c r="U1941" i="1" s="1"/>
  <c r="S1945" i="1"/>
  <c r="U1945" i="1" s="1"/>
  <c r="S1961" i="1"/>
  <c r="U1961" i="1" s="1"/>
  <c r="S1963" i="1"/>
  <c r="U1963" i="1" s="1"/>
  <c r="S1964" i="1"/>
  <c r="U1964" i="1" s="1"/>
  <c r="S2009" i="1"/>
  <c r="U2009" i="1" s="1"/>
  <c r="S2018" i="1"/>
  <c r="U2018" i="1" s="1"/>
  <c r="S2039" i="1"/>
  <c r="U2039" i="1" s="1"/>
  <c r="S2044" i="1"/>
  <c r="U2044" i="1" s="1"/>
  <c r="S2048" i="1"/>
  <c r="U2048" i="1" s="1"/>
  <c r="S2052" i="1"/>
  <c r="U2052" i="1" s="1"/>
  <c r="S2081" i="1"/>
  <c r="U2081" i="1" s="1"/>
  <c r="S2162" i="1"/>
  <c r="U2162" i="1" s="1"/>
  <c r="S2186" i="1"/>
  <c r="U2186" i="1" s="1"/>
  <c r="S2196" i="1"/>
  <c r="U2196" i="1" s="1"/>
  <c r="S2226" i="1"/>
  <c r="U2226" i="1" s="1"/>
  <c r="S2244" i="1"/>
  <c r="U2244" i="1" s="1"/>
  <c r="S2330" i="1"/>
  <c r="U2330" i="1" s="1"/>
  <c r="S2345" i="1"/>
  <c r="U2345" i="1" s="1"/>
  <c r="S2358" i="1"/>
  <c r="U2358" i="1" s="1"/>
  <c r="S2377" i="1"/>
  <c r="U2377" i="1" s="1"/>
  <c r="S2385" i="1"/>
  <c r="U2385" i="1" s="1"/>
  <c r="S2435" i="1"/>
  <c r="U2435" i="1" s="1"/>
  <c r="S2441" i="1"/>
  <c r="U2441" i="1" s="1"/>
  <c r="S2451" i="1"/>
  <c r="U2451" i="1" s="1"/>
  <c r="S2453" i="1"/>
  <c r="U2453" i="1" s="1"/>
  <c r="S2505" i="1"/>
  <c r="U2505" i="1" s="1"/>
  <c r="S2541" i="1"/>
  <c r="U2541" i="1" s="1"/>
  <c r="S2564" i="1"/>
  <c r="U2564" i="1" s="1"/>
  <c r="S2567" i="1"/>
  <c r="U2567" i="1" s="1"/>
  <c r="S2570" i="1"/>
  <c r="U2570" i="1" s="1"/>
  <c r="S2576" i="1"/>
  <c r="U2576" i="1" s="1"/>
  <c r="S2578" i="1"/>
  <c r="U2578" i="1" s="1"/>
  <c r="S2586" i="1"/>
  <c r="U2586" i="1" s="1"/>
  <c r="S2595" i="1"/>
  <c r="U2595" i="1" s="1"/>
  <c r="S2614" i="1"/>
  <c r="U2614" i="1" s="1"/>
  <c r="S2668" i="1"/>
  <c r="U2668" i="1" s="1"/>
  <c r="S2674" i="1"/>
  <c r="U2674" i="1" s="1"/>
  <c r="S2704" i="1"/>
  <c r="U2704" i="1" s="1"/>
  <c r="S2718" i="1"/>
  <c r="U2718" i="1" s="1"/>
  <c r="S2729" i="1"/>
  <c r="U2729" i="1" s="1"/>
  <c r="S2751" i="1"/>
  <c r="U2751" i="1" s="1"/>
  <c r="S2756" i="1"/>
  <c r="U2756" i="1" s="1"/>
  <c r="S2758" i="1"/>
  <c r="U2758" i="1" s="1"/>
  <c r="S2795" i="1"/>
  <c r="U2795" i="1" s="1"/>
  <c r="S2805" i="1"/>
  <c r="U2805" i="1" s="1"/>
  <c r="S2813" i="1"/>
  <c r="U2813" i="1" s="1"/>
  <c r="S2820" i="1"/>
  <c r="U2820" i="1" s="1"/>
  <c r="S2873" i="1"/>
  <c r="U2873" i="1" s="1"/>
  <c r="S2885" i="1"/>
  <c r="U2885" i="1" s="1"/>
  <c r="S2893" i="1"/>
  <c r="U2893" i="1" s="1"/>
  <c r="S2901" i="1"/>
  <c r="U2901" i="1" s="1"/>
  <c r="S2915" i="1"/>
  <c r="U2915" i="1" s="1"/>
  <c r="S2932" i="1"/>
  <c r="U2932" i="1" s="1"/>
  <c r="S2946" i="1"/>
  <c r="U2946" i="1" s="1"/>
  <c r="S2961" i="1"/>
  <c r="U2961" i="1" s="1"/>
  <c r="S2965" i="1"/>
  <c r="U2965" i="1" s="1"/>
  <c r="S2968" i="1"/>
  <c r="U2968" i="1" s="1"/>
  <c r="S2987" i="1"/>
  <c r="U2987" i="1" s="1"/>
  <c r="S2992" i="1"/>
  <c r="U2992" i="1" s="1"/>
  <c r="S2999" i="1"/>
  <c r="U2999" i="1" s="1"/>
  <c r="S3015" i="1"/>
  <c r="U3015" i="1" s="1"/>
  <c r="S3024" i="1"/>
  <c r="U3024" i="1" s="1"/>
  <c r="S3055" i="1"/>
  <c r="U3055" i="1" s="1"/>
  <c r="S3064" i="1"/>
  <c r="U3064" i="1" s="1"/>
  <c r="S3072" i="1"/>
  <c r="U3072" i="1" s="1"/>
  <c r="S3078" i="1"/>
  <c r="U3078" i="1" s="1"/>
  <c r="S3099" i="1"/>
  <c r="U3099" i="1" s="1"/>
  <c r="S3117" i="1"/>
  <c r="U3117" i="1" s="1"/>
  <c r="S3121" i="1"/>
  <c r="U3121" i="1" s="1"/>
  <c r="S3132" i="1"/>
  <c r="U3132" i="1" s="1"/>
  <c r="S3142" i="1"/>
  <c r="U3142" i="1" s="1"/>
  <c r="S3146" i="1"/>
  <c r="U3146" i="1" s="1"/>
  <c r="S3175" i="1"/>
  <c r="U3175" i="1" s="1"/>
  <c r="S3194" i="1"/>
  <c r="U3194" i="1" s="1"/>
  <c r="S3199" i="1"/>
  <c r="U3199" i="1" s="1"/>
  <c r="S3244" i="1"/>
  <c r="U3244" i="1" s="1"/>
  <c r="S3248" i="1"/>
  <c r="U3248" i="1" s="1"/>
  <c r="S3258" i="1"/>
  <c r="U3258" i="1" s="1"/>
  <c r="S3274" i="1"/>
  <c r="U3274" i="1" s="1"/>
  <c r="S3290" i="1"/>
  <c r="U3290" i="1" s="1"/>
  <c r="S3300" i="1"/>
  <c r="U3300" i="1" s="1"/>
  <c r="S3360" i="1"/>
  <c r="U3360" i="1" s="1"/>
  <c r="S3391" i="1"/>
  <c r="U3391" i="1" s="1"/>
  <c r="S3402" i="1"/>
  <c r="U3402" i="1" s="1"/>
  <c r="S3408" i="1"/>
  <c r="U3408" i="1" s="1"/>
  <c r="S3423" i="1"/>
  <c r="U3423" i="1" s="1"/>
  <c r="S3436" i="1"/>
  <c r="U3436" i="1" s="1"/>
  <c r="S3457" i="1"/>
  <c r="U3457" i="1" s="1"/>
  <c r="S3465" i="1"/>
  <c r="U3465" i="1" s="1"/>
  <c r="S3470" i="1"/>
  <c r="U3470" i="1" s="1"/>
  <c r="S3483" i="1"/>
  <c r="U3483" i="1" s="1"/>
  <c r="S3509" i="1"/>
  <c r="U3509" i="1" s="1"/>
  <c r="S3526" i="1"/>
  <c r="U3526" i="1" s="1"/>
  <c r="S3577" i="1"/>
  <c r="U3577" i="1" s="1"/>
  <c r="S3648" i="1"/>
  <c r="U3648" i="1" s="1"/>
  <c r="S3716" i="1"/>
  <c r="U3716" i="1" s="1"/>
  <c r="S3768" i="1"/>
  <c r="U3768" i="1" s="1"/>
  <c r="S3801" i="1"/>
  <c r="U3801" i="1" s="1"/>
  <c r="S3843" i="1"/>
  <c r="U3843" i="1" s="1"/>
  <c r="S3854" i="1"/>
  <c r="U3854" i="1" s="1"/>
  <c r="S3872" i="1"/>
  <c r="U3872" i="1" s="1"/>
  <c r="S3886" i="1"/>
  <c r="U3886" i="1" s="1"/>
  <c r="S3888" i="1"/>
  <c r="U3888" i="1" s="1"/>
  <c r="S3901" i="1"/>
  <c r="U3901" i="1" s="1"/>
  <c r="S3906" i="1"/>
  <c r="U3906" i="1" s="1"/>
  <c r="S3915" i="1"/>
  <c r="U3915" i="1" s="1"/>
  <c r="S3932" i="1"/>
  <c r="U3932" i="1" s="1"/>
  <c r="S3951" i="1"/>
  <c r="U3951" i="1" s="1"/>
  <c r="S3965" i="1"/>
  <c r="U3965" i="1" s="1"/>
  <c r="S3994" i="1"/>
  <c r="U3994" i="1" s="1"/>
  <c r="S4019" i="1"/>
  <c r="U4019" i="1" s="1"/>
  <c r="S4037" i="1"/>
  <c r="U4037" i="1" s="1"/>
  <c r="S4044" i="1"/>
  <c r="U4044" i="1" s="1"/>
  <c r="S4061" i="1"/>
  <c r="U4061" i="1" s="1"/>
  <c r="S4062" i="1"/>
  <c r="U4062" i="1" s="1"/>
  <c r="S4099" i="1"/>
  <c r="U4099" i="1" s="1"/>
  <c r="S1004" i="1"/>
  <c r="U1004" i="1" s="1"/>
  <c r="S2077" i="1"/>
  <c r="U2077" i="1" s="1"/>
  <c r="S2702" i="1"/>
  <c r="U2702" i="1" s="1"/>
  <c r="S269" i="1"/>
  <c r="U269" i="1" s="1"/>
  <c r="S2282" i="1"/>
  <c r="U2282" i="1" s="1"/>
  <c r="S3846" i="1"/>
  <c r="U3846" i="1" s="1"/>
  <c r="S364" i="1"/>
  <c r="U364" i="1" s="1"/>
  <c r="S2910" i="1"/>
  <c r="U2910" i="1" s="1"/>
  <c r="S4089" i="1"/>
  <c r="U4089" i="1" s="1"/>
  <c r="S934" i="1"/>
  <c r="U934" i="1" s="1"/>
  <c r="S1268" i="1"/>
  <c r="U1268" i="1" s="1"/>
  <c r="S1470" i="1"/>
  <c r="U1470" i="1" s="1"/>
  <c r="S2043" i="1"/>
  <c r="U2043" i="1" s="1"/>
  <c r="S2830" i="1"/>
  <c r="U2830" i="1" s="1"/>
  <c r="S2855" i="1"/>
  <c r="U2855" i="1" s="1"/>
  <c r="S3211" i="1"/>
  <c r="U3211" i="1" s="1"/>
  <c r="S3435" i="1"/>
  <c r="U3435" i="1" s="1"/>
  <c r="S4065" i="1"/>
  <c r="U4065" i="1" s="1"/>
  <c r="S1146" i="1"/>
  <c r="U1146" i="1" s="1"/>
  <c r="S1897" i="1"/>
  <c r="U1897" i="1" s="1"/>
  <c r="S2601" i="1"/>
  <c r="U2601" i="1" s="1"/>
  <c r="S9" i="1"/>
  <c r="U9" i="1" s="1"/>
  <c r="S585" i="1"/>
  <c r="U585" i="1" s="1"/>
  <c r="S587" i="1"/>
  <c r="U587" i="1" s="1"/>
  <c r="S590" i="1"/>
  <c r="U590" i="1" s="1"/>
  <c r="S942" i="1"/>
  <c r="U942" i="1" s="1"/>
  <c r="S1017" i="1"/>
  <c r="U1017" i="1" s="1"/>
  <c r="S1174" i="1"/>
  <c r="U1174" i="1" s="1"/>
  <c r="S1191" i="1"/>
  <c r="U1191" i="1" s="1"/>
  <c r="S1220" i="1"/>
  <c r="U1220" i="1" s="1"/>
  <c r="S1401" i="1"/>
  <c r="U1401" i="1" s="1"/>
  <c r="S1521" i="1"/>
  <c r="U1521" i="1" s="1"/>
  <c r="S1575" i="1"/>
  <c r="U1575" i="1" s="1"/>
  <c r="S1749" i="1"/>
  <c r="U1749" i="1" s="1"/>
  <c r="S1796" i="1"/>
  <c r="U1796" i="1" s="1"/>
  <c r="S1852" i="1"/>
  <c r="U1852" i="1" s="1"/>
  <c r="S2201" i="1"/>
  <c r="U2201" i="1" s="1"/>
  <c r="S2254" i="1"/>
  <c r="U2254" i="1" s="1"/>
  <c r="S2313" i="1"/>
  <c r="U2313" i="1" s="1"/>
  <c r="S3084" i="1"/>
  <c r="U3084" i="1" s="1"/>
  <c r="S3362" i="1"/>
  <c r="U3362" i="1" s="1"/>
  <c r="S4016" i="1"/>
  <c r="U4016" i="1" s="1"/>
  <c r="S365" i="1"/>
  <c r="U365" i="1" s="1"/>
  <c r="S458" i="1"/>
  <c r="U458" i="1" s="1"/>
  <c r="S1451" i="1"/>
  <c r="U1451" i="1" s="1"/>
  <c r="S4056" i="1"/>
  <c r="U4056" i="1" s="1"/>
  <c r="S871" i="1"/>
  <c r="U871" i="1" s="1"/>
  <c r="S1189" i="1"/>
  <c r="U1189" i="1" s="1"/>
  <c r="S1815" i="1"/>
  <c r="U1815" i="1" s="1"/>
  <c r="S1857" i="1"/>
  <c r="U1857" i="1" s="1"/>
  <c r="S57" i="1"/>
  <c r="U57" i="1" s="1"/>
  <c r="S2" i="1"/>
  <c r="U2" i="1" s="1"/>
  <c r="S326" i="1"/>
  <c r="U326" i="1" s="1"/>
  <c r="S337" i="1"/>
  <c r="U337" i="1" s="1"/>
  <c r="S462" i="1"/>
  <c r="U462" i="1" s="1"/>
  <c r="S736" i="1"/>
  <c r="U736" i="1" s="1"/>
  <c r="S1569" i="1"/>
  <c r="U1569" i="1" s="1"/>
  <c r="S1756" i="1"/>
  <c r="U1756" i="1" s="1"/>
  <c r="S2232" i="1"/>
  <c r="U2232" i="1" s="1"/>
  <c r="S2253" i="1"/>
  <c r="U2253" i="1" s="1"/>
  <c r="S2279" i="1"/>
  <c r="U2279" i="1" s="1"/>
  <c r="S2462" i="1"/>
  <c r="U2462" i="1" s="1"/>
  <c r="S2582" i="1"/>
  <c r="U2582" i="1" s="1"/>
  <c r="S2993" i="1"/>
  <c r="U2993" i="1" s="1"/>
  <c r="S3018" i="1"/>
  <c r="U3018" i="1" s="1"/>
  <c r="S3243" i="1"/>
  <c r="U3243" i="1" s="1"/>
  <c r="S3748" i="1"/>
  <c r="U3748" i="1" s="1"/>
  <c r="S48" i="1"/>
  <c r="U48" i="1" s="1"/>
  <c r="S3304" i="1"/>
  <c r="U3304" i="1" s="1"/>
  <c r="S3043" i="1"/>
  <c r="U3043" i="1" s="1"/>
  <c r="S723" i="1"/>
  <c r="U723" i="1" s="1"/>
  <c r="S2231" i="1"/>
  <c r="U2231" i="1" s="1"/>
  <c r="S8" i="1"/>
  <c r="U8" i="1" s="1"/>
  <c r="S58" i="1"/>
  <c r="U58" i="1" s="1"/>
  <c r="S129" i="1"/>
  <c r="U129" i="1" s="1"/>
  <c r="S170" i="1"/>
  <c r="U170" i="1" s="1"/>
  <c r="S207" i="1"/>
  <c r="U207" i="1" s="1"/>
  <c r="S230" i="1"/>
  <c r="U230" i="1" s="1"/>
  <c r="S257" i="1"/>
  <c r="U257" i="1" s="1"/>
  <c r="S314" i="1"/>
  <c r="U314" i="1" s="1"/>
  <c r="S421" i="1"/>
  <c r="U421" i="1" s="1"/>
  <c r="S514" i="1"/>
  <c r="U514" i="1" s="1"/>
  <c r="S558" i="1"/>
  <c r="U558" i="1" s="1"/>
  <c r="S657" i="1"/>
  <c r="U657" i="1" s="1"/>
  <c r="S796" i="1"/>
  <c r="U796" i="1" s="1"/>
  <c r="S808" i="1"/>
  <c r="U808" i="1" s="1"/>
  <c r="S874" i="1"/>
  <c r="U874" i="1" s="1"/>
  <c r="S893" i="1"/>
  <c r="U893" i="1" s="1"/>
  <c r="S897" i="1"/>
  <c r="U897" i="1" s="1"/>
  <c r="S898" i="1"/>
  <c r="U898" i="1" s="1"/>
  <c r="S970" i="1"/>
  <c r="U970" i="1" s="1"/>
  <c r="S1104" i="1"/>
  <c r="U1104" i="1" s="1"/>
  <c r="S1141" i="1"/>
  <c r="U1141" i="1" s="1"/>
  <c r="S1155" i="1"/>
  <c r="U1155" i="1" s="1"/>
  <c r="S1242" i="1"/>
  <c r="U1242" i="1" s="1"/>
  <c r="S1384" i="1"/>
  <c r="U1384" i="1" s="1"/>
  <c r="S1387" i="1"/>
  <c r="U1387" i="1" s="1"/>
  <c r="S1515" i="1"/>
  <c r="U1515" i="1" s="1"/>
  <c r="S1608" i="1"/>
  <c r="U1608" i="1" s="1"/>
  <c r="S1617" i="1"/>
  <c r="U1617" i="1" s="1"/>
  <c r="S1628" i="1"/>
  <c r="U1628" i="1" s="1"/>
  <c r="S1664" i="1"/>
  <c r="U1664" i="1" s="1"/>
  <c r="S1670" i="1"/>
  <c r="U1670" i="1" s="1"/>
  <c r="S1686" i="1"/>
  <c r="U1686" i="1" s="1"/>
  <c r="S1791" i="1"/>
  <c r="U1791" i="1" s="1"/>
  <c r="S1829" i="1"/>
  <c r="U1829" i="1" s="1"/>
  <c r="S1875" i="1"/>
  <c r="U1875" i="1" s="1"/>
  <c r="S1880" i="1"/>
  <c r="U1880" i="1" s="1"/>
  <c r="S2040" i="1"/>
  <c r="U2040" i="1" s="1"/>
  <c r="S2053" i="1"/>
  <c r="U2053" i="1" s="1"/>
  <c r="S2092" i="1"/>
  <c r="U2092" i="1" s="1"/>
  <c r="S2122" i="1"/>
  <c r="U2122" i="1" s="1"/>
  <c r="S2255" i="1"/>
  <c r="U2255" i="1" s="1"/>
  <c r="S2333" i="1"/>
  <c r="U2333" i="1" s="1"/>
  <c r="S2357" i="1"/>
  <c r="U2357" i="1" s="1"/>
  <c r="S2414" i="1"/>
  <c r="U2414" i="1" s="1"/>
  <c r="S2439" i="1"/>
  <c r="U2439" i="1" s="1"/>
  <c r="S2480" i="1"/>
  <c r="U2480" i="1" s="1"/>
  <c r="S2527" i="1"/>
  <c r="U2527" i="1" s="1"/>
  <c r="S2575" i="1"/>
  <c r="U2575" i="1" s="1"/>
  <c r="S2609" i="1"/>
  <c r="U2609" i="1" s="1"/>
  <c r="S2610" i="1"/>
  <c r="U2610" i="1" s="1"/>
  <c r="S2626" i="1"/>
  <c r="U2626" i="1" s="1"/>
  <c r="S2683" i="1"/>
  <c r="U2683" i="1" s="1"/>
  <c r="S2700" i="1"/>
  <c r="U2700" i="1" s="1"/>
  <c r="S2709" i="1"/>
  <c r="U2709" i="1" s="1"/>
  <c r="S2738" i="1"/>
  <c r="U2738" i="1" s="1"/>
  <c r="S2743" i="1"/>
  <c r="U2743" i="1" s="1"/>
  <c r="S2747" i="1"/>
  <c r="U2747" i="1" s="1"/>
  <c r="S2774" i="1"/>
  <c r="U2774" i="1" s="1"/>
  <c r="S2799" i="1"/>
  <c r="U2799" i="1" s="1"/>
  <c r="S2848" i="1"/>
  <c r="U2848" i="1" s="1"/>
  <c r="S2852" i="1"/>
  <c r="U2852" i="1" s="1"/>
  <c r="S2931" i="1"/>
  <c r="U2931" i="1" s="1"/>
  <c r="S2941" i="1"/>
  <c r="U2941" i="1" s="1"/>
  <c r="S2977" i="1"/>
  <c r="U2977" i="1" s="1"/>
  <c r="S3008" i="1"/>
  <c r="U3008" i="1" s="1"/>
  <c r="S3069" i="1"/>
  <c r="U3069" i="1" s="1"/>
  <c r="S3171" i="1"/>
  <c r="U3171" i="1" s="1"/>
  <c r="S3207" i="1"/>
  <c r="U3207" i="1" s="1"/>
  <c r="S3245" i="1"/>
  <c r="U3245" i="1" s="1"/>
  <c r="S3271" i="1"/>
  <c r="U3271" i="1" s="1"/>
  <c r="S3328" i="1"/>
  <c r="U3328" i="1" s="1"/>
  <c r="S3341" i="1"/>
  <c r="U3341" i="1" s="1"/>
  <c r="S3378" i="1"/>
  <c r="U3378" i="1" s="1"/>
  <c r="S3379" i="1"/>
  <c r="U3379" i="1" s="1"/>
  <c r="S3664" i="1"/>
  <c r="U3664" i="1" s="1"/>
  <c r="S3778" i="1"/>
  <c r="U3778" i="1" s="1"/>
  <c r="S3806" i="1"/>
  <c r="U3806" i="1" s="1"/>
  <c r="S3891" i="1"/>
  <c r="U3891" i="1" s="1"/>
  <c r="S3913" i="1"/>
  <c r="U3913" i="1" s="1"/>
  <c r="S3933" i="1"/>
  <c r="U3933" i="1" s="1"/>
  <c r="S4002" i="1"/>
  <c r="U4002" i="1" s="1"/>
  <c r="S4042" i="1"/>
  <c r="U4042" i="1" s="1"/>
  <c r="S1663" i="1"/>
  <c r="U1663" i="1" s="1"/>
  <c r="S2958" i="1"/>
  <c r="U2958" i="1" s="1"/>
  <c r="S3048" i="1"/>
  <c r="U3048" i="1" s="1"/>
  <c r="S960" i="1"/>
  <c r="U960" i="1" s="1"/>
  <c r="S2105" i="1"/>
  <c r="U2105" i="1" s="1"/>
  <c r="S3365" i="1"/>
  <c r="U3365" i="1" s="1"/>
  <c r="S1237" i="1"/>
  <c r="U1237" i="1" s="1"/>
  <c r="S1029" i="1"/>
  <c r="U1029" i="1" s="1"/>
  <c r="S109" i="1"/>
  <c r="U109" i="1" s="1"/>
  <c r="S146" i="1"/>
  <c r="U146" i="1" s="1"/>
  <c r="S307" i="1"/>
  <c r="U307" i="1" s="1"/>
  <c r="S358" i="1"/>
  <c r="U358" i="1" s="1"/>
  <c r="S375" i="1"/>
  <c r="U375" i="1" s="1"/>
  <c r="S400" i="1"/>
  <c r="U400" i="1" s="1"/>
  <c r="S470" i="1"/>
  <c r="U470" i="1" s="1"/>
  <c r="S549" i="1"/>
  <c r="U549" i="1" s="1"/>
  <c r="S557" i="1"/>
  <c r="U557" i="1" s="1"/>
  <c r="S591" i="1"/>
  <c r="U591" i="1" s="1"/>
  <c r="S594" i="1"/>
  <c r="U594" i="1" s="1"/>
  <c r="S599" i="1"/>
  <c r="U599" i="1" s="1"/>
  <c r="S730" i="1"/>
  <c r="U730" i="1" s="1"/>
  <c r="S793" i="1"/>
  <c r="U793" i="1" s="1"/>
  <c r="S944" i="1"/>
  <c r="U944" i="1" s="1"/>
  <c r="S1160" i="1"/>
  <c r="U1160" i="1" s="1"/>
  <c r="S1188" i="1"/>
  <c r="U1188" i="1" s="1"/>
  <c r="S1273" i="1"/>
  <c r="U1273" i="1" s="1"/>
  <c r="S1367" i="1"/>
  <c r="U1367" i="1" s="1"/>
  <c r="S1368" i="1"/>
  <c r="U1368" i="1" s="1"/>
  <c r="S1426" i="1"/>
  <c r="U1426" i="1" s="1"/>
  <c r="S1536" i="1"/>
  <c r="U1536" i="1" s="1"/>
  <c r="S1589" i="1"/>
  <c r="U1589" i="1" s="1"/>
  <c r="S1627" i="1"/>
  <c r="U1627" i="1" s="1"/>
  <c r="S1658" i="1"/>
  <c r="U1658" i="1" s="1"/>
  <c r="S1938" i="1"/>
  <c r="U1938" i="1" s="1"/>
  <c r="S1948" i="1"/>
  <c r="U1948" i="1" s="1"/>
  <c r="S1983" i="1"/>
  <c r="U1983" i="1" s="1"/>
  <c r="S2223" i="1"/>
  <c r="U2223" i="1" s="1"/>
  <c r="S2265" i="1"/>
  <c r="U2265" i="1" s="1"/>
  <c r="S2326" i="1"/>
  <c r="U2326" i="1" s="1"/>
  <c r="S2361" i="1"/>
  <c r="U2361" i="1" s="1"/>
  <c r="S2443" i="1"/>
  <c r="U2443" i="1" s="1"/>
  <c r="S2463" i="1"/>
  <c r="U2463" i="1" s="1"/>
  <c r="S2474" i="1"/>
  <c r="U2474" i="1" s="1"/>
  <c r="S2526" i="1"/>
  <c r="U2526" i="1" s="1"/>
  <c r="S2535" i="1"/>
  <c r="U2535" i="1" s="1"/>
  <c r="S2615" i="1"/>
  <c r="U2615" i="1" s="1"/>
  <c r="S2731" i="1"/>
  <c r="U2731" i="1" s="1"/>
  <c r="S2847" i="1"/>
  <c r="U2847" i="1" s="1"/>
  <c r="S2900" i="1"/>
  <c r="U2900" i="1" s="1"/>
  <c r="S3588" i="1"/>
  <c r="U3588" i="1" s="1"/>
  <c r="S3714" i="1"/>
  <c r="U3714" i="1" s="1"/>
  <c r="S3808" i="1"/>
  <c r="U3808" i="1" s="1"/>
  <c r="S3864" i="1"/>
  <c r="U3864" i="1" s="1"/>
  <c r="S3882" i="1"/>
  <c r="U3882" i="1" s="1"/>
  <c r="S3968" i="1"/>
  <c r="U3968" i="1" s="1"/>
  <c r="S3003" i="1"/>
  <c r="U3003" i="1" s="1"/>
  <c r="S2017" i="1"/>
  <c r="U2017" i="1" s="1"/>
  <c r="S4012" i="1"/>
  <c r="U4012" i="1" s="1"/>
  <c r="S520" i="1"/>
  <c r="U520" i="1" s="1"/>
  <c r="S67" i="1"/>
  <c r="U67" i="1" s="1"/>
  <c r="S149" i="1"/>
  <c r="U149" i="1" s="1"/>
  <c r="S366" i="1"/>
  <c r="U366" i="1" s="1"/>
  <c r="S439" i="1"/>
  <c r="U439" i="1" s="1"/>
  <c r="S497" i="1"/>
  <c r="U497" i="1" s="1"/>
  <c r="S718" i="1"/>
  <c r="U718" i="1" s="1"/>
  <c r="S726" i="1"/>
  <c r="U726" i="1" s="1"/>
  <c r="S749" i="1"/>
  <c r="U749" i="1" s="1"/>
  <c r="S767" i="1"/>
  <c r="U767" i="1" s="1"/>
  <c r="S778" i="1"/>
  <c r="U778" i="1" s="1"/>
  <c r="S818" i="1"/>
  <c r="U818" i="1" s="1"/>
  <c r="S928" i="1"/>
  <c r="U928" i="1" s="1"/>
  <c r="S940" i="1"/>
  <c r="U940" i="1" s="1"/>
  <c r="S1028" i="1"/>
  <c r="U1028" i="1" s="1"/>
  <c r="S1046" i="1"/>
  <c r="U1046" i="1" s="1"/>
  <c r="S1283" i="1"/>
  <c r="U1283" i="1" s="1"/>
  <c r="S1414" i="1"/>
  <c r="U1414" i="1" s="1"/>
  <c r="S1485" i="1"/>
  <c r="U1485" i="1" s="1"/>
  <c r="S1540" i="1"/>
  <c r="U1540" i="1" s="1"/>
  <c r="S1619" i="1"/>
  <c r="U1619" i="1" s="1"/>
  <c r="S1710" i="1"/>
  <c r="U1710" i="1" s="1"/>
  <c r="S1747" i="1"/>
  <c r="U1747" i="1" s="1"/>
  <c r="S1960" i="1"/>
  <c r="U1960" i="1" s="1"/>
  <c r="S2115" i="1"/>
  <c r="U2115" i="1" s="1"/>
  <c r="S2250" i="1"/>
  <c r="U2250" i="1" s="1"/>
  <c r="S2298" i="1"/>
  <c r="U2298" i="1" s="1"/>
  <c r="S2507" i="1"/>
  <c r="U2507" i="1" s="1"/>
  <c r="S2572" i="1"/>
  <c r="U2572" i="1" s="1"/>
  <c r="S2770" i="1"/>
  <c r="U2770" i="1" s="1"/>
  <c r="S3004" i="1"/>
  <c r="U3004" i="1" s="1"/>
  <c r="S3022" i="1"/>
  <c r="U3022" i="1" s="1"/>
  <c r="S3156" i="1"/>
  <c r="U3156" i="1" s="1"/>
  <c r="S3173" i="1"/>
  <c r="U3173" i="1" s="1"/>
  <c r="S3184" i="1"/>
  <c r="U3184" i="1" s="1"/>
  <c r="S3230" i="1"/>
  <c r="U3230" i="1" s="1"/>
  <c r="S3260" i="1"/>
  <c r="U3260" i="1" s="1"/>
  <c r="S3767" i="1"/>
  <c r="U3767" i="1" s="1"/>
  <c r="S3795" i="1"/>
  <c r="U3795" i="1" s="1"/>
  <c r="S3848" i="1"/>
  <c r="U3848" i="1" s="1"/>
  <c r="S3935" i="1"/>
  <c r="U3935" i="1" s="1"/>
  <c r="S4001" i="1"/>
  <c r="U4001" i="1" s="1"/>
  <c r="S4017" i="1"/>
  <c r="U4017" i="1" s="1"/>
  <c r="S4025" i="1"/>
  <c r="U4025" i="1" s="1"/>
  <c r="S1373" i="1"/>
  <c r="U1373" i="1" s="1"/>
  <c r="S1624" i="1"/>
  <c r="U1624" i="1" s="1"/>
  <c r="S1161" i="1"/>
  <c r="U1161" i="1" s="1"/>
  <c r="S1256" i="1"/>
  <c r="U1256" i="1" s="1"/>
  <c r="S1487" i="1"/>
  <c r="U1487" i="1" s="1"/>
  <c r="S371" i="1"/>
  <c r="U371" i="1" s="1"/>
  <c r="S429" i="1"/>
  <c r="U429" i="1" s="1"/>
  <c r="S502" i="1"/>
  <c r="U502" i="1" s="1"/>
  <c r="S505" i="1"/>
  <c r="U505" i="1" s="1"/>
  <c r="S866" i="1"/>
  <c r="U866" i="1" s="1"/>
  <c r="S903" i="1"/>
  <c r="U903" i="1" s="1"/>
  <c r="S907" i="1"/>
  <c r="U907" i="1" s="1"/>
  <c r="S917" i="1"/>
  <c r="U917" i="1" s="1"/>
  <c r="S1158" i="1"/>
  <c r="U1158" i="1" s="1"/>
  <c r="S1215" i="1"/>
  <c r="U1215" i="1" s="1"/>
  <c r="S1264" i="1"/>
  <c r="U1264" i="1" s="1"/>
  <c r="S1280" i="1"/>
  <c r="U1280" i="1" s="1"/>
  <c r="S1506" i="1"/>
  <c r="U1506" i="1" s="1"/>
  <c r="S1728" i="1"/>
  <c r="U1728" i="1" s="1"/>
  <c r="S1814" i="1"/>
  <c r="U1814" i="1" s="1"/>
  <c r="S1866" i="1"/>
  <c r="U1866" i="1" s="1"/>
  <c r="S1873" i="1"/>
  <c r="U1873" i="1" s="1"/>
  <c r="S1999" i="1"/>
  <c r="U1999" i="1" s="1"/>
  <c r="S2532" i="1"/>
  <c r="U2532" i="1" s="1"/>
  <c r="S2552" i="1"/>
  <c r="U2552" i="1" s="1"/>
  <c r="S2571" i="1"/>
  <c r="U2571" i="1" s="1"/>
  <c r="S3312" i="1"/>
  <c r="U3312" i="1" s="1"/>
  <c r="S2305" i="1"/>
  <c r="U2305" i="1" s="1"/>
  <c r="S1899" i="1"/>
  <c r="U1899" i="1" s="1"/>
  <c r="S214" i="1"/>
  <c r="U214" i="1" s="1"/>
  <c r="S1421" i="1"/>
  <c r="U1421" i="1" s="1"/>
  <c r="S4034" i="1"/>
  <c r="U4034" i="1" s="1"/>
  <c r="S16" i="1"/>
  <c r="U16" i="1" s="1"/>
  <c r="S38" i="1"/>
  <c r="U38" i="1" s="1"/>
  <c r="S88" i="1"/>
  <c r="U88" i="1" s="1"/>
  <c r="S91" i="1"/>
  <c r="U91" i="1" s="1"/>
  <c r="S104" i="1"/>
  <c r="U104" i="1" s="1"/>
  <c r="S176" i="1"/>
  <c r="U176" i="1" s="1"/>
  <c r="S202" i="1"/>
  <c r="U202" i="1" s="1"/>
  <c r="S204" i="1"/>
  <c r="U204" i="1" s="1"/>
  <c r="S341" i="1"/>
  <c r="U341" i="1" s="1"/>
  <c r="S376" i="1"/>
  <c r="U376" i="1" s="1"/>
  <c r="S410" i="1"/>
  <c r="U410" i="1" s="1"/>
  <c r="S434" i="1"/>
  <c r="U434" i="1" s="1"/>
  <c r="S471" i="1"/>
  <c r="U471" i="1" s="1"/>
  <c r="S624" i="1"/>
  <c r="U624" i="1" s="1"/>
  <c r="S677" i="1"/>
  <c r="U677" i="1" s="1"/>
  <c r="S741" i="1"/>
  <c r="U741" i="1" s="1"/>
  <c r="S804" i="1"/>
  <c r="U804" i="1" s="1"/>
  <c r="S835" i="1"/>
  <c r="U835" i="1" s="1"/>
  <c r="S873" i="1"/>
  <c r="U873" i="1" s="1"/>
  <c r="S894" i="1"/>
  <c r="U894" i="1" s="1"/>
  <c r="S927" i="1"/>
  <c r="U927" i="1" s="1"/>
  <c r="S1116" i="1"/>
  <c r="U1116" i="1" s="1"/>
  <c r="S1148" i="1"/>
  <c r="U1148" i="1" s="1"/>
  <c r="S1179" i="1"/>
  <c r="U1179" i="1" s="1"/>
  <c r="S1203" i="1"/>
  <c r="U1203" i="1" s="1"/>
  <c r="S1211" i="1"/>
  <c r="U1211" i="1" s="1"/>
  <c r="S1253" i="1"/>
  <c r="U1253" i="1" s="1"/>
  <c r="S1363" i="1"/>
  <c r="U1363" i="1" s="1"/>
  <c r="S1398" i="1"/>
  <c r="U1398" i="1" s="1"/>
  <c r="S1412" i="1"/>
  <c r="U1412" i="1" s="1"/>
  <c r="S1459" i="1"/>
  <c r="U1459" i="1" s="1"/>
  <c r="S1478" i="1"/>
  <c r="U1478" i="1" s="1"/>
  <c r="S1555" i="1"/>
  <c r="U1555" i="1" s="1"/>
  <c r="S1565" i="1"/>
  <c r="U1565" i="1" s="1"/>
  <c r="S1572" i="1"/>
  <c r="U1572" i="1" s="1"/>
  <c r="S1607" i="1"/>
  <c r="U1607" i="1" s="1"/>
  <c r="S1631" i="1"/>
  <c r="U1631" i="1" s="1"/>
  <c r="S1660" i="1"/>
  <c r="U1660" i="1" s="1"/>
  <c r="S1679" i="1"/>
  <c r="U1679" i="1" s="1"/>
  <c r="S1684" i="1"/>
  <c r="U1684" i="1" s="1"/>
  <c r="S1726" i="1"/>
  <c r="U1726" i="1" s="1"/>
  <c r="S1745" i="1"/>
  <c r="U1745" i="1" s="1"/>
  <c r="S1935" i="1"/>
  <c r="U1935" i="1" s="1"/>
  <c r="S1944" i="1"/>
  <c r="U1944" i="1" s="1"/>
  <c r="S1990" i="1"/>
  <c r="U1990" i="1" s="1"/>
  <c r="S2057" i="1"/>
  <c r="U2057" i="1" s="1"/>
  <c r="S2087" i="1"/>
  <c r="U2087" i="1" s="1"/>
  <c r="S2094" i="1"/>
  <c r="U2094" i="1" s="1"/>
  <c r="S2100" i="1"/>
  <c r="U2100" i="1" s="1"/>
  <c r="S2136" i="1"/>
  <c r="U2136" i="1" s="1"/>
  <c r="S2214" i="1"/>
  <c r="U2214" i="1" s="1"/>
  <c r="S2266" i="1"/>
  <c r="U2266" i="1" s="1"/>
  <c r="S2286" i="1"/>
  <c r="U2286" i="1" s="1"/>
  <c r="S2306" i="1"/>
  <c r="U2306" i="1" s="1"/>
  <c r="S2311" i="1"/>
  <c r="U2311" i="1" s="1"/>
  <c r="S2423" i="1"/>
  <c r="U2423" i="1" s="1"/>
  <c r="S2498" i="1"/>
  <c r="U2498" i="1" s="1"/>
  <c r="S2531" i="1"/>
  <c r="U2531" i="1" s="1"/>
  <c r="S2550" i="1"/>
  <c r="U2550" i="1" s="1"/>
  <c r="S2580" i="1"/>
  <c r="U2580" i="1" s="1"/>
  <c r="S2590" i="1"/>
  <c r="U2590" i="1" s="1"/>
  <c r="S2684" i="1"/>
  <c r="U2684" i="1" s="1"/>
  <c r="S2721" i="1"/>
  <c r="U2721" i="1" s="1"/>
  <c r="S2786" i="1"/>
  <c r="U2786" i="1" s="1"/>
  <c r="S2824" i="1"/>
  <c r="U2824" i="1" s="1"/>
  <c r="S2879" i="1"/>
  <c r="U2879" i="1" s="1"/>
  <c r="S2908" i="1"/>
  <c r="U2908" i="1" s="1"/>
  <c r="S2972" i="1"/>
  <c r="U2972" i="1" s="1"/>
  <c r="S3215" i="1"/>
  <c r="U3215" i="1" s="1"/>
  <c r="S3268" i="1"/>
  <c r="U3268" i="1" s="1"/>
  <c r="S3334" i="1"/>
  <c r="U3334" i="1" s="1"/>
  <c r="S3344" i="1"/>
  <c r="U3344" i="1" s="1"/>
  <c r="S3386" i="1"/>
  <c r="U3386" i="1" s="1"/>
  <c r="S3426" i="1"/>
  <c r="U3426" i="1" s="1"/>
  <c r="S3529" i="1"/>
  <c r="U3529" i="1" s="1"/>
  <c r="S3752" i="1"/>
  <c r="U3752" i="1" s="1"/>
  <c r="S3788" i="1"/>
  <c r="U3788" i="1" s="1"/>
  <c r="S3799" i="1"/>
  <c r="U3799" i="1" s="1"/>
  <c r="S3862" i="1"/>
  <c r="U3862" i="1" s="1"/>
  <c r="S3865" i="1"/>
  <c r="U3865" i="1" s="1"/>
  <c r="S3912" i="1"/>
  <c r="U3912" i="1" s="1"/>
  <c r="S3948" i="1"/>
  <c r="U3948" i="1" s="1"/>
  <c r="S3981" i="1"/>
  <c r="U3981" i="1" s="1"/>
  <c r="S4038" i="1"/>
  <c r="U4038" i="1" s="1"/>
  <c r="S2745" i="1"/>
  <c r="U2745" i="1" s="1"/>
  <c r="S1350" i="1"/>
  <c r="U1350" i="1" s="1"/>
  <c r="S3241" i="1"/>
  <c r="U3241" i="1" s="1"/>
  <c r="S3107" i="1"/>
  <c r="U3107" i="1" s="1"/>
  <c r="S1321" i="1"/>
  <c r="U1321" i="1" s="1"/>
  <c r="S3281" i="1"/>
  <c r="U3281" i="1" s="1"/>
  <c r="S3576" i="1"/>
  <c r="U3576" i="1" s="1"/>
  <c r="S4048" i="1"/>
  <c r="U4048" i="1" s="1"/>
  <c r="S1860" i="1"/>
  <c r="U1860" i="1" s="1"/>
  <c r="S145" i="1"/>
  <c r="U145" i="1" s="1"/>
  <c r="S283" i="1"/>
  <c r="U283" i="1" s="1"/>
  <c r="S806" i="1"/>
  <c r="U806" i="1" s="1"/>
  <c r="S828" i="1"/>
  <c r="U828" i="1" s="1"/>
  <c r="S836" i="1"/>
  <c r="U836" i="1" s="1"/>
  <c r="S922" i="1"/>
  <c r="U922" i="1" s="1"/>
  <c r="S1259" i="1"/>
  <c r="U1259" i="1" s="1"/>
  <c r="S1708" i="1"/>
  <c r="U1708" i="1" s="1"/>
  <c r="S1727" i="1"/>
  <c r="U1727" i="1" s="1"/>
  <c r="S1746" i="1"/>
  <c r="U1746" i="1" s="1"/>
  <c r="S1758" i="1"/>
  <c r="U1758" i="1" s="1"/>
  <c r="S1774" i="1"/>
  <c r="U1774" i="1" s="1"/>
  <c r="S1783" i="1"/>
  <c r="U1783" i="1" s="1"/>
  <c r="S1790" i="1"/>
  <c r="U1790" i="1" s="1"/>
  <c r="S1989" i="1"/>
  <c r="U1989" i="1" s="1"/>
  <c r="S2166" i="1"/>
  <c r="U2166" i="1" s="1"/>
  <c r="S2344" i="1"/>
  <c r="U2344" i="1" s="1"/>
  <c r="S2374" i="1"/>
  <c r="U2374" i="1" s="1"/>
  <c r="S2549" i="1"/>
  <c r="U2549" i="1" s="1"/>
  <c r="S2714" i="1"/>
  <c r="U2714" i="1" s="1"/>
  <c r="S2780" i="1"/>
  <c r="U2780" i="1" s="1"/>
  <c r="S2883" i="1"/>
  <c r="U2883" i="1" s="1"/>
  <c r="S2894" i="1"/>
  <c r="U2894" i="1" s="1"/>
  <c r="S2902" i="1"/>
  <c r="U2902" i="1" s="1"/>
  <c r="S3158" i="1"/>
  <c r="U3158" i="1" s="1"/>
  <c r="S3209" i="1"/>
  <c r="U3209" i="1" s="1"/>
  <c r="S3251" i="1"/>
  <c r="U3251" i="1" s="1"/>
  <c r="S3299" i="1"/>
  <c r="U3299" i="1" s="1"/>
  <c r="S3350" i="1"/>
  <c r="U3350" i="1" s="1"/>
  <c r="S3544" i="1"/>
  <c r="U3544" i="1" s="1"/>
  <c r="S3555" i="1"/>
  <c r="U3555" i="1" s="1"/>
  <c r="S3733" i="1"/>
  <c r="U3733" i="1" s="1"/>
  <c r="S3875" i="1"/>
  <c r="U3875" i="1" s="1"/>
  <c r="S3943" i="1"/>
  <c r="U3943" i="1" s="1"/>
  <c r="S3958" i="1"/>
  <c r="U3958" i="1" s="1"/>
  <c r="S2190" i="1"/>
  <c r="U2190" i="1" s="1"/>
  <c r="S325" i="1"/>
  <c r="U325" i="1" s="1"/>
  <c r="S1034" i="1"/>
  <c r="U1034" i="1" s="1"/>
  <c r="S35" i="1"/>
  <c r="U35" i="1" s="1"/>
  <c r="S1934" i="1"/>
  <c r="U1934" i="1" s="1"/>
  <c r="S1165" i="1"/>
  <c r="U1165" i="1" s="1"/>
  <c r="S1701" i="1"/>
  <c r="U1701" i="1" s="1"/>
  <c r="S1703" i="1"/>
  <c r="U1703" i="1" s="1"/>
  <c r="S13" i="1"/>
  <c r="U13" i="1" s="1"/>
  <c r="S47" i="1"/>
  <c r="U47" i="1" s="1"/>
  <c r="S49" i="1"/>
  <c r="U49" i="1" s="1"/>
  <c r="S63" i="1"/>
  <c r="U63" i="1" s="1"/>
  <c r="S94" i="1"/>
  <c r="U94" i="1" s="1"/>
  <c r="S102" i="1"/>
  <c r="U102" i="1" s="1"/>
  <c r="S108" i="1"/>
  <c r="U108" i="1" s="1"/>
  <c r="S114" i="1"/>
  <c r="U114" i="1" s="1"/>
  <c r="S115" i="1"/>
  <c r="U115" i="1" s="1"/>
  <c r="S120" i="1"/>
  <c r="U120" i="1" s="1"/>
  <c r="S136" i="1"/>
  <c r="U136" i="1" s="1"/>
  <c r="S160" i="1"/>
  <c r="U160" i="1" s="1"/>
  <c r="S162" i="1"/>
  <c r="U162" i="1" s="1"/>
  <c r="S168" i="1"/>
  <c r="U168" i="1" s="1"/>
  <c r="S188" i="1"/>
  <c r="U188" i="1" s="1"/>
  <c r="S189" i="1"/>
  <c r="U189" i="1" s="1"/>
  <c r="S193" i="1"/>
  <c r="U193" i="1" s="1"/>
  <c r="S213" i="1"/>
  <c r="U213" i="1" s="1"/>
  <c r="S220" i="1"/>
  <c r="U220" i="1" s="1"/>
  <c r="S247" i="1"/>
  <c r="U247" i="1" s="1"/>
  <c r="S248" i="1"/>
  <c r="U248" i="1" s="1"/>
  <c r="S249" i="1"/>
  <c r="U249" i="1" s="1"/>
  <c r="S254" i="1"/>
  <c r="U254" i="1" s="1"/>
  <c r="S266" i="1"/>
  <c r="U266" i="1" s="1"/>
  <c r="S267" i="1"/>
  <c r="U267" i="1" s="1"/>
  <c r="S270" i="1"/>
  <c r="U270" i="1" s="1"/>
  <c r="S275" i="1"/>
  <c r="U275" i="1" s="1"/>
  <c r="S293" i="1"/>
  <c r="U293" i="1" s="1"/>
  <c r="S296" i="1"/>
  <c r="U296" i="1" s="1"/>
  <c r="S320" i="1"/>
  <c r="U320" i="1" s="1"/>
  <c r="S321" i="1"/>
  <c r="U321" i="1" s="1"/>
  <c r="S390" i="1"/>
  <c r="U390" i="1" s="1"/>
  <c r="S405" i="1"/>
  <c r="U405" i="1" s="1"/>
  <c r="S431" i="1"/>
  <c r="U431" i="1" s="1"/>
  <c r="S442" i="1"/>
  <c r="U442" i="1" s="1"/>
  <c r="S472" i="1"/>
  <c r="U472" i="1" s="1"/>
  <c r="S511" i="1"/>
  <c r="U511" i="1" s="1"/>
  <c r="S513" i="1"/>
  <c r="U513" i="1" s="1"/>
  <c r="S518" i="1"/>
  <c r="U518" i="1" s="1"/>
  <c r="S522" i="1"/>
  <c r="U522" i="1" s="1"/>
  <c r="S523" i="1"/>
  <c r="U523" i="1" s="1"/>
  <c r="S525" i="1"/>
  <c r="U525" i="1" s="1"/>
  <c r="S540" i="1"/>
  <c r="U540" i="1" s="1"/>
  <c r="S552" i="1"/>
  <c r="U552" i="1" s="1"/>
  <c r="S568" i="1"/>
  <c r="U568" i="1" s="1"/>
  <c r="S579" i="1"/>
  <c r="U579" i="1" s="1"/>
  <c r="S592" i="1"/>
  <c r="U592" i="1" s="1"/>
  <c r="S602" i="1"/>
  <c r="U602" i="1" s="1"/>
  <c r="S607" i="1"/>
  <c r="U607" i="1" s="1"/>
  <c r="S608" i="1"/>
  <c r="U608" i="1" s="1"/>
  <c r="S618" i="1"/>
  <c r="U618" i="1" s="1"/>
  <c r="S626" i="1"/>
  <c r="U626" i="1" s="1"/>
  <c r="S630" i="1"/>
  <c r="U630" i="1" s="1"/>
  <c r="S636" i="1"/>
  <c r="U636" i="1" s="1"/>
  <c r="S658" i="1"/>
  <c r="U658" i="1" s="1"/>
  <c r="S699" i="1"/>
  <c r="U699" i="1" s="1"/>
  <c r="S725" i="1"/>
  <c r="U725" i="1" s="1"/>
  <c r="S733" i="1"/>
  <c r="U733" i="1" s="1"/>
  <c r="S739" i="1"/>
  <c r="U739" i="1" s="1"/>
  <c r="S746" i="1"/>
  <c r="U746" i="1" s="1"/>
  <c r="S754" i="1"/>
  <c r="U754" i="1" s="1"/>
  <c r="S761" i="1"/>
  <c r="U761" i="1" s="1"/>
  <c r="S763" i="1"/>
  <c r="U763" i="1" s="1"/>
  <c r="S766" i="1"/>
  <c r="U766" i="1" s="1"/>
  <c r="S769" i="1"/>
  <c r="U769" i="1" s="1"/>
  <c r="S788" i="1"/>
  <c r="U788" i="1" s="1"/>
  <c r="S801" i="1"/>
  <c r="U801" i="1" s="1"/>
  <c r="S838" i="1"/>
  <c r="U838" i="1" s="1"/>
  <c r="S841" i="1"/>
  <c r="U841" i="1" s="1"/>
  <c r="S843" i="1"/>
  <c r="U843" i="1" s="1"/>
  <c r="S847" i="1"/>
  <c r="U847" i="1" s="1"/>
  <c r="S869" i="1"/>
  <c r="U869" i="1" s="1"/>
  <c r="S877" i="1"/>
  <c r="U877" i="1" s="1"/>
  <c r="S880" i="1"/>
  <c r="U880" i="1" s="1"/>
  <c r="S885" i="1"/>
  <c r="U885" i="1" s="1"/>
  <c r="S902" i="1"/>
  <c r="U902" i="1" s="1"/>
  <c r="S905" i="1"/>
  <c r="U905" i="1" s="1"/>
  <c r="S919" i="1"/>
  <c r="U919" i="1" s="1"/>
  <c r="S936" i="1"/>
  <c r="U936" i="1" s="1"/>
  <c r="S952" i="1"/>
  <c r="U952" i="1" s="1"/>
  <c r="S972" i="1"/>
  <c r="U972" i="1" s="1"/>
  <c r="S990" i="1"/>
  <c r="U990" i="1" s="1"/>
  <c r="S993" i="1"/>
  <c r="U993" i="1" s="1"/>
  <c r="S999" i="1"/>
  <c r="U999" i="1" s="1"/>
  <c r="S1003" i="1"/>
  <c r="U1003" i="1" s="1"/>
  <c r="S1014" i="1"/>
  <c r="U1014" i="1" s="1"/>
  <c r="S1036" i="1"/>
  <c r="U1036" i="1" s="1"/>
  <c r="S1062" i="1"/>
  <c r="U1062" i="1" s="1"/>
  <c r="S1101" i="1"/>
  <c r="U1101" i="1" s="1"/>
  <c r="S1125" i="1"/>
  <c r="U1125" i="1" s="1"/>
  <c r="S1132" i="1"/>
  <c r="U1132" i="1" s="1"/>
  <c r="S1142" i="1"/>
  <c r="U1142" i="1" s="1"/>
  <c r="S1156" i="1"/>
  <c r="U1156" i="1" s="1"/>
  <c r="S1217" i="1"/>
  <c r="U1217" i="1" s="1"/>
  <c r="S1230" i="1"/>
  <c r="U1230" i="1" s="1"/>
  <c r="S1233" i="1"/>
  <c r="U1233" i="1" s="1"/>
  <c r="S1234" i="1"/>
  <c r="U1234" i="1" s="1"/>
  <c r="S1243" i="1"/>
  <c r="U1243" i="1" s="1"/>
  <c r="S1251" i="1"/>
  <c r="U1251" i="1" s="1"/>
  <c r="S1274" i="1"/>
  <c r="U1274" i="1" s="1"/>
  <c r="S1351" i="1"/>
  <c r="U1351" i="1" s="1"/>
  <c r="S1352" i="1"/>
  <c r="U1352" i="1" s="1"/>
  <c r="S1369" i="1"/>
  <c r="U1369" i="1" s="1"/>
  <c r="S1370" i="1"/>
  <c r="U1370" i="1" s="1"/>
  <c r="S1383" i="1"/>
  <c r="U1383" i="1" s="1"/>
  <c r="S1390" i="1"/>
  <c r="U1390" i="1" s="1"/>
  <c r="S1429" i="1"/>
  <c r="U1429" i="1" s="1"/>
  <c r="S1432" i="1"/>
  <c r="U1432" i="1" s="1"/>
  <c r="S1458" i="1"/>
  <c r="U1458" i="1" s="1"/>
  <c r="S1460" i="1"/>
  <c r="U1460" i="1" s="1"/>
  <c r="S1466" i="1"/>
  <c r="U1466" i="1" s="1"/>
  <c r="S1483" i="1"/>
  <c r="U1483" i="1" s="1"/>
  <c r="S1484" i="1"/>
  <c r="U1484" i="1" s="1"/>
  <c r="S1491" i="1"/>
  <c r="U1491" i="1" s="1"/>
  <c r="S1496" i="1"/>
  <c r="U1496" i="1" s="1"/>
  <c r="S1534" i="1"/>
  <c r="U1534" i="1" s="1"/>
  <c r="S1578" i="1"/>
  <c r="U1578" i="1" s="1"/>
  <c r="S1602" i="1"/>
  <c r="U1602" i="1" s="1"/>
  <c r="S1616" i="1"/>
  <c r="U1616" i="1" s="1"/>
  <c r="S1623" i="1"/>
  <c r="U1623" i="1" s="1"/>
  <c r="S1645" i="1"/>
  <c r="U1645" i="1" s="1"/>
  <c r="S1647" i="1"/>
  <c r="U1647" i="1" s="1"/>
  <c r="S1649" i="1"/>
  <c r="U1649" i="1" s="1"/>
  <c r="S1655" i="1"/>
  <c r="U1655" i="1" s="1"/>
  <c r="S1676" i="1"/>
  <c r="U1676" i="1" s="1"/>
  <c r="S1688" i="1"/>
  <c r="U1688" i="1" s="1"/>
  <c r="S1694" i="1"/>
  <c r="U1694" i="1" s="1"/>
  <c r="S1705" i="1"/>
  <c r="U1705" i="1" s="1"/>
  <c r="S1709" i="1"/>
  <c r="U1709" i="1" s="1"/>
  <c r="S1712" i="1"/>
  <c r="U1712" i="1" s="1"/>
  <c r="S1714" i="1"/>
  <c r="U1714" i="1" s="1"/>
  <c r="S1717" i="1"/>
  <c r="U1717" i="1" s="1"/>
  <c r="S1723" i="1"/>
  <c r="U1723" i="1" s="1"/>
  <c r="S1740" i="1"/>
  <c r="U1740" i="1" s="1"/>
  <c r="S1752" i="1"/>
  <c r="U1752" i="1" s="1"/>
  <c r="S1759" i="1"/>
  <c r="U1759" i="1" s="1"/>
  <c r="S1761" i="1"/>
  <c r="U1761" i="1" s="1"/>
  <c r="S1762" i="1"/>
  <c r="U1762" i="1" s="1"/>
  <c r="S1769" i="1"/>
  <c r="U1769" i="1" s="1"/>
  <c r="S1770" i="1"/>
  <c r="U1770" i="1" s="1"/>
  <c r="S1778" i="1"/>
  <c r="U1778" i="1" s="1"/>
  <c r="S1786" i="1"/>
  <c r="U1786" i="1" s="1"/>
  <c r="S1809" i="1"/>
  <c r="U1809" i="1" s="1"/>
  <c r="S1838" i="1"/>
  <c r="U1838" i="1" s="1"/>
  <c r="S1881" i="1"/>
  <c r="U1881" i="1" s="1"/>
  <c r="S1882" i="1"/>
  <c r="U1882" i="1" s="1"/>
  <c r="S1914" i="1"/>
  <c r="U1914" i="1" s="1"/>
  <c r="S1936" i="1"/>
  <c r="U1936" i="1" s="1"/>
  <c r="S1967" i="1"/>
  <c r="U1967" i="1" s="1"/>
  <c r="S1972" i="1"/>
  <c r="U1972" i="1" s="1"/>
  <c r="S1991" i="1"/>
  <c r="U1991" i="1" s="1"/>
  <c r="S2002" i="1"/>
  <c r="U2002" i="1" s="1"/>
  <c r="S2014" i="1"/>
  <c r="U2014" i="1" s="1"/>
  <c r="S2023" i="1"/>
  <c r="U2023" i="1" s="1"/>
  <c r="S2055" i="1"/>
  <c r="U2055" i="1" s="1"/>
  <c r="S2063" i="1"/>
  <c r="U2063" i="1" s="1"/>
  <c r="S2116" i="1"/>
  <c r="U2116" i="1" s="1"/>
  <c r="S2137" i="1"/>
  <c r="U2137" i="1" s="1"/>
  <c r="S2148" i="1"/>
  <c r="U2148" i="1" s="1"/>
  <c r="S2157" i="1"/>
  <c r="U2157" i="1" s="1"/>
  <c r="S2178" i="1"/>
  <c r="U2178" i="1" s="1"/>
  <c r="S2182" i="1"/>
  <c r="U2182" i="1" s="1"/>
  <c r="S2187" i="1"/>
  <c r="U2187" i="1" s="1"/>
  <c r="S2234" i="1"/>
  <c r="U2234" i="1" s="1"/>
  <c r="S2242" i="1"/>
  <c r="U2242" i="1" s="1"/>
  <c r="S2246" i="1"/>
  <c r="U2246" i="1" s="1"/>
  <c r="S2296" i="1"/>
  <c r="U2296" i="1" s="1"/>
  <c r="S2303" i="1"/>
  <c r="U2303" i="1" s="1"/>
  <c r="S2315" i="1"/>
  <c r="U2315" i="1" s="1"/>
  <c r="S2320" i="1"/>
  <c r="U2320" i="1" s="1"/>
  <c r="S2322" i="1"/>
  <c r="U2322" i="1" s="1"/>
  <c r="S2343" i="1"/>
  <c r="U2343" i="1" s="1"/>
  <c r="S2362" i="1"/>
  <c r="U2362" i="1" s="1"/>
  <c r="S2396" i="1"/>
  <c r="U2396" i="1" s="1"/>
  <c r="S2398" i="1"/>
  <c r="U2398" i="1" s="1"/>
  <c r="S2407" i="1"/>
  <c r="U2407" i="1" s="1"/>
  <c r="S2442" i="1"/>
  <c r="U2442" i="1" s="1"/>
  <c r="S2447" i="1"/>
  <c r="U2447" i="1" s="1"/>
  <c r="S2448" i="1"/>
  <c r="U2448" i="1" s="1"/>
  <c r="S2460" i="1"/>
  <c r="U2460" i="1" s="1"/>
  <c r="S2476" i="1"/>
  <c r="U2476" i="1" s="1"/>
  <c r="S2508" i="1"/>
  <c r="U2508" i="1" s="1"/>
  <c r="S2517" i="1"/>
  <c r="U2517" i="1" s="1"/>
  <c r="S2520" i="1"/>
  <c r="U2520" i="1" s="1"/>
  <c r="S2524" i="1"/>
  <c r="U2524" i="1" s="1"/>
  <c r="S2546" i="1"/>
  <c r="U2546" i="1" s="1"/>
  <c r="S2583" i="1"/>
  <c r="U2583" i="1" s="1"/>
  <c r="S2631" i="1"/>
  <c r="U2631" i="1" s="1"/>
  <c r="S2635" i="1"/>
  <c r="U2635" i="1" s="1"/>
  <c r="S2663" i="1"/>
  <c r="U2663" i="1" s="1"/>
  <c r="S2695" i="1"/>
  <c r="U2695" i="1" s="1"/>
  <c r="S2724" i="1"/>
  <c r="U2724" i="1" s="1"/>
  <c r="S2740" i="1"/>
  <c r="U2740" i="1" s="1"/>
  <c r="S2750" i="1"/>
  <c r="U2750" i="1" s="1"/>
  <c r="S2762" i="1"/>
  <c r="U2762" i="1" s="1"/>
  <c r="S2763" i="1"/>
  <c r="U2763" i="1" s="1"/>
  <c r="S2768" i="1"/>
  <c r="U2768" i="1" s="1"/>
  <c r="S2777" i="1"/>
  <c r="U2777" i="1" s="1"/>
  <c r="S2787" i="1"/>
  <c r="U2787" i="1" s="1"/>
  <c r="S2800" i="1"/>
  <c r="U2800" i="1" s="1"/>
  <c r="S2801" i="1"/>
  <c r="U2801" i="1" s="1"/>
  <c r="S2809" i="1"/>
  <c r="U2809" i="1" s="1"/>
  <c r="S2814" i="1"/>
  <c r="U2814" i="1" s="1"/>
  <c r="S2821" i="1"/>
  <c r="U2821" i="1" s="1"/>
  <c r="S2854" i="1"/>
  <c r="U2854" i="1" s="1"/>
  <c r="S2868" i="1"/>
  <c r="U2868" i="1" s="1"/>
  <c r="S2872" i="1"/>
  <c r="U2872" i="1" s="1"/>
  <c r="S2876" i="1"/>
  <c r="U2876" i="1" s="1"/>
  <c r="S2895" i="1"/>
  <c r="U2895" i="1" s="1"/>
  <c r="S2905" i="1"/>
  <c r="U2905" i="1" s="1"/>
  <c r="S2920" i="1"/>
  <c r="U2920" i="1" s="1"/>
  <c r="S2963" i="1"/>
  <c r="U2963" i="1" s="1"/>
  <c r="S2966" i="1"/>
  <c r="U2966" i="1" s="1"/>
  <c r="S2969" i="1"/>
  <c r="U2969" i="1" s="1"/>
  <c r="S2975" i="1"/>
  <c r="U2975" i="1" s="1"/>
  <c r="S2976" i="1"/>
  <c r="U2976" i="1" s="1"/>
  <c r="S2981" i="1"/>
  <c r="U2981" i="1" s="1"/>
  <c r="S2984" i="1"/>
  <c r="U2984" i="1" s="1"/>
  <c r="S3026" i="1"/>
  <c r="U3026" i="1" s="1"/>
  <c r="S3030" i="1"/>
  <c r="U3030" i="1" s="1"/>
  <c r="S3050" i="1"/>
  <c r="U3050" i="1" s="1"/>
  <c r="S3093" i="1"/>
  <c r="U3093" i="1" s="1"/>
  <c r="S3157" i="1"/>
  <c r="U3157" i="1" s="1"/>
  <c r="S3160" i="1"/>
  <c r="U3160" i="1" s="1"/>
  <c r="S3177" i="1"/>
  <c r="U3177" i="1" s="1"/>
  <c r="S3195" i="1"/>
  <c r="U3195" i="1" s="1"/>
  <c r="S3201" i="1"/>
  <c r="U3201" i="1" s="1"/>
  <c r="S3204" i="1"/>
  <c r="U3204" i="1" s="1"/>
  <c r="S3208" i="1"/>
  <c r="U3208" i="1" s="1"/>
  <c r="S3210" i="1"/>
  <c r="U3210" i="1" s="1"/>
  <c r="S3235" i="1"/>
  <c r="U3235" i="1" s="1"/>
  <c r="S3262" i="1"/>
  <c r="U3262" i="1" s="1"/>
  <c r="S3279" i="1"/>
  <c r="U3279" i="1" s="1"/>
  <c r="S3283" i="1"/>
  <c r="U3283" i="1" s="1"/>
  <c r="S3333" i="1"/>
  <c r="U3333" i="1" s="1"/>
  <c r="S3337" i="1"/>
  <c r="U3337" i="1" s="1"/>
  <c r="S3353" i="1"/>
  <c r="U3353" i="1" s="1"/>
  <c r="S3354" i="1"/>
  <c r="U3354" i="1" s="1"/>
  <c r="S3363" i="1"/>
  <c r="U3363" i="1" s="1"/>
  <c r="S3371" i="1"/>
  <c r="U3371" i="1" s="1"/>
  <c r="S3438" i="1"/>
  <c r="U3438" i="1" s="1"/>
  <c r="S3442" i="1"/>
  <c r="U3442" i="1" s="1"/>
  <c r="S3466" i="1"/>
  <c r="U3466" i="1" s="1"/>
  <c r="S3491" i="1"/>
  <c r="U3491" i="1" s="1"/>
  <c r="S3497" i="1"/>
  <c r="U3497" i="1" s="1"/>
  <c r="S3536" i="1"/>
  <c r="U3536" i="1" s="1"/>
  <c r="S3556" i="1"/>
  <c r="U3556" i="1" s="1"/>
  <c r="S3571" i="1"/>
  <c r="U3571" i="1" s="1"/>
  <c r="S3592" i="1"/>
  <c r="U3592" i="1" s="1"/>
  <c r="S3614" i="1"/>
  <c r="U3614" i="1" s="1"/>
  <c r="S3635" i="1"/>
  <c r="U3635" i="1" s="1"/>
  <c r="S3646" i="1"/>
  <c r="U3646" i="1" s="1"/>
  <c r="S3657" i="1"/>
  <c r="U3657" i="1" s="1"/>
  <c r="S3658" i="1"/>
  <c r="U3658" i="1" s="1"/>
  <c r="S3687" i="1"/>
  <c r="U3687" i="1" s="1"/>
  <c r="S3689" i="1"/>
  <c r="U3689" i="1" s="1"/>
  <c r="S3700" i="1"/>
  <c r="U3700" i="1" s="1"/>
  <c r="S3723" i="1"/>
  <c r="U3723" i="1" s="1"/>
  <c r="S3731" i="1"/>
  <c r="U3731" i="1" s="1"/>
  <c r="S3744" i="1"/>
  <c r="U3744" i="1" s="1"/>
  <c r="S3750" i="1"/>
  <c r="U3750" i="1" s="1"/>
  <c r="S3755" i="1"/>
  <c r="U3755" i="1" s="1"/>
  <c r="S3762" i="1"/>
  <c r="U3762" i="1" s="1"/>
  <c r="S3765" i="1"/>
  <c r="U3765" i="1" s="1"/>
  <c r="S3774" i="1"/>
  <c r="U3774" i="1" s="1"/>
  <c r="S3775" i="1"/>
  <c r="U3775" i="1" s="1"/>
  <c r="S3796" i="1"/>
  <c r="U3796" i="1" s="1"/>
  <c r="S3803" i="1"/>
  <c r="U3803" i="1" s="1"/>
  <c r="S3824" i="1"/>
  <c r="U3824" i="1" s="1"/>
  <c r="S3827" i="1"/>
  <c r="U3827" i="1" s="1"/>
  <c r="S3830" i="1"/>
  <c r="U3830" i="1" s="1"/>
  <c r="S3844" i="1"/>
  <c r="U3844" i="1" s="1"/>
  <c r="S3845" i="1"/>
  <c r="U3845" i="1" s="1"/>
  <c r="S3858" i="1"/>
  <c r="U3858" i="1" s="1"/>
  <c r="S3859" i="1"/>
  <c r="U3859" i="1" s="1"/>
  <c r="S3866" i="1"/>
  <c r="U3866" i="1" s="1"/>
  <c r="S3870" i="1"/>
  <c r="U3870" i="1" s="1"/>
  <c r="S3921" i="1"/>
  <c r="U3921" i="1" s="1"/>
  <c r="S3928" i="1"/>
  <c r="U3928" i="1" s="1"/>
  <c r="S3930" i="1"/>
  <c r="U3930" i="1" s="1"/>
  <c r="S3936" i="1"/>
  <c r="U3936" i="1" s="1"/>
  <c r="S3941" i="1"/>
  <c r="U3941" i="1" s="1"/>
  <c r="S3942" i="1"/>
  <c r="U3942" i="1" s="1"/>
  <c r="S3945" i="1"/>
  <c r="U3945" i="1" s="1"/>
  <c r="S3946" i="1"/>
  <c r="U3946" i="1" s="1"/>
  <c r="S3963" i="1"/>
  <c r="U3963" i="1" s="1"/>
  <c r="S3970" i="1"/>
  <c r="U3970" i="1" s="1"/>
  <c r="S3975" i="1"/>
  <c r="U3975" i="1" s="1"/>
  <c r="S3988" i="1"/>
  <c r="U3988" i="1" s="1"/>
  <c r="S4027" i="1"/>
  <c r="U4027" i="1" s="1"/>
  <c r="S4033" i="1"/>
  <c r="U4033" i="1" s="1"/>
  <c r="S4043" i="1"/>
  <c r="U4043" i="1" s="1"/>
  <c r="S4047" i="1"/>
  <c r="U4047" i="1" s="1"/>
  <c r="S4049" i="1"/>
  <c r="U4049" i="1" s="1"/>
  <c r="S4057" i="1"/>
  <c r="U4057" i="1" s="1"/>
  <c r="S4069" i="1"/>
  <c r="U4069" i="1" s="1"/>
  <c r="S4091" i="1"/>
  <c r="U4091" i="1" s="1"/>
  <c r="S4108" i="1"/>
  <c r="U4108" i="1" s="1"/>
  <c r="S3287" i="1"/>
  <c r="U3287" i="1" s="1"/>
  <c r="S1446" i="1"/>
  <c r="U1446" i="1" s="1"/>
  <c r="S1348" i="1"/>
  <c r="U1348" i="1" s="1"/>
  <c r="S2047" i="1"/>
  <c r="U2047" i="1" s="1"/>
  <c r="S3475" i="1"/>
  <c r="U3475" i="1" s="1"/>
  <c r="S1202" i="1"/>
  <c r="U1202" i="1" s="1"/>
  <c r="S1779" i="1"/>
  <c r="U1779" i="1" s="1"/>
  <c r="S2754" i="1"/>
  <c r="U2754" i="1" s="1"/>
  <c r="S396" i="1"/>
  <c r="U396" i="1" s="1"/>
  <c r="S1037" i="1"/>
  <c r="U1037" i="1" s="1"/>
  <c r="S1314" i="1"/>
  <c r="U1314" i="1" s="1"/>
  <c r="S2197" i="1"/>
  <c r="U2197" i="1" s="1"/>
  <c r="S2278" i="1"/>
  <c r="U2278" i="1" s="1"/>
  <c r="S1887" i="1"/>
  <c r="U1887" i="1" s="1"/>
  <c r="S62" i="1"/>
  <c r="U62" i="1" s="1"/>
  <c r="S119" i="1"/>
  <c r="U119" i="1" s="1"/>
  <c r="S147" i="1"/>
  <c r="U147" i="1" s="1"/>
  <c r="S292" i="1"/>
  <c r="U292" i="1" s="1"/>
  <c r="S543" i="1"/>
  <c r="U543" i="1" s="1"/>
  <c r="S810" i="1"/>
  <c r="U810" i="1" s="1"/>
  <c r="S863" i="1"/>
  <c r="U863" i="1" s="1"/>
  <c r="S1038" i="1"/>
  <c r="U1038" i="1" s="1"/>
  <c r="S1120" i="1"/>
  <c r="U1120" i="1" s="1"/>
  <c r="S1419" i="1"/>
  <c r="U1419" i="1" s="1"/>
  <c r="S1638" i="1"/>
  <c r="U1638" i="1" s="1"/>
  <c r="S1654" i="1"/>
  <c r="U1654" i="1" s="1"/>
  <c r="S1736" i="1"/>
  <c r="U1736" i="1" s="1"/>
  <c r="S2164" i="1"/>
  <c r="U2164" i="1" s="1"/>
  <c r="S2289" i="1"/>
  <c r="U2289" i="1" s="1"/>
  <c r="S2533" i="1"/>
  <c r="U2533" i="1" s="1"/>
  <c r="S2810" i="1"/>
  <c r="U2810" i="1" s="1"/>
  <c r="S2853" i="1"/>
  <c r="U2853" i="1" s="1"/>
  <c r="S3023" i="1"/>
  <c r="U3023" i="1" s="1"/>
  <c r="S3162" i="1"/>
  <c r="U3162" i="1" s="1"/>
  <c r="S3219" i="1"/>
  <c r="U3219" i="1" s="1"/>
  <c r="S3278" i="1"/>
  <c r="U3278" i="1" s="1"/>
  <c r="S3295" i="1"/>
  <c r="U3295" i="1" s="1"/>
  <c r="S3346" i="1"/>
  <c r="U3346" i="1" s="1"/>
  <c r="S3676" i="1"/>
  <c r="U3676" i="1" s="1"/>
  <c r="S3725" i="1"/>
  <c r="U3725" i="1" s="1"/>
  <c r="S3758" i="1"/>
  <c r="U3758" i="1" s="1"/>
  <c r="S3783" i="1"/>
  <c r="U3783" i="1" s="1"/>
  <c r="S4101" i="1"/>
  <c r="U4101" i="1" s="1"/>
  <c r="S499" i="1"/>
  <c r="U499" i="1" s="1"/>
  <c r="S752" i="1"/>
  <c r="U752" i="1" s="1"/>
  <c r="S217" i="1"/>
  <c r="U217" i="1" s="1"/>
  <c r="S1400" i="1"/>
  <c r="U1400" i="1" s="1"/>
  <c r="S1417" i="1"/>
  <c r="U1417" i="1" s="1"/>
  <c r="S1054" i="1"/>
  <c r="U1054" i="1" s="1"/>
  <c r="S1554" i="1"/>
  <c r="U1554" i="1" s="1"/>
  <c r="S3186" i="1"/>
  <c r="U3186" i="1" s="1"/>
  <c r="S3726" i="1"/>
  <c r="U3726" i="1" s="1"/>
  <c r="S765" i="1"/>
  <c r="U765" i="1" s="1"/>
  <c r="S1773" i="1"/>
  <c r="U1773" i="1" s="1"/>
  <c r="S2175" i="1"/>
  <c r="U2175" i="1" s="1"/>
  <c r="S2394" i="1"/>
  <c r="U2394" i="1" s="1"/>
  <c r="S3020" i="1"/>
  <c r="U3020" i="1" s="1"/>
  <c r="S3181" i="1"/>
  <c r="U3181" i="1" s="1"/>
  <c r="S1138" i="1"/>
  <c r="U1138" i="1" s="1"/>
  <c r="S3105" i="1"/>
  <c r="U3105" i="1" s="1"/>
  <c r="S3133" i="1"/>
  <c r="U3133" i="1" s="1"/>
  <c r="S3086" i="1"/>
  <c r="U3086" i="1" s="1"/>
  <c r="S32" i="1"/>
  <c r="U32" i="1" s="1"/>
  <c r="S84" i="1"/>
  <c r="U84" i="1" s="1"/>
  <c r="S126" i="1"/>
  <c r="U126" i="1" s="1"/>
  <c r="S234" i="1"/>
  <c r="U234" i="1" s="1"/>
  <c r="S276" i="1"/>
  <c r="U276" i="1" s="1"/>
  <c r="S278" i="1"/>
  <c r="U278" i="1" s="1"/>
  <c r="S329" i="1"/>
  <c r="U329" i="1" s="1"/>
  <c r="S382" i="1"/>
  <c r="U382" i="1" s="1"/>
  <c r="S533" i="1"/>
  <c r="U533" i="1" s="1"/>
  <c r="S731" i="1"/>
  <c r="U731" i="1" s="1"/>
  <c r="S768" i="1"/>
  <c r="U768" i="1" s="1"/>
  <c r="S771" i="1"/>
  <c r="U771" i="1" s="1"/>
  <c r="S809" i="1"/>
  <c r="U809" i="1" s="1"/>
  <c r="S811" i="1"/>
  <c r="U811" i="1" s="1"/>
  <c r="S817" i="1"/>
  <c r="U817" i="1" s="1"/>
  <c r="S851" i="1"/>
  <c r="U851" i="1" s="1"/>
  <c r="S852" i="1"/>
  <c r="U852" i="1" s="1"/>
  <c r="S861" i="1"/>
  <c r="U861" i="1" s="1"/>
  <c r="S950" i="1"/>
  <c r="U950" i="1" s="1"/>
  <c r="S998" i="1"/>
  <c r="U998" i="1" s="1"/>
  <c r="S1008" i="1"/>
  <c r="U1008" i="1" s="1"/>
  <c r="S1063" i="1"/>
  <c r="U1063" i="1" s="1"/>
  <c r="S1102" i="1"/>
  <c r="U1102" i="1" s="1"/>
  <c r="S1144" i="1"/>
  <c r="U1144" i="1" s="1"/>
  <c r="S1224" i="1"/>
  <c r="U1224" i="1" s="1"/>
  <c r="S1275" i="1"/>
  <c r="U1275" i="1" s="1"/>
  <c r="S1290" i="1"/>
  <c r="U1290" i="1" s="1"/>
  <c r="S1377" i="1"/>
  <c r="U1377" i="1" s="1"/>
  <c r="S1389" i="1"/>
  <c r="U1389" i="1" s="1"/>
  <c r="S1405" i="1"/>
  <c r="U1405" i="1" s="1"/>
  <c r="S1411" i="1"/>
  <c r="U1411" i="1" s="1"/>
  <c r="S1464" i="1"/>
  <c r="U1464" i="1" s="1"/>
  <c r="S1494" i="1"/>
  <c r="U1494" i="1" s="1"/>
  <c r="S1537" i="1"/>
  <c r="U1537" i="1" s="1"/>
  <c r="S1564" i="1"/>
  <c r="U1564" i="1" s="1"/>
  <c r="S1567" i="1"/>
  <c r="U1567" i="1" s="1"/>
  <c r="S1630" i="1"/>
  <c r="U1630" i="1" s="1"/>
  <c r="S1632" i="1"/>
  <c r="U1632" i="1" s="1"/>
  <c r="S1634" i="1"/>
  <c r="U1634" i="1" s="1"/>
  <c r="S1690" i="1"/>
  <c r="U1690" i="1" s="1"/>
  <c r="S1721" i="1"/>
  <c r="U1721" i="1" s="1"/>
  <c r="S1722" i="1"/>
  <c r="U1722" i="1" s="1"/>
  <c r="S1734" i="1"/>
  <c r="U1734" i="1" s="1"/>
  <c r="S1739" i="1"/>
  <c r="U1739" i="1" s="1"/>
  <c r="S1801" i="1"/>
  <c r="U1801" i="1" s="1"/>
  <c r="S1978" i="1"/>
  <c r="U1978" i="1" s="1"/>
  <c r="S2026" i="1"/>
  <c r="U2026" i="1" s="1"/>
  <c r="S2065" i="1"/>
  <c r="U2065" i="1" s="1"/>
  <c r="S2088" i="1"/>
  <c r="U2088" i="1" s="1"/>
  <c r="S2111" i="1"/>
  <c r="U2111" i="1" s="1"/>
  <c r="S2173" i="1"/>
  <c r="U2173" i="1" s="1"/>
  <c r="S2176" i="1"/>
  <c r="U2176" i="1" s="1"/>
  <c r="S2204" i="1"/>
  <c r="U2204" i="1" s="1"/>
  <c r="S2212" i="1"/>
  <c r="U2212" i="1" s="1"/>
  <c r="S2240" i="1"/>
  <c r="U2240" i="1" s="1"/>
  <c r="S2247" i="1"/>
  <c r="U2247" i="1" s="1"/>
  <c r="S2336" i="1"/>
  <c r="U2336" i="1" s="1"/>
  <c r="S2400" i="1"/>
  <c r="U2400" i="1" s="1"/>
  <c r="S2483" i="1"/>
  <c r="U2483" i="1" s="1"/>
  <c r="S2499" i="1"/>
  <c r="U2499" i="1" s="1"/>
  <c r="S2501" i="1"/>
  <c r="U2501" i="1" s="1"/>
  <c r="S2528" i="1"/>
  <c r="U2528" i="1" s="1"/>
  <c r="S2529" i="1"/>
  <c r="U2529" i="1" s="1"/>
  <c r="S2530" i="1"/>
  <c r="U2530" i="1" s="1"/>
  <c r="S2534" i="1"/>
  <c r="U2534" i="1" s="1"/>
  <c r="S2766" i="1"/>
  <c r="U2766" i="1" s="1"/>
  <c r="S2767" i="1"/>
  <c r="U2767" i="1" s="1"/>
  <c r="S2769" i="1"/>
  <c r="U2769" i="1" s="1"/>
  <c r="S2776" i="1"/>
  <c r="U2776" i="1" s="1"/>
  <c r="S2862" i="1"/>
  <c r="U2862" i="1" s="1"/>
  <c r="S2940" i="1"/>
  <c r="U2940" i="1" s="1"/>
  <c r="S2983" i="1"/>
  <c r="U2983" i="1" s="1"/>
  <c r="S3014" i="1"/>
  <c r="U3014" i="1" s="1"/>
  <c r="S3047" i="1"/>
  <c r="U3047" i="1" s="1"/>
  <c r="S3095" i="1"/>
  <c r="U3095" i="1" s="1"/>
  <c r="S3106" i="1"/>
  <c r="U3106" i="1" s="1"/>
  <c r="S3159" i="1"/>
  <c r="U3159" i="1" s="1"/>
  <c r="S3164" i="1"/>
  <c r="U3164" i="1" s="1"/>
  <c r="S3192" i="1"/>
  <c r="U3192" i="1" s="1"/>
  <c r="S3214" i="1"/>
  <c r="U3214" i="1" s="1"/>
  <c r="S3223" i="1"/>
  <c r="U3223" i="1" s="1"/>
  <c r="S3236" i="1"/>
  <c r="U3236" i="1" s="1"/>
  <c r="S3275" i="1"/>
  <c r="U3275" i="1" s="1"/>
  <c r="S3307" i="1"/>
  <c r="U3307" i="1" s="1"/>
  <c r="S3317" i="1"/>
  <c r="U3317" i="1" s="1"/>
  <c r="S3361" i="1"/>
  <c r="U3361" i="1" s="1"/>
  <c r="S3383" i="1"/>
  <c r="U3383" i="1" s="1"/>
  <c r="S3400" i="1"/>
  <c r="U3400" i="1" s="1"/>
  <c r="S3418" i="1"/>
  <c r="U3418" i="1" s="1"/>
  <c r="S3420" i="1"/>
  <c r="U3420" i="1" s="1"/>
  <c r="S3504" i="1"/>
  <c r="U3504" i="1" s="1"/>
  <c r="S3519" i="1"/>
  <c r="U3519" i="1" s="1"/>
  <c r="S3525" i="1"/>
  <c r="U3525" i="1" s="1"/>
  <c r="S3591" i="1"/>
  <c r="U3591" i="1" s="1"/>
  <c r="S3604" i="1"/>
  <c r="U3604" i="1" s="1"/>
  <c r="S3628" i="1"/>
  <c r="U3628" i="1" s="1"/>
  <c r="S3675" i="1"/>
  <c r="U3675" i="1" s="1"/>
  <c r="S3697" i="1"/>
  <c r="U3697" i="1" s="1"/>
  <c r="S3719" i="1"/>
  <c r="U3719" i="1" s="1"/>
  <c r="S3741" i="1"/>
  <c r="U3741" i="1" s="1"/>
  <c r="S3761" i="1"/>
  <c r="U3761" i="1" s="1"/>
  <c r="S3770" i="1"/>
  <c r="U3770" i="1" s="1"/>
  <c r="S3952" i="1"/>
  <c r="U3952" i="1" s="1"/>
  <c r="S4028" i="1"/>
  <c r="U4028" i="1" s="1"/>
  <c r="S4067" i="1"/>
  <c r="U4067" i="1" s="1"/>
  <c r="S7" i="1"/>
  <c r="U7" i="1" s="1"/>
  <c r="S2257" i="1"/>
  <c r="U2257" i="1" s="1"/>
  <c r="S2713" i="1"/>
  <c r="U2713" i="1" s="1"/>
  <c r="S920" i="1"/>
  <c r="U920" i="1" s="1"/>
  <c r="S3878" i="1"/>
  <c r="U3878" i="1" s="1"/>
  <c r="S3336" i="1"/>
  <c r="U3336" i="1" s="1"/>
  <c r="S556" i="1"/>
  <c r="U556" i="1" s="1"/>
  <c r="S1651" i="1"/>
  <c r="U1651" i="1" s="1"/>
  <c r="S3494" i="1"/>
  <c r="U3494" i="1" s="1"/>
  <c r="S882" i="1"/>
  <c r="U882" i="1" s="1"/>
  <c r="S775" i="1"/>
  <c r="U775" i="1" s="1"/>
  <c r="S883" i="1"/>
  <c r="U883" i="1" s="1"/>
  <c r="S1505" i="1"/>
  <c r="U1505" i="1" s="1"/>
  <c r="S3051" i="1"/>
  <c r="U3051" i="1" s="1"/>
  <c r="S3193" i="1"/>
  <c r="U3193" i="1" s="1"/>
  <c r="S3428" i="1"/>
  <c r="U3428" i="1" s="1"/>
  <c r="S4060" i="1"/>
  <c r="U4060" i="1" s="1"/>
  <c r="S1378" i="1"/>
  <c r="U1378" i="1" s="1"/>
  <c r="S2553" i="1"/>
  <c r="U2553" i="1" s="1"/>
  <c r="S738" i="1"/>
  <c r="U738" i="1" s="1"/>
  <c r="S2161" i="1"/>
  <c r="U2161" i="1" s="1"/>
  <c r="S3791" i="1"/>
  <c r="U3791" i="1" s="1"/>
  <c r="S10" i="1"/>
  <c r="U10" i="1" s="1"/>
  <c r="S15" i="1"/>
  <c r="U15" i="1" s="1"/>
  <c r="S77" i="1"/>
  <c r="U77" i="1" s="1"/>
  <c r="S90" i="1"/>
  <c r="U90" i="1" s="1"/>
  <c r="S103" i="1"/>
  <c r="U103" i="1" s="1"/>
  <c r="S113" i="1"/>
  <c r="U113" i="1" s="1"/>
  <c r="S118" i="1"/>
  <c r="U118" i="1" s="1"/>
  <c r="S198" i="1"/>
  <c r="U198" i="1" s="1"/>
  <c r="S246" i="1"/>
  <c r="U246" i="1" s="1"/>
  <c r="S253" i="1"/>
  <c r="U253" i="1" s="1"/>
  <c r="S343" i="1"/>
  <c r="U343" i="1" s="1"/>
  <c r="S356" i="1"/>
  <c r="U356" i="1" s="1"/>
  <c r="S526" i="1"/>
  <c r="U526" i="1" s="1"/>
  <c r="S729" i="1"/>
  <c r="U729" i="1" s="1"/>
  <c r="S764" i="1"/>
  <c r="U764" i="1" s="1"/>
  <c r="S800" i="1"/>
  <c r="U800" i="1" s="1"/>
  <c r="S854" i="1"/>
  <c r="U854" i="1" s="1"/>
  <c r="S868" i="1"/>
  <c r="U868" i="1" s="1"/>
  <c r="S875" i="1"/>
  <c r="U875" i="1" s="1"/>
  <c r="S914" i="1"/>
  <c r="U914" i="1" s="1"/>
  <c r="S937" i="1"/>
  <c r="U937" i="1" s="1"/>
  <c r="S939" i="1"/>
  <c r="U939" i="1" s="1"/>
  <c r="S1057" i="1"/>
  <c r="U1057" i="1" s="1"/>
  <c r="S1200" i="1"/>
  <c r="U1200" i="1" s="1"/>
  <c r="S1249" i="1"/>
  <c r="U1249" i="1" s="1"/>
  <c r="S1254" i="1"/>
  <c r="U1254" i="1" s="1"/>
  <c r="S1267" i="1"/>
  <c r="U1267" i="1" s="1"/>
  <c r="S1292" i="1"/>
  <c r="U1292" i="1" s="1"/>
  <c r="S1301" i="1"/>
  <c r="U1301" i="1" s="1"/>
  <c r="S1305" i="1"/>
  <c r="U1305" i="1" s="1"/>
  <c r="S1386" i="1"/>
  <c r="U1386" i="1" s="1"/>
  <c r="S1397" i="1"/>
  <c r="U1397" i="1" s="1"/>
  <c r="S1514" i="1"/>
  <c r="U1514" i="1" s="1"/>
  <c r="S1529" i="1"/>
  <c r="U1529" i="1" s="1"/>
  <c r="S1553" i="1"/>
  <c r="U1553" i="1" s="1"/>
  <c r="S1667" i="1"/>
  <c r="U1667" i="1" s="1"/>
  <c r="S1685" i="1"/>
  <c r="U1685" i="1" s="1"/>
  <c r="S1804" i="1"/>
  <c r="U1804" i="1" s="1"/>
  <c r="S1811" i="1"/>
  <c r="U1811" i="1" s="1"/>
  <c r="S1872" i="1"/>
  <c r="U1872" i="1" s="1"/>
  <c r="S2083" i="1"/>
  <c r="U2083" i="1" s="1"/>
  <c r="S2096" i="1"/>
  <c r="U2096" i="1" s="1"/>
  <c r="S2222" i="1"/>
  <c r="U2222" i="1" s="1"/>
  <c r="S2251" i="1"/>
  <c r="U2251" i="1" s="1"/>
  <c r="S2308" i="1"/>
  <c r="U2308" i="1" s="1"/>
  <c r="S2427" i="1"/>
  <c r="U2427" i="1" s="1"/>
  <c r="S2486" i="1"/>
  <c r="U2486" i="1" s="1"/>
  <c r="S2491" i="1"/>
  <c r="U2491" i="1" s="1"/>
  <c r="S2543" i="1"/>
  <c r="U2543" i="1" s="1"/>
  <c r="S2548" i="1"/>
  <c r="U2548" i="1" s="1"/>
  <c r="S2667" i="1"/>
  <c r="U2667" i="1" s="1"/>
  <c r="S2694" i="1"/>
  <c r="U2694" i="1" s="1"/>
  <c r="S2841" i="1"/>
  <c r="U2841" i="1" s="1"/>
  <c r="S2907" i="1"/>
  <c r="U2907" i="1" s="1"/>
  <c r="S2937" i="1"/>
  <c r="U2937" i="1" s="1"/>
  <c r="S2970" i="1"/>
  <c r="U2970" i="1" s="1"/>
  <c r="S3053" i="1"/>
  <c r="U3053" i="1" s="1"/>
  <c r="S3152" i="1"/>
  <c r="U3152" i="1" s="1"/>
  <c r="S3153" i="1"/>
  <c r="U3153" i="1" s="1"/>
  <c r="S3197" i="1"/>
  <c r="U3197" i="1" s="1"/>
  <c r="S3310" i="1"/>
  <c r="U3310" i="1" s="1"/>
  <c r="S3335" i="1"/>
  <c r="U3335" i="1" s="1"/>
  <c r="S3352" i="1"/>
  <c r="U3352" i="1" s="1"/>
  <c r="S3376" i="1"/>
  <c r="U3376" i="1" s="1"/>
  <c r="S3384" i="1"/>
  <c r="U3384" i="1" s="1"/>
  <c r="S3468" i="1"/>
  <c r="U3468" i="1" s="1"/>
  <c r="S3637" i="1"/>
  <c r="U3637" i="1" s="1"/>
  <c r="S3673" i="1"/>
  <c r="U3673" i="1" s="1"/>
  <c r="S3685" i="1"/>
  <c r="U3685" i="1" s="1"/>
  <c r="S3696" i="1"/>
  <c r="U3696" i="1" s="1"/>
  <c r="S3717" i="1"/>
  <c r="U3717" i="1" s="1"/>
  <c r="S3759" i="1"/>
  <c r="U3759" i="1" s="1"/>
  <c r="S3823" i="1"/>
  <c r="U3823" i="1" s="1"/>
  <c r="S3919" i="1"/>
  <c r="U3919" i="1" s="1"/>
  <c r="S4021" i="1"/>
  <c r="U4021" i="1" s="1"/>
  <c r="S4059" i="1"/>
  <c r="U4059" i="1" s="1"/>
  <c r="S4075" i="1"/>
  <c r="U4075" i="1" s="1"/>
  <c r="S4085" i="1"/>
  <c r="U4085" i="1" s="1"/>
  <c r="S4087" i="1"/>
  <c r="U4087" i="1" s="1"/>
  <c r="S4098" i="1"/>
  <c r="U4098" i="1" s="1"/>
  <c r="S4070" i="1"/>
  <c r="U4070" i="1" s="1"/>
  <c r="S183" i="1"/>
  <c r="U183" i="1" s="1"/>
  <c r="S532" i="1"/>
  <c r="U532" i="1" s="1"/>
  <c r="S306" i="1"/>
  <c r="U306" i="1" s="1"/>
  <c r="S1358" i="1"/>
  <c r="U1358" i="1" s="1"/>
  <c r="S1669" i="1"/>
  <c r="U1669" i="1" s="1"/>
  <c r="S2703" i="1"/>
  <c r="U2703" i="1" s="1"/>
  <c r="S3017" i="1"/>
  <c r="U3017" i="1" s="1"/>
  <c r="S3587" i="1"/>
  <c r="U3587" i="1" s="1"/>
  <c r="S1884" i="1"/>
  <c r="U1884" i="1" s="1"/>
  <c r="S3343" i="1"/>
  <c r="U3343" i="1" s="1"/>
  <c r="S3485" i="1"/>
  <c r="U3485" i="1" s="1"/>
  <c r="S1581" i="1"/>
  <c r="U1581" i="1" s="1"/>
  <c r="S422" i="1"/>
  <c r="U422" i="1" s="1"/>
  <c r="S476" i="1"/>
  <c r="U476" i="1" s="1"/>
  <c r="S538" i="1"/>
  <c r="U538" i="1" s="1"/>
  <c r="S918" i="1"/>
  <c r="U918" i="1" s="1"/>
  <c r="S1262" i="1"/>
  <c r="U1262" i="1" s="1"/>
  <c r="S2264" i="1"/>
  <c r="U2264" i="1" s="1"/>
  <c r="S3263" i="1"/>
  <c r="U3263" i="1" s="1"/>
  <c r="S3324" i="1"/>
  <c r="U3324" i="1" s="1"/>
  <c r="S3528" i="1"/>
  <c r="U3528" i="1" s="1"/>
  <c r="S3640" i="1"/>
  <c r="U3640" i="1" s="1"/>
  <c r="S3722" i="1"/>
  <c r="U3722" i="1" s="1"/>
  <c r="S2753" i="1"/>
  <c r="U2753" i="1" s="1"/>
  <c r="S1719" i="1"/>
  <c r="U1719" i="1" s="1"/>
  <c r="S3940" i="1"/>
  <c r="U3940" i="1" s="1"/>
  <c r="S121" i="1"/>
  <c r="U121" i="1" s="1"/>
  <c r="S1598" i="1"/>
  <c r="U1598" i="1" s="1"/>
  <c r="S2408" i="1"/>
  <c r="U2408" i="1" s="1"/>
  <c r="S2764" i="1"/>
  <c r="U2764" i="1" s="1"/>
  <c r="S100" i="1"/>
  <c r="U100" i="1" s="1"/>
  <c r="S1124" i="1"/>
  <c r="U1124" i="1" s="1"/>
  <c r="S1931" i="1"/>
  <c r="U1931" i="1" s="1"/>
  <c r="S1996" i="1"/>
  <c r="U1996" i="1" s="1"/>
  <c r="S2478" i="1"/>
  <c r="U2478" i="1" s="1"/>
  <c r="S2973" i="1"/>
  <c r="U2973" i="1" s="1"/>
  <c r="S3188" i="1"/>
  <c r="U3188" i="1" s="1"/>
  <c r="S3562" i="1"/>
  <c r="U3562" i="1" s="1"/>
  <c r="S878" i="1"/>
  <c r="U878" i="1" s="1"/>
  <c r="S2934" i="1"/>
  <c r="U2934" i="1" s="1"/>
  <c r="S3225" i="1"/>
  <c r="U3225" i="1" s="1"/>
  <c r="S12" i="1"/>
  <c r="U12" i="1" s="1"/>
  <c r="S31" i="1"/>
  <c r="U31" i="1" s="1"/>
  <c r="S55" i="1"/>
  <c r="U55" i="1" s="1"/>
  <c r="S64" i="1"/>
  <c r="U64" i="1" s="1"/>
  <c r="S93" i="1"/>
  <c r="U93" i="1" s="1"/>
  <c r="S116" i="1"/>
  <c r="U116" i="1" s="1"/>
  <c r="S123" i="1"/>
  <c r="U123" i="1" s="1"/>
  <c r="S137" i="1"/>
  <c r="U137" i="1" s="1"/>
  <c r="S138" i="1"/>
  <c r="U138" i="1" s="1"/>
  <c r="S144" i="1"/>
  <c r="U144" i="1" s="1"/>
  <c r="S231" i="1"/>
  <c r="U231" i="1" s="1"/>
  <c r="S274" i="1"/>
  <c r="U274" i="1" s="1"/>
  <c r="S305" i="1"/>
  <c r="U305" i="1" s="1"/>
  <c r="S339" i="1"/>
  <c r="U339" i="1" s="1"/>
  <c r="S380" i="1"/>
  <c r="U380" i="1" s="1"/>
  <c r="S426" i="1"/>
  <c r="U426" i="1" s="1"/>
  <c r="S433" i="1"/>
  <c r="U433" i="1" s="1"/>
  <c r="S435" i="1"/>
  <c r="U435" i="1" s="1"/>
  <c r="S524" i="1"/>
  <c r="U524" i="1" s="1"/>
  <c r="S582" i="1"/>
  <c r="U582" i="1" s="1"/>
  <c r="S654" i="1"/>
  <c r="U654" i="1" s="1"/>
  <c r="S661" i="1"/>
  <c r="U661" i="1" s="1"/>
  <c r="S742" i="1"/>
  <c r="U742" i="1" s="1"/>
  <c r="S753" i="1"/>
  <c r="U753" i="1" s="1"/>
  <c r="S779" i="1"/>
  <c r="U779" i="1" s="1"/>
  <c r="S799" i="1"/>
  <c r="U799" i="1" s="1"/>
  <c r="S807" i="1"/>
  <c r="U807" i="1" s="1"/>
  <c r="S824" i="1"/>
  <c r="U824" i="1" s="1"/>
  <c r="S845" i="1"/>
  <c r="U845" i="1" s="1"/>
  <c r="S846" i="1"/>
  <c r="U846" i="1" s="1"/>
  <c r="S876" i="1"/>
  <c r="U876" i="1" s="1"/>
  <c r="S892" i="1"/>
  <c r="U892" i="1" s="1"/>
  <c r="S899" i="1"/>
  <c r="U899" i="1" s="1"/>
  <c r="S926" i="1"/>
  <c r="U926" i="1" s="1"/>
  <c r="S945" i="1"/>
  <c r="U945" i="1" s="1"/>
  <c r="S1023" i="1"/>
  <c r="U1023" i="1" s="1"/>
  <c r="S1048" i="1"/>
  <c r="U1048" i="1" s="1"/>
  <c r="S1067" i="1"/>
  <c r="U1067" i="1" s="1"/>
  <c r="S1127" i="1"/>
  <c r="U1127" i="1" s="1"/>
  <c r="S1135" i="1"/>
  <c r="U1135" i="1" s="1"/>
  <c r="S1227" i="1"/>
  <c r="U1227" i="1" s="1"/>
  <c r="S1257" i="1"/>
  <c r="U1257" i="1" s="1"/>
  <c r="S1278" i="1"/>
  <c r="U1278" i="1" s="1"/>
  <c r="S1293" i="1"/>
  <c r="U1293" i="1" s="1"/>
  <c r="S1302" i="1"/>
  <c r="U1302" i="1" s="1"/>
  <c r="S1360" i="1"/>
  <c r="U1360" i="1" s="1"/>
  <c r="S1409" i="1"/>
  <c r="U1409" i="1" s="1"/>
  <c r="S1413" i="1"/>
  <c r="U1413" i="1" s="1"/>
  <c r="S1420" i="1"/>
  <c r="U1420" i="1" s="1"/>
  <c r="S1439" i="1"/>
  <c r="U1439" i="1" s="1"/>
  <c r="S1476" i="1"/>
  <c r="U1476" i="1" s="1"/>
  <c r="S1500" i="1"/>
  <c r="U1500" i="1" s="1"/>
  <c r="S1526" i="1"/>
  <c r="U1526" i="1" s="1"/>
  <c r="S1530" i="1"/>
  <c r="U1530" i="1" s="1"/>
  <c r="S1547" i="1"/>
  <c r="U1547" i="1" s="1"/>
  <c r="S1678" i="1"/>
  <c r="U1678" i="1" s="1"/>
  <c r="S1695" i="1"/>
  <c r="U1695" i="1" s="1"/>
  <c r="S1715" i="1"/>
  <c r="U1715" i="1" s="1"/>
  <c r="S1729" i="1"/>
  <c r="U1729" i="1" s="1"/>
  <c r="S1732" i="1"/>
  <c r="U1732" i="1" s="1"/>
  <c r="S1738" i="1"/>
  <c r="U1738" i="1" s="1"/>
  <c r="S1742" i="1"/>
  <c r="U1742" i="1" s="1"/>
  <c r="S1793" i="1"/>
  <c r="U1793" i="1" s="1"/>
  <c r="S1795" i="1"/>
  <c r="U1795" i="1" s="1"/>
  <c r="S1817" i="1"/>
  <c r="U1817" i="1" s="1"/>
  <c r="S1826" i="1"/>
  <c r="U1826" i="1" s="1"/>
  <c r="S1850" i="1"/>
  <c r="U1850" i="1" s="1"/>
  <c r="S1859" i="1"/>
  <c r="U1859" i="1" s="1"/>
  <c r="S1861" i="1"/>
  <c r="U1861" i="1" s="1"/>
  <c r="S1889" i="1"/>
  <c r="U1889" i="1" s="1"/>
  <c r="S1905" i="1"/>
  <c r="U1905" i="1" s="1"/>
  <c r="S1926" i="1"/>
  <c r="U1926" i="1" s="1"/>
  <c r="S1992" i="1"/>
  <c r="U1992" i="1" s="1"/>
  <c r="S2030" i="1"/>
  <c r="U2030" i="1" s="1"/>
  <c r="S2042" i="1"/>
  <c r="U2042" i="1" s="1"/>
  <c r="S2086" i="1"/>
  <c r="U2086" i="1" s="1"/>
  <c r="S2090" i="1"/>
  <c r="U2090" i="1" s="1"/>
  <c r="S2099" i="1"/>
  <c r="U2099" i="1" s="1"/>
  <c r="S2101" i="1"/>
  <c r="U2101" i="1" s="1"/>
  <c r="S2184" i="1"/>
  <c r="U2184" i="1" s="1"/>
  <c r="S2285" i="1"/>
  <c r="U2285" i="1" s="1"/>
  <c r="S2287" i="1"/>
  <c r="U2287" i="1" s="1"/>
  <c r="S2314" i="1"/>
  <c r="U2314" i="1" s="1"/>
  <c r="S2321" i="1"/>
  <c r="U2321" i="1" s="1"/>
  <c r="S2347" i="1"/>
  <c r="U2347" i="1" s="1"/>
  <c r="S2378" i="1"/>
  <c r="U2378" i="1" s="1"/>
  <c r="S2384" i="1"/>
  <c r="U2384" i="1" s="1"/>
  <c r="S2415" i="1"/>
  <c r="U2415" i="1" s="1"/>
  <c r="S2421" i="1"/>
  <c r="U2421" i="1" s="1"/>
  <c r="S2432" i="1"/>
  <c r="U2432" i="1" s="1"/>
  <c r="S2446" i="1"/>
  <c r="U2446" i="1" s="1"/>
  <c r="S2455" i="1"/>
  <c r="U2455" i="1" s="1"/>
  <c r="S2464" i="1"/>
  <c r="U2464" i="1" s="1"/>
  <c r="S2490" i="1"/>
  <c r="U2490" i="1" s="1"/>
  <c r="S2554" i="1"/>
  <c r="U2554" i="1" s="1"/>
  <c r="S2556" i="1"/>
  <c r="U2556" i="1" s="1"/>
  <c r="S2562" i="1"/>
  <c r="U2562" i="1" s="1"/>
  <c r="S2588" i="1"/>
  <c r="U2588" i="1" s="1"/>
  <c r="S2592" i="1"/>
  <c r="U2592" i="1" s="1"/>
  <c r="S2600" i="1"/>
  <c r="U2600" i="1" s="1"/>
  <c r="S2642" i="1"/>
  <c r="U2642" i="1" s="1"/>
  <c r="S2748" i="1"/>
  <c r="U2748" i="1" s="1"/>
  <c r="S2779" i="1"/>
  <c r="U2779" i="1" s="1"/>
  <c r="S2791" i="1"/>
  <c r="U2791" i="1" s="1"/>
  <c r="S2792" i="1"/>
  <c r="U2792" i="1" s="1"/>
  <c r="S2804" i="1"/>
  <c r="U2804" i="1" s="1"/>
  <c r="S2808" i="1"/>
  <c r="U2808" i="1" s="1"/>
  <c r="S2818" i="1"/>
  <c r="U2818" i="1" s="1"/>
  <c r="S2827" i="1"/>
  <c r="U2827" i="1" s="1"/>
  <c r="S2832" i="1"/>
  <c r="U2832" i="1" s="1"/>
  <c r="S2833" i="1"/>
  <c r="U2833" i="1" s="1"/>
  <c r="S2858" i="1"/>
  <c r="U2858" i="1" s="1"/>
  <c r="S2874" i="1"/>
  <c r="U2874" i="1" s="1"/>
  <c r="S2880" i="1"/>
  <c r="U2880" i="1" s="1"/>
  <c r="S2889" i="1"/>
  <c r="U2889" i="1" s="1"/>
  <c r="S2891" i="1"/>
  <c r="U2891" i="1" s="1"/>
  <c r="S2898" i="1"/>
  <c r="U2898" i="1" s="1"/>
  <c r="S2928" i="1"/>
  <c r="U2928" i="1" s="1"/>
  <c r="S2945" i="1"/>
  <c r="U2945" i="1" s="1"/>
  <c r="S2979" i="1"/>
  <c r="U2979" i="1" s="1"/>
  <c r="S2982" i="1"/>
  <c r="U2982" i="1" s="1"/>
  <c r="S2994" i="1"/>
  <c r="U2994" i="1" s="1"/>
  <c r="S3005" i="1"/>
  <c r="U3005" i="1" s="1"/>
  <c r="S3010" i="1"/>
  <c r="U3010" i="1" s="1"/>
  <c r="S3035" i="1"/>
  <c r="U3035" i="1" s="1"/>
  <c r="S3042" i="1"/>
  <c r="U3042" i="1" s="1"/>
  <c r="S3065" i="1"/>
  <c r="U3065" i="1" s="1"/>
  <c r="S3155" i="1"/>
  <c r="U3155" i="1" s="1"/>
  <c r="S3169" i="1"/>
  <c r="U3169" i="1" s="1"/>
  <c r="S3176" i="1"/>
  <c r="U3176" i="1" s="1"/>
  <c r="S3212" i="1"/>
  <c r="U3212" i="1" s="1"/>
  <c r="S3242" i="1"/>
  <c r="U3242" i="1" s="1"/>
  <c r="S3286" i="1"/>
  <c r="U3286" i="1" s="1"/>
  <c r="S3301" i="1"/>
  <c r="U3301" i="1" s="1"/>
  <c r="S3302" i="1"/>
  <c r="U3302" i="1" s="1"/>
  <c r="S3303" i="1"/>
  <c r="U3303" i="1" s="1"/>
  <c r="S3342" i="1"/>
  <c r="U3342" i="1" s="1"/>
  <c r="S3356" i="1"/>
  <c r="U3356" i="1" s="1"/>
  <c r="S3366" i="1"/>
  <c r="U3366" i="1" s="1"/>
  <c r="S3377" i="1"/>
  <c r="U3377" i="1" s="1"/>
  <c r="S3382" i="1"/>
  <c r="U3382" i="1" s="1"/>
  <c r="S3389" i="1"/>
  <c r="U3389" i="1" s="1"/>
  <c r="S3412" i="1"/>
  <c r="U3412" i="1" s="1"/>
  <c r="S3414" i="1"/>
  <c r="U3414" i="1" s="1"/>
  <c r="S3416" i="1"/>
  <c r="U3416" i="1" s="1"/>
  <c r="S3424" i="1"/>
  <c r="U3424" i="1" s="1"/>
  <c r="S3439" i="1"/>
  <c r="U3439" i="1" s="1"/>
  <c r="S3458" i="1"/>
  <c r="U3458" i="1" s="1"/>
  <c r="S3469" i="1"/>
  <c r="U3469" i="1" s="1"/>
  <c r="S3484" i="1"/>
  <c r="U3484" i="1" s="1"/>
  <c r="S3488" i="1"/>
  <c r="U3488" i="1" s="1"/>
  <c r="S3490" i="1"/>
  <c r="U3490" i="1" s="1"/>
  <c r="S3498" i="1"/>
  <c r="U3498" i="1" s="1"/>
  <c r="S3508" i="1"/>
  <c r="U3508" i="1" s="1"/>
  <c r="S3511" i="1"/>
  <c r="U3511" i="1" s="1"/>
  <c r="S3517" i="1"/>
  <c r="U3517" i="1" s="1"/>
  <c r="S3575" i="1"/>
  <c r="U3575" i="1" s="1"/>
  <c r="S3585" i="1"/>
  <c r="U3585" i="1" s="1"/>
  <c r="S3586" i="1"/>
  <c r="U3586" i="1" s="1"/>
  <c r="S3595" i="1"/>
  <c r="U3595" i="1" s="1"/>
  <c r="S3606" i="1"/>
  <c r="U3606" i="1" s="1"/>
  <c r="S3608" i="1"/>
  <c r="U3608" i="1" s="1"/>
  <c r="S3623" i="1"/>
  <c r="U3623" i="1" s="1"/>
  <c r="S3626" i="1"/>
  <c r="U3626" i="1" s="1"/>
  <c r="S3627" i="1"/>
  <c r="U3627" i="1" s="1"/>
  <c r="S3632" i="1"/>
  <c r="U3632" i="1" s="1"/>
  <c r="S3639" i="1"/>
  <c r="U3639" i="1" s="1"/>
  <c r="S3643" i="1"/>
  <c r="U3643" i="1" s="1"/>
  <c r="S3661" i="1"/>
  <c r="U3661" i="1" s="1"/>
  <c r="S3663" i="1"/>
  <c r="U3663" i="1" s="1"/>
  <c r="S3669" i="1"/>
  <c r="U3669" i="1" s="1"/>
  <c r="S3674" i="1"/>
  <c r="U3674" i="1" s="1"/>
  <c r="S3682" i="1"/>
  <c r="U3682" i="1" s="1"/>
  <c r="S3684" i="1"/>
  <c r="U3684" i="1" s="1"/>
  <c r="S3690" i="1"/>
  <c r="U3690" i="1" s="1"/>
  <c r="S3691" i="1"/>
  <c r="U3691" i="1" s="1"/>
  <c r="S3704" i="1"/>
  <c r="U3704" i="1" s="1"/>
  <c r="S3804" i="1"/>
  <c r="U3804" i="1" s="1"/>
  <c r="S3829" i="1"/>
  <c r="U3829" i="1" s="1"/>
  <c r="S3836" i="1"/>
  <c r="U3836" i="1" s="1"/>
  <c r="S3903" i="1"/>
  <c r="U3903" i="1" s="1"/>
  <c r="S3904" i="1"/>
  <c r="U3904" i="1" s="1"/>
  <c r="S3923" i="1"/>
  <c r="U3923" i="1" s="1"/>
  <c r="S3937" i="1"/>
  <c r="U3937" i="1" s="1"/>
  <c r="S3949" i="1"/>
  <c r="U3949" i="1" s="1"/>
  <c r="S3962" i="1"/>
  <c r="U3962" i="1" s="1"/>
  <c r="S3991" i="1"/>
  <c r="U3991" i="1" s="1"/>
  <c r="S3998" i="1"/>
  <c r="U3998" i="1" s="1"/>
  <c r="S3999" i="1"/>
  <c r="U3999" i="1" s="1"/>
  <c r="S4007" i="1"/>
  <c r="U4007" i="1" s="1"/>
  <c r="S4029" i="1"/>
  <c r="U4029" i="1" s="1"/>
  <c r="S4054" i="1"/>
  <c r="U4054" i="1" s="1"/>
  <c r="S4081" i="1"/>
  <c r="U4081" i="1" s="1"/>
  <c r="S4082" i="1"/>
  <c r="U4082" i="1" s="1"/>
  <c r="S4086" i="1"/>
  <c r="U4086" i="1" s="1"/>
  <c r="S4106" i="1"/>
  <c r="U4106" i="1" s="1"/>
  <c r="S4110" i="1"/>
  <c r="U4110" i="1" s="1"/>
  <c r="S4113" i="1"/>
  <c r="U4113" i="1" s="1"/>
  <c r="S159" i="1"/>
  <c r="U159" i="1" s="1"/>
  <c r="S748" i="1"/>
  <c r="U748" i="1" s="1"/>
  <c r="S909" i="1"/>
  <c r="U909" i="1" s="1"/>
  <c r="S1492" i="1"/>
  <c r="U1492" i="1" s="1"/>
  <c r="S3403" i="1"/>
  <c r="U3403" i="1" s="1"/>
  <c r="S2867" i="1"/>
  <c r="U2867" i="1" s="1"/>
  <c r="S3939" i="1"/>
  <c r="U3939" i="1" s="1"/>
  <c r="S1724" i="1"/>
  <c r="U1724" i="1" s="1"/>
  <c r="S3707" i="1"/>
  <c r="U3707" i="1" s="1"/>
  <c r="S3971" i="1"/>
  <c r="U3971" i="1" s="1"/>
  <c r="S407" i="1"/>
  <c r="U407" i="1" s="1"/>
  <c r="S164" i="1"/>
  <c r="U164" i="1" s="1"/>
  <c r="S408" i="1"/>
  <c r="U408" i="1" s="1"/>
  <c r="S1392" i="1"/>
  <c r="U1392" i="1" s="1"/>
  <c r="S1502" i="1"/>
  <c r="U1502" i="1" s="1"/>
  <c r="S1606" i="1"/>
  <c r="U1606" i="1" s="1"/>
  <c r="S2238" i="1"/>
  <c r="U2238" i="1" s="1"/>
  <c r="S2815" i="1"/>
  <c r="U2815" i="1" s="1"/>
  <c r="S3240" i="1"/>
  <c r="U3240" i="1" s="1"/>
  <c r="S3471" i="1"/>
  <c r="U3471" i="1" s="1"/>
  <c r="S3515" i="1"/>
  <c r="U3515" i="1" s="1"/>
  <c r="S795" i="1"/>
  <c r="U795" i="1" s="1"/>
  <c r="S941" i="1"/>
  <c r="U941" i="1" s="1"/>
  <c r="S1231" i="1"/>
  <c r="U1231" i="1" s="1"/>
  <c r="S3144" i="1"/>
  <c r="U3144" i="1" s="1"/>
  <c r="S3421" i="1"/>
  <c r="U3421" i="1" s="1"/>
  <c r="S3532" i="1"/>
  <c r="U3532" i="1" s="1"/>
  <c r="S4076" i="1"/>
  <c r="U4076" i="1" s="1"/>
  <c r="S1441" i="1"/>
  <c r="U1441" i="1" s="1"/>
  <c r="S979" i="1"/>
  <c r="U979" i="1" s="1"/>
  <c r="S1193" i="1"/>
  <c r="U1193" i="1" s="1"/>
  <c r="S2324" i="1"/>
  <c r="U2324" i="1" s="1"/>
  <c r="S2835" i="1"/>
  <c r="U2835" i="1" s="1"/>
  <c r="S3267" i="1"/>
  <c r="U3267" i="1" s="1"/>
  <c r="S1201" i="1"/>
  <c r="U1201" i="1" s="1"/>
  <c r="S36" i="1"/>
  <c r="U36" i="1" s="1"/>
  <c r="S1527" i="1"/>
  <c r="U1527" i="1" s="1"/>
  <c r="S3232" i="1"/>
  <c r="U3232" i="1" s="1"/>
  <c r="S3597" i="1"/>
  <c r="U3597" i="1" s="1"/>
  <c r="S2060" i="1"/>
  <c r="U2060" i="1" s="1"/>
  <c r="S1930" i="1"/>
  <c r="U1930" i="1" s="1"/>
  <c r="S40" i="1"/>
  <c r="U40" i="1" s="1"/>
  <c r="S89" i="1"/>
  <c r="U89" i="1" s="1"/>
  <c r="S171" i="1"/>
  <c r="U171" i="1" s="1"/>
  <c r="S196" i="1"/>
  <c r="U196" i="1" s="1"/>
  <c r="S199" i="1"/>
  <c r="U199" i="1" s="1"/>
  <c r="S205" i="1"/>
  <c r="U205" i="1" s="1"/>
  <c r="S264" i="1"/>
  <c r="U264" i="1" s="1"/>
  <c r="S414" i="1"/>
  <c r="U414" i="1" s="1"/>
  <c r="S436" i="1"/>
  <c r="U436" i="1" s="1"/>
  <c r="S450" i="1"/>
  <c r="U450" i="1" s="1"/>
  <c r="S551" i="1"/>
  <c r="U551" i="1" s="1"/>
  <c r="S571" i="1"/>
  <c r="U571" i="1" s="1"/>
  <c r="S574" i="1"/>
  <c r="U574" i="1" s="1"/>
  <c r="S600" i="1"/>
  <c r="U600" i="1" s="1"/>
  <c r="S651" i="1"/>
  <c r="U651" i="1" s="1"/>
  <c r="S683" i="1"/>
  <c r="U683" i="1" s="1"/>
  <c r="S728" i="1"/>
  <c r="U728" i="1" s="1"/>
  <c r="S735" i="1"/>
  <c r="U735" i="1" s="1"/>
  <c r="S757" i="1"/>
  <c r="U757" i="1" s="1"/>
  <c r="S760" i="1"/>
  <c r="U760" i="1" s="1"/>
  <c r="S770" i="1"/>
  <c r="U770" i="1" s="1"/>
  <c r="S794" i="1"/>
  <c r="U794" i="1" s="1"/>
  <c r="S839" i="1"/>
  <c r="U839" i="1" s="1"/>
  <c r="S844" i="1"/>
  <c r="U844" i="1" s="1"/>
  <c r="S900" i="1"/>
  <c r="U900" i="1" s="1"/>
  <c r="S910" i="1"/>
  <c r="U910" i="1" s="1"/>
  <c r="S964" i="1"/>
  <c r="U964" i="1" s="1"/>
  <c r="S1052" i="1"/>
  <c r="U1052" i="1" s="1"/>
  <c r="S1056" i="1"/>
  <c r="U1056" i="1" s="1"/>
  <c r="S1113" i="1"/>
  <c r="U1113" i="1" s="1"/>
  <c r="S1152" i="1"/>
  <c r="U1152" i="1" s="1"/>
  <c r="S1185" i="1"/>
  <c r="U1185" i="1" s="1"/>
  <c r="S1214" i="1"/>
  <c r="U1214" i="1" s="1"/>
  <c r="S1238" i="1"/>
  <c r="U1238" i="1" s="1"/>
  <c r="S1241" i="1"/>
  <c r="U1241" i="1" s="1"/>
  <c r="S1250" i="1"/>
  <c r="U1250" i="1" s="1"/>
  <c r="S1261" i="1"/>
  <c r="U1261" i="1" s="1"/>
  <c r="S1297" i="1"/>
  <c r="U1297" i="1" s="1"/>
  <c r="S1304" i="1"/>
  <c r="U1304" i="1" s="1"/>
  <c r="S1335" i="1"/>
  <c r="U1335" i="1" s="1"/>
  <c r="S1349" i="1"/>
  <c r="U1349" i="1" s="1"/>
  <c r="S1357" i="1"/>
  <c r="U1357" i="1" s="1"/>
  <c r="S1394" i="1"/>
  <c r="U1394" i="1" s="1"/>
  <c r="S1403" i="1"/>
  <c r="U1403" i="1" s="1"/>
  <c r="S1404" i="1"/>
  <c r="U1404" i="1" s="1"/>
  <c r="S1559" i="1"/>
  <c r="U1559" i="1" s="1"/>
  <c r="S1562" i="1"/>
  <c r="U1562" i="1" s="1"/>
  <c r="S1574" i="1"/>
  <c r="U1574" i="1" s="1"/>
  <c r="S1603" i="1"/>
  <c r="U1603" i="1" s="1"/>
  <c r="S1643" i="1"/>
  <c r="U1643" i="1" s="1"/>
  <c r="S1666" i="1"/>
  <c r="U1666" i="1" s="1"/>
  <c r="S1668" i="1"/>
  <c r="U1668" i="1" s="1"/>
  <c r="S1692" i="1"/>
  <c r="U1692" i="1" s="1"/>
  <c r="S1776" i="1"/>
  <c r="U1776" i="1" s="1"/>
  <c r="S1823" i="1"/>
  <c r="U1823" i="1" s="1"/>
  <c r="S1849" i="1"/>
  <c r="U1849" i="1" s="1"/>
  <c r="S1865" i="1"/>
  <c r="U1865" i="1" s="1"/>
  <c r="S1890" i="1"/>
  <c r="U1890" i="1" s="1"/>
  <c r="S1895" i="1"/>
  <c r="U1895" i="1" s="1"/>
  <c r="S1902" i="1"/>
  <c r="U1902" i="1" s="1"/>
  <c r="S1937" i="1"/>
  <c r="U1937" i="1" s="1"/>
  <c r="S1974" i="1"/>
  <c r="U1974" i="1" s="1"/>
  <c r="S2000" i="1"/>
  <c r="U2000" i="1" s="1"/>
  <c r="S2031" i="1"/>
  <c r="U2031" i="1" s="1"/>
  <c r="S2091" i="1"/>
  <c r="U2091" i="1" s="1"/>
  <c r="S2097" i="1"/>
  <c r="U2097" i="1" s="1"/>
  <c r="S2165" i="1"/>
  <c r="U2165" i="1" s="1"/>
  <c r="S2167" i="1"/>
  <c r="U2167" i="1" s="1"/>
  <c r="S2179" i="1"/>
  <c r="U2179" i="1" s="1"/>
  <c r="S2213" i="1"/>
  <c r="U2213" i="1" s="1"/>
  <c r="S2233" i="1"/>
  <c r="U2233" i="1" s="1"/>
  <c r="S2235" i="1"/>
  <c r="U2235" i="1" s="1"/>
  <c r="S2248" i="1"/>
  <c r="U2248" i="1" s="1"/>
  <c r="S2259" i="1"/>
  <c r="U2259" i="1" s="1"/>
  <c r="S2262" i="1"/>
  <c r="U2262" i="1" s="1"/>
  <c r="S2271" i="1"/>
  <c r="U2271" i="1" s="1"/>
  <c r="S2275" i="1"/>
  <c r="U2275" i="1" s="1"/>
  <c r="S2276" i="1"/>
  <c r="U2276" i="1" s="1"/>
  <c r="S2293" i="1"/>
  <c r="U2293" i="1" s="1"/>
  <c r="S2317" i="1"/>
  <c r="U2317" i="1" s="1"/>
  <c r="S2379" i="1"/>
  <c r="U2379" i="1" s="1"/>
  <c r="S2449" i="1"/>
  <c r="U2449" i="1" s="1"/>
  <c r="S2468" i="1"/>
  <c r="U2468" i="1" s="1"/>
  <c r="S2477" i="1"/>
  <c r="U2477" i="1" s="1"/>
  <c r="S2542" i="1"/>
  <c r="U2542" i="1" s="1"/>
  <c r="S2628" i="1"/>
  <c r="U2628" i="1" s="1"/>
  <c r="S2649" i="1"/>
  <c r="U2649" i="1" s="1"/>
  <c r="S2744" i="1"/>
  <c r="U2744" i="1" s="1"/>
  <c r="S2781" i="1"/>
  <c r="U2781" i="1" s="1"/>
  <c r="S2788" i="1"/>
  <c r="U2788" i="1" s="1"/>
  <c r="S2811" i="1"/>
  <c r="U2811" i="1" s="1"/>
  <c r="S2812" i="1"/>
  <c r="U2812" i="1" s="1"/>
  <c r="S2831" i="1"/>
  <c r="U2831" i="1" s="1"/>
  <c r="S2834" i="1"/>
  <c r="U2834" i="1" s="1"/>
  <c r="S2842" i="1"/>
  <c r="U2842" i="1" s="1"/>
  <c r="S2866" i="1"/>
  <c r="U2866" i="1" s="1"/>
  <c r="S2869" i="1"/>
  <c r="U2869" i="1" s="1"/>
  <c r="S2875" i="1"/>
  <c r="U2875" i="1" s="1"/>
  <c r="S2909" i="1"/>
  <c r="U2909" i="1" s="1"/>
  <c r="S2922" i="1"/>
  <c r="U2922" i="1" s="1"/>
  <c r="S2935" i="1"/>
  <c r="U2935" i="1" s="1"/>
  <c r="S2936" i="1"/>
  <c r="U2936" i="1" s="1"/>
  <c r="S2942" i="1"/>
  <c r="U2942" i="1" s="1"/>
  <c r="S3027" i="1"/>
  <c r="U3027" i="1" s="1"/>
  <c r="S3103" i="1"/>
  <c r="U3103" i="1" s="1"/>
  <c r="S3166" i="1"/>
  <c r="U3166" i="1" s="1"/>
  <c r="S3170" i="1"/>
  <c r="U3170" i="1" s="1"/>
  <c r="S3179" i="1"/>
  <c r="U3179" i="1" s="1"/>
  <c r="S3185" i="1"/>
  <c r="U3185" i="1" s="1"/>
  <c r="S3224" i="1"/>
  <c r="U3224" i="1" s="1"/>
  <c r="S3249" i="1"/>
  <c r="U3249" i="1" s="1"/>
  <c r="S3265" i="1"/>
  <c r="U3265" i="1" s="1"/>
  <c r="S3266" i="1"/>
  <c r="U3266" i="1" s="1"/>
  <c r="S3280" i="1"/>
  <c r="U3280" i="1" s="1"/>
  <c r="S3289" i="1"/>
  <c r="U3289" i="1" s="1"/>
  <c r="S3313" i="1"/>
  <c r="U3313" i="1" s="1"/>
  <c r="S3314" i="1"/>
  <c r="U3314" i="1" s="1"/>
  <c r="S3322" i="1"/>
  <c r="U3322" i="1" s="1"/>
  <c r="S3339" i="1"/>
  <c r="U3339" i="1" s="1"/>
  <c r="S3367" i="1"/>
  <c r="U3367" i="1" s="1"/>
  <c r="S3440" i="1"/>
  <c r="U3440" i="1" s="1"/>
  <c r="S3443" i="1"/>
  <c r="U3443" i="1" s="1"/>
  <c r="S3486" i="1"/>
  <c r="U3486" i="1" s="1"/>
  <c r="S3505" i="1"/>
  <c r="U3505" i="1" s="1"/>
  <c r="S3507" i="1"/>
  <c r="U3507" i="1" s="1"/>
  <c r="S3518" i="1"/>
  <c r="U3518" i="1" s="1"/>
  <c r="S3546" i="1"/>
  <c r="U3546" i="1" s="1"/>
  <c r="S3552" i="1"/>
  <c r="U3552" i="1" s="1"/>
  <c r="S3563" i="1"/>
  <c r="U3563" i="1" s="1"/>
  <c r="S3599" i="1"/>
  <c r="U3599" i="1" s="1"/>
  <c r="S3613" i="1"/>
  <c r="U3613" i="1" s="1"/>
  <c r="S3616" i="1"/>
  <c r="U3616" i="1" s="1"/>
  <c r="S3617" i="1"/>
  <c r="U3617" i="1" s="1"/>
  <c r="S3618" i="1"/>
  <c r="U3618" i="1" s="1"/>
  <c r="S3625" i="1"/>
  <c r="U3625" i="1" s="1"/>
  <c r="S3701" i="1"/>
  <c r="U3701" i="1" s="1"/>
  <c r="S3749" i="1"/>
  <c r="U3749" i="1" s="1"/>
  <c r="S3756" i="1"/>
  <c r="U3756" i="1" s="1"/>
  <c r="S3776" i="1"/>
  <c r="U3776" i="1" s="1"/>
  <c r="S3782" i="1"/>
  <c r="U3782" i="1" s="1"/>
  <c r="S3825" i="1"/>
  <c r="U3825" i="1" s="1"/>
  <c r="S3853" i="1"/>
  <c r="U3853" i="1" s="1"/>
  <c r="S3861" i="1"/>
  <c r="U3861" i="1" s="1"/>
  <c r="S3899" i="1"/>
  <c r="U3899" i="1" s="1"/>
  <c r="S3900" i="1"/>
  <c r="U3900" i="1" s="1"/>
  <c r="S3902" i="1"/>
  <c r="U3902" i="1" s="1"/>
  <c r="S3916" i="1"/>
  <c r="U3916" i="1" s="1"/>
  <c r="S3922" i="1"/>
  <c r="U3922" i="1" s="1"/>
  <c r="S3929" i="1"/>
  <c r="U3929" i="1" s="1"/>
  <c r="S3982" i="1"/>
  <c r="U3982" i="1" s="1"/>
  <c r="S4032" i="1"/>
  <c r="U4032" i="1" s="1"/>
  <c r="S4040" i="1"/>
  <c r="U4040" i="1" s="1"/>
  <c r="S4095" i="1"/>
  <c r="U4095" i="1" s="1"/>
  <c r="S4114" i="1"/>
  <c r="U4114" i="1" s="1"/>
  <c r="S2726" i="1"/>
  <c r="U2726" i="1" s="1"/>
  <c r="S378" i="1"/>
  <c r="U378" i="1" s="1"/>
  <c r="S3867" i="1"/>
  <c r="U3867" i="1" s="1"/>
  <c r="S1495" i="1"/>
  <c r="U1495" i="1" s="1"/>
  <c r="S1691" i="1"/>
  <c r="U1691" i="1" s="1"/>
  <c r="S2988" i="1"/>
  <c r="U2988" i="1" s="1"/>
  <c r="S3557" i="1"/>
  <c r="U3557" i="1" s="1"/>
  <c r="S3780" i="1"/>
  <c r="U3780" i="1" s="1"/>
  <c r="S1533" i="1"/>
  <c r="U1533" i="1" s="1"/>
  <c r="S272" i="1"/>
  <c r="U272" i="1" s="1"/>
  <c r="S805" i="1"/>
  <c r="U805" i="1" s="1"/>
  <c r="S1650" i="1"/>
  <c r="U1650" i="1" s="1"/>
  <c r="S2304" i="1"/>
  <c r="U2304" i="1" s="1"/>
  <c r="S1545" i="1"/>
  <c r="U1545" i="1" s="1"/>
  <c r="S3254" i="1"/>
  <c r="U3254" i="1" s="1"/>
  <c r="S4083" i="1"/>
  <c r="U4083" i="1" s="1"/>
  <c r="S747" i="1"/>
  <c r="U747" i="1" s="1"/>
  <c r="S74" i="1"/>
  <c r="U74" i="1" s="1"/>
  <c r="S107" i="1"/>
  <c r="U107" i="1" s="1"/>
  <c r="S762" i="1"/>
  <c r="U762" i="1" s="1"/>
  <c r="S867" i="1"/>
  <c r="U867" i="1" s="1"/>
  <c r="S1071" i="1"/>
  <c r="U1071" i="1" s="1"/>
  <c r="S1223" i="1"/>
  <c r="U1223" i="1" s="1"/>
  <c r="S1385" i="1"/>
  <c r="U1385" i="1" s="1"/>
  <c r="S2108" i="1"/>
  <c r="U2108" i="1" s="1"/>
  <c r="S2260" i="1"/>
  <c r="U2260" i="1" s="1"/>
  <c r="S3154" i="1"/>
  <c r="U3154" i="1" s="1"/>
  <c r="S3558" i="1"/>
  <c r="U3558" i="1" s="1"/>
  <c r="S3745" i="1"/>
  <c r="U3745" i="1" s="1"/>
  <c r="S881" i="1"/>
  <c r="U881" i="1" s="1"/>
  <c r="S1121" i="1"/>
  <c r="U1121" i="1" s="1"/>
  <c r="S1675" i="1"/>
  <c r="U1675" i="1" s="1"/>
  <c r="S2678" i="1"/>
  <c r="U2678" i="1" s="1"/>
  <c r="S3450" i="1"/>
  <c r="U3450" i="1" s="1"/>
  <c r="S3550" i="1"/>
  <c r="U3550" i="1" s="1"/>
  <c r="S3815" i="1"/>
  <c r="U3815" i="1" s="1"/>
  <c r="S2617" i="1"/>
  <c r="U2617" i="1" s="1"/>
  <c r="S17" i="1"/>
  <c r="U17" i="1" s="1"/>
  <c r="S22" i="1"/>
  <c r="U22" i="1" s="1"/>
  <c r="S25" i="1"/>
  <c r="U25" i="1" s="1"/>
  <c r="S42" i="1"/>
  <c r="U42" i="1" s="1"/>
  <c r="S43" i="1"/>
  <c r="U43" i="1" s="1"/>
  <c r="S46" i="1"/>
  <c r="U46" i="1" s="1"/>
  <c r="S50" i="1"/>
  <c r="U50" i="1" s="1"/>
  <c r="S65" i="1"/>
  <c r="U65" i="1" s="1"/>
  <c r="S68" i="1"/>
  <c r="U68" i="1" s="1"/>
  <c r="S69" i="1"/>
  <c r="U69" i="1" s="1"/>
  <c r="S404" i="1"/>
  <c r="U404" i="1" s="1"/>
  <c r="S409" i="1"/>
  <c r="U409" i="1" s="1"/>
  <c r="S451" i="1"/>
  <c r="U451" i="1" s="1"/>
  <c r="S477" i="1"/>
  <c r="U477" i="1" s="1"/>
  <c r="S535" i="1"/>
  <c r="U535" i="1" s="1"/>
  <c r="S537" i="1"/>
  <c r="U537" i="1" s="1"/>
  <c r="S539" i="1"/>
  <c r="U539" i="1" s="1"/>
  <c r="S619" i="1"/>
  <c r="U619" i="1" s="1"/>
  <c r="S638" i="1"/>
  <c r="U638" i="1" s="1"/>
  <c r="S647" i="1"/>
  <c r="U647" i="1" s="1"/>
  <c r="S649" i="1"/>
  <c r="U649" i="1" s="1"/>
  <c r="S687" i="1"/>
  <c r="U687" i="1" s="1"/>
  <c r="S750" i="1"/>
  <c r="U750" i="1" s="1"/>
  <c r="S756" i="1"/>
  <c r="U756" i="1" s="1"/>
  <c r="S803" i="1"/>
  <c r="U803" i="1" s="1"/>
  <c r="S822" i="1"/>
  <c r="U822" i="1" s="1"/>
  <c r="S837" i="1"/>
  <c r="U837" i="1" s="1"/>
  <c r="S840" i="1"/>
  <c r="U840" i="1" s="1"/>
  <c r="S853" i="1"/>
  <c r="U853" i="1" s="1"/>
  <c r="S865" i="1"/>
  <c r="U865" i="1" s="1"/>
  <c r="S879" i="1"/>
  <c r="U879" i="1" s="1"/>
  <c r="S886" i="1"/>
  <c r="U886" i="1" s="1"/>
  <c r="S895" i="1"/>
  <c r="U895" i="1" s="1"/>
  <c r="S933" i="1"/>
  <c r="U933" i="1" s="1"/>
  <c r="S935" i="1"/>
  <c r="U935" i="1" s="1"/>
  <c r="S1024" i="1"/>
  <c r="U1024" i="1" s="1"/>
  <c r="S1025" i="1"/>
  <c r="U1025" i="1" s="1"/>
  <c r="S1032" i="1"/>
  <c r="U1032" i="1" s="1"/>
  <c r="S1049" i="1"/>
  <c r="U1049" i="1" s="1"/>
  <c r="S1094" i="1"/>
  <c r="U1094" i="1" s="1"/>
  <c r="S1128" i="1"/>
  <c r="U1128" i="1" s="1"/>
  <c r="S1190" i="1"/>
  <c r="U1190" i="1" s="1"/>
  <c r="S1216" i="1"/>
  <c r="U1216" i="1" s="1"/>
  <c r="S1229" i="1"/>
  <c r="U1229" i="1" s="1"/>
  <c r="S1246" i="1"/>
  <c r="U1246" i="1" s="1"/>
  <c r="S1247" i="1"/>
  <c r="U1247" i="1" s="1"/>
  <c r="S1248" i="1"/>
  <c r="U1248" i="1" s="1"/>
  <c r="S1263" i="1"/>
  <c r="U1263" i="1" s="1"/>
  <c r="S1286" i="1"/>
  <c r="U1286" i="1" s="1"/>
  <c r="S1287" i="1"/>
  <c r="U1287" i="1" s="1"/>
  <c r="S1300" i="1"/>
  <c r="U1300" i="1" s="1"/>
  <c r="S1303" i="1"/>
  <c r="U1303" i="1" s="1"/>
  <c r="S1359" i="1"/>
  <c r="U1359" i="1" s="1"/>
  <c r="S1380" i="1"/>
  <c r="U1380" i="1" s="1"/>
  <c r="S1415" i="1"/>
  <c r="U1415" i="1" s="1"/>
  <c r="S1486" i="1"/>
  <c r="U1486" i="1" s="1"/>
  <c r="S1497" i="1"/>
  <c r="U1497" i="1" s="1"/>
  <c r="S1501" i="1"/>
  <c r="U1501" i="1" s="1"/>
  <c r="S1587" i="1"/>
  <c r="U1587" i="1" s="1"/>
  <c r="S1605" i="1"/>
  <c r="U1605" i="1" s="1"/>
  <c r="S1612" i="1"/>
  <c r="U1612" i="1" s="1"/>
  <c r="S1629" i="1"/>
  <c r="U1629" i="1" s="1"/>
  <c r="S1636" i="1"/>
  <c r="U1636" i="1" s="1"/>
  <c r="S1637" i="1"/>
  <c r="U1637" i="1" s="1"/>
  <c r="S1648" i="1"/>
  <c r="U1648" i="1" s="1"/>
  <c r="S1652" i="1"/>
  <c r="U1652" i="1" s="1"/>
  <c r="S1653" i="1"/>
  <c r="U1653" i="1" s="1"/>
  <c r="S1671" i="1"/>
  <c r="U1671" i="1" s="1"/>
  <c r="S1673" i="1"/>
  <c r="U1673" i="1" s="1"/>
  <c r="S1681" i="1"/>
  <c r="U1681" i="1" s="1"/>
  <c r="S1706" i="1"/>
  <c r="U1706" i="1" s="1"/>
  <c r="S1707" i="1"/>
  <c r="U1707" i="1" s="1"/>
  <c r="S1718" i="1"/>
  <c r="U1718" i="1" s="1"/>
  <c r="S1744" i="1"/>
  <c r="U1744" i="1" s="1"/>
  <c r="S1827" i="1"/>
  <c r="U1827" i="1" s="1"/>
  <c r="S1828" i="1"/>
  <c r="U1828" i="1" s="1"/>
  <c r="S1843" i="1"/>
  <c r="U1843" i="1" s="1"/>
  <c r="S1844" i="1"/>
  <c r="U1844" i="1" s="1"/>
  <c r="S1858" i="1"/>
  <c r="U1858" i="1" s="1"/>
  <c r="S1883" i="1"/>
  <c r="U1883" i="1" s="1"/>
  <c r="S1891" i="1"/>
  <c r="U1891" i="1" s="1"/>
  <c r="S1924" i="1"/>
  <c r="U1924" i="1" s="1"/>
  <c r="S1933" i="1"/>
  <c r="U1933" i="1" s="1"/>
  <c r="S1988" i="1"/>
  <c r="U1988" i="1" s="1"/>
  <c r="S1993" i="1"/>
  <c r="U1993" i="1" s="1"/>
  <c r="S1995" i="1"/>
  <c r="U1995" i="1" s="1"/>
  <c r="S2068" i="1"/>
  <c r="U2068" i="1" s="1"/>
  <c r="S2103" i="1"/>
  <c r="U2103" i="1" s="1"/>
  <c r="S2107" i="1"/>
  <c r="U2107" i="1" s="1"/>
  <c r="S2109" i="1"/>
  <c r="U2109" i="1" s="1"/>
  <c r="S2112" i="1"/>
  <c r="U2112" i="1" s="1"/>
  <c r="S2113" i="1"/>
  <c r="U2113" i="1" s="1"/>
  <c r="S2121" i="1"/>
  <c r="U2121" i="1" s="1"/>
  <c r="S2131" i="1"/>
  <c r="U2131" i="1" s="1"/>
  <c r="S2145" i="1"/>
  <c r="U2145" i="1" s="1"/>
  <c r="S2151" i="1"/>
  <c r="U2151" i="1" s="1"/>
  <c r="S2168" i="1"/>
  <c r="U2168" i="1" s="1"/>
  <c r="S2183" i="1"/>
  <c r="U2183" i="1" s="1"/>
  <c r="S2202" i="1"/>
  <c r="U2202" i="1" s="1"/>
  <c r="S2205" i="1"/>
  <c r="U2205" i="1" s="1"/>
  <c r="S2209" i="1"/>
  <c r="U2209" i="1" s="1"/>
  <c r="S2220" i="1"/>
  <c r="U2220" i="1" s="1"/>
  <c r="S2280" i="1"/>
  <c r="U2280" i="1" s="1"/>
  <c r="S2294" i="1"/>
  <c r="U2294" i="1" s="1"/>
  <c r="S2354" i="1"/>
  <c r="U2354" i="1" s="1"/>
  <c r="S2373" i="1"/>
  <c r="U2373" i="1" s="1"/>
  <c r="S2465" i="1"/>
  <c r="U2465" i="1" s="1"/>
  <c r="S2466" i="1"/>
  <c r="U2466" i="1" s="1"/>
  <c r="S2470" i="1"/>
  <c r="U2470" i="1" s="1"/>
  <c r="S2475" i="1"/>
  <c r="U2475" i="1" s="1"/>
  <c r="S2482" i="1"/>
  <c r="U2482" i="1" s="1"/>
  <c r="S2487" i="1"/>
  <c r="U2487" i="1" s="1"/>
  <c r="S2536" i="1"/>
  <c r="U2536" i="1" s="1"/>
  <c r="S2547" i="1"/>
  <c r="U2547" i="1" s="1"/>
  <c r="S2557" i="1"/>
  <c r="U2557" i="1" s="1"/>
  <c r="S2625" i="1"/>
  <c r="U2625" i="1" s="1"/>
  <c r="S2632" i="1"/>
  <c r="U2632" i="1" s="1"/>
  <c r="S2755" i="1"/>
  <c r="U2755" i="1" s="1"/>
  <c r="S2760" i="1"/>
  <c r="U2760" i="1" s="1"/>
  <c r="S2790" i="1"/>
  <c r="U2790" i="1" s="1"/>
  <c r="S2793" i="1"/>
  <c r="U2793" i="1" s="1"/>
  <c r="S2794" i="1"/>
  <c r="U2794" i="1" s="1"/>
  <c r="S2828" i="1"/>
  <c r="U2828" i="1" s="1"/>
  <c r="S2829" i="1"/>
  <c r="U2829" i="1" s="1"/>
  <c r="S2840" i="1"/>
  <c r="U2840" i="1" s="1"/>
  <c r="S2849" i="1"/>
  <c r="U2849" i="1" s="1"/>
  <c r="S2861" i="1"/>
  <c r="U2861" i="1" s="1"/>
  <c r="S2892" i="1"/>
  <c r="U2892" i="1" s="1"/>
  <c r="S2919" i="1"/>
  <c r="U2919" i="1" s="1"/>
  <c r="S2948" i="1"/>
  <c r="U2948" i="1" s="1"/>
  <c r="S2974" i="1"/>
  <c r="U2974" i="1" s="1"/>
  <c r="S3101" i="1"/>
  <c r="U3101" i="1" s="1"/>
  <c r="S3163" i="1"/>
  <c r="U3163" i="1" s="1"/>
  <c r="S3172" i="1"/>
  <c r="U3172" i="1" s="1"/>
  <c r="S3174" i="1"/>
  <c r="U3174" i="1" s="1"/>
  <c r="S3203" i="1"/>
  <c r="U3203" i="1" s="1"/>
  <c r="S3218" i="1"/>
  <c r="U3218" i="1" s="1"/>
  <c r="S3227" i="1"/>
  <c r="U3227" i="1" s="1"/>
  <c r="S3259" i="1"/>
  <c r="U3259" i="1" s="1"/>
  <c r="S3270" i="1"/>
  <c r="U3270" i="1" s="1"/>
  <c r="S3282" i="1"/>
  <c r="U3282" i="1" s="1"/>
  <c r="S3292" i="1"/>
  <c r="U3292" i="1" s="1"/>
  <c r="S3315" i="1"/>
  <c r="U3315" i="1" s="1"/>
  <c r="S3320" i="1"/>
  <c r="U3320" i="1" s="1"/>
  <c r="S3349" i="1"/>
  <c r="U3349" i="1" s="1"/>
  <c r="S3359" i="1"/>
  <c r="U3359" i="1" s="1"/>
  <c r="S3375" i="1"/>
  <c r="U3375" i="1" s="1"/>
  <c r="S3381" i="1"/>
  <c r="U3381" i="1" s="1"/>
  <c r="S3387" i="1"/>
  <c r="U3387" i="1" s="1"/>
  <c r="S3388" i="1"/>
  <c r="U3388" i="1" s="1"/>
  <c r="S3405" i="1"/>
  <c r="U3405" i="1" s="1"/>
  <c r="S3409" i="1"/>
  <c r="U3409" i="1" s="1"/>
  <c r="S3430" i="1"/>
  <c r="U3430" i="1" s="1"/>
  <c r="S3432" i="1"/>
  <c r="U3432" i="1" s="1"/>
  <c r="S3433" i="1"/>
  <c r="U3433" i="1" s="1"/>
  <c r="S3434" i="1"/>
  <c r="U3434" i="1" s="1"/>
  <c r="S3447" i="1"/>
  <c r="U3447" i="1" s="1"/>
  <c r="S3459" i="1"/>
  <c r="U3459" i="1" s="1"/>
  <c r="S3467" i="1"/>
  <c r="U3467" i="1" s="1"/>
  <c r="S3474" i="1"/>
  <c r="U3474" i="1" s="1"/>
  <c r="S3476" i="1"/>
  <c r="U3476" i="1" s="1"/>
  <c r="S3480" i="1"/>
  <c r="U3480" i="1" s="1"/>
  <c r="S3489" i="1"/>
  <c r="U3489" i="1" s="1"/>
  <c r="S3501" i="1"/>
  <c r="U3501" i="1" s="1"/>
  <c r="S3521" i="1"/>
  <c r="U3521" i="1" s="1"/>
  <c r="S3522" i="1"/>
  <c r="U3522" i="1" s="1"/>
  <c r="S3537" i="1"/>
  <c r="U3537" i="1" s="1"/>
  <c r="S3540" i="1"/>
  <c r="U3540" i="1" s="1"/>
  <c r="S3568" i="1"/>
  <c r="U3568" i="1" s="1"/>
  <c r="S3572" i="1"/>
  <c r="U3572" i="1" s="1"/>
  <c r="S3594" i="1"/>
  <c r="U3594" i="1" s="1"/>
  <c r="S3603" i="1"/>
  <c r="U3603" i="1" s="1"/>
  <c r="S3620" i="1"/>
  <c r="U3620" i="1" s="1"/>
  <c r="S3629" i="1"/>
  <c r="U3629" i="1" s="1"/>
  <c r="S3655" i="1"/>
  <c r="U3655" i="1" s="1"/>
  <c r="S3659" i="1"/>
  <c r="U3659" i="1" s="1"/>
  <c r="S3680" i="1"/>
  <c r="U3680" i="1" s="1"/>
  <c r="S3681" i="1"/>
  <c r="U3681" i="1" s="1"/>
  <c r="S3698" i="1"/>
  <c r="U3698" i="1" s="1"/>
  <c r="S3699" i="1"/>
  <c r="U3699" i="1" s="1"/>
  <c r="S3715" i="1"/>
  <c r="U3715" i="1" s="1"/>
  <c r="S3729" i="1"/>
  <c r="U3729" i="1" s="1"/>
  <c r="S3742" i="1"/>
  <c r="U3742" i="1" s="1"/>
  <c r="S3769" i="1"/>
  <c r="U3769" i="1" s="1"/>
  <c r="S3772" i="1"/>
  <c r="U3772" i="1" s="1"/>
  <c r="S3777" i="1"/>
  <c r="U3777" i="1" s="1"/>
  <c r="S3779" i="1"/>
  <c r="U3779" i="1" s="1"/>
  <c r="S3784" i="1"/>
  <c r="U3784" i="1" s="1"/>
  <c r="S3787" i="1"/>
  <c r="U3787" i="1" s="1"/>
  <c r="S3811" i="1"/>
  <c r="U3811" i="1" s="1"/>
  <c r="S3814" i="1"/>
  <c r="U3814" i="1" s="1"/>
  <c r="S3819" i="1"/>
  <c r="U3819" i="1" s="1"/>
  <c r="S3839" i="1"/>
  <c r="U3839" i="1" s="1"/>
  <c r="S3841" i="1"/>
  <c r="U3841" i="1" s="1"/>
  <c r="S3863" i="1"/>
  <c r="U3863" i="1" s="1"/>
  <c r="S3868" i="1"/>
  <c r="U3868" i="1" s="1"/>
  <c r="S3869" i="1"/>
  <c r="U3869" i="1" s="1"/>
  <c r="S3889" i="1"/>
  <c r="U3889" i="1" s="1"/>
  <c r="S3890" i="1"/>
  <c r="U3890" i="1" s="1"/>
  <c r="S3918" i="1"/>
  <c r="U3918" i="1" s="1"/>
  <c r="S3947" i="1"/>
  <c r="U3947" i="1" s="1"/>
  <c r="S3960" i="1"/>
  <c r="U3960" i="1" s="1"/>
  <c r="S3966" i="1"/>
  <c r="U3966" i="1" s="1"/>
  <c r="S3967" i="1"/>
  <c r="U3967" i="1" s="1"/>
  <c r="S3980" i="1"/>
  <c r="U3980" i="1" s="1"/>
  <c r="S3987" i="1"/>
  <c r="U3987" i="1" s="1"/>
  <c r="S3996" i="1"/>
  <c r="U3996" i="1" s="1"/>
  <c r="S4005" i="1"/>
  <c r="U4005" i="1" s="1"/>
  <c r="S4009" i="1"/>
  <c r="U4009" i="1" s="1"/>
  <c r="S4015" i="1"/>
  <c r="U4015" i="1" s="1"/>
  <c r="S4030" i="1"/>
  <c r="U4030" i="1" s="1"/>
  <c r="S4066" i="1"/>
  <c r="U4066" i="1" s="1"/>
  <c r="S4077" i="1"/>
  <c r="U4077" i="1" s="1"/>
  <c r="S4090" i="1"/>
  <c r="U4090" i="1" s="1"/>
  <c r="S4096" i="1"/>
  <c r="U4096" i="1" s="1"/>
  <c r="S4109" i="1"/>
  <c r="U4109" i="1" s="1"/>
  <c r="S2752" i="1"/>
  <c r="U2752" i="1" s="1"/>
  <c r="S2309" i="1"/>
  <c r="U2309" i="1" s="1"/>
  <c r="S3611" i="1"/>
  <c r="U3611" i="1" s="1"/>
  <c r="S4011" i="1"/>
  <c r="U4011" i="1" s="1"/>
  <c r="S722" i="1"/>
  <c r="U722" i="1" s="1"/>
  <c r="S1788" i="1"/>
  <c r="U1788" i="1" s="1"/>
  <c r="S3178" i="1"/>
  <c r="U3178" i="1" s="1"/>
  <c r="S1580" i="1"/>
  <c r="U1580" i="1" s="1"/>
  <c r="S2918" i="1"/>
  <c r="U2918" i="1" s="1"/>
  <c r="S73" i="1"/>
  <c r="U73" i="1" s="1"/>
  <c r="S832" i="1"/>
  <c r="U832" i="1" s="1"/>
  <c r="S1641" i="1"/>
  <c r="U1641" i="1" s="1"/>
  <c r="S2185" i="1"/>
  <c r="U2185" i="1" s="1"/>
  <c r="S2913" i="1"/>
  <c r="U2913" i="1" s="1"/>
  <c r="S2929" i="1"/>
  <c r="U2929" i="1" s="1"/>
  <c r="S3150" i="1"/>
  <c r="U3150" i="1" s="1"/>
  <c r="S3272" i="1"/>
  <c r="U3272" i="1" s="1"/>
  <c r="S3277" i="1"/>
  <c r="U3277" i="1" s="1"/>
  <c r="S3305" i="1"/>
  <c r="U3305" i="1" s="1"/>
  <c r="S3330" i="1"/>
  <c r="U3330" i="1" s="1"/>
  <c r="S3479" i="1"/>
  <c r="U3479" i="1" s="1"/>
  <c r="S1456" i="1"/>
  <c r="U1456" i="1" s="1"/>
  <c r="S1582" i="1"/>
  <c r="U1582" i="1" s="1"/>
  <c r="S1711" i="1"/>
  <c r="U1711" i="1" s="1"/>
  <c r="S2605" i="1"/>
  <c r="U2605" i="1" s="1"/>
  <c r="S3032" i="1"/>
  <c r="U3032" i="1" s="1"/>
  <c r="S3357" i="1"/>
  <c r="U3357" i="1" s="1"/>
  <c r="S3385" i="1"/>
  <c r="U3385" i="1" s="1"/>
  <c r="S3957" i="1"/>
  <c r="U3957" i="1" s="1"/>
  <c r="S791" i="1"/>
  <c r="U791" i="1" s="1"/>
  <c r="S1294" i="1"/>
  <c r="U1294" i="1" s="1"/>
  <c r="S1674" i="1"/>
  <c r="U1674" i="1" s="1"/>
  <c r="S3419" i="1"/>
  <c r="U3419" i="1" s="1"/>
  <c r="S3969" i="1"/>
  <c r="U3969" i="1" s="1"/>
  <c r="S1342" i="1"/>
  <c r="U1342" i="1" s="1"/>
  <c r="S3487" i="1"/>
  <c r="U3487" i="1" s="1"/>
  <c r="S3500" i="1"/>
  <c r="U3500" i="1" s="1"/>
  <c r="S3530" i="1"/>
  <c r="U3530" i="1" s="1"/>
  <c r="S3992" i="1"/>
  <c r="U3992" i="1" s="1"/>
  <c r="S826" i="1"/>
  <c r="U826" i="1" s="1"/>
  <c r="S1481" i="1"/>
  <c r="U1481" i="1" s="1"/>
  <c r="S1987" i="1"/>
  <c r="U1987" i="1" s="1"/>
  <c r="S3246" i="1"/>
  <c r="U3246" i="1" s="1"/>
  <c r="S3596" i="1"/>
  <c r="U3596" i="1" s="1"/>
  <c r="S3898" i="1"/>
  <c r="U3898" i="1" s="1"/>
  <c r="S4093" i="1"/>
  <c r="U4093" i="1" s="1"/>
  <c r="S2010" i="1"/>
  <c r="U2010" i="1" s="1"/>
  <c r="S2551" i="1"/>
  <c r="U2551" i="1" s="1"/>
  <c r="S3499" i="1"/>
  <c r="U3499" i="1" s="1"/>
  <c r="S1022" i="1"/>
  <c r="U1022" i="1" s="1"/>
  <c r="S19" i="1"/>
  <c r="U19" i="1" s="1"/>
  <c r="S98" i="1"/>
  <c r="U98" i="1" s="1"/>
  <c r="S101" i="1"/>
  <c r="U101" i="1" s="1"/>
  <c r="S110" i="1"/>
  <c r="U110" i="1" s="1"/>
  <c r="S156" i="1"/>
  <c r="U156" i="1" s="1"/>
  <c r="S178" i="1"/>
  <c r="U178" i="1" s="1"/>
  <c r="S186" i="1"/>
  <c r="U186" i="1" s="1"/>
  <c r="S190" i="1"/>
  <c r="U190" i="1" s="1"/>
  <c r="S255" i="1"/>
  <c r="U255" i="1" s="1"/>
  <c r="S479" i="1"/>
  <c r="U479" i="1" s="1"/>
  <c r="S516" i="1"/>
  <c r="U516" i="1" s="1"/>
  <c r="S528" i="1"/>
  <c r="U528" i="1" s="1"/>
  <c r="S606" i="1"/>
  <c r="U606" i="1" s="1"/>
  <c r="S652" i="1"/>
  <c r="U652" i="1" s="1"/>
  <c r="S740" i="1"/>
  <c r="U740" i="1" s="1"/>
  <c r="S774" i="1"/>
  <c r="U774" i="1" s="1"/>
  <c r="S785" i="1"/>
  <c r="U785" i="1" s="1"/>
  <c r="S802" i="1"/>
  <c r="U802" i="1" s="1"/>
  <c r="S812" i="1"/>
  <c r="U812" i="1" s="1"/>
  <c r="S815" i="1"/>
  <c r="U815" i="1" s="1"/>
  <c r="S819" i="1"/>
  <c r="U819" i="1" s="1"/>
  <c r="S833" i="1"/>
  <c r="U833" i="1" s="1"/>
  <c r="S884" i="1"/>
  <c r="U884" i="1" s="1"/>
  <c r="S916" i="1"/>
  <c r="U916" i="1" s="1"/>
  <c r="S1040" i="1"/>
  <c r="U1040" i="1" s="1"/>
  <c r="S1055" i="1"/>
  <c r="U1055" i="1" s="1"/>
  <c r="S1265" i="1"/>
  <c r="U1265" i="1" s="1"/>
  <c r="S1288" i="1"/>
  <c r="U1288" i="1" s="1"/>
  <c r="S1291" i="1"/>
  <c r="U1291" i="1" s="1"/>
  <c r="S1346" i="1"/>
  <c r="U1346" i="1" s="1"/>
  <c r="S1362" i="1"/>
  <c r="U1362" i="1" s="1"/>
  <c r="S1372" i="1"/>
  <c r="U1372" i="1" s="1"/>
  <c r="S1376" i="1"/>
  <c r="U1376" i="1" s="1"/>
  <c r="S1444" i="1"/>
  <c r="U1444" i="1" s="1"/>
  <c r="S1472" i="1"/>
  <c r="U1472" i="1" s="1"/>
  <c r="S1475" i="1"/>
  <c r="U1475" i="1" s="1"/>
  <c r="S1498" i="1"/>
  <c r="U1498" i="1" s="1"/>
  <c r="S1508" i="1"/>
  <c r="U1508" i="1" s="1"/>
  <c r="S1558" i="1"/>
  <c r="U1558" i="1" s="1"/>
  <c r="S1588" i="1"/>
  <c r="U1588" i="1" s="1"/>
  <c r="S1604" i="1"/>
  <c r="U1604" i="1" s="1"/>
  <c r="S1611" i="1"/>
  <c r="U1611" i="1" s="1"/>
  <c r="S1620" i="1"/>
  <c r="U1620" i="1" s="1"/>
  <c r="S1621" i="1"/>
  <c r="U1621" i="1" s="1"/>
  <c r="S1657" i="1"/>
  <c r="U1657" i="1" s="1"/>
  <c r="S1680" i="1"/>
  <c r="U1680" i="1" s="1"/>
  <c r="S1768" i="1"/>
  <c r="U1768" i="1" s="1"/>
  <c r="S1831" i="1"/>
  <c r="U1831" i="1" s="1"/>
  <c r="S1846" i="1"/>
  <c r="U1846" i="1" s="1"/>
  <c r="S1923" i="1"/>
  <c r="U1923" i="1" s="1"/>
  <c r="S1927" i="1"/>
  <c r="U1927" i="1" s="1"/>
  <c r="S1928" i="1"/>
  <c r="U1928" i="1" s="1"/>
  <c r="S1994" i="1"/>
  <c r="U1994" i="1" s="1"/>
  <c r="S2022" i="1"/>
  <c r="U2022" i="1" s="1"/>
  <c r="S2084" i="1"/>
  <c r="U2084" i="1" s="1"/>
  <c r="S2089" i="1"/>
  <c r="U2089" i="1" s="1"/>
  <c r="S2095" i="1"/>
  <c r="U2095" i="1" s="1"/>
  <c r="S2117" i="1"/>
  <c r="U2117" i="1" s="1"/>
  <c r="S2206" i="1"/>
  <c r="U2206" i="1" s="1"/>
  <c r="S2268" i="1"/>
  <c r="U2268" i="1" s="1"/>
  <c r="S2288" i="1"/>
  <c r="U2288" i="1" s="1"/>
  <c r="S2291" i="1"/>
  <c r="U2291" i="1" s="1"/>
  <c r="S2292" i="1"/>
  <c r="U2292" i="1" s="1"/>
  <c r="S2360" i="1"/>
  <c r="U2360" i="1" s="1"/>
  <c r="S2458" i="1"/>
  <c r="U2458" i="1" s="1"/>
  <c r="S2489" i="1"/>
  <c r="U2489" i="1" s="1"/>
  <c r="S2496" i="1"/>
  <c r="U2496" i="1" s="1"/>
  <c r="S2497" i="1"/>
  <c r="U2497" i="1" s="1"/>
  <c r="S2555" i="1"/>
  <c r="U2555" i="1" s="1"/>
  <c r="S2593" i="1"/>
  <c r="U2593" i="1" s="1"/>
  <c r="S2599" i="1"/>
  <c r="U2599" i="1" s="1"/>
  <c r="S2624" i="1"/>
  <c r="U2624" i="1" s="1"/>
  <c r="S2643" i="1"/>
  <c r="U2643" i="1" s="1"/>
  <c r="S2669" i="1"/>
  <c r="U2669" i="1" s="1"/>
  <c r="S2759" i="1"/>
  <c r="U2759" i="1" s="1"/>
  <c r="S2816" i="1"/>
  <c r="U2816" i="1" s="1"/>
  <c r="S2844" i="1"/>
  <c r="U2844" i="1" s="1"/>
  <c r="S2906" i="1"/>
  <c r="U2906" i="1" s="1"/>
  <c r="S2939" i="1"/>
  <c r="U2939" i="1" s="1"/>
  <c r="S2967" i="1"/>
  <c r="U2967" i="1" s="1"/>
  <c r="S3012" i="1"/>
  <c r="U3012" i="1" s="1"/>
  <c r="S3033" i="1"/>
  <c r="U3033" i="1" s="1"/>
  <c r="S3044" i="1"/>
  <c r="U3044" i="1" s="1"/>
  <c r="S3123" i="1"/>
  <c r="U3123" i="1" s="1"/>
  <c r="S3139" i="1"/>
  <c r="U3139" i="1" s="1"/>
  <c r="S3161" i="1"/>
  <c r="U3161" i="1" s="1"/>
  <c r="S3180" i="1"/>
  <c r="U3180" i="1" s="1"/>
  <c r="S3253" i="1"/>
  <c r="U3253" i="1" s="1"/>
  <c r="S3273" i="1"/>
  <c r="U3273" i="1" s="1"/>
  <c r="S3298" i="1"/>
  <c r="U3298" i="1" s="1"/>
  <c r="S3308" i="1"/>
  <c r="U3308" i="1" s="1"/>
  <c r="S3326" i="1"/>
  <c r="U3326" i="1" s="1"/>
  <c r="S3332" i="1"/>
  <c r="U3332" i="1" s="1"/>
  <c r="S3348" i="1"/>
  <c r="U3348" i="1" s="1"/>
  <c r="S3358" i="1"/>
  <c r="U3358" i="1" s="1"/>
  <c r="S3372" i="1"/>
  <c r="U3372" i="1" s="1"/>
  <c r="S3390" i="1"/>
  <c r="U3390" i="1" s="1"/>
  <c r="S3392" i="1"/>
  <c r="U3392" i="1" s="1"/>
  <c r="S3395" i="1"/>
  <c r="U3395" i="1" s="1"/>
  <c r="S3398" i="1"/>
  <c r="U3398" i="1" s="1"/>
  <c r="S3429" i="1"/>
  <c r="U3429" i="1" s="1"/>
  <c r="S3481" i="1"/>
  <c r="U3481" i="1" s="1"/>
  <c r="S3482" i="1"/>
  <c r="U3482" i="1" s="1"/>
  <c r="S3495" i="1"/>
  <c r="U3495" i="1" s="1"/>
  <c r="S3503" i="1"/>
  <c r="U3503" i="1" s="1"/>
  <c r="S3513" i="1"/>
  <c r="U3513" i="1" s="1"/>
  <c r="S3520" i="1"/>
  <c r="U3520" i="1" s="1"/>
  <c r="S3545" i="1"/>
  <c r="U3545" i="1" s="1"/>
  <c r="S3553" i="1"/>
  <c r="U3553" i="1" s="1"/>
  <c r="S3573" i="1"/>
  <c r="U3573" i="1" s="1"/>
  <c r="S3580" i="1"/>
  <c r="U3580" i="1" s="1"/>
  <c r="S3583" i="1"/>
  <c r="U3583" i="1" s="1"/>
  <c r="S3605" i="1"/>
  <c r="U3605" i="1" s="1"/>
  <c r="S3656" i="1"/>
  <c r="U3656" i="1" s="1"/>
  <c r="S3660" i="1"/>
  <c r="U3660" i="1" s="1"/>
  <c r="S3692" i="1"/>
  <c r="U3692" i="1" s="1"/>
  <c r="S3703" i="1"/>
  <c r="U3703" i="1" s="1"/>
  <c r="S3708" i="1"/>
  <c r="U3708" i="1" s="1"/>
  <c r="S3724" i="1"/>
  <c r="U3724" i="1" s="1"/>
  <c r="S3735" i="1"/>
  <c r="U3735" i="1" s="1"/>
  <c r="S3736" i="1"/>
  <c r="U3736" i="1" s="1"/>
  <c r="S3738" i="1"/>
  <c r="U3738" i="1" s="1"/>
  <c r="S3740" i="1"/>
  <c r="U3740" i="1" s="1"/>
  <c r="S3760" i="1"/>
  <c r="U3760" i="1" s="1"/>
  <c r="S3766" i="1"/>
  <c r="U3766" i="1" s="1"/>
  <c r="S3793" i="1"/>
  <c r="U3793" i="1" s="1"/>
  <c r="S3809" i="1"/>
  <c r="U3809" i="1" s="1"/>
  <c r="S3812" i="1"/>
  <c r="U3812" i="1" s="1"/>
  <c r="S3816" i="1"/>
  <c r="U3816" i="1" s="1"/>
  <c r="S3818" i="1"/>
  <c r="U3818" i="1" s="1"/>
  <c r="S3873" i="1"/>
  <c r="U3873" i="1" s="1"/>
  <c r="S3905" i="1"/>
  <c r="U3905" i="1" s="1"/>
  <c r="S3907" i="1"/>
  <c r="U3907" i="1" s="1"/>
  <c r="S3908" i="1"/>
  <c r="U3908" i="1" s="1"/>
  <c r="S3917" i="1"/>
  <c r="U3917" i="1" s="1"/>
  <c r="S3986" i="1"/>
  <c r="U3986" i="1" s="1"/>
  <c r="S3990" i="1"/>
  <c r="U3990" i="1" s="1"/>
  <c r="S4020" i="1"/>
  <c r="U4020" i="1" s="1"/>
  <c r="S4052" i="1"/>
  <c r="U4052" i="1" s="1"/>
  <c r="S4058" i="1"/>
  <c r="U4058" i="1" s="1"/>
  <c r="S4115" i="1"/>
  <c r="U4115" i="1" s="1"/>
  <c r="S857" i="1"/>
  <c r="U857" i="1" s="1"/>
  <c r="S417" i="1"/>
  <c r="U417" i="1" s="1"/>
  <c r="S744" i="1"/>
  <c r="U744" i="1" s="1"/>
  <c r="S938" i="1"/>
  <c r="U938" i="1" s="1"/>
  <c r="S3964" i="1"/>
  <c r="U3964" i="1" s="1"/>
  <c r="S3524" i="1"/>
  <c r="U3524" i="1" s="1"/>
  <c r="S2045" i="1"/>
  <c r="U2045" i="1" s="1"/>
  <c r="S3001" i="1"/>
  <c r="U3001" i="1" s="1"/>
  <c r="S1035" i="1"/>
  <c r="U1035" i="1" s="1"/>
  <c r="S81" i="1"/>
  <c r="U81" i="1" s="1"/>
  <c r="S105" i="1"/>
  <c r="U105" i="1" s="1"/>
  <c r="S112" i="1"/>
  <c r="U112" i="1" s="1"/>
  <c r="S830" i="1"/>
  <c r="U830" i="1" s="1"/>
  <c r="S1379" i="1"/>
  <c r="U1379" i="1" s="1"/>
  <c r="S1853" i="1"/>
  <c r="U1853" i="1" s="1"/>
  <c r="S3712" i="1"/>
  <c r="U3712" i="1" s="1"/>
  <c r="S3978" i="1"/>
  <c r="U3978" i="1" s="1"/>
  <c r="S28" i="1"/>
  <c r="U28" i="1" s="1"/>
  <c r="S1730" i="1"/>
  <c r="U1730" i="1" s="1"/>
  <c r="S2560" i="1"/>
  <c r="U2560" i="1" s="1"/>
  <c r="S2783" i="1"/>
  <c r="U2783" i="1" s="1"/>
  <c r="S3131" i="1"/>
  <c r="U3131" i="1" s="1"/>
  <c r="S3151" i="1"/>
  <c r="U3151" i="1" s="1"/>
  <c r="S3615" i="1"/>
  <c r="U3615" i="1" s="1"/>
  <c r="S3764" i="1"/>
  <c r="U3764" i="1" s="1"/>
  <c r="S4000" i="1"/>
  <c r="U4000" i="1" s="1"/>
  <c r="S4004" i="1"/>
  <c r="U4004" i="1" s="1"/>
  <c r="S4071" i="1"/>
  <c r="U4071" i="1" s="1"/>
  <c r="S66" i="1"/>
  <c r="U66" i="1" s="1"/>
  <c r="S87" i="1"/>
  <c r="U87" i="1" s="1"/>
  <c r="S133" i="1"/>
  <c r="U133" i="1" s="1"/>
  <c r="S182" i="1"/>
  <c r="U182" i="1" s="1"/>
  <c r="S531" i="1"/>
  <c r="U531" i="1" s="1"/>
  <c r="S712" i="1"/>
  <c r="U712" i="1" s="1"/>
  <c r="S789" i="1"/>
  <c r="U789" i="1" s="1"/>
  <c r="S859" i="1"/>
  <c r="U859" i="1" s="1"/>
  <c r="S860" i="1"/>
  <c r="U860" i="1" s="1"/>
  <c r="S1356" i="1"/>
  <c r="U1356" i="1" s="1"/>
  <c r="S1493" i="1"/>
  <c r="U1493" i="1" s="1"/>
  <c r="S1509" i="1"/>
  <c r="U1509" i="1" s="1"/>
  <c r="S1586" i="1"/>
  <c r="U1586" i="1" s="1"/>
  <c r="S1591" i="1"/>
  <c r="U1591" i="1" s="1"/>
  <c r="S1610" i="1"/>
  <c r="U1610" i="1" s="1"/>
  <c r="S1644" i="1"/>
  <c r="U1644" i="1" s="1"/>
  <c r="S1743" i="1"/>
  <c r="U1743" i="1" s="1"/>
  <c r="S1754" i="1"/>
  <c r="U1754" i="1" s="1"/>
  <c r="S1821" i="1"/>
  <c r="U1821" i="1" s="1"/>
  <c r="S1888" i="1"/>
  <c r="U1888" i="1" s="1"/>
  <c r="S2119" i="1"/>
  <c r="U2119" i="1" s="1"/>
  <c r="S2191" i="1"/>
  <c r="U2191" i="1" s="1"/>
  <c r="S2297" i="1"/>
  <c r="U2297" i="1" s="1"/>
  <c r="S2316" i="1"/>
  <c r="U2316" i="1" s="1"/>
  <c r="S2405" i="1"/>
  <c r="U2405" i="1" s="1"/>
  <c r="S2471" i="1"/>
  <c r="U2471" i="1" s="1"/>
  <c r="S2845" i="1"/>
  <c r="U2845" i="1" s="1"/>
  <c r="S2957" i="1"/>
  <c r="U2957" i="1" s="1"/>
  <c r="S3182" i="1"/>
  <c r="U3182" i="1" s="1"/>
  <c r="S3228" i="1"/>
  <c r="U3228" i="1" s="1"/>
  <c r="S3229" i="1"/>
  <c r="U3229" i="1" s="1"/>
  <c r="S3401" i="1"/>
  <c r="U3401" i="1" s="1"/>
  <c r="S3441" i="1"/>
  <c r="U3441" i="1" s="1"/>
  <c r="S3543" i="1"/>
  <c r="U3543" i="1" s="1"/>
  <c r="S3668" i="1"/>
  <c r="U3668" i="1" s="1"/>
  <c r="S3746" i="1"/>
  <c r="U3746" i="1" s="1"/>
  <c r="S3785" i="1"/>
  <c r="U3785" i="1" s="1"/>
  <c r="S3834" i="1"/>
  <c r="U3834" i="1" s="1"/>
  <c r="S3835" i="1"/>
  <c r="U3835" i="1" s="1"/>
  <c r="S3944" i="1"/>
  <c r="U3944" i="1" s="1"/>
  <c r="S3961" i="1"/>
  <c r="U3961" i="1" s="1"/>
  <c r="S4003" i="1"/>
  <c r="U4003" i="1" s="1"/>
  <c r="S530" i="1"/>
  <c r="U530" i="1" s="1"/>
  <c r="S2514" i="1"/>
  <c r="U2514" i="1" s="1"/>
  <c r="S175" i="1"/>
  <c r="U175" i="1" s="1"/>
  <c r="S848" i="1"/>
  <c r="U848" i="1" s="1"/>
  <c r="S1061" i="1"/>
  <c r="U1061" i="1" s="1"/>
  <c r="S1089" i="1"/>
  <c r="U1089" i="1" s="1"/>
  <c r="S1656" i="1"/>
  <c r="U1656" i="1" s="1"/>
  <c r="S2126" i="1"/>
  <c r="U2126" i="1" s="1"/>
  <c r="S2208" i="1"/>
  <c r="U2208" i="1" s="1"/>
  <c r="S2485" i="1"/>
  <c r="U2485" i="1" s="1"/>
  <c r="S2741" i="1"/>
  <c r="U2741" i="1" s="1"/>
  <c r="S3548" i="1"/>
  <c r="U3548" i="1" s="1"/>
  <c r="S3598" i="1"/>
  <c r="U3598" i="1" s="1"/>
  <c r="S3771" i="1"/>
  <c r="U3771" i="1" s="1"/>
  <c r="S2634" i="1"/>
  <c r="U2634" i="1" s="1"/>
  <c r="S3319" i="1"/>
  <c r="U3319" i="1" s="1"/>
  <c r="S3705" i="1"/>
  <c r="U3705" i="1" s="1"/>
  <c r="S466" i="1"/>
  <c r="U466" i="1" s="1"/>
  <c r="S37" i="1"/>
  <c r="U37" i="1" s="1"/>
  <c r="S95" i="1"/>
  <c r="U95" i="1" s="1"/>
  <c r="S111" i="1"/>
  <c r="U111" i="1" s="1"/>
  <c r="S181" i="1"/>
  <c r="U181" i="1" s="1"/>
  <c r="S184" i="1"/>
  <c r="U184" i="1" s="1"/>
  <c r="S195" i="1"/>
  <c r="U195" i="1" s="1"/>
  <c r="S224" i="1"/>
  <c r="U224" i="1" s="1"/>
  <c r="S236" i="1"/>
  <c r="U236" i="1" s="1"/>
  <c r="S241" i="1"/>
  <c r="U241" i="1" s="1"/>
  <c r="S268" i="1"/>
  <c r="U268" i="1" s="1"/>
  <c r="S308" i="1"/>
  <c r="U308" i="1" s="1"/>
  <c r="S312" i="1"/>
  <c r="U312" i="1" s="1"/>
  <c r="S316" i="1"/>
  <c r="U316" i="1" s="1"/>
  <c r="S392" i="1"/>
  <c r="U392" i="1" s="1"/>
  <c r="S412" i="1"/>
  <c r="U412" i="1" s="1"/>
  <c r="S418" i="1"/>
  <c r="U418" i="1" s="1"/>
  <c r="S432" i="1"/>
  <c r="U432" i="1" s="1"/>
  <c r="S438" i="1"/>
  <c r="U438" i="1" s="1"/>
  <c r="S446" i="1"/>
  <c r="U446" i="1" s="1"/>
  <c r="S492" i="1"/>
  <c r="U492" i="1" s="1"/>
  <c r="S586" i="1"/>
  <c r="U586" i="1" s="1"/>
  <c r="S782" i="1"/>
  <c r="U782" i="1" s="1"/>
  <c r="S786" i="1"/>
  <c r="U786" i="1" s="1"/>
  <c r="S790" i="1"/>
  <c r="U790" i="1" s="1"/>
  <c r="S813" i="1"/>
  <c r="U813" i="1" s="1"/>
  <c r="S816" i="1"/>
  <c r="U816" i="1" s="1"/>
  <c r="S887" i="1"/>
  <c r="U887" i="1" s="1"/>
  <c r="S889" i="1"/>
  <c r="U889" i="1" s="1"/>
  <c r="S890" i="1"/>
  <c r="U890" i="1" s="1"/>
  <c r="S1039" i="1"/>
  <c r="U1039" i="1" s="1"/>
  <c r="S1065" i="1"/>
  <c r="U1065" i="1" s="1"/>
  <c r="S1077" i="1"/>
  <c r="U1077" i="1" s="1"/>
  <c r="S1115" i="1"/>
  <c r="U1115" i="1" s="1"/>
  <c r="S1119" i="1"/>
  <c r="U1119" i="1" s="1"/>
  <c r="S1130" i="1"/>
  <c r="U1130" i="1" s="1"/>
  <c r="S1137" i="1"/>
  <c r="U1137" i="1" s="1"/>
  <c r="S1184" i="1"/>
  <c r="U1184" i="1" s="1"/>
  <c r="S1213" i="1"/>
  <c r="U1213" i="1" s="1"/>
  <c r="S1235" i="1"/>
  <c r="U1235" i="1" s="1"/>
  <c r="S1240" i="1"/>
  <c r="U1240" i="1" s="1"/>
  <c r="S1285" i="1"/>
  <c r="U1285" i="1" s="1"/>
  <c r="S1355" i="1"/>
  <c r="U1355" i="1" s="1"/>
  <c r="S1364" i="1"/>
  <c r="U1364" i="1" s="1"/>
  <c r="S1410" i="1"/>
  <c r="U1410" i="1" s="1"/>
  <c r="S1428" i="1"/>
  <c r="U1428" i="1" s="1"/>
  <c r="S1430" i="1"/>
  <c r="U1430" i="1" s="1"/>
  <c r="S1546" i="1"/>
  <c r="U1546" i="1" s="1"/>
  <c r="S1548" i="1"/>
  <c r="U1548" i="1" s="1"/>
  <c r="S1583" i="1"/>
  <c r="U1583" i="1" s="1"/>
  <c r="S1584" i="1"/>
  <c r="U1584" i="1" s="1"/>
  <c r="S1596" i="1"/>
  <c r="U1596" i="1" s="1"/>
  <c r="S1615" i="1"/>
  <c r="U1615" i="1" s="1"/>
  <c r="S1622" i="1"/>
  <c r="U1622" i="1" s="1"/>
  <c r="S1626" i="1"/>
  <c r="U1626" i="1" s="1"/>
  <c r="S1640" i="1"/>
  <c r="U1640" i="1" s="1"/>
  <c r="S1665" i="1"/>
  <c r="U1665" i="1" s="1"/>
  <c r="S1672" i="1"/>
  <c r="U1672" i="1" s="1"/>
  <c r="S1677" i="1"/>
  <c r="U1677" i="1" s="1"/>
  <c r="S1682" i="1"/>
  <c r="U1682" i="1" s="1"/>
  <c r="S1733" i="1"/>
  <c r="U1733" i="1" s="1"/>
  <c r="S1737" i="1"/>
  <c r="U1737" i="1" s="1"/>
  <c r="S1741" i="1"/>
  <c r="U1741" i="1" s="1"/>
  <c r="S1760" i="1"/>
  <c r="U1760" i="1" s="1"/>
  <c r="S1833" i="1"/>
  <c r="U1833" i="1" s="1"/>
  <c r="S1840" i="1"/>
  <c r="U1840" i="1" s="1"/>
  <c r="S1841" i="1"/>
  <c r="U1841" i="1" s="1"/>
  <c r="S1847" i="1"/>
  <c r="U1847" i="1" s="1"/>
  <c r="S1886" i="1"/>
  <c r="U1886" i="1" s="1"/>
  <c r="S1896" i="1"/>
  <c r="U1896" i="1" s="1"/>
  <c r="S1900" i="1"/>
  <c r="U1900" i="1" s="1"/>
  <c r="S1904" i="1"/>
  <c r="U1904" i="1" s="1"/>
  <c r="S1932" i="1"/>
  <c r="U1932" i="1" s="1"/>
  <c r="S1997" i="1"/>
  <c r="U1997" i="1" s="1"/>
  <c r="S2082" i="1"/>
  <c r="U2082" i="1" s="1"/>
  <c r="S2104" i="1"/>
  <c r="U2104" i="1" s="1"/>
  <c r="S2120" i="1"/>
  <c r="U2120" i="1" s="1"/>
  <c r="S2135" i="1"/>
  <c r="U2135" i="1" s="1"/>
  <c r="S2140" i="1"/>
  <c r="U2140" i="1" s="1"/>
  <c r="S2174" i="1"/>
  <c r="U2174" i="1" s="1"/>
  <c r="S2181" i="1"/>
  <c r="U2181" i="1" s="1"/>
  <c r="S2210" i="1"/>
  <c r="U2210" i="1" s="1"/>
  <c r="S2221" i="1"/>
  <c r="U2221" i="1" s="1"/>
  <c r="S2230" i="1"/>
  <c r="U2230" i="1" s="1"/>
  <c r="S2243" i="1"/>
  <c r="U2243" i="1" s="1"/>
  <c r="S2261" i="1"/>
  <c r="U2261" i="1" s="1"/>
  <c r="S2263" i="1"/>
  <c r="U2263" i="1" s="1"/>
  <c r="S2274" i="1"/>
  <c r="U2274" i="1" s="1"/>
  <c r="S2281" i="1"/>
  <c r="U2281" i="1" s="1"/>
  <c r="S2290" i="1"/>
  <c r="U2290" i="1" s="1"/>
  <c r="S2299" i="1"/>
  <c r="U2299" i="1" s="1"/>
  <c r="S2327" i="1"/>
  <c r="U2327" i="1" s="1"/>
  <c r="S2346" i="1"/>
  <c r="U2346" i="1" s="1"/>
  <c r="S2349" i="1"/>
  <c r="U2349" i="1" s="1"/>
  <c r="S2355" i="1"/>
  <c r="U2355" i="1" s="1"/>
  <c r="S2367" i="1"/>
  <c r="U2367" i="1" s="1"/>
  <c r="S2386" i="1"/>
  <c r="U2386" i="1" s="1"/>
  <c r="S2419" i="1"/>
  <c r="U2419" i="1" s="1"/>
  <c r="S2469" i="1"/>
  <c r="U2469" i="1" s="1"/>
  <c r="S2472" i="1"/>
  <c r="U2472" i="1" s="1"/>
  <c r="S2484" i="1"/>
  <c r="U2484" i="1" s="1"/>
  <c r="S2500" i="1"/>
  <c r="U2500" i="1" s="1"/>
  <c r="S2539" i="1"/>
  <c r="U2539" i="1" s="1"/>
  <c r="S2585" i="1"/>
  <c r="U2585" i="1" s="1"/>
  <c r="S2621" i="1"/>
  <c r="U2621" i="1" s="1"/>
  <c r="S2638" i="1"/>
  <c r="U2638" i="1" s="1"/>
  <c r="S2670" i="1"/>
  <c r="U2670" i="1" s="1"/>
  <c r="S2761" i="1"/>
  <c r="U2761" i="1" s="1"/>
  <c r="S2784" i="1"/>
  <c r="U2784" i="1" s="1"/>
  <c r="S2785" i="1"/>
  <c r="U2785" i="1" s="1"/>
  <c r="S2789" i="1"/>
  <c r="U2789" i="1" s="1"/>
  <c r="S2802" i="1"/>
  <c r="U2802" i="1" s="1"/>
  <c r="S2806" i="1"/>
  <c r="U2806" i="1" s="1"/>
  <c r="S2823" i="1"/>
  <c r="U2823" i="1" s="1"/>
  <c r="S2837" i="1"/>
  <c r="U2837" i="1" s="1"/>
  <c r="S2843" i="1"/>
  <c r="U2843" i="1" s="1"/>
  <c r="S2856" i="1"/>
  <c r="U2856" i="1" s="1"/>
  <c r="S2860" i="1"/>
  <c r="U2860" i="1" s="1"/>
  <c r="S2917" i="1"/>
  <c r="U2917" i="1" s="1"/>
  <c r="S2930" i="1"/>
  <c r="U2930" i="1" s="1"/>
  <c r="S2938" i="1"/>
  <c r="U2938" i="1" s="1"/>
  <c r="S2951" i="1"/>
  <c r="U2951" i="1" s="1"/>
  <c r="S2964" i="1"/>
  <c r="U2964" i="1" s="1"/>
  <c r="S2971" i="1"/>
  <c r="U2971" i="1" s="1"/>
  <c r="S2990" i="1"/>
  <c r="U2990" i="1" s="1"/>
  <c r="S2995" i="1"/>
  <c r="U2995" i="1" s="1"/>
  <c r="S3034" i="1"/>
  <c r="U3034" i="1" s="1"/>
  <c r="S3040" i="1"/>
  <c r="U3040" i="1" s="1"/>
  <c r="S3071" i="1"/>
  <c r="U3071" i="1" s="1"/>
  <c r="S3108" i="1"/>
  <c r="U3108" i="1" s="1"/>
  <c r="S3119" i="1"/>
  <c r="U3119" i="1" s="1"/>
  <c r="S3136" i="1"/>
  <c r="U3136" i="1" s="1"/>
  <c r="S3187" i="1"/>
  <c r="U3187" i="1" s="1"/>
  <c r="S3205" i="1"/>
  <c r="U3205" i="1" s="1"/>
  <c r="S3233" i="1"/>
  <c r="U3233" i="1" s="1"/>
  <c r="S3234" i="1"/>
  <c r="U3234" i="1" s="1"/>
  <c r="S3309" i="1"/>
  <c r="U3309" i="1" s="1"/>
  <c r="S3325" i="1"/>
  <c r="U3325" i="1" s="1"/>
  <c r="S3331" i="1"/>
  <c r="U3331" i="1" s="1"/>
  <c r="S3351" i="1"/>
  <c r="U3351" i="1" s="1"/>
  <c r="S3370" i="1"/>
  <c r="U3370" i="1" s="1"/>
  <c r="S3374" i="1"/>
  <c r="U3374" i="1" s="1"/>
  <c r="S3437" i="1"/>
  <c r="U3437" i="1" s="1"/>
  <c r="S3445" i="1"/>
  <c r="U3445" i="1" s="1"/>
  <c r="S3448" i="1"/>
  <c r="U3448" i="1" s="1"/>
  <c r="S3449" i="1"/>
  <c r="U3449" i="1" s="1"/>
  <c r="S3454" i="1"/>
  <c r="U3454" i="1" s="1"/>
  <c r="S3492" i="1"/>
  <c r="U3492" i="1" s="1"/>
  <c r="S3502" i="1"/>
  <c r="U3502" i="1" s="1"/>
  <c r="S3506" i="1"/>
  <c r="U3506" i="1" s="1"/>
  <c r="S3514" i="1"/>
  <c r="U3514" i="1" s="1"/>
  <c r="S3533" i="1"/>
  <c r="U3533" i="1" s="1"/>
  <c r="S3551" i="1"/>
  <c r="U3551" i="1" s="1"/>
  <c r="S3561" i="1"/>
  <c r="U3561" i="1" s="1"/>
  <c r="S3566" i="1"/>
  <c r="U3566" i="1" s="1"/>
  <c r="S3569" i="1"/>
  <c r="U3569" i="1" s="1"/>
  <c r="S3570" i="1"/>
  <c r="U3570" i="1" s="1"/>
  <c r="S3584" i="1"/>
  <c r="U3584" i="1" s="1"/>
  <c r="S3600" i="1"/>
  <c r="U3600" i="1" s="1"/>
  <c r="S3612" i="1"/>
  <c r="U3612" i="1" s="1"/>
  <c r="S3621" i="1"/>
  <c r="U3621" i="1" s="1"/>
  <c r="S3624" i="1"/>
  <c r="U3624" i="1" s="1"/>
  <c r="S3642" i="1"/>
  <c r="U3642" i="1" s="1"/>
  <c r="S3647" i="1"/>
  <c r="U3647" i="1" s="1"/>
  <c r="S3670" i="1"/>
  <c r="U3670" i="1" s="1"/>
  <c r="S3671" i="1"/>
  <c r="U3671" i="1" s="1"/>
  <c r="S3683" i="1"/>
  <c r="U3683" i="1" s="1"/>
  <c r="S3694" i="1"/>
  <c r="U3694" i="1" s="1"/>
  <c r="S3709" i="1"/>
  <c r="U3709" i="1" s="1"/>
  <c r="S3711" i="1"/>
  <c r="U3711" i="1" s="1"/>
  <c r="S3732" i="1"/>
  <c r="U3732" i="1" s="1"/>
  <c r="S3753" i="1"/>
  <c r="U3753" i="1" s="1"/>
  <c r="S3773" i="1"/>
  <c r="U3773" i="1" s="1"/>
  <c r="S3786" i="1"/>
  <c r="U3786" i="1" s="1"/>
  <c r="S3810" i="1"/>
  <c r="U3810" i="1" s="1"/>
  <c r="S3817" i="1"/>
  <c r="U3817" i="1" s="1"/>
  <c r="S3821" i="1"/>
  <c r="U3821" i="1" s="1"/>
  <c r="S3852" i="1"/>
  <c r="U3852" i="1" s="1"/>
  <c r="S3857" i="1"/>
  <c r="U3857" i="1" s="1"/>
  <c r="S3894" i="1"/>
  <c r="U3894" i="1" s="1"/>
  <c r="S3897" i="1"/>
  <c r="U3897" i="1" s="1"/>
  <c r="S3909" i="1"/>
  <c r="U3909" i="1" s="1"/>
  <c r="S3974" i="1"/>
  <c r="U3974" i="1" s="1"/>
  <c r="S3976" i="1"/>
  <c r="U3976" i="1" s="1"/>
  <c r="S4010" i="1"/>
  <c r="U4010" i="1" s="1"/>
  <c r="S4072" i="1"/>
  <c r="U4072" i="1" s="1"/>
  <c r="S4074" i="1"/>
  <c r="U4074" i="1" s="1"/>
  <c r="S4088" i="1"/>
  <c r="U4088" i="1" s="1"/>
  <c r="S4092" i="1"/>
  <c r="U4092" i="1" s="1"/>
  <c r="S4105" i="1"/>
  <c r="U4105" i="1" s="1"/>
  <c r="S385" i="1"/>
  <c r="U385" i="1" s="1"/>
  <c r="S1885" i="1"/>
  <c r="U1885" i="1" s="1"/>
  <c r="S3460" i="1"/>
  <c r="U3460" i="1" s="1"/>
  <c r="S3534" i="1"/>
  <c r="U3534" i="1" s="1"/>
  <c r="S2636" i="1"/>
  <c r="U2636" i="1" s="1"/>
  <c r="S1244" i="1"/>
  <c r="U1244" i="1" s="1"/>
  <c r="S75" i="1"/>
  <c r="U75" i="1" s="1"/>
  <c r="S932" i="1"/>
  <c r="U932" i="1" s="1"/>
  <c r="S1208" i="1"/>
  <c r="U1208" i="1" s="1"/>
  <c r="S1448" i="1"/>
  <c r="U1448" i="1" s="1"/>
  <c r="S1842" i="1"/>
  <c r="U1842" i="1" s="1"/>
  <c r="S1901" i="1"/>
  <c r="U1901" i="1" s="1"/>
  <c r="S2525" i="1"/>
  <c r="U2525" i="1" s="1"/>
  <c r="S2559" i="1"/>
  <c r="U2559" i="1" s="1"/>
  <c r="S3028" i="1"/>
  <c r="U3028" i="1" s="1"/>
  <c r="S3512" i="1"/>
  <c r="U3512" i="1" s="1"/>
  <c r="S3567" i="1"/>
  <c r="U3567" i="1" s="1"/>
  <c r="S3582" i="1"/>
  <c r="U3582" i="1" s="1"/>
  <c r="S21" i="1"/>
  <c r="U21" i="1" s="1"/>
  <c r="S949" i="1"/>
  <c r="U949" i="1" s="1"/>
  <c r="S1298" i="1"/>
  <c r="U1298" i="1" s="1"/>
  <c r="S2295" i="1"/>
  <c r="U2295" i="1" s="1"/>
  <c r="S2839" i="1"/>
  <c r="U2839" i="1" s="1"/>
  <c r="S3728" i="1"/>
  <c r="U3728" i="1" s="1"/>
  <c r="S3734" i="1"/>
  <c r="U3734" i="1" s="1"/>
  <c r="S3984" i="1"/>
  <c r="U3984" i="1" s="1"/>
  <c r="S2630" i="1"/>
  <c r="U2630" i="1" s="1"/>
  <c r="S474" i="1"/>
  <c r="U474" i="1" s="1"/>
  <c r="S648" i="1"/>
  <c r="U648" i="1" s="1"/>
  <c r="S783" i="1"/>
  <c r="U783" i="1" s="1"/>
  <c r="S825" i="1"/>
  <c r="U825" i="1" s="1"/>
  <c r="S1600" i="1"/>
  <c r="U1600" i="1" s="1"/>
  <c r="S1613" i="1"/>
  <c r="U1613" i="1" s="1"/>
  <c r="S1855" i="1"/>
  <c r="U1855" i="1" s="1"/>
  <c r="S1949" i="1"/>
  <c r="U1949" i="1" s="1"/>
  <c r="S2106" i="1"/>
  <c r="U2106" i="1" s="1"/>
  <c r="S2302" i="1"/>
  <c r="U2302" i="1" s="1"/>
  <c r="S2561" i="1"/>
  <c r="U2561" i="1" s="1"/>
  <c r="S2671" i="1"/>
  <c r="U2671" i="1" s="1"/>
  <c r="S2771" i="1"/>
  <c r="U2771" i="1" s="1"/>
  <c r="S2798" i="1"/>
  <c r="U2798" i="1" s="1"/>
  <c r="S2836" i="1"/>
  <c r="U2836" i="1" s="1"/>
  <c r="S3285" i="1"/>
  <c r="U3285" i="1" s="1"/>
  <c r="S3316" i="1"/>
  <c r="U3316" i="1" s="1"/>
  <c r="S3329" i="1"/>
  <c r="U3329" i="1" s="1"/>
  <c r="S3451" i="1"/>
  <c r="U3451" i="1" s="1"/>
  <c r="S3610" i="1"/>
  <c r="U3610" i="1" s="1"/>
  <c r="S3666" i="1"/>
  <c r="U3666" i="1" s="1"/>
  <c r="S3678" i="1"/>
  <c r="U3678" i="1" s="1"/>
  <c r="S3718" i="1"/>
  <c r="U3718" i="1" s="1"/>
  <c r="S3838" i="1"/>
  <c r="U3838" i="1" s="1"/>
  <c r="S3893" i="1"/>
  <c r="U3893" i="1" s="1"/>
  <c r="S4026" i="1"/>
  <c r="U4026" i="1" s="1"/>
  <c r="S611" i="1"/>
  <c r="U611" i="1" s="1"/>
  <c r="S3137" i="1"/>
  <c r="U3137" i="1" s="1"/>
  <c r="S3554" i="1"/>
  <c r="U3554" i="1" s="1"/>
  <c r="S83" i="1"/>
  <c r="U83" i="1" s="1"/>
  <c r="S454" i="1"/>
  <c r="U454" i="1" s="1"/>
  <c r="S560" i="1"/>
  <c r="U560" i="1" s="1"/>
  <c r="S901" i="1"/>
  <c r="U901" i="1" s="1"/>
  <c r="S1075" i="1"/>
  <c r="U1075" i="1" s="1"/>
  <c r="S1396" i="1"/>
  <c r="U1396" i="1" s="1"/>
  <c r="S1552" i="1"/>
  <c r="U1552" i="1" s="1"/>
  <c r="S1557" i="1"/>
  <c r="U1557" i="1" s="1"/>
  <c r="S1560" i="1"/>
  <c r="U1560" i="1" s="1"/>
  <c r="S1625" i="1"/>
  <c r="U1625" i="1" s="1"/>
  <c r="S1862" i="1"/>
  <c r="U1862" i="1" s="1"/>
  <c r="S2085" i="1"/>
  <c r="U2085" i="1" s="1"/>
  <c r="S2193" i="1"/>
  <c r="U2193" i="1" s="1"/>
  <c r="S2207" i="1"/>
  <c r="U2207" i="1" s="1"/>
  <c r="S2284" i="1"/>
  <c r="U2284" i="1" s="1"/>
  <c r="S2479" i="1"/>
  <c r="U2479" i="1" s="1"/>
  <c r="S2723" i="1"/>
  <c r="U2723" i="1" s="1"/>
  <c r="S2737" i="1"/>
  <c r="U2737" i="1" s="1"/>
  <c r="S2884" i="1"/>
  <c r="U2884" i="1" s="1"/>
  <c r="S2903" i="1"/>
  <c r="U2903" i="1" s="1"/>
  <c r="S2933" i="1"/>
  <c r="U2933" i="1" s="1"/>
  <c r="S2980" i="1"/>
  <c r="U2980" i="1" s="1"/>
  <c r="S3118" i="1"/>
  <c r="U3118" i="1" s="1"/>
  <c r="S3167" i="1"/>
  <c r="U3167" i="1" s="1"/>
  <c r="S3369" i="1"/>
  <c r="U3369" i="1" s="1"/>
  <c r="S3651" i="1"/>
  <c r="U3651" i="1" s="1"/>
  <c r="S3686" i="1"/>
  <c r="U3686" i="1" s="1"/>
  <c r="S3910" i="1"/>
  <c r="U3910" i="1" s="1"/>
  <c r="S3924" i="1"/>
  <c r="U3924" i="1" s="1"/>
  <c r="S2558" i="1"/>
  <c r="U2558" i="1" s="1"/>
  <c r="S3619" i="1"/>
  <c r="U3619" i="1" s="1"/>
  <c r="S758" i="1"/>
  <c r="U758" i="1" s="1"/>
  <c r="S784" i="1"/>
  <c r="U784" i="1" s="1"/>
  <c r="S1550" i="1"/>
  <c r="U1550" i="1" s="1"/>
  <c r="S1825" i="1"/>
  <c r="U1825" i="1" s="1"/>
  <c r="S2177" i="1"/>
  <c r="U2177" i="1" s="1"/>
  <c r="S2467" i="1"/>
  <c r="U2467" i="1" s="1"/>
  <c r="S2544" i="1"/>
  <c r="U2544" i="1" s="1"/>
  <c r="S2797" i="1"/>
  <c r="U2797" i="1" s="1"/>
  <c r="S3025" i="1"/>
  <c r="U3025" i="1" s="1"/>
  <c r="S3145" i="1"/>
  <c r="U3145" i="1" s="1"/>
  <c r="S3297" i="1"/>
  <c r="U3297" i="1" s="1"/>
  <c r="S3345" i="1"/>
  <c r="U3345" i="1" s="1"/>
  <c r="S3422" i="1"/>
  <c r="U3422" i="1" s="1"/>
  <c r="S3456" i="1"/>
  <c r="U3456" i="1" s="1"/>
  <c r="S3593" i="1"/>
  <c r="U3593" i="1" s="1"/>
  <c r="S3644" i="1"/>
  <c r="U3644" i="1" s="1"/>
  <c r="S3710" i="1"/>
  <c r="U3710" i="1" s="1"/>
  <c r="S3739" i="1"/>
  <c r="U3739" i="1" s="1"/>
  <c r="S4039" i="1"/>
  <c r="U4039" i="1" s="1"/>
  <c r="S4078" i="1"/>
  <c r="U4078" i="1" s="1"/>
  <c r="S3977" i="1"/>
  <c r="U3977" i="1" s="1"/>
  <c r="S3539" i="1"/>
  <c r="U3539" i="1" s="1"/>
  <c r="S1916" i="1"/>
  <c r="U1916" i="1" s="1"/>
  <c r="S1361" i="1"/>
  <c r="U1361" i="1" s="1"/>
  <c r="S203" i="1"/>
  <c r="U203" i="1" s="1"/>
  <c r="S1044" i="1"/>
  <c r="U1044" i="1" s="1"/>
  <c r="S1266" i="1"/>
  <c r="U1266" i="1" s="1"/>
  <c r="S1942" i="1"/>
  <c r="U1942" i="1" s="1"/>
  <c r="S2277" i="1"/>
  <c r="U2277" i="1" s="1"/>
  <c r="S2826" i="1"/>
  <c r="U2826" i="1" s="1"/>
  <c r="S3453" i="1"/>
  <c r="U3453" i="1" s="1"/>
  <c r="S3667" i="1"/>
  <c r="U3667" i="1" s="1"/>
  <c r="S3876" i="1"/>
  <c r="U3876" i="1" s="1"/>
  <c r="S27" i="1"/>
  <c r="U27" i="1" s="1"/>
  <c r="S52" i="1"/>
  <c r="U52" i="1" s="1"/>
  <c r="S70" i="1"/>
  <c r="U70" i="1" s="1"/>
  <c r="S132" i="1"/>
  <c r="U132" i="1" s="1"/>
  <c r="S384" i="1"/>
  <c r="U384" i="1" s="1"/>
  <c r="S388" i="1"/>
  <c r="U388" i="1" s="1"/>
  <c r="S814" i="1"/>
  <c r="U814" i="1" s="1"/>
  <c r="S1080" i="1"/>
  <c r="U1080" i="1" s="1"/>
  <c r="S1465" i="1"/>
  <c r="U1465" i="1" s="1"/>
  <c r="S1839" i="1"/>
  <c r="U1839" i="1" s="1"/>
  <c r="S1929" i="1"/>
  <c r="U1929" i="1" s="1"/>
  <c r="S1939" i="1"/>
  <c r="U1939" i="1" s="1"/>
  <c r="S2076" i="1"/>
  <c r="U2076" i="1" s="1"/>
  <c r="S2098" i="1"/>
  <c r="U2098" i="1" s="1"/>
  <c r="S2102" i="1"/>
  <c r="U2102" i="1" s="1"/>
  <c r="S2216" i="1"/>
  <c r="U2216" i="1" s="1"/>
  <c r="S2335" i="1"/>
  <c r="U2335" i="1" s="1"/>
  <c r="S2454" i="1"/>
  <c r="U2454" i="1" s="1"/>
  <c r="S2494" i="1"/>
  <c r="U2494" i="1" s="1"/>
  <c r="S2502" i="1"/>
  <c r="U2502" i="1" s="1"/>
  <c r="S2819" i="1"/>
  <c r="U2819" i="1" s="1"/>
  <c r="S2857" i="1"/>
  <c r="U2857" i="1" s="1"/>
  <c r="S2921" i="1"/>
  <c r="U2921" i="1" s="1"/>
  <c r="S3009" i="1"/>
  <c r="U3009" i="1" s="1"/>
  <c r="S3052" i="1"/>
  <c r="U3052" i="1" s="1"/>
  <c r="S3296" i="1"/>
  <c r="U3296" i="1" s="1"/>
  <c r="S3541" i="1"/>
  <c r="U3541" i="1" s="1"/>
  <c r="S3579" i="1"/>
  <c r="U3579" i="1" s="1"/>
  <c r="S3797" i="1"/>
  <c r="U3797" i="1" s="1"/>
  <c r="S3828" i="1"/>
  <c r="U3828" i="1" s="1"/>
  <c r="S4022" i="1"/>
  <c r="U4022" i="1" s="1"/>
  <c r="S4046" i="1"/>
  <c r="U4046" i="1" s="1"/>
  <c r="S4103" i="1"/>
  <c r="U4103" i="1" s="1"/>
  <c r="S4014" i="1"/>
  <c r="U4014" i="1" s="1"/>
  <c r="S463" i="1"/>
  <c r="U463" i="1" s="1"/>
  <c r="S745" i="1"/>
  <c r="U745" i="1" s="1"/>
  <c r="S912" i="1"/>
  <c r="U912" i="1" s="1"/>
  <c r="S1086" i="1"/>
  <c r="U1086" i="1" s="1"/>
  <c r="S2217" i="1"/>
  <c r="U2217" i="1" s="1"/>
  <c r="S2846" i="1"/>
  <c r="U2846" i="1" s="1"/>
  <c r="S3380" i="1"/>
  <c r="U3380" i="1" s="1"/>
  <c r="S3396" i="1"/>
  <c r="U3396" i="1" s="1"/>
  <c r="S3609" i="1"/>
  <c r="U3609" i="1" s="1"/>
  <c r="S3757" i="1"/>
  <c r="U3757" i="1" s="1"/>
  <c r="S2775" i="1"/>
  <c r="U2775" i="1" s="1"/>
  <c r="S4063" i="1"/>
  <c r="U4063" i="1" s="1"/>
  <c r="S1590" i="1"/>
  <c r="U1590" i="1" s="1"/>
  <c r="S617" i="1"/>
  <c r="U617" i="1" s="1"/>
  <c r="S467" i="1"/>
  <c r="U467" i="1" s="1"/>
  <c r="S4" i="1"/>
  <c r="U4" i="1" s="1"/>
  <c r="S11" i="1"/>
  <c r="U11" i="1" s="1"/>
  <c r="S72" i="1"/>
  <c r="U72" i="1" s="1"/>
  <c r="S76" i="1"/>
  <c r="U76" i="1" s="1"/>
  <c r="S86" i="1"/>
  <c r="U86" i="1" s="1"/>
  <c r="S92" i="1"/>
  <c r="U92" i="1" s="1"/>
  <c r="S106" i="1"/>
  <c r="U106" i="1" s="1"/>
  <c r="S127" i="1"/>
  <c r="U127" i="1" s="1"/>
  <c r="S141" i="1"/>
  <c r="U141" i="1" s="1"/>
  <c r="S377" i="1"/>
  <c r="U377" i="1" s="1"/>
  <c r="S411" i="1"/>
  <c r="U411" i="1" s="1"/>
  <c r="S541" i="1"/>
  <c r="U541" i="1" s="1"/>
  <c r="S546" i="1"/>
  <c r="U546" i="1" s="1"/>
  <c r="S595" i="1"/>
  <c r="U595" i="1" s="1"/>
  <c r="S776" i="1"/>
  <c r="U776" i="1" s="1"/>
  <c r="S780" i="1"/>
  <c r="U780" i="1" s="1"/>
  <c r="S787" i="1"/>
  <c r="U787" i="1" s="1"/>
  <c r="S831" i="1"/>
  <c r="U831" i="1" s="1"/>
  <c r="S888" i="1"/>
  <c r="U888" i="1" s="1"/>
  <c r="S931" i="1"/>
  <c r="U931" i="1" s="1"/>
  <c r="S1041" i="1"/>
  <c r="U1041" i="1" s="1"/>
  <c r="S1053" i="1"/>
  <c r="U1053" i="1" s="1"/>
  <c r="S1069" i="1"/>
  <c r="U1069" i="1" s="1"/>
  <c r="S1143" i="1"/>
  <c r="U1143" i="1" s="1"/>
  <c r="S1192" i="1"/>
  <c r="U1192" i="1" s="1"/>
  <c r="S1296" i="1"/>
  <c r="U1296" i="1" s="1"/>
  <c r="S1374" i="1"/>
  <c r="U1374" i="1" s="1"/>
  <c r="S1391" i="1"/>
  <c r="U1391" i="1" s="1"/>
  <c r="S1393" i="1"/>
  <c r="U1393" i="1" s="1"/>
  <c r="S1416" i="1"/>
  <c r="U1416" i="1" s="1"/>
  <c r="S1544" i="1"/>
  <c r="U1544" i="1" s="1"/>
  <c r="S1551" i="1"/>
  <c r="U1551" i="1" s="1"/>
  <c r="S1601" i="1"/>
  <c r="U1601" i="1" s="1"/>
  <c r="S1614" i="1"/>
  <c r="U1614" i="1" s="1"/>
  <c r="S1639" i="1"/>
  <c r="U1639" i="1" s="1"/>
  <c r="S1661" i="1"/>
  <c r="U1661" i="1" s="1"/>
  <c r="S1837" i="1"/>
  <c r="U1837" i="1" s="1"/>
  <c r="S1894" i="1"/>
  <c r="U1894" i="1" s="1"/>
  <c r="S1917" i="1"/>
  <c r="U1917" i="1" s="1"/>
  <c r="S1921" i="1"/>
  <c r="U1921" i="1" s="1"/>
  <c r="S2005" i="1"/>
  <c r="U2005" i="1" s="1"/>
  <c r="S2125" i="1"/>
  <c r="U2125" i="1" s="1"/>
  <c r="S2133" i="1"/>
  <c r="U2133" i="1" s="1"/>
  <c r="S2211" i="1"/>
  <c r="U2211" i="1" s="1"/>
  <c r="S2224" i="1"/>
  <c r="U2224" i="1" s="1"/>
  <c r="S2256" i="1"/>
  <c r="U2256" i="1" s="1"/>
  <c r="S2424" i="1"/>
  <c r="U2424" i="1" s="1"/>
  <c r="S2473" i="1"/>
  <c r="U2473" i="1" s="1"/>
  <c r="S2492" i="1"/>
  <c r="U2492" i="1" s="1"/>
  <c r="S2493" i="1"/>
  <c r="U2493" i="1" s="1"/>
  <c r="S2603" i="1"/>
  <c r="U2603" i="1" s="1"/>
  <c r="S2619" i="1"/>
  <c r="U2619" i="1" s="1"/>
  <c r="S2639" i="1"/>
  <c r="U2639" i="1" s="1"/>
  <c r="S2749" i="1"/>
  <c r="U2749" i="1" s="1"/>
  <c r="S2757" i="1"/>
  <c r="U2757" i="1" s="1"/>
  <c r="S2803" i="1"/>
  <c r="U2803" i="1" s="1"/>
  <c r="S2851" i="1"/>
  <c r="U2851" i="1" s="1"/>
  <c r="S2897" i="1"/>
  <c r="U2897" i="1" s="1"/>
  <c r="S2924" i="1"/>
  <c r="U2924" i="1" s="1"/>
  <c r="S3002" i="1"/>
  <c r="U3002" i="1" s="1"/>
  <c r="S3039" i="1"/>
  <c r="U3039" i="1" s="1"/>
  <c r="S3049" i="1"/>
  <c r="U3049" i="1" s="1"/>
  <c r="S3135" i="1"/>
  <c r="U3135" i="1" s="1"/>
  <c r="S3138" i="1"/>
  <c r="U3138" i="1" s="1"/>
  <c r="S3143" i="1"/>
  <c r="U3143" i="1" s="1"/>
  <c r="S3183" i="1"/>
  <c r="U3183" i="1" s="1"/>
  <c r="S3206" i="1"/>
  <c r="U3206" i="1" s="1"/>
  <c r="S3291" i="1"/>
  <c r="U3291" i="1" s="1"/>
  <c r="S3293" i="1"/>
  <c r="U3293" i="1" s="1"/>
  <c r="S3321" i="1"/>
  <c r="U3321" i="1" s="1"/>
  <c r="S3323" i="1"/>
  <c r="U3323" i="1" s="1"/>
  <c r="S3347" i="1"/>
  <c r="U3347" i="1" s="1"/>
  <c r="S3355" i="1"/>
  <c r="U3355" i="1" s="1"/>
  <c r="S3364" i="1"/>
  <c r="U3364" i="1" s="1"/>
  <c r="S3368" i="1"/>
  <c r="U3368" i="1" s="1"/>
  <c r="S3393" i="1"/>
  <c r="U3393" i="1" s="1"/>
  <c r="S3394" i="1"/>
  <c r="U3394" i="1" s="1"/>
  <c r="S3397" i="1"/>
  <c r="U3397" i="1" s="1"/>
  <c r="S3406" i="1"/>
  <c r="U3406" i="1" s="1"/>
  <c r="S3410" i="1"/>
  <c r="U3410" i="1" s="1"/>
  <c r="S3411" i="1"/>
  <c r="U3411" i="1" s="1"/>
  <c r="S3415" i="1"/>
  <c r="U3415" i="1" s="1"/>
  <c r="S3452" i="1"/>
  <c r="U3452" i="1" s="1"/>
  <c r="S3461" i="1"/>
  <c r="U3461" i="1" s="1"/>
  <c r="S3462" i="1"/>
  <c r="U3462" i="1" s="1"/>
  <c r="S3463" i="1"/>
  <c r="U3463" i="1" s="1"/>
  <c r="S3473" i="1"/>
  <c r="U3473" i="1" s="1"/>
  <c r="S3493" i="1"/>
  <c r="U3493" i="1" s="1"/>
  <c r="S3516" i="1"/>
  <c r="U3516" i="1" s="1"/>
  <c r="S3527" i="1"/>
  <c r="U3527" i="1" s="1"/>
  <c r="S3531" i="1"/>
  <c r="U3531" i="1" s="1"/>
  <c r="S3535" i="1"/>
  <c r="U3535" i="1" s="1"/>
  <c r="S3565" i="1"/>
  <c r="U3565" i="1" s="1"/>
  <c r="S3574" i="1"/>
  <c r="U3574" i="1" s="1"/>
  <c r="S3581" i="1"/>
  <c r="U3581" i="1" s="1"/>
  <c r="S3589" i="1"/>
  <c r="U3589" i="1" s="1"/>
  <c r="S3601" i="1"/>
  <c r="U3601" i="1" s="1"/>
  <c r="S3634" i="1"/>
  <c r="U3634" i="1" s="1"/>
  <c r="S3649" i="1"/>
  <c r="U3649" i="1" s="1"/>
  <c r="S3652" i="1"/>
  <c r="U3652" i="1" s="1"/>
  <c r="S3653" i="1"/>
  <c r="U3653" i="1" s="1"/>
  <c r="S3702" i="1"/>
  <c r="U3702" i="1" s="1"/>
  <c r="S3713" i="1"/>
  <c r="U3713" i="1" s="1"/>
  <c r="S3720" i="1"/>
  <c r="U3720" i="1" s="1"/>
  <c r="S3751" i="1"/>
  <c r="U3751" i="1" s="1"/>
  <c r="S3754" i="1"/>
  <c r="U3754" i="1" s="1"/>
  <c r="S3763" i="1"/>
  <c r="U3763" i="1" s="1"/>
  <c r="S3831" i="1"/>
  <c r="U3831" i="1" s="1"/>
  <c r="S3833" i="1"/>
  <c r="U3833" i="1" s="1"/>
  <c r="S3860" i="1"/>
  <c r="U3860" i="1" s="1"/>
  <c r="S3883" i="1"/>
  <c r="U3883" i="1" s="1"/>
  <c r="S3993" i="1"/>
  <c r="U3993" i="1" s="1"/>
  <c r="S4006" i="1"/>
  <c r="U4006" i="1" s="1"/>
  <c r="S4018" i="1"/>
  <c r="U4018" i="1" s="1"/>
  <c r="S4041" i="1"/>
  <c r="U4041" i="1" s="1"/>
  <c r="S4053" i="1"/>
  <c r="U4053" i="1" s="1"/>
  <c r="S4055" i="1"/>
  <c r="U4055" i="1" s="1"/>
  <c r="S4104" i="1"/>
  <c r="U4104" i="1" s="1"/>
  <c r="S4111" i="1"/>
  <c r="U4111" i="1" s="1"/>
  <c r="S2069" i="1"/>
  <c r="U2069" i="1" s="1"/>
  <c r="S2258" i="1"/>
  <c r="U2258" i="1" s="1"/>
  <c r="S1898" i="1"/>
  <c r="U1898" i="1" s="1"/>
  <c r="S117" i="1"/>
  <c r="U117" i="1" s="1"/>
  <c r="S179" i="1"/>
  <c r="U179" i="1" s="1"/>
  <c r="S441" i="1"/>
  <c r="U441" i="1" s="1"/>
  <c r="S1812" i="1"/>
  <c r="U1812" i="1" s="1"/>
  <c r="S2838" i="1"/>
  <c r="U2838" i="1" s="1"/>
  <c r="S2219" i="1"/>
  <c r="U2219" i="1" s="1"/>
  <c r="S2364" i="1"/>
  <c r="U2364" i="1" s="1"/>
  <c r="S79" i="1"/>
  <c r="U79" i="1" s="1"/>
  <c r="S99" i="1"/>
  <c r="U99" i="1" s="1"/>
  <c r="S443" i="1"/>
  <c r="U443" i="1" s="1"/>
  <c r="S583" i="1"/>
  <c r="U583" i="1" s="1"/>
  <c r="S620" i="1"/>
  <c r="U620" i="1" s="1"/>
  <c r="S821" i="1"/>
  <c r="U821" i="1" s="1"/>
  <c r="S1108" i="1"/>
  <c r="U1108" i="1" s="1"/>
  <c r="S1388" i="1"/>
  <c r="U1388" i="1" s="1"/>
  <c r="S1642" i="1"/>
  <c r="U1642" i="1" s="1"/>
  <c r="S1835" i="1"/>
  <c r="U1835" i="1" s="1"/>
  <c r="S2163" i="1"/>
  <c r="U2163" i="1" s="1"/>
  <c r="S2319" i="1"/>
  <c r="U2319" i="1" s="1"/>
  <c r="S2450" i="1"/>
  <c r="U2450" i="1" s="1"/>
  <c r="S2807" i="1"/>
  <c r="U2807" i="1" s="1"/>
  <c r="S2887" i="1"/>
  <c r="U2887" i="1" s="1"/>
  <c r="S3327" i="1"/>
  <c r="U3327" i="1" s="1"/>
  <c r="S3496" i="1"/>
  <c r="U3496" i="1" s="1"/>
  <c r="S3989" i="1"/>
  <c r="U3989" i="1" s="1"/>
  <c r="S24" i="1"/>
  <c r="U24" i="1" s="1"/>
  <c r="S97" i="1"/>
  <c r="U97" i="1" s="1"/>
  <c r="S820" i="1"/>
  <c r="U820" i="1" s="1"/>
  <c r="S1402" i="1"/>
  <c r="U1402" i="1" s="1"/>
  <c r="S1687" i="1"/>
  <c r="U1687" i="1" s="1"/>
  <c r="S1834" i="1"/>
  <c r="U1834" i="1" s="1"/>
  <c r="S2172" i="1"/>
  <c r="U2172" i="1" s="1"/>
  <c r="S3311" i="1"/>
  <c r="U3311" i="1" s="1"/>
  <c r="S3407" i="1"/>
  <c r="U3407" i="1" s="1"/>
  <c r="S3523" i="1"/>
  <c r="U3523" i="1" s="1"/>
  <c r="S3560" i="1"/>
  <c r="U3560" i="1" s="1"/>
  <c r="S3688" i="1"/>
  <c r="U3688" i="1" s="1"/>
  <c r="S3789" i="1"/>
  <c r="U3789" i="1" s="1"/>
  <c r="S2640" i="1"/>
  <c r="U2640" i="1" s="1"/>
  <c r="S3695" i="1"/>
  <c r="U3695" i="1" s="1"/>
  <c r="S3564" i="1"/>
  <c r="U3564" i="1" s="1"/>
  <c r="S78" i="1"/>
  <c r="U78" i="1" s="1"/>
  <c r="S374" i="1"/>
  <c r="U374" i="1" s="1"/>
  <c r="S829" i="1"/>
  <c r="U829" i="1" s="1"/>
  <c r="S850" i="1"/>
  <c r="U850" i="1" s="1"/>
  <c r="S855" i="1"/>
  <c r="U855" i="1" s="1"/>
  <c r="S1095" i="1"/>
  <c r="U1095" i="1" s="1"/>
  <c r="S1347" i="1"/>
  <c r="U1347" i="1" s="1"/>
  <c r="S1824" i="1"/>
  <c r="U1824" i="1" s="1"/>
  <c r="S1851" i="1"/>
  <c r="U1851" i="1" s="1"/>
  <c r="S2114" i="1"/>
  <c r="U2114" i="1" s="1"/>
  <c r="S2218" i="1"/>
  <c r="U2218" i="1" s="1"/>
  <c r="S2283" i="1"/>
  <c r="U2283" i="1" s="1"/>
  <c r="S2301" i="1"/>
  <c r="U2301" i="1" s="1"/>
  <c r="S2457" i="1"/>
  <c r="U2457" i="1" s="1"/>
  <c r="S2481" i="1"/>
  <c r="U2481" i="1" s="1"/>
  <c r="S2488" i="1"/>
  <c r="U2488" i="1" s="1"/>
  <c r="S2641" i="1"/>
  <c r="U2641" i="1" s="1"/>
  <c r="S2742" i="1"/>
  <c r="U2742" i="1" s="1"/>
  <c r="S2925" i="1"/>
  <c r="U2925" i="1" s="1"/>
  <c r="S2996" i="1"/>
  <c r="U2996" i="1" s="1"/>
  <c r="S3013" i="1"/>
  <c r="U3013" i="1" s="1"/>
  <c r="S3056" i="1"/>
  <c r="U3056" i="1" s="1"/>
  <c r="S3257" i="1"/>
  <c r="U3257" i="1" s="1"/>
  <c r="S3446" i="1"/>
  <c r="U3446" i="1" s="1"/>
  <c r="S3455" i="1"/>
  <c r="U3455" i="1" s="1"/>
  <c r="S3477" i="1"/>
  <c r="U3477" i="1" s="1"/>
  <c r="S3478" i="1"/>
  <c r="U3478" i="1" s="1"/>
  <c r="S3542" i="1"/>
  <c r="U3542" i="1" s="1"/>
  <c r="S3654" i="1"/>
  <c r="U3654" i="1" s="1"/>
  <c r="S3706" i="1"/>
  <c r="U3706" i="1" s="1"/>
  <c r="S3727" i="1"/>
  <c r="U3727" i="1" s="1"/>
  <c r="S3822" i="1"/>
  <c r="U3822" i="1" s="1"/>
  <c r="S4045" i="1"/>
  <c r="U4045" i="1" s="1"/>
  <c r="S4112" i="1"/>
  <c r="U4112" i="1" s="1"/>
  <c r="S1878" i="1"/>
  <c r="U1878" i="1" s="1"/>
  <c r="S4102" i="1"/>
  <c r="U4102" i="1" s="1"/>
  <c r="S96" i="1"/>
  <c r="U96" i="1" s="1"/>
  <c r="S609" i="1"/>
  <c r="U609" i="1" s="1"/>
  <c r="S759" i="1"/>
  <c r="U759" i="1" s="1"/>
  <c r="S858" i="1"/>
  <c r="U858" i="1" s="1"/>
  <c r="S1289" i="1"/>
  <c r="U1289" i="1" s="1"/>
  <c r="S2156" i="1"/>
  <c r="U2156" i="1" s="1"/>
  <c r="S2325" i="1"/>
  <c r="U2325" i="1" s="1"/>
  <c r="S2545" i="1"/>
  <c r="U2545" i="1" s="1"/>
  <c r="S2817" i="1"/>
  <c r="U2817" i="1" s="1"/>
  <c r="S2863" i="1"/>
  <c r="U2863" i="1" s="1"/>
  <c r="S3338" i="1"/>
  <c r="U3338" i="1" s="1"/>
  <c r="S3399" i="1"/>
  <c r="U3399" i="1" s="1"/>
  <c r="S3425" i="1"/>
  <c r="U3425" i="1" s="1"/>
  <c r="S3444" i="1"/>
  <c r="U3444" i="1" s="1"/>
  <c r="S3464" i="1"/>
  <c r="U3464" i="1" s="1"/>
  <c r="S3472" i="1"/>
  <c r="U3472" i="1" s="1"/>
  <c r="S3547" i="1"/>
  <c r="U3547" i="1" s="1"/>
  <c r="S3607" i="1"/>
  <c r="U3607" i="1" s="1"/>
  <c r="S3662" i="1"/>
  <c r="U3662" i="1" s="1"/>
  <c r="S3813" i="1"/>
  <c r="U3813" i="1" s="1"/>
  <c r="S3820" i="1"/>
  <c r="U3820" i="1" s="1"/>
  <c r="S3826" i="1"/>
  <c r="U3826" i="1" s="1"/>
  <c r="S4013" i="1"/>
  <c r="U4013" i="1" s="1"/>
  <c r="S4080" i="1"/>
  <c r="U4080" i="1" s="1"/>
  <c r="S3665" i="1"/>
  <c r="U3665" i="1" s="1"/>
  <c r="S3672" i="1"/>
  <c r="U3672" i="1" s="1"/>
  <c r="S85" i="1"/>
  <c r="U85" i="1" s="1"/>
  <c r="S227" i="1"/>
  <c r="U227" i="1" s="1"/>
  <c r="S1093" i="1"/>
  <c r="U1093" i="1" s="1"/>
  <c r="S1365" i="1"/>
  <c r="U1365" i="1" s="1"/>
  <c r="S2267" i="1"/>
  <c r="U2267" i="1" s="1"/>
  <c r="S2363" i="1"/>
  <c r="U2363" i="1" s="1"/>
  <c r="S2822" i="1"/>
  <c r="U2822" i="1" s="1"/>
  <c r="S2888" i="1"/>
  <c r="U2888" i="1" s="1"/>
  <c r="S3140" i="1"/>
  <c r="U3140" i="1" s="1"/>
  <c r="S3190" i="1"/>
  <c r="U3190" i="1" s="1"/>
  <c r="S3373" i="1"/>
  <c r="U3373" i="1" s="1"/>
  <c r="S3417" i="1"/>
  <c r="U3417" i="1" s="1"/>
  <c r="S3590" i="1"/>
  <c r="U3590" i="1" s="1"/>
  <c r="S3721" i="1"/>
  <c r="U3721" i="1" s="1"/>
  <c r="S3837" i="1"/>
  <c r="U3837" i="1" s="1"/>
  <c r="S3997" i="1"/>
  <c r="U3997" i="1" s="1"/>
  <c r="S1064" i="1"/>
  <c r="U1064" i="1" s="1"/>
  <c r="S3124" i="1"/>
  <c r="U3124" i="1" s="1"/>
  <c r="S2171" i="1"/>
  <c r="U2171" i="1" s="1"/>
  <c r="S2169" i="1"/>
  <c r="U2169" i="1" s="1"/>
  <c r="S2627" i="1"/>
  <c r="U2627" i="1" s="1"/>
  <c r="S2629" i="1"/>
  <c r="U2629" i="1" s="1"/>
  <c r="S3431" i="1"/>
  <c r="U3431" i="1" s="1"/>
  <c r="S3538" i="1"/>
  <c r="U3538" i="1" s="1"/>
  <c r="S3737" i="1"/>
  <c r="U3737" i="1" s="1"/>
  <c r="S3927" i="1"/>
  <c r="U3927" i="1" s="1"/>
  <c r="S4084" i="1"/>
  <c r="U4084" i="1" s="1"/>
  <c r="S2366" i="1"/>
  <c r="U2366" i="1" s="1"/>
  <c r="S1925" i="1"/>
  <c r="U1925" i="1" s="1"/>
  <c r="S1422" i="1"/>
  <c r="U1422" i="1" s="1"/>
  <c r="S2203" i="1"/>
  <c r="U2203" i="1" s="1"/>
  <c r="S3294" i="1"/>
  <c r="U3294" i="1" s="1"/>
  <c r="S1073" i="1"/>
  <c r="U1073" i="1" s="1"/>
  <c r="S1194" i="1"/>
  <c r="U1194" i="1" s="1"/>
  <c r="S1763" i="1"/>
  <c r="U1763" i="1" s="1"/>
  <c r="S1764" i="1"/>
  <c r="U1764" i="1" s="1"/>
  <c r="S2150" i="1"/>
  <c r="U2150" i="1" s="1"/>
  <c r="S2236" i="1"/>
  <c r="U2236" i="1" s="1"/>
  <c r="S2825" i="1"/>
  <c r="U2825" i="1" s="1"/>
  <c r="S2923" i="1"/>
  <c r="U2923" i="1" s="1"/>
  <c r="S3510" i="1"/>
  <c r="U3510" i="1" s="1"/>
  <c r="S3578" i="1"/>
  <c r="U3578" i="1" s="1"/>
  <c r="S3747" i="1"/>
  <c r="U3747" i="1" s="1"/>
  <c r="S3832" i="1"/>
  <c r="U3832" i="1" s="1"/>
  <c r="S1662" i="1"/>
  <c r="U1662" i="1" s="1"/>
  <c r="S642" i="1"/>
  <c r="U642" i="1" s="1"/>
  <c r="S2978" i="1"/>
  <c r="U2978" i="1" s="1"/>
  <c r="S1879" i="1"/>
  <c r="U1879" i="1" s="1"/>
  <c r="S80" i="1"/>
  <c r="U80" i="1" s="1"/>
  <c r="S1043" i="1"/>
  <c r="U1043" i="1" s="1"/>
  <c r="S2796" i="1"/>
  <c r="U2796" i="1" s="1"/>
  <c r="S3677" i="1"/>
  <c r="U3677" i="1" s="1"/>
  <c r="S734" i="1"/>
  <c r="U734" i="1" s="1"/>
  <c r="S1382" i="1"/>
  <c r="U1382" i="1" s="1"/>
  <c r="S1594" i="1"/>
  <c r="U1594" i="1" s="1"/>
  <c r="S1757" i="1"/>
  <c r="U1757" i="1" s="1"/>
  <c r="S2538" i="1"/>
  <c r="U2538" i="1" s="1"/>
  <c r="S1549" i="1"/>
  <c r="U1549" i="1" s="1"/>
  <c r="S33" i="1"/>
  <c r="U33" i="1" s="1"/>
  <c r="S849" i="1"/>
  <c r="U849" i="1" s="1"/>
  <c r="S1255" i="1"/>
  <c r="U1255" i="1" s="1"/>
  <c r="S3602" i="1"/>
  <c r="U3602" i="1" s="1"/>
  <c r="S2215" i="1"/>
  <c r="U2215" i="1" s="1"/>
  <c r="S2701" i="1"/>
  <c r="U2701" i="1" s="1"/>
  <c r="S2245" i="1"/>
  <c r="U2245" i="1" s="1"/>
  <c r="S2736" i="1"/>
  <c r="U2736" i="1" s="1"/>
  <c r="S3842" i="1"/>
  <c r="U3842" i="1" s="1"/>
  <c r="S124" i="1"/>
  <c r="U124" i="1" s="1"/>
  <c r="P3842" i="1"/>
  <c r="P3602" i="1"/>
  <c r="P3677" i="1"/>
  <c r="P2796" i="1"/>
  <c r="P2978" i="1"/>
  <c r="P3832" i="1"/>
  <c r="P3747" i="1"/>
  <c r="P3578" i="1"/>
  <c r="P3510" i="1"/>
  <c r="P2923" i="1"/>
  <c r="P2825" i="1"/>
  <c r="P3294" i="1"/>
  <c r="P4084" i="1"/>
  <c r="P3927" i="1"/>
  <c r="P3737" i="1"/>
  <c r="P3538" i="1"/>
  <c r="P3431" i="1"/>
  <c r="P3124" i="1"/>
  <c r="P3997" i="1"/>
  <c r="P3837" i="1"/>
  <c r="P3721" i="1"/>
  <c r="P3590" i="1"/>
  <c r="P3417" i="1"/>
  <c r="P3373" i="1"/>
  <c r="P3190" i="1"/>
  <c r="P3140" i="1"/>
  <c r="P2888" i="1"/>
  <c r="P2822" i="1"/>
  <c r="P3672" i="1"/>
  <c r="P3665" i="1"/>
  <c r="P4080" i="1"/>
  <c r="P4013" i="1"/>
  <c r="P3826" i="1"/>
  <c r="P3820" i="1"/>
  <c r="P3813" i="1"/>
  <c r="P3662" i="1"/>
  <c r="P3607" i="1"/>
  <c r="P3547" i="1"/>
  <c r="P3472" i="1"/>
  <c r="P3464" i="1"/>
  <c r="P3444" i="1"/>
  <c r="P3425" i="1"/>
  <c r="P3399" i="1"/>
  <c r="P3338" i="1"/>
  <c r="P2863" i="1"/>
  <c r="P2817" i="1"/>
  <c r="P1289" i="1"/>
  <c r="P4102" i="1"/>
  <c r="P4112" i="1"/>
  <c r="P4045" i="1"/>
  <c r="P3822" i="1"/>
  <c r="P3727" i="1"/>
  <c r="P3706" i="1"/>
  <c r="P3654" i="1"/>
  <c r="P3542" i="1"/>
  <c r="P3478" i="1"/>
  <c r="P3477" i="1"/>
  <c r="P3455" i="1"/>
  <c r="P3446" i="1"/>
  <c r="P3257" i="1"/>
  <c r="P3056" i="1"/>
  <c r="P3013" i="1"/>
  <c r="P2996" i="1"/>
  <c r="P2925" i="1"/>
  <c r="P3564" i="1"/>
  <c r="P3695" i="1"/>
  <c r="P3789" i="1"/>
  <c r="P3688" i="1"/>
  <c r="P3560" i="1"/>
  <c r="P3523" i="1"/>
  <c r="P3407" i="1"/>
  <c r="P3311" i="1"/>
  <c r="P3989" i="1"/>
  <c r="P3496" i="1"/>
  <c r="P3327" i="1"/>
  <c r="P2887" i="1"/>
  <c r="P2807" i="1"/>
  <c r="P2838" i="1"/>
  <c r="P4111" i="1"/>
  <c r="P4104" i="1"/>
  <c r="P4055" i="1"/>
  <c r="P4053" i="1"/>
  <c r="P4041" i="1"/>
  <c r="P4018" i="1"/>
  <c r="P4006" i="1"/>
  <c r="P3993" i="1"/>
  <c r="P3883" i="1"/>
  <c r="P3860" i="1"/>
  <c r="P3833" i="1"/>
  <c r="P3831" i="1"/>
  <c r="P3763" i="1"/>
  <c r="P3754" i="1"/>
  <c r="P3751" i="1"/>
  <c r="P3720" i="1"/>
  <c r="P3713" i="1"/>
  <c r="P3702" i="1"/>
  <c r="P3653" i="1"/>
  <c r="P3652" i="1"/>
  <c r="P3649" i="1"/>
  <c r="P3634" i="1"/>
  <c r="P3601" i="1"/>
  <c r="P3589" i="1"/>
  <c r="P3581" i="1"/>
  <c r="P3574" i="1"/>
  <c r="P3565" i="1"/>
  <c r="P3535" i="1"/>
  <c r="P3531" i="1"/>
  <c r="P3527" i="1"/>
  <c r="P3516" i="1"/>
  <c r="P3493" i="1"/>
  <c r="P3473" i="1"/>
  <c r="P3463" i="1"/>
  <c r="P3462" i="1"/>
  <c r="P3461" i="1"/>
  <c r="P3452" i="1"/>
  <c r="P3415" i="1"/>
  <c r="P3411" i="1"/>
  <c r="P3410" i="1"/>
  <c r="P3406" i="1"/>
  <c r="P3397" i="1"/>
  <c r="P3394" i="1"/>
  <c r="P3393" i="1"/>
  <c r="P3368" i="1"/>
  <c r="P3364" i="1"/>
  <c r="P3355" i="1"/>
  <c r="P3347" i="1"/>
  <c r="P3323" i="1"/>
  <c r="P3321" i="1"/>
  <c r="P3293" i="1"/>
  <c r="P3291" i="1"/>
  <c r="P3206" i="1"/>
  <c r="P3183" i="1"/>
  <c r="P3143" i="1"/>
  <c r="P3138" i="1"/>
  <c r="P3135" i="1"/>
  <c r="P3049" i="1"/>
  <c r="P3039" i="1"/>
  <c r="P3002" i="1"/>
  <c r="P2924" i="1"/>
  <c r="P2897" i="1"/>
  <c r="P2851" i="1"/>
  <c r="P2803" i="1"/>
  <c r="P1296" i="1"/>
  <c r="P541" i="1"/>
  <c r="P4063" i="1"/>
  <c r="P3757" i="1"/>
  <c r="P3609" i="1"/>
  <c r="P3396" i="1"/>
  <c r="P3380" i="1"/>
  <c r="P2846" i="1"/>
  <c r="P4014" i="1"/>
  <c r="P4103" i="1"/>
  <c r="P4046" i="1"/>
  <c r="P4022" i="1"/>
  <c r="P3828" i="1"/>
  <c r="P3797" i="1"/>
  <c r="P3579" i="1"/>
  <c r="P3541" i="1"/>
  <c r="P3296" i="1"/>
  <c r="P3052" i="1"/>
  <c r="P3009" i="1"/>
  <c r="P2921" i="1"/>
  <c r="P2857" i="1"/>
  <c r="P2819" i="1"/>
  <c r="P3876" i="1"/>
  <c r="P3667" i="1"/>
  <c r="P3453" i="1"/>
  <c r="P2826" i="1"/>
  <c r="P3539" i="1"/>
  <c r="P3977" i="1"/>
  <c r="P4078" i="1"/>
  <c r="P4039" i="1"/>
  <c r="P3739" i="1"/>
  <c r="P3710" i="1"/>
  <c r="P3644" i="1"/>
  <c r="P3593" i="1"/>
  <c r="P3456" i="1"/>
  <c r="P3422" i="1"/>
  <c r="P3345" i="1"/>
  <c r="P3297" i="1"/>
  <c r="P3145" i="1"/>
  <c r="P3025" i="1"/>
  <c r="P2797" i="1"/>
  <c r="P3619" i="1"/>
  <c r="P3924" i="1"/>
  <c r="P3910" i="1"/>
  <c r="P3686" i="1"/>
  <c r="P3651" i="1"/>
  <c r="P3369" i="1"/>
  <c r="P3167" i="1"/>
  <c r="P3118" i="1"/>
  <c r="P2980" i="1"/>
  <c r="P2933" i="1"/>
  <c r="P2903" i="1"/>
  <c r="P2884" i="1"/>
  <c r="P3554" i="1"/>
  <c r="P3137" i="1"/>
  <c r="P4026" i="1"/>
  <c r="P3893" i="1"/>
  <c r="P3838" i="1"/>
  <c r="P3718" i="1"/>
  <c r="P3678" i="1"/>
  <c r="P3666" i="1"/>
  <c r="P3610" i="1"/>
  <c r="P3451" i="1"/>
  <c r="P3329" i="1"/>
  <c r="P3316" i="1"/>
  <c r="P3285" i="1"/>
  <c r="P2836" i="1"/>
  <c r="P2798" i="1"/>
  <c r="P3984" i="1"/>
  <c r="P3734" i="1"/>
  <c r="P3728" i="1"/>
  <c r="P2839" i="1"/>
  <c r="P1298" i="1"/>
  <c r="P3582" i="1"/>
  <c r="P3567" i="1"/>
  <c r="P3512" i="1"/>
  <c r="P3028" i="1"/>
  <c r="P3534" i="1"/>
  <c r="P3460" i="1"/>
  <c r="P4105" i="1"/>
  <c r="P4092" i="1"/>
  <c r="P4088" i="1"/>
  <c r="P4074" i="1"/>
  <c r="P4072" i="1"/>
  <c r="P4010" i="1"/>
  <c r="P3976" i="1"/>
  <c r="P3974" i="1"/>
  <c r="P3909" i="1"/>
  <c r="P3897" i="1"/>
  <c r="P3894" i="1"/>
  <c r="P3857" i="1"/>
  <c r="P3852" i="1"/>
  <c r="P3821" i="1"/>
  <c r="P3817" i="1"/>
  <c r="P3810" i="1"/>
  <c r="P3786" i="1"/>
  <c r="P3773" i="1"/>
  <c r="P3753" i="1"/>
  <c r="P3732" i="1"/>
  <c r="P3711" i="1"/>
  <c r="P3709" i="1"/>
  <c r="P3694" i="1"/>
  <c r="P3683" i="1"/>
  <c r="P3671" i="1"/>
  <c r="P3670" i="1"/>
  <c r="P3647" i="1"/>
  <c r="P3642" i="1"/>
  <c r="P3624" i="1"/>
  <c r="P3621" i="1"/>
  <c r="P3612" i="1"/>
  <c r="P3600" i="1"/>
  <c r="P3584" i="1"/>
  <c r="P3570" i="1"/>
  <c r="P3569" i="1"/>
  <c r="P3566" i="1"/>
  <c r="P3561" i="1"/>
  <c r="P3551" i="1"/>
  <c r="P3533" i="1"/>
  <c r="P3514" i="1"/>
  <c r="P3506" i="1"/>
  <c r="P3502" i="1"/>
  <c r="P3492" i="1"/>
  <c r="P3454" i="1"/>
  <c r="P3449" i="1"/>
  <c r="P3448" i="1"/>
  <c r="P3445" i="1"/>
  <c r="P3437" i="1"/>
  <c r="P3374" i="1"/>
  <c r="P3370" i="1"/>
  <c r="P3351" i="1"/>
  <c r="P3331" i="1"/>
  <c r="E5" i="5" s="1"/>
  <c r="P3325" i="1"/>
  <c r="P3309" i="1"/>
  <c r="P3234" i="1"/>
  <c r="P3233" i="1"/>
  <c r="P3205" i="1"/>
  <c r="P3187" i="1"/>
  <c r="P3136" i="1"/>
  <c r="P3119" i="1"/>
  <c r="P3108" i="1"/>
  <c r="P3071" i="1"/>
  <c r="P3040" i="1"/>
  <c r="P3034" i="1"/>
  <c r="P2995" i="1"/>
  <c r="P2990" i="1"/>
  <c r="P2971" i="1"/>
  <c r="P2964" i="1"/>
  <c r="P2951" i="1"/>
  <c r="P2938" i="1"/>
  <c r="P2930" i="1"/>
  <c r="P2917" i="1"/>
  <c r="P2860" i="1"/>
  <c r="P2856" i="1"/>
  <c r="P2843" i="1"/>
  <c r="P2837" i="1"/>
  <c r="P2823" i="1"/>
  <c r="P2806" i="1"/>
  <c r="P2802" i="1"/>
  <c r="P2789" i="1"/>
  <c r="P2785" i="1"/>
  <c r="P2784" i="1"/>
  <c r="P3705" i="1"/>
  <c r="P3319" i="1"/>
  <c r="P3771" i="1"/>
  <c r="P3598" i="1"/>
  <c r="P3548" i="1"/>
  <c r="P530" i="1"/>
  <c r="P4003" i="1"/>
  <c r="P3961" i="1"/>
  <c r="P3944" i="1"/>
  <c r="P3835" i="1"/>
  <c r="P3834" i="1"/>
  <c r="P3785" i="1"/>
  <c r="P3746" i="1"/>
  <c r="P3668" i="1"/>
  <c r="P3543" i="1"/>
  <c r="P3441" i="1"/>
  <c r="P3401" i="1"/>
  <c r="P3229" i="1"/>
  <c r="P3228" i="1"/>
  <c r="P3182" i="1"/>
  <c r="P2957" i="1"/>
  <c r="P2845" i="1"/>
  <c r="P531" i="1"/>
  <c r="P4071" i="1"/>
  <c r="P4004" i="1"/>
  <c r="P4000" i="1"/>
  <c r="P3764" i="1"/>
  <c r="P3615" i="1"/>
  <c r="P3151" i="1"/>
  <c r="P3131" i="1"/>
  <c r="P2783" i="1"/>
  <c r="P3978" i="1"/>
  <c r="P3712" i="1"/>
  <c r="P3001" i="1"/>
  <c r="P3524" i="1"/>
  <c r="P3964" i="1"/>
  <c r="P4115" i="1"/>
  <c r="P4058" i="1"/>
  <c r="P4052" i="1"/>
  <c r="P4020" i="1"/>
  <c r="P3990" i="1"/>
  <c r="P3986" i="1"/>
  <c r="P3917" i="1"/>
  <c r="P3908" i="1"/>
  <c r="P3907" i="1"/>
  <c r="P3905" i="1"/>
  <c r="P3873" i="1"/>
  <c r="P3818" i="1"/>
  <c r="P3816" i="1"/>
  <c r="P3812" i="1"/>
  <c r="P3809" i="1"/>
  <c r="P3793" i="1"/>
  <c r="P3766" i="1"/>
  <c r="P3760" i="1"/>
  <c r="P3740" i="1"/>
  <c r="P3738" i="1"/>
  <c r="P3736" i="1"/>
  <c r="P3735" i="1"/>
  <c r="P3724" i="1"/>
  <c r="P3708" i="1"/>
  <c r="P3703" i="1"/>
  <c r="P3692" i="1"/>
  <c r="P3660" i="1"/>
  <c r="P3656" i="1"/>
  <c r="P3605" i="1"/>
  <c r="P3583" i="1"/>
  <c r="P3580" i="1"/>
  <c r="P3573" i="1"/>
  <c r="P3553" i="1"/>
  <c r="P3545" i="1"/>
  <c r="P3520" i="1"/>
  <c r="P3513" i="1"/>
  <c r="P3503" i="1"/>
  <c r="P3495" i="1"/>
  <c r="P3482" i="1"/>
  <c r="P3481" i="1"/>
  <c r="P3429" i="1"/>
  <c r="P3398" i="1"/>
  <c r="P3395" i="1"/>
  <c r="P3392" i="1"/>
  <c r="P3390" i="1"/>
  <c r="P3372" i="1"/>
  <c r="P3358" i="1"/>
  <c r="P3348" i="1"/>
  <c r="P3332" i="1"/>
  <c r="P3326" i="1"/>
  <c r="P3308" i="1"/>
  <c r="P3298" i="1"/>
  <c r="P3273" i="1"/>
  <c r="P3253" i="1"/>
  <c r="P3180" i="1"/>
  <c r="E4" i="5" s="1"/>
  <c r="P3161" i="1"/>
  <c r="P3139" i="1"/>
  <c r="P3123" i="1"/>
  <c r="P3044" i="1"/>
  <c r="P3033" i="1"/>
  <c r="P3012" i="1"/>
  <c r="P2967" i="1"/>
  <c r="P2939" i="1"/>
  <c r="P2906" i="1"/>
  <c r="P2844" i="1"/>
  <c r="P2816" i="1"/>
  <c r="P1291" i="1"/>
  <c r="P1288" i="1"/>
  <c r="P528" i="1"/>
  <c r="P3499" i="1"/>
  <c r="P4093" i="1"/>
  <c r="P3898" i="1"/>
  <c r="P3596" i="1"/>
  <c r="P3246" i="1"/>
  <c r="P3992" i="1"/>
  <c r="P3530" i="1"/>
  <c r="P3500" i="1"/>
  <c r="P3487" i="1"/>
  <c r="P3969" i="1"/>
  <c r="P3419" i="1"/>
  <c r="P1294" i="1"/>
  <c r="P3957" i="1"/>
  <c r="P3385" i="1"/>
  <c r="P3357" i="1"/>
  <c r="P3032" i="1"/>
  <c r="P3479" i="1"/>
  <c r="P3330" i="1"/>
  <c r="P3305" i="1"/>
  <c r="P3277" i="1"/>
  <c r="P3272" i="1"/>
  <c r="P3150" i="1"/>
  <c r="P2929" i="1"/>
  <c r="P2913" i="1"/>
  <c r="P2918" i="1"/>
  <c r="P3178" i="1"/>
  <c r="P4011" i="1"/>
  <c r="P3611" i="1"/>
  <c r="P4109" i="1"/>
  <c r="P4096" i="1"/>
  <c r="P4090" i="1"/>
  <c r="P4077" i="1"/>
  <c r="P4066" i="1"/>
  <c r="P4030" i="1"/>
  <c r="P4015" i="1"/>
  <c r="P4009" i="1"/>
  <c r="P4005" i="1"/>
  <c r="P3996" i="1"/>
  <c r="P3987" i="1"/>
  <c r="P3980" i="1"/>
  <c r="P3967" i="1"/>
  <c r="P3966" i="1"/>
  <c r="P3960" i="1"/>
  <c r="P3947" i="1"/>
  <c r="P3918" i="1"/>
  <c r="P3890" i="1"/>
  <c r="P3889" i="1"/>
  <c r="P3869" i="1"/>
  <c r="P3868" i="1"/>
  <c r="P3863" i="1"/>
  <c r="P3841" i="1"/>
  <c r="P3839" i="1"/>
  <c r="P3819" i="1"/>
  <c r="P3814" i="1"/>
  <c r="P3811" i="1"/>
  <c r="P3787" i="1"/>
  <c r="P3784" i="1"/>
  <c r="P3779" i="1"/>
  <c r="P3777" i="1"/>
  <c r="P3772" i="1"/>
  <c r="P3769" i="1"/>
  <c r="P3742" i="1"/>
  <c r="P3729" i="1"/>
  <c r="P3715" i="1"/>
  <c r="P3699" i="1"/>
  <c r="P3698" i="1"/>
  <c r="P3681" i="1"/>
  <c r="P3680" i="1"/>
  <c r="P3659" i="1"/>
  <c r="P3655" i="1"/>
  <c r="P3629" i="1"/>
  <c r="P3620" i="1"/>
  <c r="E3" i="5" s="1"/>
  <c r="P3603" i="1"/>
  <c r="P3594" i="1"/>
  <c r="P3572" i="1"/>
  <c r="P3568" i="1"/>
  <c r="P3540" i="1"/>
  <c r="P3537" i="1"/>
  <c r="P3522" i="1"/>
  <c r="P3521" i="1"/>
  <c r="P3501" i="1"/>
  <c r="P3489" i="1"/>
  <c r="P3480" i="1"/>
  <c r="P3476" i="1"/>
  <c r="E2" i="5" s="1"/>
  <c r="P3474" i="1"/>
  <c r="P3467" i="1"/>
  <c r="P3459" i="1"/>
  <c r="P3447" i="1"/>
  <c r="P3434" i="1"/>
  <c r="P3433" i="1"/>
  <c r="P3432" i="1"/>
  <c r="P3430" i="1"/>
  <c r="P3409" i="1"/>
  <c r="P3405" i="1"/>
  <c r="P3388" i="1"/>
  <c r="P3387" i="1"/>
  <c r="P3381" i="1"/>
  <c r="P3375" i="1"/>
  <c r="P3359" i="1"/>
  <c r="P3349" i="1"/>
  <c r="P3320" i="1"/>
  <c r="P3315" i="1"/>
  <c r="P3292" i="1"/>
  <c r="P3282" i="1"/>
  <c r="P3270" i="1"/>
  <c r="P3259" i="1"/>
  <c r="P3227" i="1"/>
  <c r="P3218" i="1"/>
  <c r="P3203" i="1"/>
  <c r="P3174" i="1"/>
  <c r="P3172" i="1"/>
  <c r="P3163" i="1"/>
  <c r="P3101" i="1"/>
  <c r="P2974" i="1"/>
  <c r="P2948" i="1"/>
  <c r="P2919" i="1"/>
  <c r="P2892" i="1"/>
  <c r="P2861" i="1"/>
  <c r="P2849" i="1"/>
  <c r="P2840" i="1"/>
  <c r="P2829" i="1"/>
  <c r="P2828" i="1"/>
  <c r="P2794" i="1"/>
  <c r="P2793" i="1"/>
  <c r="P2790" i="1"/>
  <c r="P1303" i="1"/>
  <c r="P1300" i="1"/>
  <c r="P1287" i="1"/>
  <c r="P1286" i="1"/>
  <c r="P539" i="1"/>
  <c r="P537" i="1"/>
  <c r="P535" i="1"/>
  <c r="P3815" i="1"/>
  <c r="P3550" i="1"/>
  <c r="P3450" i="1"/>
  <c r="P3745" i="1"/>
  <c r="P3558" i="1"/>
  <c r="P3154" i="1"/>
  <c r="P4083" i="1"/>
  <c r="P3254" i="1"/>
  <c r="P3780" i="1"/>
  <c r="P3557" i="1"/>
  <c r="P2988" i="1"/>
  <c r="P3867" i="1"/>
  <c r="P4114" i="1"/>
  <c r="P4095" i="1"/>
  <c r="P4040" i="1"/>
  <c r="P4032" i="1"/>
  <c r="P3982" i="1"/>
  <c r="P3929" i="1"/>
  <c r="P3922" i="1"/>
  <c r="P3916" i="1"/>
  <c r="P3902" i="1"/>
  <c r="P3900" i="1"/>
  <c r="P3899" i="1"/>
  <c r="P3861" i="1"/>
  <c r="P3853" i="1"/>
  <c r="P3825" i="1"/>
  <c r="P3782" i="1"/>
  <c r="P3776" i="1"/>
  <c r="P3756" i="1"/>
  <c r="P3749" i="1"/>
  <c r="P3701" i="1"/>
  <c r="P3625" i="1"/>
  <c r="P3618" i="1"/>
  <c r="P3617" i="1"/>
  <c r="P3616" i="1"/>
  <c r="P3613" i="1"/>
  <c r="P3599" i="1"/>
  <c r="P3563" i="1"/>
  <c r="P3552" i="1"/>
  <c r="P3546" i="1"/>
  <c r="P3518" i="1"/>
  <c r="P3507" i="1"/>
  <c r="P3505" i="1"/>
  <c r="P3486" i="1"/>
  <c r="P3443" i="1"/>
  <c r="P3440" i="1"/>
  <c r="P3367" i="1"/>
  <c r="P3339" i="1"/>
  <c r="P3322" i="1"/>
  <c r="P3314" i="1"/>
  <c r="P3313" i="1"/>
  <c r="P3289" i="1"/>
  <c r="P3280" i="1"/>
  <c r="P3266" i="1"/>
  <c r="P3265" i="1"/>
  <c r="P3249" i="1"/>
  <c r="P3224" i="1"/>
  <c r="P3185" i="1"/>
  <c r="P3179" i="1"/>
  <c r="P3170" i="1"/>
  <c r="P3166" i="1"/>
  <c r="P3103" i="1"/>
  <c r="P3027" i="1"/>
  <c r="P2942" i="1"/>
  <c r="P2936" i="1"/>
  <c r="P2935" i="1"/>
  <c r="P2922" i="1"/>
  <c r="P2909" i="1"/>
  <c r="P2875" i="1"/>
  <c r="P2869" i="1"/>
  <c r="P2866" i="1"/>
  <c r="P2842" i="1"/>
  <c r="P2834" i="1"/>
  <c r="P2831" i="1"/>
  <c r="P2812" i="1"/>
  <c r="P2811" i="1"/>
  <c r="P2788" i="1"/>
  <c r="P1304" i="1"/>
  <c r="P1297" i="1"/>
  <c r="P3597" i="1"/>
  <c r="P3232" i="1"/>
  <c r="P3267" i="1"/>
  <c r="P2835" i="1"/>
  <c r="P4076" i="1"/>
  <c r="P3532" i="1"/>
  <c r="P3421" i="1"/>
  <c r="P3144" i="1"/>
  <c r="P3515" i="1"/>
  <c r="P3471" i="1"/>
  <c r="P3240" i="1"/>
  <c r="P2815" i="1"/>
  <c r="P3971" i="1"/>
  <c r="P3707" i="1"/>
  <c r="P3939" i="1"/>
  <c r="P2867" i="1"/>
  <c r="P3403" i="1"/>
  <c r="P4113" i="1"/>
  <c r="P4110" i="1"/>
  <c r="P4106" i="1"/>
  <c r="P4086" i="1"/>
  <c r="P4082" i="1"/>
  <c r="P4081" i="1"/>
  <c r="P4054" i="1"/>
  <c r="P4029" i="1"/>
  <c r="P4007" i="1"/>
  <c r="P3999" i="1"/>
  <c r="P3998" i="1"/>
  <c r="P3991" i="1"/>
  <c r="P3962" i="1"/>
  <c r="P3949" i="1"/>
  <c r="P3937" i="1"/>
  <c r="P3923" i="1"/>
  <c r="P3904" i="1"/>
  <c r="P3903" i="1"/>
  <c r="P3836" i="1"/>
  <c r="P3829" i="1"/>
  <c r="P3804" i="1"/>
  <c r="P3704" i="1"/>
  <c r="P3691" i="1"/>
  <c r="P3690" i="1"/>
  <c r="P3684" i="1"/>
  <c r="P3682" i="1"/>
  <c r="P3674" i="1"/>
  <c r="P3669" i="1"/>
  <c r="P3663" i="1"/>
  <c r="P3661" i="1"/>
  <c r="P3643" i="1"/>
  <c r="P3639" i="1"/>
  <c r="P3632" i="1"/>
  <c r="P3627" i="1"/>
  <c r="P3626" i="1"/>
  <c r="P3623" i="1"/>
  <c r="P3608" i="1"/>
  <c r="P3606" i="1"/>
  <c r="P3595" i="1"/>
  <c r="P3586" i="1"/>
  <c r="P3585" i="1"/>
  <c r="P3575" i="1"/>
  <c r="P3517" i="1"/>
  <c r="P3511" i="1"/>
  <c r="P3508" i="1"/>
  <c r="P3498" i="1"/>
  <c r="P3490" i="1"/>
  <c r="P3488" i="1"/>
  <c r="P3484" i="1"/>
  <c r="P3469" i="1"/>
  <c r="P3458" i="1"/>
  <c r="P3439" i="1"/>
  <c r="P3424" i="1"/>
  <c r="P3416" i="1"/>
  <c r="P3414" i="1"/>
  <c r="P3412" i="1"/>
  <c r="P3389" i="1"/>
  <c r="P3382" i="1"/>
  <c r="P3377" i="1"/>
  <c r="P3366" i="1"/>
  <c r="P3356" i="1"/>
  <c r="P3342" i="1"/>
  <c r="P3303" i="1"/>
  <c r="P3302" i="1"/>
  <c r="P3301" i="1"/>
  <c r="P3286" i="1"/>
  <c r="P3242" i="1"/>
  <c r="P3212" i="1"/>
  <c r="P3176" i="1"/>
  <c r="P3169" i="1"/>
  <c r="P3155" i="1"/>
  <c r="P3065" i="1"/>
  <c r="P3042" i="1"/>
  <c r="P3035" i="1"/>
  <c r="P3010" i="1"/>
  <c r="P3005" i="1"/>
  <c r="P2994" i="1"/>
  <c r="P2982" i="1"/>
  <c r="P2979" i="1"/>
  <c r="P2945" i="1"/>
  <c r="P2928" i="1"/>
  <c r="P2898" i="1"/>
  <c r="P2891" i="1"/>
  <c r="P2889" i="1"/>
  <c r="P2880" i="1"/>
  <c r="P2874" i="1"/>
  <c r="P2858" i="1"/>
  <c r="P2833" i="1"/>
  <c r="P2832" i="1"/>
  <c r="P2827" i="1"/>
  <c r="P2818" i="1"/>
  <c r="P2808" i="1"/>
  <c r="P2804" i="1"/>
  <c r="P2792" i="1"/>
  <c r="P2791" i="1"/>
  <c r="P1302" i="1"/>
  <c r="P1293" i="1"/>
  <c r="P524" i="1"/>
  <c r="P3225" i="1"/>
  <c r="P2934" i="1"/>
  <c r="P3562" i="1"/>
  <c r="P3188" i="1"/>
  <c r="P2973" i="1"/>
  <c r="P3940" i="1"/>
  <c r="P3722" i="1"/>
  <c r="P3640" i="1"/>
  <c r="P3528" i="1"/>
  <c r="P3324" i="1"/>
  <c r="P3263" i="1"/>
  <c r="P538" i="1"/>
  <c r="P3485" i="1"/>
  <c r="P3343" i="1"/>
  <c r="P3587" i="1"/>
  <c r="P3017" i="1"/>
  <c r="P2703" i="1"/>
  <c r="P532" i="1"/>
  <c r="P4070" i="1"/>
  <c r="P4098" i="1"/>
  <c r="P4087" i="1"/>
  <c r="P4085" i="1"/>
  <c r="P4075" i="1"/>
  <c r="P4059" i="1"/>
  <c r="P4021" i="1"/>
  <c r="P3919" i="1"/>
  <c r="P3823" i="1"/>
  <c r="P3759" i="1"/>
  <c r="P3717" i="1"/>
  <c r="P3696" i="1"/>
  <c r="P3685" i="1"/>
  <c r="P3673" i="1"/>
  <c r="P3637" i="1"/>
  <c r="P3468" i="1"/>
  <c r="P3384" i="1"/>
  <c r="P3376" i="1"/>
  <c r="P3352" i="1"/>
  <c r="P3335" i="1"/>
  <c r="P3310" i="1"/>
  <c r="P3197" i="1"/>
  <c r="P3153" i="1"/>
  <c r="P3152" i="1"/>
  <c r="P3053" i="1"/>
  <c r="P2970" i="1"/>
  <c r="P2937" i="1"/>
  <c r="P2907" i="1"/>
  <c r="P2841" i="1"/>
  <c r="P1305" i="1"/>
  <c r="P1301" i="1"/>
  <c r="P1292" i="1"/>
  <c r="P526" i="1"/>
  <c r="P3791" i="1"/>
  <c r="P4060" i="1"/>
  <c r="P3428" i="1"/>
  <c r="P3193" i="1"/>
  <c r="P3051" i="1"/>
  <c r="P3494" i="1"/>
  <c r="P3336" i="1"/>
  <c r="P3878" i="1"/>
  <c r="P2713" i="1"/>
  <c r="P4067" i="1"/>
  <c r="P4028" i="1"/>
  <c r="P3952" i="1"/>
  <c r="P3770" i="1"/>
  <c r="P3761" i="1"/>
  <c r="P3741" i="1"/>
  <c r="P3719" i="1"/>
  <c r="P3697" i="1"/>
  <c r="P3675" i="1"/>
  <c r="P3628" i="1"/>
  <c r="P3604" i="1"/>
  <c r="P3591" i="1"/>
  <c r="P3525" i="1"/>
  <c r="P3519" i="1"/>
  <c r="P3504" i="1"/>
  <c r="P3420" i="1"/>
  <c r="P3418" i="1"/>
  <c r="P3400" i="1"/>
  <c r="P3383" i="1"/>
  <c r="P3361" i="1"/>
  <c r="P3317" i="1"/>
  <c r="P3307" i="1"/>
  <c r="P3275" i="1"/>
  <c r="P3236" i="1"/>
  <c r="P3223" i="1"/>
  <c r="E6" i="5" s="1"/>
  <c r="P3214" i="1"/>
  <c r="P3192" i="1"/>
  <c r="P3164" i="1"/>
  <c r="P3159" i="1"/>
  <c r="P3106" i="1"/>
  <c r="P3095" i="1"/>
  <c r="P3047" i="1"/>
  <c r="P3014" i="1"/>
  <c r="P2983" i="1"/>
  <c r="P2940" i="1"/>
  <c r="P2862" i="1"/>
  <c r="P1290" i="1"/>
  <c r="P533" i="1"/>
  <c r="P3086" i="1"/>
  <c r="P3133" i="1"/>
  <c r="P3105" i="1"/>
  <c r="P3181" i="1"/>
  <c r="P3020" i="1"/>
  <c r="P3726" i="1"/>
  <c r="P3186" i="1"/>
  <c r="P4101" i="1"/>
  <c r="P3783" i="1"/>
  <c r="P3758" i="1"/>
  <c r="P3725" i="1"/>
  <c r="P3676" i="1"/>
  <c r="P3346" i="1"/>
  <c r="P3295" i="1"/>
  <c r="P3278" i="1"/>
  <c r="P3219" i="1"/>
  <c r="P3162" i="1"/>
  <c r="P3023" i="1"/>
  <c r="P2853" i="1"/>
  <c r="P2810" i="1"/>
  <c r="P3475" i="1"/>
  <c r="P3287" i="1"/>
  <c r="P4108" i="1"/>
  <c r="P4091" i="1"/>
  <c r="P4069" i="1"/>
  <c r="P4057" i="1"/>
  <c r="P4049" i="1"/>
  <c r="P4047" i="1"/>
  <c r="P4043" i="1"/>
  <c r="P4033" i="1"/>
  <c r="P4027" i="1"/>
  <c r="P3988" i="1"/>
  <c r="P3975" i="1"/>
  <c r="P3970" i="1"/>
  <c r="P3963" i="1"/>
  <c r="P3946" i="1"/>
  <c r="P3945" i="1"/>
  <c r="P3942" i="1"/>
  <c r="P3941" i="1"/>
  <c r="P3936" i="1"/>
  <c r="P3930" i="1"/>
  <c r="P3928" i="1"/>
  <c r="P3921" i="1"/>
  <c r="P3870" i="1"/>
  <c r="P3866" i="1"/>
  <c r="P3859" i="1"/>
  <c r="P3858" i="1"/>
  <c r="P3845" i="1"/>
  <c r="P3844" i="1"/>
  <c r="P3830" i="1"/>
  <c r="P3827" i="1"/>
  <c r="P3824" i="1"/>
  <c r="P3803" i="1"/>
  <c r="P3796" i="1"/>
  <c r="P3775" i="1"/>
  <c r="P3774" i="1"/>
  <c r="P3765" i="1"/>
  <c r="P3762" i="1"/>
  <c r="P3755" i="1"/>
  <c r="P3750" i="1"/>
  <c r="P3744" i="1"/>
  <c r="P3731" i="1"/>
  <c r="P3723" i="1"/>
  <c r="P3700" i="1"/>
  <c r="P3689" i="1"/>
  <c r="P3687" i="1"/>
  <c r="P3658" i="1"/>
  <c r="P3657" i="1"/>
  <c r="P3646" i="1"/>
  <c r="P3635" i="1"/>
  <c r="P3614" i="1"/>
  <c r="P3592" i="1"/>
  <c r="P3571" i="1"/>
  <c r="P3556" i="1"/>
  <c r="P3536" i="1"/>
  <c r="P3497" i="1"/>
  <c r="P3491" i="1"/>
  <c r="P3466" i="1"/>
  <c r="P3442" i="1"/>
  <c r="P3438" i="1"/>
  <c r="P3371" i="1"/>
  <c r="P3363" i="1"/>
  <c r="P3354" i="1"/>
  <c r="P3353" i="1"/>
  <c r="P3337" i="1"/>
  <c r="P3333" i="1"/>
  <c r="P3283" i="1"/>
  <c r="P3279" i="1"/>
  <c r="P3262" i="1"/>
  <c r="P3235" i="1"/>
  <c r="P3210" i="1"/>
  <c r="P3208" i="1"/>
  <c r="P3204" i="1"/>
  <c r="P3201" i="1"/>
  <c r="P3195" i="1"/>
  <c r="P3177" i="1"/>
  <c r="P3160" i="1"/>
  <c r="P3157" i="1"/>
  <c r="P3093" i="1"/>
  <c r="P3050" i="1"/>
  <c r="P3030" i="1"/>
  <c r="P3026" i="1"/>
  <c r="P2984" i="1"/>
  <c r="P2981" i="1"/>
  <c r="P2976" i="1"/>
  <c r="P2975" i="1"/>
  <c r="P2969" i="1"/>
  <c r="P2966" i="1"/>
  <c r="P2963" i="1"/>
  <c r="P2920" i="1"/>
  <c r="P2905" i="1"/>
  <c r="P2895" i="1"/>
  <c r="P2876" i="1"/>
  <c r="P2872" i="1"/>
  <c r="P2868" i="1"/>
  <c r="P2854" i="1"/>
  <c r="P2821" i="1"/>
  <c r="P2814" i="1"/>
  <c r="P2809" i="1"/>
  <c r="P2801" i="1"/>
  <c r="P2800" i="1"/>
  <c r="P2787" i="1"/>
  <c r="P540" i="1"/>
  <c r="P525" i="1"/>
  <c r="P523" i="1"/>
  <c r="P522" i="1"/>
  <c r="P3958" i="1"/>
  <c r="P3943" i="1"/>
  <c r="P3875" i="1"/>
  <c r="P3733" i="1"/>
  <c r="P3555" i="1"/>
  <c r="P3544" i="1"/>
  <c r="P3350" i="1"/>
  <c r="P3299" i="1"/>
  <c r="P3251" i="1"/>
  <c r="P3209" i="1"/>
  <c r="P3158" i="1"/>
  <c r="P2902" i="1"/>
  <c r="P2894" i="1"/>
  <c r="P2883" i="1"/>
  <c r="P2714" i="1"/>
  <c r="P4048" i="1"/>
  <c r="P3576" i="1"/>
  <c r="P3281" i="1"/>
  <c r="P3107" i="1"/>
  <c r="P3241" i="1"/>
  <c r="P4038" i="1"/>
  <c r="P3981" i="1"/>
  <c r="P3948" i="1"/>
  <c r="P3912" i="1"/>
  <c r="P3865" i="1"/>
  <c r="P3862" i="1"/>
  <c r="P3799" i="1"/>
  <c r="P3788" i="1"/>
  <c r="P3752" i="1"/>
  <c r="P3529" i="1"/>
  <c r="P3426" i="1"/>
  <c r="P3386" i="1"/>
  <c r="P3344" i="1"/>
  <c r="P3334" i="1"/>
  <c r="P3268" i="1"/>
  <c r="P3215" i="1"/>
  <c r="P2972" i="1"/>
  <c r="P2908" i="1"/>
  <c r="P2879" i="1"/>
  <c r="P2824" i="1"/>
  <c r="P2786" i="1"/>
  <c r="P2721" i="1"/>
  <c r="P4034" i="1"/>
  <c r="P3312" i="1"/>
  <c r="P4025" i="1"/>
  <c r="P4017" i="1"/>
  <c r="P4001" i="1"/>
  <c r="P3935" i="1"/>
  <c r="P3848" i="1"/>
  <c r="P3795" i="1"/>
  <c r="P3767" i="1"/>
  <c r="P3260" i="1"/>
  <c r="P3230" i="1"/>
  <c r="P3184" i="1"/>
  <c r="P3173" i="1"/>
  <c r="P3156" i="1"/>
  <c r="P3022" i="1"/>
  <c r="P3004" i="1"/>
  <c r="P4012" i="1"/>
  <c r="P3003" i="1"/>
  <c r="P3968" i="1"/>
  <c r="P3882" i="1"/>
  <c r="P3864" i="1"/>
  <c r="P3808" i="1"/>
  <c r="P3714" i="1"/>
  <c r="P3588" i="1"/>
  <c r="P2900" i="1"/>
  <c r="P2847" i="1"/>
  <c r="P3365" i="1"/>
  <c r="P3048" i="1"/>
  <c r="P2958" i="1"/>
  <c r="P4042" i="1"/>
  <c r="P4002" i="1"/>
  <c r="P3933" i="1"/>
  <c r="P3913" i="1"/>
  <c r="P3891" i="1"/>
  <c r="P3806" i="1"/>
  <c r="P3778" i="1"/>
  <c r="P3664" i="1"/>
  <c r="P3379" i="1"/>
  <c r="P3378" i="1"/>
  <c r="P3341" i="1"/>
  <c r="P3328" i="1"/>
  <c r="P3271" i="1"/>
  <c r="P3245" i="1"/>
  <c r="P3207" i="1"/>
  <c r="P3171" i="1"/>
  <c r="P3069" i="1"/>
  <c r="P3008" i="1"/>
  <c r="P2977" i="1"/>
  <c r="P2941" i="1"/>
  <c r="P2931" i="1"/>
  <c r="P2852" i="1"/>
  <c r="P2848" i="1"/>
  <c r="P2799" i="1"/>
  <c r="P2709" i="1"/>
  <c r="P3043" i="1"/>
  <c r="P3304" i="1"/>
  <c r="P3748" i="1"/>
  <c r="P3243" i="1"/>
  <c r="P3018" i="1"/>
  <c r="P2993" i="1"/>
  <c r="P4056" i="1"/>
  <c r="P4016" i="1"/>
  <c r="P3362" i="1"/>
  <c r="P3084" i="1"/>
  <c r="P4065" i="1"/>
  <c r="P3435" i="1"/>
  <c r="P3211" i="1"/>
  <c r="P2855" i="1"/>
  <c r="P2830" i="1"/>
  <c r="P4089" i="1"/>
  <c r="P2910" i="1"/>
  <c r="P3846" i="1"/>
  <c r="P4099" i="1"/>
  <c r="P4062" i="1"/>
  <c r="P4061" i="1"/>
  <c r="P4044" i="1"/>
  <c r="P4037" i="1"/>
  <c r="P4019" i="1"/>
  <c r="P3994" i="1"/>
  <c r="P3965" i="1"/>
  <c r="P3951" i="1"/>
  <c r="P3932" i="1"/>
  <c r="P3915" i="1"/>
  <c r="P3906" i="1"/>
  <c r="P3901" i="1"/>
  <c r="P3888" i="1"/>
  <c r="P3886" i="1"/>
  <c r="P3872" i="1"/>
  <c r="P3854" i="1"/>
  <c r="P3843" i="1"/>
  <c r="P3801" i="1"/>
  <c r="P3768" i="1"/>
  <c r="P3716" i="1"/>
  <c r="P3648" i="1"/>
  <c r="P3577" i="1"/>
  <c r="P3526" i="1"/>
  <c r="P3509" i="1"/>
  <c r="P3483" i="1"/>
  <c r="P3470" i="1"/>
  <c r="P3465" i="1"/>
  <c r="P3457" i="1"/>
  <c r="P3436" i="1"/>
  <c r="P3423" i="1"/>
  <c r="P3408" i="1"/>
  <c r="P3402" i="1"/>
  <c r="P3391" i="1"/>
  <c r="P3360" i="1"/>
  <c r="P3300" i="1"/>
  <c r="P3290" i="1"/>
  <c r="P3274" i="1"/>
  <c r="P3258" i="1"/>
  <c r="P3248" i="1"/>
  <c r="P3244" i="1"/>
  <c r="P3199" i="1"/>
  <c r="P3194" i="1"/>
  <c r="P3175" i="1"/>
  <c r="P3146" i="1"/>
  <c r="P3142" i="1"/>
  <c r="P3132" i="1"/>
  <c r="P3121" i="1"/>
  <c r="P3117" i="1"/>
  <c r="P3099" i="1"/>
  <c r="P3078" i="1"/>
  <c r="P3072" i="1"/>
  <c r="P3064" i="1"/>
  <c r="P3055" i="1"/>
  <c r="P3024" i="1"/>
  <c r="P3015" i="1"/>
  <c r="P2999" i="1"/>
  <c r="P2992" i="1"/>
  <c r="P2987" i="1"/>
  <c r="P2968" i="1"/>
  <c r="P2965" i="1"/>
  <c r="P2961" i="1"/>
  <c r="P2946" i="1"/>
  <c r="P2932" i="1"/>
  <c r="P2915" i="1"/>
  <c r="P2901" i="1"/>
  <c r="P2893" i="1"/>
  <c r="P2885" i="1"/>
  <c r="P2873" i="1"/>
  <c r="P2820" i="1"/>
  <c r="P2813" i="1"/>
  <c r="P2805" i="1"/>
  <c r="P2795" i="1"/>
  <c r="P2718" i="1"/>
  <c r="P2704" i="1"/>
  <c r="P534" i="1"/>
  <c r="P529" i="1"/>
  <c r="P3849" i="1"/>
  <c r="P3622" i="1"/>
  <c r="P3007" i="1"/>
  <c r="P3856" i="1"/>
  <c r="P3196" i="1"/>
  <c r="P3114" i="1"/>
  <c r="P3985" i="1"/>
  <c r="P2881" i="1"/>
  <c r="P3925" i="1"/>
  <c r="P3318" i="1"/>
  <c r="P3934" i="1"/>
  <c r="P3805" i="1"/>
  <c r="P3679" i="1"/>
  <c r="P3250" i="1"/>
  <c r="P3220" i="1"/>
  <c r="P3216" i="1"/>
  <c r="P3102" i="1"/>
  <c r="P3074" i="1"/>
  <c r="P3073" i="1"/>
  <c r="P3046" i="1"/>
  <c r="P2899" i="1"/>
  <c r="P2882" i="1"/>
  <c r="P2717" i="1"/>
  <c r="P527" i="1"/>
  <c r="P3264" i="1"/>
  <c r="P3794" i="1"/>
  <c r="P2864" i="1"/>
  <c r="P3850" i="1"/>
  <c r="P3256" i="1"/>
  <c r="P3165" i="1"/>
  <c r="P3871" i="1"/>
  <c r="P4036" i="1"/>
  <c r="P3973" i="1"/>
  <c r="P2914" i="1"/>
  <c r="P3097" i="1"/>
  <c r="P4079" i="1"/>
  <c r="P4068" i="1"/>
  <c r="P4023" i="1"/>
  <c r="P3972" i="1"/>
  <c r="P3926" i="1"/>
  <c r="P3914" i="1"/>
  <c r="P3896" i="1"/>
  <c r="P3892" i="1"/>
  <c r="P3885" i="1"/>
  <c r="P3881" i="1"/>
  <c r="P3874" i="1"/>
  <c r="P3792" i="1"/>
  <c r="P3781" i="1"/>
  <c r="P3413" i="1"/>
  <c r="P3404" i="1"/>
  <c r="P3340" i="1"/>
  <c r="P3306" i="1"/>
  <c r="P3288" i="1"/>
  <c r="P3269" i="1"/>
  <c r="P3237" i="1"/>
  <c r="P3222" i="1"/>
  <c r="P3189" i="1"/>
  <c r="P3130" i="1"/>
  <c r="P3077" i="1"/>
  <c r="P3061" i="1"/>
  <c r="P3045" i="1"/>
  <c r="P3021" i="1"/>
  <c r="P2997" i="1"/>
  <c r="P2959" i="1"/>
  <c r="P2956" i="1"/>
  <c r="P2870" i="1"/>
  <c r="P1295" i="1"/>
  <c r="P536" i="1"/>
  <c r="P3276" i="1"/>
  <c r="P3104" i="1"/>
  <c r="P2707" i="1"/>
  <c r="P4050" i="1"/>
  <c r="P3633" i="1"/>
  <c r="P3955" i="1"/>
  <c r="P4024" i="1"/>
  <c r="P3880" i="1"/>
  <c r="P3060" i="1"/>
  <c r="P2720" i="1"/>
  <c r="P2706" i="1"/>
  <c r="P4073" i="1"/>
  <c r="P4064" i="1"/>
  <c r="P4051" i="1"/>
  <c r="P4031" i="1"/>
  <c r="P3938" i="1"/>
  <c r="P3931" i="1"/>
  <c r="P3743" i="1"/>
  <c r="P3730" i="1"/>
  <c r="P3255" i="1"/>
  <c r="P3238" i="1"/>
  <c r="P3231" i="1"/>
  <c r="P3221" i="1"/>
  <c r="P3149" i="1"/>
  <c r="P3113" i="1"/>
  <c r="P3098" i="1"/>
  <c r="P3089" i="1"/>
  <c r="P3088" i="1"/>
  <c r="P3085" i="1"/>
  <c r="P3057" i="1"/>
  <c r="P3041" i="1"/>
  <c r="P2991" i="1"/>
  <c r="P2954" i="1"/>
  <c r="P2877" i="1"/>
  <c r="P2871" i="1"/>
  <c r="P2710" i="1"/>
  <c r="P1299" i="1"/>
  <c r="P3247" i="1"/>
  <c r="P3802" i="1"/>
  <c r="P3079" i="1"/>
  <c r="P3019" i="1"/>
  <c r="P3798" i="1"/>
  <c r="P3261" i="1"/>
  <c r="P3213" i="1"/>
  <c r="P4035" i="1"/>
  <c r="P3956" i="1"/>
  <c r="P3879" i="1"/>
  <c r="P3645" i="1"/>
  <c r="P3641" i="1"/>
  <c r="P3252" i="1"/>
  <c r="P3147" i="1"/>
  <c r="P3128" i="1"/>
  <c r="P3112" i="1"/>
  <c r="P3091" i="1"/>
  <c r="P3087" i="1"/>
  <c r="P3076" i="1"/>
  <c r="P3067" i="1"/>
  <c r="P3058" i="1"/>
  <c r="P3038" i="1"/>
  <c r="P3037" i="1"/>
  <c r="P3016" i="1"/>
  <c r="P3011" i="1"/>
  <c r="P2989" i="1"/>
  <c r="P2986" i="1"/>
  <c r="P2949" i="1"/>
  <c r="P2943" i="1"/>
  <c r="P2926" i="1"/>
  <c r="P2916" i="1"/>
  <c r="P2722" i="1"/>
  <c r="P2719" i="1"/>
  <c r="P2716" i="1"/>
  <c r="P3954" i="1"/>
  <c r="P3111" i="1"/>
  <c r="P3959" i="1"/>
  <c r="P4097" i="1"/>
  <c r="P4008" i="1"/>
  <c r="P3983" i="1"/>
  <c r="P3950" i="1"/>
  <c r="P3884" i="1"/>
  <c r="P3877" i="1"/>
  <c r="P3851" i="1"/>
  <c r="P3427" i="1"/>
  <c r="P3226" i="1"/>
  <c r="P3200" i="1"/>
  <c r="P3134" i="1"/>
  <c r="P3031" i="1"/>
  <c r="P2912" i="1"/>
  <c r="P2890" i="1"/>
  <c r="P3284" i="1"/>
  <c r="P4107" i="1"/>
  <c r="P3549" i="1"/>
  <c r="P3239" i="1"/>
  <c r="P3217" i="1"/>
  <c r="P3168" i="1"/>
  <c r="P2998" i="1"/>
  <c r="P2850" i="1"/>
  <c r="P2708" i="1"/>
  <c r="P2859" i="1"/>
  <c r="P3847" i="1"/>
  <c r="P3693" i="1"/>
  <c r="P3650" i="1"/>
  <c r="P3109" i="1"/>
  <c r="P3029" i="1"/>
  <c r="P3006" i="1"/>
  <c r="P2705" i="1"/>
  <c r="P2927" i="1"/>
  <c r="P2886" i="1"/>
  <c r="P3100" i="1"/>
  <c r="P3995" i="1"/>
  <c r="P3895" i="1"/>
  <c r="P3202" i="1"/>
  <c r="P3148" i="1"/>
  <c r="P3141" i="1"/>
  <c r="P3110" i="1"/>
  <c r="P3059" i="1"/>
  <c r="P3054" i="1"/>
  <c r="P3000" i="1"/>
  <c r="P2953" i="1"/>
  <c r="P2947" i="1"/>
  <c r="P2896" i="1"/>
  <c r="P2865" i="1"/>
  <c r="P2711" i="1"/>
  <c r="P3191" i="1"/>
  <c r="P3920" i="1"/>
  <c r="P3911" i="1"/>
  <c r="P3080" i="1"/>
  <c r="P2712" i="1"/>
  <c r="P3090" i="1"/>
  <c r="P3800" i="1"/>
  <c r="P4100" i="1"/>
  <c r="P3790" i="1"/>
  <c r="P3636" i="1"/>
  <c r="P3116" i="1"/>
  <c r="P3066" i="1"/>
  <c r="P2960" i="1"/>
  <c r="P3979" i="1"/>
  <c r="P3855" i="1"/>
  <c r="P3840" i="1"/>
  <c r="P3630" i="1"/>
  <c r="P3559" i="1"/>
  <c r="P3129" i="1"/>
  <c r="P3096" i="1"/>
  <c r="P3094" i="1"/>
  <c r="P3036" i="1"/>
  <c r="P3115" i="1"/>
  <c r="P4094" i="1"/>
  <c r="P2985" i="1"/>
  <c r="P3125" i="1"/>
  <c r="P3807" i="1"/>
  <c r="P3638" i="1"/>
  <c r="P2904" i="1"/>
  <c r="P2878" i="1"/>
  <c r="P2715" i="1"/>
  <c r="P2911" i="1"/>
  <c r="P3953" i="1"/>
  <c r="P2944" i="1"/>
  <c r="P3062" i="1"/>
  <c r="P3092" i="1"/>
  <c r="P3070" i="1"/>
  <c r="P3068" i="1"/>
  <c r="P3887" i="1"/>
  <c r="P2955" i="1"/>
  <c r="P3120" i="1"/>
  <c r="P2950" i="1"/>
  <c r="P3126" i="1"/>
  <c r="P3631" i="1"/>
  <c r="P3083" i="1"/>
  <c r="P3063" i="1"/>
  <c r="P3122" i="1"/>
  <c r="P3081" i="1"/>
  <c r="P3127" i="1"/>
  <c r="P3082" i="1"/>
  <c r="P3075" i="1"/>
  <c r="P3198" i="1"/>
  <c r="P2952" i="1"/>
  <c r="P2962" i="1"/>
  <c r="P1462" i="1"/>
  <c r="P494" i="1"/>
  <c r="P2680" i="1"/>
  <c r="P226" i="1"/>
  <c r="P621" i="1"/>
  <c r="P165" i="1"/>
  <c r="P197" i="1"/>
  <c r="P225" i="1"/>
  <c r="P233" i="1"/>
  <c r="P157" i="1"/>
  <c r="P194" i="1"/>
  <c r="P641" i="1"/>
  <c r="P2645" i="1"/>
  <c r="P1107" i="1"/>
  <c r="P1002" i="1"/>
  <c r="P2375" i="1"/>
  <c r="P488" i="1"/>
  <c r="P2392" i="1"/>
  <c r="P161" i="1"/>
  <c r="P180" i="1"/>
  <c r="P191" i="1"/>
  <c r="P688" i="1"/>
  <c r="P1097" i="1"/>
  <c r="P1118" i="1"/>
  <c r="P1232" i="1"/>
  <c r="P1449" i="1"/>
  <c r="P2142" i="1"/>
  <c r="P2644" i="1"/>
  <c r="P2648" i="1"/>
  <c r="P2351" i="1"/>
  <c r="P1323" i="1"/>
  <c r="P629" i="1"/>
  <c r="P1973" i="1"/>
  <c r="P1919" i="1"/>
  <c r="P2149" i="1"/>
  <c r="P154" i="1"/>
  <c r="P2155" i="1"/>
  <c r="P235" i="1"/>
  <c r="P686" i="1"/>
  <c r="P206" i="1"/>
  <c r="P957" i="1"/>
  <c r="P1517" i="1"/>
  <c r="P1698" i="1"/>
  <c r="P2160" i="1"/>
  <c r="P2653" i="1"/>
  <c r="P2066" i="1"/>
  <c r="P153" i="1"/>
  <c r="P544" i="1"/>
  <c r="P1019" i="1"/>
  <c r="P1123" i="1"/>
  <c r="P1313" i="1"/>
  <c r="P1333" i="1"/>
  <c r="P1863" i="1"/>
  <c r="P1943" i="1"/>
  <c r="P2437" i="1"/>
  <c r="P561" i="1"/>
  <c r="P478" i="1"/>
  <c r="P142" i="1"/>
  <c r="P508" i="1"/>
  <c r="P631" i="1"/>
  <c r="P640" i="1"/>
  <c r="P665" i="1"/>
  <c r="P668" i="1"/>
  <c r="P671" i="1"/>
  <c r="P691" i="1"/>
  <c r="P996" i="1"/>
  <c r="P1007" i="1"/>
  <c r="P1319" i="1"/>
  <c r="P1423" i="1"/>
  <c r="P1450" i="1"/>
  <c r="P1981" i="1"/>
  <c r="P2581" i="1"/>
  <c r="P1975" i="1"/>
  <c r="P1316" i="1"/>
  <c r="P1443" i="1"/>
  <c r="P1984" i="1"/>
  <c r="P2515" i="1"/>
  <c r="P2078" i="1"/>
  <c r="P698" i="1"/>
  <c r="P1178" i="1"/>
  <c r="P2365" i="1"/>
  <c r="P980" i="1"/>
  <c r="P1876" i="1"/>
  <c r="P2015" i="1"/>
  <c r="P140" i="1"/>
  <c r="P238" i="1"/>
  <c r="P328" i="1"/>
  <c r="P373" i="1"/>
  <c r="P559" i="1"/>
  <c r="P610" i="1"/>
  <c r="P696" i="1"/>
  <c r="P978" i="1"/>
  <c r="P1001" i="1"/>
  <c r="P1068" i="1"/>
  <c r="P2389" i="1"/>
  <c r="P2521" i="1"/>
  <c r="P2658" i="1"/>
  <c r="P2431" i="1"/>
  <c r="P1998" i="1"/>
  <c r="P1336" i="1"/>
  <c r="P152" i="1"/>
  <c r="P701" i="1"/>
  <c r="P1447" i="1"/>
  <c r="P300" i="1"/>
  <c r="P580" i="1"/>
  <c r="P1175" i="1"/>
  <c r="P1700" i="1"/>
  <c r="P2041" i="1"/>
  <c r="P2072" i="1"/>
  <c r="P2651" i="1"/>
  <c r="P2399" i="1"/>
  <c r="P166" i="1"/>
  <c r="P2438" i="1"/>
  <c r="P1012" i="1"/>
  <c r="P169" i="1"/>
  <c r="P437" i="1"/>
  <c r="P966" i="1"/>
  <c r="P1308" i="1"/>
  <c r="P1867" i="1"/>
  <c r="P2380" i="1"/>
  <c r="P2504" i="1"/>
  <c r="P985" i="1"/>
  <c r="P130" i="1"/>
  <c r="P219" i="1"/>
  <c r="P271" i="1"/>
  <c r="P334" i="1"/>
  <c r="P464" i="1"/>
  <c r="P562" i="1"/>
  <c r="P584" i="1"/>
  <c r="P593" i="1"/>
  <c r="P597" i="1"/>
  <c r="P639" i="1"/>
  <c r="P675" i="1"/>
  <c r="P678" i="1"/>
  <c r="P689" i="1"/>
  <c r="P695" i="1"/>
  <c r="P700" i="1"/>
  <c r="P707" i="1"/>
  <c r="P708" i="1"/>
  <c r="P713" i="1"/>
  <c r="P719" i="1"/>
  <c r="P913" i="1"/>
  <c r="P947" i="1"/>
  <c r="P973" i="1"/>
  <c r="P977" i="1"/>
  <c r="P994" i="1"/>
  <c r="P1018" i="1"/>
  <c r="P1045" i="1"/>
  <c r="P1099" i="1"/>
  <c r="P1103" i="1"/>
  <c r="P1317" i="1"/>
  <c r="P1322" i="1"/>
  <c r="P1328" i="1"/>
  <c r="P1338" i="1"/>
  <c r="P1452" i="1"/>
  <c r="P1597" i="1"/>
  <c r="P1947" i="1"/>
  <c r="P1950" i="1"/>
  <c r="P1968" i="1"/>
  <c r="P2024" i="1"/>
  <c r="P2025" i="1"/>
  <c r="P2029" i="1"/>
  <c r="P2064" i="1"/>
  <c r="P2075" i="1"/>
  <c r="P2134" i="1"/>
  <c r="P2395" i="1"/>
  <c r="P2433" i="1"/>
  <c r="P2513" i="1"/>
  <c r="P2522" i="1"/>
  <c r="P2563" i="1"/>
  <c r="P2573" i="1"/>
  <c r="P2607" i="1"/>
  <c r="P2646" i="1"/>
  <c r="P2654" i="1"/>
  <c r="P2656" i="1"/>
  <c r="P2728" i="1"/>
  <c r="P2782" i="1"/>
  <c r="P1903" i="1"/>
  <c r="P2049" i="1"/>
  <c r="P2660" i="1"/>
  <c r="P517" i="1"/>
  <c r="P174" i="1"/>
  <c r="P963" i="1"/>
  <c r="P2511" i="1"/>
  <c r="P455" i="1"/>
  <c r="P1010" i="1"/>
  <c r="P672" i="1"/>
  <c r="P1066" i="1"/>
  <c r="P1126" i="1"/>
  <c r="P2584" i="1"/>
  <c r="P1966" i="1"/>
  <c r="P575" i="1"/>
  <c r="P983" i="1"/>
  <c r="P1114" i="1"/>
  <c r="P2383" i="1"/>
  <c r="P250" i="1"/>
  <c r="P572" i="1"/>
  <c r="P1042" i="1"/>
  <c r="P1912" i="1"/>
  <c r="P2050" i="1"/>
  <c r="P2577" i="1"/>
  <c r="P1436" i="1"/>
  <c r="P134" i="1"/>
  <c r="P486" i="1"/>
  <c r="P578" i="1"/>
  <c r="P613" i="1"/>
  <c r="P1147" i="1"/>
  <c r="P2027" i="1"/>
  <c r="P2037" i="1"/>
  <c r="P2124" i="1"/>
  <c r="P2138" i="1"/>
  <c r="P2596" i="1"/>
  <c r="P2692" i="1"/>
  <c r="P2036" i="1"/>
  <c r="P261" i="1"/>
  <c r="P282" i="1"/>
  <c r="P294" i="1"/>
  <c r="P330" i="1"/>
  <c r="P553" i="1"/>
  <c r="P565" i="1"/>
  <c r="P625" i="1"/>
  <c r="P655" i="1"/>
  <c r="P682" i="1"/>
  <c r="P1074" i="1"/>
  <c r="P1078" i="1"/>
  <c r="P1180" i="1"/>
  <c r="P1318" i="1"/>
  <c r="P1330" i="1"/>
  <c r="P2159" i="1"/>
  <c r="P491" i="1"/>
  <c r="P135" i="1"/>
  <c r="P2074" i="1"/>
  <c r="P122" i="1"/>
  <c r="P604" i="1"/>
  <c r="P995" i="1"/>
  <c r="P1027" i="1"/>
  <c r="P1962" i="1"/>
  <c r="P2350" i="1"/>
  <c r="P2686" i="1"/>
  <c r="P391" i="1"/>
  <c r="P709" i="1"/>
  <c r="P1083" i="1"/>
  <c r="P500" i="1"/>
  <c r="P279" i="1"/>
  <c r="P457" i="1"/>
  <c r="P1683" i="1"/>
  <c r="P2020" i="1"/>
  <c r="P2387" i="1"/>
  <c r="P2622" i="1"/>
  <c r="P2693" i="1"/>
  <c r="P447" i="1"/>
  <c r="P498" i="1"/>
  <c r="P548" i="1"/>
  <c r="P577" i="1"/>
  <c r="P615" i="1"/>
  <c r="P697" i="1"/>
  <c r="P1000" i="1"/>
  <c r="P1106" i="1"/>
  <c r="P1164" i="1"/>
  <c r="P1169" i="1"/>
  <c r="P1181" i="1"/>
  <c r="P1592" i="1"/>
  <c r="P1958" i="1"/>
  <c r="P2127" i="1"/>
  <c r="P2348" i="1"/>
  <c r="P2417" i="1"/>
  <c r="P2425" i="1"/>
  <c r="P2652" i="1"/>
  <c r="P2698" i="1"/>
  <c r="P355" i="1"/>
  <c r="P681" i="1"/>
  <c r="P2158" i="1"/>
  <c r="P962" i="1"/>
  <c r="P125" i="1"/>
  <c r="P139" i="1"/>
  <c r="P344" i="1"/>
  <c r="P465" i="1"/>
  <c r="P473" i="1"/>
  <c r="P706" i="1"/>
  <c r="P2003" i="1"/>
  <c r="P1076" i="1"/>
  <c r="P1813" i="1"/>
  <c r="P1503" i="1"/>
  <c r="P2655" i="1"/>
  <c r="P150" i="1"/>
  <c r="P155" i="1"/>
  <c r="P163" i="1"/>
  <c r="P173" i="1"/>
  <c r="P210" i="1"/>
  <c r="P215" i="1"/>
  <c r="P218" i="1"/>
  <c r="P221" i="1"/>
  <c r="P222" i="1"/>
  <c r="P223" i="1"/>
  <c r="P290" i="1"/>
  <c r="P297" i="1"/>
  <c r="P327" i="1"/>
  <c r="P360" i="1"/>
  <c r="P395" i="1"/>
  <c r="P403" i="1"/>
  <c r="P427" i="1"/>
  <c r="P452" i="1"/>
  <c r="P489" i="1"/>
  <c r="P510" i="1"/>
  <c r="P515" i="1"/>
  <c r="P547" i="1"/>
  <c r="P564" i="1"/>
  <c r="P601" i="1"/>
  <c r="P633" i="1"/>
  <c r="P662" i="1"/>
  <c r="P669" i="1"/>
  <c r="P674" i="1"/>
  <c r="P676" i="1"/>
  <c r="P679" i="1"/>
  <c r="P684" i="1"/>
  <c r="P693" i="1"/>
  <c r="P864" i="1"/>
  <c r="P906" i="1"/>
  <c r="P943" i="1"/>
  <c r="P946" i="1"/>
  <c r="P953" i="1"/>
  <c r="P958" i="1"/>
  <c r="P961" i="1"/>
  <c r="P976" i="1"/>
  <c r="P989" i="1"/>
  <c r="P1011" i="1"/>
  <c r="P1085" i="1"/>
  <c r="P1112" i="1"/>
  <c r="P1151" i="1"/>
  <c r="P1182" i="1"/>
  <c r="P1183" i="1"/>
  <c r="P1228" i="1"/>
  <c r="P1236" i="1"/>
  <c r="P1309" i="1"/>
  <c r="P1326" i="1"/>
  <c r="P1331" i="1"/>
  <c r="P1339" i="1"/>
  <c r="P1341" i="1"/>
  <c r="P1344" i="1"/>
  <c r="P1345" i="1"/>
  <c r="P1418" i="1"/>
  <c r="P1480" i="1"/>
  <c r="P1482" i="1"/>
  <c r="P1750" i="1"/>
  <c r="P1780" i="1"/>
  <c r="P1906" i="1"/>
  <c r="P1908" i="1"/>
  <c r="P1951" i="1"/>
  <c r="P1953" i="1"/>
  <c r="P1956" i="1"/>
  <c r="P1970" i="1"/>
  <c r="P1979" i="1"/>
  <c r="P1980" i="1"/>
  <c r="P1982" i="1"/>
  <c r="P2004" i="1"/>
  <c r="P2006" i="1"/>
  <c r="P2008" i="1"/>
  <c r="P2011" i="1"/>
  <c r="P2013" i="1"/>
  <c r="P2033" i="1"/>
  <c r="P2051" i="1"/>
  <c r="P2054" i="1"/>
  <c r="P2058" i="1"/>
  <c r="P2071" i="1"/>
  <c r="P2079" i="1"/>
  <c r="P2123" i="1"/>
  <c r="P2139" i="1"/>
  <c r="P2152" i="1"/>
  <c r="P2310" i="1"/>
  <c r="P2352" i="1"/>
  <c r="P2369" i="1"/>
  <c r="P2402" i="1"/>
  <c r="P2429" i="1"/>
  <c r="P2512" i="1"/>
  <c r="P2589" i="1"/>
  <c r="P2591" i="1"/>
  <c r="P2602" i="1"/>
  <c r="P2687" i="1"/>
  <c r="P2690" i="1"/>
  <c r="P2735" i="1"/>
  <c r="P954" i="1"/>
  <c r="P2661" i="1"/>
  <c r="P714" i="1"/>
  <c r="P1329" i="1"/>
  <c r="P1915" i="1"/>
  <c r="P1952" i="1"/>
  <c r="P2118" i="1"/>
  <c r="P737" i="1"/>
  <c r="P1802" i="1"/>
  <c r="P284" i="1"/>
  <c r="P554" i="1"/>
  <c r="P870" i="1"/>
  <c r="P1021" i="1"/>
  <c r="P1090" i="1"/>
  <c r="P1145" i="1"/>
  <c r="P1535" i="1"/>
  <c r="P2153" i="1"/>
  <c r="P2569" i="1"/>
  <c r="P1471" i="1"/>
  <c r="P6" i="1"/>
  <c r="P1524" i="1"/>
  <c r="P2509" i="1"/>
  <c r="P1913" i="1"/>
  <c r="P1366" i="1"/>
  <c r="P1957" i="1"/>
  <c r="P2132" i="1"/>
  <c r="P187" i="1"/>
  <c r="P286" i="1"/>
  <c r="P333" i="1"/>
  <c r="P335" i="1"/>
  <c r="P349" i="1"/>
  <c r="P424" i="1"/>
  <c r="P482" i="1"/>
  <c r="P643" i="1"/>
  <c r="P710" i="1"/>
  <c r="P1060" i="1"/>
  <c r="P1117" i="1"/>
  <c r="P1133" i="1"/>
  <c r="P1306" i="1"/>
  <c r="P1315" i="1"/>
  <c r="P1320" i="1"/>
  <c r="P1434" i="1"/>
  <c r="P1469" i="1"/>
  <c r="P1771" i="1"/>
  <c r="P1785" i="1"/>
  <c r="P1946" i="1"/>
  <c r="P2021" i="1"/>
  <c r="P2067" i="1"/>
  <c r="P2200" i="1"/>
  <c r="P2342" i="1"/>
  <c r="P2370" i="1"/>
  <c r="P2566" i="1"/>
  <c r="P2675" i="1"/>
  <c r="P2681" i="1"/>
  <c r="P2727" i="1"/>
  <c r="P2765" i="1"/>
  <c r="P461" i="1"/>
  <c r="P664" i="1"/>
  <c r="P2672" i="1"/>
  <c r="P368" i="1"/>
  <c r="P389" i="1"/>
  <c r="P773" i="1"/>
  <c r="P487" i="1"/>
  <c r="P1523" i="1"/>
  <c r="P1461" i="1"/>
  <c r="P2390" i="1"/>
  <c r="P243" i="1"/>
  <c r="P2146" i="1"/>
  <c r="P26" i="1"/>
  <c r="P158" i="1"/>
  <c r="P259" i="1"/>
  <c r="P323" i="1"/>
  <c r="P332" i="1"/>
  <c r="P342" i="1"/>
  <c r="P357" i="1"/>
  <c r="P363" i="1"/>
  <c r="P406" i="1"/>
  <c r="P650" i="1"/>
  <c r="P685" i="1"/>
  <c r="P965" i="1"/>
  <c r="P981" i="1"/>
  <c r="P1129" i="1"/>
  <c r="P1140" i="1"/>
  <c r="P1324" i="1"/>
  <c r="P1332" i="1"/>
  <c r="P1532" i="1"/>
  <c r="P1720" i="1"/>
  <c r="P1784" i="1"/>
  <c r="P1911" i="1"/>
  <c r="P1954" i="1"/>
  <c r="P2056" i="1"/>
  <c r="P2329" i="1"/>
  <c r="P2332" i="1"/>
  <c r="P2356" i="1"/>
  <c r="P2430" i="1"/>
  <c r="P2456" i="1"/>
  <c r="P2506" i="1"/>
  <c r="P2568" i="1"/>
  <c r="P2598" i="1"/>
  <c r="P2611" i="1"/>
  <c r="P2676" i="1"/>
  <c r="P2691" i="1"/>
  <c r="P353" i="1"/>
  <c r="P346" i="1"/>
  <c r="P1792" i="1"/>
  <c r="P1985" i="1"/>
  <c r="P2397" i="1"/>
  <c r="P2032" i="1"/>
  <c r="P1777" i="1"/>
  <c r="P1371" i="1"/>
  <c r="P1473" i="1"/>
  <c r="P2682" i="1"/>
  <c r="P2001" i="1"/>
  <c r="P14" i="1"/>
  <c r="P20" i="1"/>
  <c r="P252" i="1"/>
  <c r="P260" i="1"/>
  <c r="P273" i="1"/>
  <c r="P319" i="1"/>
  <c r="P345" i="1"/>
  <c r="P413" i="1"/>
  <c r="P449" i="1"/>
  <c r="P475" i="1"/>
  <c r="P483" i="1"/>
  <c r="P495" i="1"/>
  <c r="P589" i="1"/>
  <c r="P622" i="1"/>
  <c r="P673" i="1"/>
  <c r="P904" i="1"/>
  <c r="P915" i="1"/>
  <c r="P971" i="1"/>
  <c r="P987" i="1"/>
  <c r="P1009" i="1"/>
  <c r="P1070" i="1"/>
  <c r="P1087" i="1"/>
  <c r="P1162" i="1"/>
  <c r="P1252" i="1"/>
  <c r="P1258" i="1"/>
  <c r="P1307" i="1"/>
  <c r="P1340" i="1"/>
  <c r="P1425" i="1"/>
  <c r="P1467" i="1"/>
  <c r="P1479" i="1"/>
  <c r="P1568" i="1"/>
  <c r="P1571" i="1"/>
  <c r="P1693" i="1"/>
  <c r="P1775" i="1"/>
  <c r="P1782" i="1"/>
  <c r="P1909" i="1"/>
  <c r="P1959" i="1"/>
  <c r="P2007" i="1"/>
  <c r="P2012" i="1"/>
  <c r="P2016" i="1"/>
  <c r="P2038" i="1"/>
  <c r="P2061" i="1"/>
  <c r="P2141" i="1"/>
  <c r="P2154" i="1"/>
  <c r="P2199" i="1"/>
  <c r="P2300" i="1"/>
  <c r="P2381" i="1"/>
  <c r="P2388" i="1"/>
  <c r="P2461" i="1"/>
  <c r="P2574" i="1"/>
  <c r="P2587" i="1"/>
  <c r="P2594" i="1"/>
  <c r="P2659" i="1"/>
  <c r="P2688" i="1"/>
  <c r="P2696" i="1"/>
  <c r="P2733" i="1"/>
  <c r="P2739" i="1"/>
  <c r="P228" i="1"/>
  <c r="P680" i="1"/>
  <c r="P660" i="1"/>
  <c r="P34" i="1"/>
  <c r="P229" i="1"/>
  <c r="P1797" i="1"/>
  <c r="P1810" i="1"/>
  <c r="P2129" i="1"/>
  <c r="P2270" i="1"/>
  <c r="P2403" i="1"/>
  <c r="P856" i="1"/>
  <c r="P717" i="1"/>
  <c r="P280" i="1"/>
  <c r="P924" i="1"/>
  <c r="P2359" i="1"/>
  <c r="P2732" i="1"/>
  <c r="P1219" i="1"/>
  <c r="P240" i="1"/>
  <c r="P295" i="1"/>
  <c r="P1081" i="1"/>
  <c r="P1822" i="1"/>
  <c r="P41" i="1"/>
  <c r="P128" i="1"/>
  <c r="P200" i="1"/>
  <c r="P211" i="1"/>
  <c r="P245" i="1"/>
  <c r="P265" i="1"/>
  <c r="P298" i="1"/>
  <c r="P302" i="1"/>
  <c r="P317" i="1"/>
  <c r="P324" i="1"/>
  <c r="P338" i="1"/>
  <c r="P352" i="1"/>
  <c r="P372" i="1"/>
  <c r="P383" i="1"/>
  <c r="P387" i="1"/>
  <c r="P555" i="1"/>
  <c r="P567" i="1"/>
  <c r="P573" i="1"/>
  <c r="P596" i="1"/>
  <c r="P623" i="1"/>
  <c r="P627" i="1"/>
  <c r="P628" i="1"/>
  <c r="P637" i="1"/>
  <c r="P645" i="1"/>
  <c r="P646" i="1"/>
  <c r="P653" i="1"/>
  <c r="P715" i="1"/>
  <c r="P724" i="1"/>
  <c r="P891" i="1"/>
  <c r="P967" i="1"/>
  <c r="P992" i="1"/>
  <c r="P1006" i="1"/>
  <c r="P1015" i="1"/>
  <c r="P1079" i="1"/>
  <c r="P1100" i="1"/>
  <c r="P1110" i="1"/>
  <c r="P1122" i="1"/>
  <c r="P1136" i="1"/>
  <c r="P1139" i="1"/>
  <c r="P1149" i="1"/>
  <c r="P1153" i="1"/>
  <c r="P1157" i="1"/>
  <c r="P1172" i="1"/>
  <c r="P1173" i="1"/>
  <c r="P1204" i="1"/>
  <c r="P1239" i="1"/>
  <c r="P1276" i="1"/>
  <c r="P1337" i="1"/>
  <c r="P1343" i="1"/>
  <c r="P1407" i="1"/>
  <c r="P1424" i="1"/>
  <c r="P1455" i="1"/>
  <c r="P1474" i="1"/>
  <c r="P1516" i="1"/>
  <c r="P1570" i="1"/>
  <c r="P1659" i="1"/>
  <c r="P1716" i="1"/>
  <c r="P1794" i="1"/>
  <c r="P1818" i="1"/>
  <c r="P1868" i="1"/>
  <c r="P1870" i="1"/>
  <c r="P1907" i="1"/>
  <c r="P1910" i="1"/>
  <c r="P1920" i="1"/>
  <c r="P2019" i="1"/>
  <c r="P2028" i="1"/>
  <c r="P2034" i="1"/>
  <c r="P2035" i="1"/>
  <c r="P2062" i="1"/>
  <c r="P2070" i="1"/>
  <c r="P2180" i="1"/>
  <c r="P2241" i="1"/>
  <c r="P2252" i="1"/>
  <c r="P2272" i="1"/>
  <c r="P2331" i="1"/>
  <c r="P2334" i="1"/>
  <c r="P2337" i="1"/>
  <c r="P2341" i="1"/>
  <c r="P2368" i="1"/>
  <c r="P2371" i="1"/>
  <c r="P2372" i="1"/>
  <c r="P2411" i="1"/>
  <c r="P2413" i="1"/>
  <c r="P2420" i="1"/>
  <c r="P2426" i="1"/>
  <c r="P2618" i="1"/>
  <c r="P2673" i="1"/>
  <c r="P2677" i="1"/>
  <c r="P506" i="1"/>
  <c r="P570" i="1"/>
  <c r="P1772" i="1"/>
  <c r="P361" i="1"/>
  <c r="P256" i="1"/>
  <c r="P1787" i="1"/>
  <c r="P2444" i="1"/>
  <c r="P703" i="1"/>
  <c r="P1528" i="1"/>
  <c r="P2459" i="1"/>
  <c r="P2699" i="1"/>
  <c r="P2612" i="1"/>
  <c r="P1807" i="1"/>
  <c r="P420" i="1"/>
  <c r="P39" i="1"/>
  <c r="P309" i="1"/>
  <c r="P545" i="1"/>
  <c r="P1186" i="1"/>
  <c r="P1269" i="1"/>
  <c r="P1504" i="1"/>
  <c r="P1595" i="1"/>
  <c r="P2376" i="1"/>
  <c r="P2409" i="1"/>
  <c r="P2518" i="1"/>
  <c r="P1195" i="1"/>
  <c r="P2227" i="1"/>
  <c r="P2778" i="1"/>
  <c r="P29" i="1"/>
  <c r="P61" i="1"/>
  <c r="P131" i="1"/>
  <c r="P148" i="1"/>
  <c r="P177" i="1"/>
  <c r="P263" i="1"/>
  <c r="P277" i="1"/>
  <c r="P299" i="1"/>
  <c r="P313" i="1"/>
  <c r="P322" i="1"/>
  <c r="P386" i="1"/>
  <c r="P393" i="1"/>
  <c r="P401" i="1"/>
  <c r="P425" i="1"/>
  <c r="P440" i="1"/>
  <c r="P453" i="1"/>
  <c r="P459" i="1"/>
  <c r="P469" i="1"/>
  <c r="P496" i="1"/>
  <c r="P501" i="1"/>
  <c r="P504" i="1"/>
  <c r="P509" i="1"/>
  <c r="P598" i="1"/>
  <c r="P634" i="1"/>
  <c r="P644" i="1"/>
  <c r="P690" i="1"/>
  <c r="P692" i="1"/>
  <c r="P694" i="1"/>
  <c r="P727" i="1"/>
  <c r="P732" i="1"/>
  <c r="P872" i="1"/>
  <c r="P896" i="1"/>
  <c r="P921" i="1"/>
  <c r="P929" i="1"/>
  <c r="P951" i="1"/>
  <c r="P969" i="1"/>
  <c r="P974" i="1"/>
  <c r="P975" i="1"/>
  <c r="P988" i="1"/>
  <c r="P1005" i="1"/>
  <c r="P1013" i="1"/>
  <c r="P1020" i="1"/>
  <c r="P1026" i="1"/>
  <c r="P1082" i="1"/>
  <c r="P1131" i="1"/>
  <c r="P1177" i="1"/>
  <c r="P1212" i="1"/>
  <c r="P1312" i="1"/>
  <c r="P1327" i="1"/>
  <c r="P1353" i="1"/>
  <c r="P1440" i="1"/>
  <c r="P1488" i="1"/>
  <c r="P1541" i="1"/>
  <c r="P1556" i="1"/>
  <c r="P1585" i="1"/>
  <c r="P1702" i="1"/>
  <c r="P1808" i="1"/>
  <c r="P1830" i="1"/>
  <c r="P1869" i="1"/>
  <c r="P1874" i="1"/>
  <c r="P1918" i="1"/>
  <c r="P1969" i="1"/>
  <c r="P1971" i="1"/>
  <c r="P1976" i="1"/>
  <c r="P2073" i="1"/>
  <c r="P2080" i="1"/>
  <c r="P2128" i="1"/>
  <c r="P2188" i="1"/>
  <c r="P2189" i="1"/>
  <c r="P2269" i="1"/>
  <c r="P2273" i="1"/>
  <c r="P2338" i="1"/>
  <c r="P2393" i="1"/>
  <c r="P2418" i="1"/>
  <c r="P2428" i="1"/>
  <c r="P2436" i="1"/>
  <c r="P2445" i="1"/>
  <c r="P2495" i="1"/>
  <c r="P2510" i="1"/>
  <c r="P2537" i="1"/>
  <c r="P2565" i="1"/>
  <c r="P2606" i="1"/>
  <c r="P2633" i="1"/>
  <c r="P2647" i="1"/>
  <c r="P2662" i="1"/>
  <c r="P2664" i="1"/>
  <c r="P2665" i="1"/>
  <c r="P2772" i="1"/>
  <c r="P2773" i="1"/>
  <c r="P1225" i="1"/>
  <c r="P2225" i="1"/>
  <c r="P2679" i="1"/>
  <c r="P1531" i="1"/>
  <c r="P1798" i="1"/>
  <c r="P1965" i="1"/>
  <c r="P2192" i="1"/>
  <c r="P1453" i="1"/>
  <c r="P2353" i="1"/>
  <c r="P1271" i="1"/>
  <c r="P23" i="1"/>
  <c r="P394" i="1"/>
  <c r="P416" i="1"/>
  <c r="P1510" i="1"/>
  <c r="P1525" i="1"/>
  <c r="P2249" i="1"/>
  <c r="P2312" i="1"/>
  <c r="P285" i="1"/>
  <c r="P311" i="1"/>
  <c r="P566" i="1"/>
  <c r="P1088" i="1"/>
  <c r="P1096" i="1"/>
  <c r="P1163" i="1"/>
  <c r="P1170" i="1"/>
  <c r="P1522" i="1"/>
  <c r="P1543" i="1"/>
  <c r="P1819" i="1"/>
  <c r="P1864" i="1"/>
  <c r="P2093" i="1"/>
  <c r="P2170" i="1"/>
  <c r="P2228" i="1"/>
  <c r="P2239" i="1"/>
  <c r="P2307" i="1"/>
  <c r="P2519" i="1"/>
  <c r="P2540" i="1"/>
  <c r="P772" i="1"/>
  <c r="P984" i="1"/>
  <c r="P1511" i="1"/>
  <c r="P1805" i="1"/>
  <c r="P2666" i="1"/>
  <c r="P823" i="1"/>
  <c r="P167" i="1"/>
  <c r="P281" i="1"/>
  <c r="P315" i="1"/>
  <c r="P444" i="1"/>
  <c r="P1433" i="1"/>
  <c r="P1518" i="1"/>
  <c r="P1803" i="1"/>
  <c r="P2422" i="1"/>
  <c r="P1209" i="1"/>
  <c r="P1704" i="1"/>
  <c r="P1221" i="1"/>
  <c r="P1205" i="1"/>
  <c r="P911" i="1"/>
  <c r="P1154" i="1"/>
  <c r="P1468" i="1"/>
  <c r="P1507" i="1"/>
  <c r="P1512" i="1"/>
  <c r="P1800" i="1"/>
  <c r="P1977" i="1"/>
  <c r="P2110" i="1"/>
  <c r="P2391" i="1"/>
  <c r="P2746" i="1"/>
  <c r="P1806" i="1"/>
  <c r="P59" i="1"/>
  <c r="P232" i="1"/>
  <c r="P239" i="1"/>
  <c r="P242" i="1"/>
  <c r="P288" i="1"/>
  <c r="P289" i="1"/>
  <c r="P291" i="1"/>
  <c r="P318" i="1"/>
  <c r="P340" i="1"/>
  <c r="P359" i="1"/>
  <c r="P367" i="1"/>
  <c r="P381" i="1"/>
  <c r="P398" i="1"/>
  <c r="P423" i="1"/>
  <c r="P481" i="1"/>
  <c r="P485" i="1"/>
  <c r="P519" i="1"/>
  <c r="P542" i="1"/>
  <c r="P563" i="1"/>
  <c r="P605" i="1"/>
  <c r="P659" i="1"/>
  <c r="P670" i="1"/>
  <c r="P702" i="1"/>
  <c r="P704" i="1"/>
  <c r="P705" i="1"/>
  <c r="P711" i="1"/>
  <c r="P716" i="1"/>
  <c r="P721" i="1"/>
  <c r="P781" i="1"/>
  <c r="P834" i="1"/>
  <c r="P908" i="1"/>
  <c r="P923" i="1"/>
  <c r="P925" i="1"/>
  <c r="P948" i="1"/>
  <c r="P955" i="1"/>
  <c r="P956" i="1"/>
  <c r="P1050" i="1"/>
  <c r="P1091" i="1"/>
  <c r="P1105" i="1"/>
  <c r="P1150" i="1"/>
  <c r="P1168" i="1"/>
  <c r="P1176" i="1"/>
  <c r="P1199" i="1"/>
  <c r="P1222" i="1"/>
  <c r="P1226" i="1"/>
  <c r="P1277" i="1"/>
  <c r="P1279" i="1"/>
  <c r="P1282" i="1"/>
  <c r="P1284" i="1"/>
  <c r="P1325" i="1"/>
  <c r="P1437" i="1"/>
  <c r="P1457" i="1"/>
  <c r="P1463" i="1"/>
  <c r="P1477" i="1"/>
  <c r="P1490" i="1"/>
  <c r="P1499" i="1"/>
  <c r="P1519" i="1"/>
  <c r="P1520" i="1"/>
  <c r="P1542" i="1"/>
  <c r="P1561" i="1"/>
  <c r="P1599" i="1"/>
  <c r="P1748" i="1"/>
  <c r="P1755" i="1"/>
  <c r="P1820" i="1"/>
  <c r="P1832" i="1"/>
  <c r="P1848" i="1"/>
  <c r="P1854" i="1"/>
  <c r="P1856" i="1"/>
  <c r="P1940" i="1"/>
  <c r="P1955" i="1"/>
  <c r="P1986" i="1"/>
  <c r="P2046" i="1"/>
  <c r="P2059" i="1"/>
  <c r="P2130" i="1"/>
  <c r="P2143" i="1"/>
  <c r="P2147" i="1"/>
  <c r="P2195" i="1"/>
  <c r="P2318" i="1"/>
  <c r="P2328" i="1"/>
  <c r="P2340" i="1"/>
  <c r="P2382" i="1"/>
  <c r="P2406" i="1"/>
  <c r="P2410" i="1"/>
  <c r="P2412" i="1"/>
  <c r="P2416" i="1"/>
  <c r="P2440" i="1"/>
  <c r="P2452" i="1"/>
  <c r="P2579" i="1"/>
  <c r="P2597" i="1"/>
  <c r="P2620" i="1"/>
  <c r="P2623" i="1"/>
  <c r="P2657" i="1"/>
  <c r="P2685" i="1"/>
  <c r="P2689" i="1"/>
  <c r="P2697" i="1"/>
  <c r="P2730" i="1"/>
  <c r="P347" i="1"/>
  <c r="P930" i="1"/>
  <c r="P1198" i="1"/>
  <c r="P1406" i="1"/>
  <c r="P44" i="1"/>
  <c r="P209" i="1"/>
  <c r="P287" i="1"/>
  <c r="P512" i="1"/>
  <c r="P797" i="1"/>
  <c r="P862" i="1"/>
  <c r="P1218" i="1"/>
  <c r="P1454" i="1"/>
  <c r="P1513" i="1"/>
  <c r="P1593" i="1"/>
  <c r="P2198" i="1"/>
  <c r="P2434" i="1"/>
  <c r="P612" i="1"/>
  <c r="P244" i="1"/>
  <c r="P258" i="1"/>
  <c r="P303" i="1"/>
  <c r="P743" i="1"/>
  <c r="P1206" i="1"/>
  <c r="P1207" i="1"/>
  <c r="P1427" i="1"/>
  <c r="P1442" i="1"/>
  <c r="P1445" i="1"/>
  <c r="P2229" i="1"/>
  <c r="P2237" i="1"/>
  <c r="P2401" i="1"/>
  <c r="P1092" i="1"/>
  <c r="P415" i="1"/>
  <c r="P208" i="1"/>
  <c r="P1281" i="1"/>
  <c r="P185" i="1"/>
  <c r="P216" i="1"/>
  <c r="P370" i="1"/>
  <c r="P827" i="1"/>
  <c r="P1187" i="1"/>
  <c r="P1196" i="1"/>
  <c r="P1699" i="1"/>
  <c r="P1767" i="1"/>
  <c r="P2523" i="1"/>
  <c r="P399" i="1"/>
  <c r="P1573" i="1"/>
  <c r="P521" i="1"/>
  <c r="P18" i="1"/>
  <c r="P30" i="1"/>
  <c r="P51" i="1"/>
  <c r="P82" i="1"/>
  <c r="P143" i="1"/>
  <c r="P192" i="1"/>
  <c r="P212" i="1"/>
  <c r="P310" i="1"/>
  <c r="P362" i="1"/>
  <c r="P379" i="1"/>
  <c r="P430" i="1"/>
  <c r="P490" i="1"/>
  <c r="P507" i="1"/>
  <c r="P581" i="1"/>
  <c r="P656" i="1"/>
  <c r="P666" i="1"/>
  <c r="P720" i="1"/>
  <c r="P959" i="1"/>
  <c r="P968" i="1"/>
  <c r="P1051" i="1"/>
  <c r="P1098" i="1"/>
  <c r="P1245" i="1"/>
  <c r="P1260" i="1"/>
  <c r="P1270" i="1"/>
  <c r="P1408" i="1"/>
  <c r="P1435" i="1"/>
  <c r="P1538" i="1"/>
  <c r="P1539" i="1"/>
  <c r="P1697" i="1"/>
  <c r="P1765" i="1"/>
  <c r="P1816" i="1"/>
  <c r="P1892" i="1"/>
  <c r="P2194" i="1"/>
  <c r="P2339" i="1"/>
  <c r="P2404" i="1"/>
  <c r="P2516" i="1"/>
  <c r="P2604" i="1"/>
  <c r="P2650" i="1"/>
  <c r="P2725" i="1"/>
  <c r="P2734" i="1"/>
  <c r="P632" i="1"/>
  <c r="P1311" i="1"/>
  <c r="P2637" i="1"/>
  <c r="P351" i="1"/>
  <c r="P576" i="1"/>
  <c r="P53" i="1"/>
  <c r="P1766" i="1"/>
  <c r="P1781" i="1"/>
  <c r="P2503" i="1"/>
  <c r="P2608" i="1"/>
  <c r="P2613" i="1"/>
  <c r="P2323" i="1"/>
  <c r="P419" i="1"/>
  <c r="P448" i="1"/>
  <c r="P2144" i="1"/>
  <c r="P2616" i="1"/>
  <c r="P3" i="1"/>
  <c r="P1334" i="1"/>
  <c r="P1751" i="1"/>
  <c r="P5" i="1"/>
  <c r="P45" i="1"/>
  <c r="P54" i="1"/>
  <c r="P56" i="1"/>
  <c r="P60" i="1"/>
  <c r="P71" i="1"/>
  <c r="P151" i="1"/>
  <c r="P172" i="1"/>
  <c r="P201" i="1"/>
  <c r="P237" i="1"/>
  <c r="P251" i="1"/>
  <c r="P262" i="1"/>
  <c r="P301" i="1"/>
  <c r="P304" i="1"/>
  <c r="P331" i="1"/>
  <c r="P336" i="1"/>
  <c r="P348" i="1"/>
  <c r="P350" i="1"/>
  <c r="P354" i="1"/>
  <c r="P369" i="1"/>
  <c r="P397" i="1"/>
  <c r="P402" i="1"/>
  <c r="P428" i="1"/>
  <c r="P445" i="1"/>
  <c r="P456" i="1"/>
  <c r="P460" i="1"/>
  <c r="P468" i="1"/>
  <c r="P480" i="1"/>
  <c r="P484" i="1"/>
  <c r="P493" i="1"/>
  <c r="P503" i="1"/>
  <c r="P550" i="1"/>
  <c r="P569" i="1"/>
  <c r="P588" i="1"/>
  <c r="P603" i="1"/>
  <c r="P614" i="1"/>
  <c r="P616" i="1"/>
  <c r="P635" i="1"/>
  <c r="P663" i="1"/>
  <c r="P667" i="1"/>
  <c r="P751" i="1"/>
  <c r="P755" i="1"/>
  <c r="P777" i="1"/>
  <c r="P792" i="1"/>
  <c r="P798" i="1"/>
  <c r="P842" i="1"/>
  <c r="P982" i="1"/>
  <c r="P986" i="1"/>
  <c r="P991" i="1"/>
  <c r="P997" i="1"/>
  <c r="P1016" i="1"/>
  <c r="P1030" i="1"/>
  <c r="P1031" i="1"/>
  <c r="P1033" i="1"/>
  <c r="P1047" i="1"/>
  <c r="P1058" i="1"/>
  <c r="P1059" i="1"/>
  <c r="P1072" i="1"/>
  <c r="P1084" i="1"/>
  <c r="P1109" i="1"/>
  <c r="P1111" i="1"/>
  <c r="P1134" i="1"/>
  <c r="P1159" i="1"/>
  <c r="P1166" i="1"/>
  <c r="P1167" i="1"/>
  <c r="P1171" i="1"/>
  <c r="P1197" i="1"/>
  <c r="P1210" i="1"/>
  <c r="P1272" i="1"/>
  <c r="P1310" i="1"/>
  <c r="P1354" i="1"/>
  <c r="P1375" i="1"/>
  <c r="P1381" i="1"/>
  <c r="P1395" i="1"/>
  <c r="P1399" i="1"/>
  <c r="P1431" i="1"/>
  <c r="P1438" i="1"/>
  <c r="P1489" i="1"/>
  <c r="P1563" i="1"/>
  <c r="P1566" i="1"/>
  <c r="P1576" i="1"/>
  <c r="P1577" i="1"/>
  <c r="P1579" i="1"/>
  <c r="P1609" i="1"/>
  <c r="P1618" i="1"/>
  <c r="P1633" i="1"/>
  <c r="P1635" i="1"/>
  <c r="P1646" i="1"/>
  <c r="P1689" i="1"/>
  <c r="P1696" i="1"/>
  <c r="P1713" i="1"/>
  <c r="P1725" i="1"/>
  <c r="P1731" i="1"/>
  <c r="P1735" i="1"/>
  <c r="P1753" i="1"/>
  <c r="P1789" i="1"/>
  <c r="P1799" i="1"/>
  <c r="P1836" i="1"/>
  <c r="P1845" i="1"/>
  <c r="P1871" i="1"/>
  <c r="P1877" i="1"/>
  <c r="P1893" i="1"/>
  <c r="P1922" i="1"/>
  <c r="P1941" i="1"/>
  <c r="P1945" i="1"/>
  <c r="P1961" i="1"/>
  <c r="P1963" i="1"/>
  <c r="P1964" i="1"/>
  <c r="P2009" i="1"/>
  <c r="P2018" i="1"/>
  <c r="P2039" i="1"/>
  <c r="P2044" i="1"/>
  <c r="P2048" i="1"/>
  <c r="P2052" i="1"/>
  <c r="P2081" i="1"/>
  <c r="P2162" i="1"/>
  <c r="P2186" i="1"/>
  <c r="P2196" i="1"/>
  <c r="P2226" i="1"/>
  <c r="P2244" i="1"/>
  <c r="P2330" i="1"/>
  <c r="P2345" i="1"/>
  <c r="P2358" i="1"/>
  <c r="P2377" i="1"/>
  <c r="P2385" i="1"/>
  <c r="P2435" i="1"/>
  <c r="P2441" i="1"/>
  <c r="P2451" i="1"/>
  <c r="P2453" i="1"/>
  <c r="P2505" i="1"/>
  <c r="P2541" i="1"/>
  <c r="P2564" i="1"/>
  <c r="P2567" i="1"/>
  <c r="P2570" i="1"/>
  <c r="P2576" i="1"/>
  <c r="P2578" i="1"/>
  <c r="P2586" i="1"/>
  <c r="P2595" i="1"/>
  <c r="P2614" i="1"/>
  <c r="P2668" i="1"/>
  <c r="P2674" i="1"/>
  <c r="P2729" i="1"/>
  <c r="P2751" i="1"/>
  <c r="P2756" i="1"/>
  <c r="P2758" i="1"/>
  <c r="P1004" i="1"/>
  <c r="P2077" i="1"/>
  <c r="P2702" i="1"/>
  <c r="P269" i="1"/>
  <c r="P2282" i="1"/>
  <c r="P364" i="1"/>
  <c r="P934" i="1"/>
  <c r="P1268" i="1"/>
  <c r="P1470" i="1"/>
  <c r="P2043" i="1"/>
  <c r="P1146" i="1"/>
  <c r="P1897" i="1"/>
  <c r="P2601" i="1"/>
  <c r="P9" i="1"/>
  <c r="P585" i="1"/>
  <c r="P587" i="1"/>
  <c r="P590" i="1"/>
  <c r="P942" i="1"/>
  <c r="P1017" i="1"/>
  <c r="P1174" i="1"/>
  <c r="P1191" i="1"/>
  <c r="P1220" i="1"/>
  <c r="P1401" i="1"/>
  <c r="P1521" i="1"/>
  <c r="P1575" i="1"/>
  <c r="P1749" i="1"/>
  <c r="P1796" i="1"/>
  <c r="P1852" i="1"/>
  <c r="P2201" i="1"/>
  <c r="P2254" i="1"/>
  <c r="P2313" i="1"/>
  <c r="P365" i="1"/>
  <c r="P458" i="1"/>
  <c r="P1451" i="1"/>
  <c r="P871" i="1"/>
  <c r="P1189" i="1"/>
  <c r="P1815" i="1"/>
  <c r="P1857" i="1"/>
  <c r="P57" i="1"/>
  <c r="P2" i="1"/>
  <c r="P326" i="1"/>
  <c r="P337" i="1"/>
  <c r="P462" i="1"/>
  <c r="P736" i="1"/>
  <c r="P1569" i="1"/>
  <c r="P1756" i="1"/>
  <c r="P2232" i="1"/>
  <c r="P2253" i="1"/>
  <c r="P2279" i="1"/>
  <c r="P2462" i="1"/>
  <c r="P2582" i="1"/>
  <c r="P48" i="1"/>
  <c r="P723" i="1"/>
  <c r="P2231" i="1"/>
  <c r="P8" i="1"/>
  <c r="P58" i="1"/>
  <c r="P129" i="1"/>
  <c r="P170" i="1"/>
  <c r="P207" i="1"/>
  <c r="P230" i="1"/>
  <c r="P257" i="1"/>
  <c r="P314" i="1"/>
  <c r="P421" i="1"/>
  <c r="P514" i="1"/>
  <c r="P558" i="1"/>
  <c r="P657" i="1"/>
  <c r="P796" i="1"/>
  <c r="P808" i="1"/>
  <c r="P874" i="1"/>
  <c r="P893" i="1"/>
  <c r="P897" i="1"/>
  <c r="P898" i="1"/>
  <c r="P970" i="1"/>
  <c r="P1104" i="1"/>
  <c r="P1141" i="1"/>
  <c r="P1155" i="1"/>
  <c r="P1242" i="1"/>
  <c r="P1384" i="1"/>
  <c r="P1387" i="1"/>
  <c r="P1515" i="1"/>
  <c r="P1608" i="1"/>
  <c r="P1617" i="1"/>
  <c r="P1628" i="1"/>
  <c r="P1664" i="1"/>
  <c r="P1670" i="1"/>
  <c r="P1686" i="1"/>
  <c r="P1791" i="1"/>
  <c r="P1829" i="1"/>
  <c r="P1875" i="1"/>
  <c r="P1880" i="1"/>
  <c r="P2040" i="1"/>
  <c r="P2053" i="1"/>
  <c r="P2092" i="1"/>
  <c r="P2122" i="1"/>
  <c r="P2255" i="1"/>
  <c r="P2333" i="1"/>
  <c r="P2357" i="1"/>
  <c r="P2414" i="1"/>
  <c r="P2439" i="1"/>
  <c r="P2480" i="1"/>
  <c r="P2527" i="1"/>
  <c r="P2575" i="1"/>
  <c r="P2609" i="1"/>
  <c r="P2610" i="1"/>
  <c r="P2626" i="1"/>
  <c r="P2683" i="1"/>
  <c r="P2700" i="1"/>
  <c r="P2738" i="1"/>
  <c r="P2743" i="1"/>
  <c r="P2747" i="1"/>
  <c r="P2774" i="1"/>
  <c r="P1663" i="1"/>
  <c r="P960" i="1"/>
  <c r="P2105" i="1"/>
  <c r="P1237" i="1"/>
  <c r="P1029" i="1"/>
  <c r="P109" i="1"/>
  <c r="P146" i="1"/>
  <c r="P307" i="1"/>
  <c r="P358" i="1"/>
  <c r="P375" i="1"/>
  <c r="P400" i="1"/>
  <c r="P470" i="1"/>
  <c r="P549" i="1"/>
  <c r="P557" i="1"/>
  <c r="P591" i="1"/>
  <c r="P594" i="1"/>
  <c r="P599" i="1"/>
  <c r="P730" i="1"/>
  <c r="P793" i="1"/>
  <c r="P944" i="1"/>
  <c r="P1160" i="1"/>
  <c r="P1188" i="1"/>
  <c r="P1273" i="1"/>
  <c r="P1367" i="1"/>
  <c r="P1368" i="1"/>
  <c r="P1426" i="1"/>
  <c r="P1536" i="1"/>
  <c r="P1589" i="1"/>
  <c r="P1627" i="1"/>
  <c r="P1658" i="1"/>
  <c r="P1938" i="1"/>
  <c r="P1948" i="1"/>
  <c r="P1983" i="1"/>
  <c r="P2223" i="1"/>
  <c r="P2265" i="1"/>
  <c r="P2326" i="1"/>
  <c r="P2361" i="1"/>
  <c r="P2443" i="1"/>
  <c r="P2463" i="1"/>
  <c r="P2474" i="1"/>
  <c r="P2526" i="1"/>
  <c r="P2535" i="1"/>
  <c r="P2615" i="1"/>
  <c r="P2731" i="1"/>
  <c r="P2017" i="1"/>
  <c r="P520" i="1"/>
  <c r="P67" i="1"/>
  <c r="P149" i="1"/>
  <c r="P366" i="1"/>
  <c r="P439" i="1"/>
  <c r="P497" i="1"/>
  <c r="P718" i="1"/>
  <c r="P726" i="1"/>
  <c r="P749" i="1"/>
  <c r="P767" i="1"/>
  <c r="P778" i="1"/>
  <c r="P818" i="1"/>
  <c r="P928" i="1"/>
  <c r="P940" i="1"/>
  <c r="P1028" i="1"/>
  <c r="P1046" i="1"/>
  <c r="P1283" i="1"/>
  <c r="P1414" i="1"/>
  <c r="P1485" i="1"/>
  <c r="P1540" i="1"/>
  <c r="P1619" i="1"/>
  <c r="P1710" i="1"/>
  <c r="P1747" i="1"/>
  <c r="P1960" i="1"/>
  <c r="P2115" i="1"/>
  <c r="P2250" i="1"/>
  <c r="P2298" i="1"/>
  <c r="P2507" i="1"/>
  <c r="P2572" i="1"/>
  <c r="P2770" i="1"/>
  <c r="P1373" i="1"/>
  <c r="P1624" i="1"/>
  <c r="P1161" i="1"/>
  <c r="P1256" i="1"/>
  <c r="P1487" i="1"/>
  <c r="P371" i="1"/>
  <c r="P429" i="1"/>
  <c r="P502" i="1"/>
  <c r="P505" i="1"/>
  <c r="P866" i="1"/>
  <c r="P903" i="1"/>
  <c r="P907" i="1"/>
  <c r="P917" i="1"/>
  <c r="P1158" i="1"/>
  <c r="P1215" i="1"/>
  <c r="P1264" i="1"/>
  <c r="P1280" i="1"/>
  <c r="P1506" i="1"/>
  <c r="P1728" i="1"/>
  <c r="P1814" i="1"/>
  <c r="P1866" i="1"/>
  <c r="P1873" i="1"/>
  <c r="P1999" i="1"/>
  <c r="P2532" i="1"/>
  <c r="P2552" i="1"/>
  <c r="P2571" i="1"/>
  <c r="P2305" i="1"/>
  <c r="P1899" i="1"/>
  <c r="P214" i="1"/>
  <c r="P1421" i="1"/>
  <c r="P16" i="1"/>
  <c r="P38" i="1"/>
  <c r="P88" i="1"/>
  <c r="P91" i="1"/>
  <c r="P104" i="1"/>
  <c r="P176" i="1"/>
  <c r="P202" i="1"/>
  <c r="P204" i="1"/>
  <c r="P341" i="1"/>
  <c r="P376" i="1"/>
  <c r="P410" i="1"/>
  <c r="P434" i="1"/>
  <c r="P471" i="1"/>
  <c r="P624" i="1"/>
  <c r="P677" i="1"/>
  <c r="P741" i="1"/>
  <c r="P804" i="1"/>
  <c r="P835" i="1"/>
  <c r="P873" i="1"/>
  <c r="P894" i="1"/>
  <c r="P927" i="1"/>
  <c r="P1116" i="1"/>
  <c r="P1148" i="1"/>
  <c r="P1179" i="1"/>
  <c r="P1203" i="1"/>
  <c r="P1211" i="1"/>
  <c r="P1253" i="1"/>
  <c r="P1363" i="1"/>
  <c r="P1398" i="1"/>
  <c r="P1412" i="1"/>
  <c r="P1459" i="1"/>
  <c r="P1478" i="1"/>
  <c r="P1555" i="1"/>
  <c r="P1565" i="1"/>
  <c r="P1572" i="1"/>
  <c r="P1607" i="1"/>
  <c r="P1631" i="1"/>
  <c r="P1660" i="1"/>
  <c r="P1679" i="1"/>
  <c r="P1684" i="1"/>
  <c r="P1726" i="1"/>
  <c r="P1745" i="1"/>
  <c r="P1935" i="1"/>
  <c r="P1944" i="1"/>
  <c r="P1990" i="1"/>
  <c r="P2057" i="1"/>
  <c r="P2087" i="1"/>
  <c r="P2094" i="1"/>
  <c r="P2100" i="1"/>
  <c r="P2136" i="1"/>
  <c r="P2214" i="1"/>
  <c r="P2266" i="1"/>
  <c r="P2286" i="1"/>
  <c r="P2306" i="1"/>
  <c r="P2311" i="1"/>
  <c r="P2423" i="1"/>
  <c r="P2498" i="1"/>
  <c r="P2531" i="1"/>
  <c r="P2550" i="1"/>
  <c r="P2580" i="1"/>
  <c r="P2590" i="1"/>
  <c r="P2684" i="1"/>
  <c r="P2745" i="1"/>
  <c r="P1350" i="1"/>
  <c r="P1321" i="1"/>
  <c r="P1860" i="1"/>
  <c r="P145" i="1"/>
  <c r="P283" i="1"/>
  <c r="P806" i="1"/>
  <c r="P828" i="1"/>
  <c r="P836" i="1"/>
  <c r="P922" i="1"/>
  <c r="P1259" i="1"/>
  <c r="P1708" i="1"/>
  <c r="P1727" i="1"/>
  <c r="P1746" i="1"/>
  <c r="P1758" i="1"/>
  <c r="P1774" i="1"/>
  <c r="P1783" i="1"/>
  <c r="P1790" i="1"/>
  <c r="P1989" i="1"/>
  <c r="P2166" i="1"/>
  <c r="P2344" i="1"/>
  <c r="P2374" i="1"/>
  <c r="P2549" i="1"/>
  <c r="P2780" i="1"/>
  <c r="P2190" i="1"/>
  <c r="P325" i="1"/>
  <c r="P1034" i="1"/>
  <c r="P35" i="1"/>
  <c r="P1934" i="1"/>
  <c r="P1165" i="1"/>
  <c r="P1701" i="1"/>
  <c r="P1703" i="1"/>
  <c r="P13" i="1"/>
  <c r="P47" i="1"/>
  <c r="P49" i="1"/>
  <c r="P63" i="1"/>
  <c r="P94" i="1"/>
  <c r="P102" i="1"/>
  <c r="P108" i="1"/>
  <c r="P114" i="1"/>
  <c r="P115" i="1"/>
  <c r="P120" i="1"/>
  <c r="P136" i="1"/>
  <c r="P160" i="1"/>
  <c r="P162" i="1"/>
  <c r="P168" i="1"/>
  <c r="P188" i="1"/>
  <c r="P189" i="1"/>
  <c r="P193" i="1"/>
  <c r="P213" i="1"/>
  <c r="P220" i="1"/>
  <c r="P247" i="1"/>
  <c r="P248" i="1"/>
  <c r="P249" i="1"/>
  <c r="P254" i="1"/>
  <c r="P266" i="1"/>
  <c r="P267" i="1"/>
  <c r="P270" i="1"/>
  <c r="P275" i="1"/>
  <c r="P293" i="1"/>
  <c r="P296" i="1"/>
  <c r="P320" i="1"/>
  <c r="P321" i="1"/>
  <c r="P390" i="1"/>
  <c r="P405" i="1"/>
  <c r="P431" i="1"/>
  <c r="P442" i="1"/>
  <c r="P472" i="1"/>
  <c r="P511" i="1"/>
  <c r="P513" i="1"/>
  <c r="P518" i="1"/>
  <c r="P552" i="1"/>
  <c r="P568" i="1"/>
  <c r="P579" i="1"/>
  <c r="P592" i="1"/>
  <c r="P602" i="1"/>
  <c r="P607" i="1"/>
  <c r="P608" i="1"/>
  <c r="P618" i="1"/>
  <c r="P626" i="1"/>
  <c r="P630" i="1"/>
  <c r="P636" i="1"/>
  <c r="P658" i="1"/>
  <c r="P699" i="1"/>
  <c r="P725" i="1"/>
  <c r="P733" i="1"/>
  <c r="P739" i="1"/>
  <c r="P746" i="1"/>
  <c r="P754" i="1"/>
  <c r="P761" i="1"/>
  <c r="P763" i="1"/>
  <c r="P766" i="1"/>
  <c r="P769" i="1"/>
  <c r="P788" i="1"/>
  <c r="P801" i="1"/>
  <c r="P838" i="1"/>
  <c r="P841" i="1"/>
  <c r="P843" i="1"/>
  <c r="P847" i="1"/>
  <c r="P869" i="1"/>
  <c r="P877" i="1"/>
  <c r="P880" i="1"/>
  <c r="P885" i="1"/>
  <c r="P902" i="1"/>
  <c r="P905" i="1"/>
  <c r="P919" i="1"/>
  <c r="P936" i="1"/>
  <c r="P952" i="1"/>
  <c r="P972" i="1"/>
  <c r="P990" i="1"/>
  <c r="P993" i="1"/>
  <c r="P999" i="1"/>
  <c r="P1003" i="1"/>
  <c r="P1014" i="1"/>
  <c r="P1036" i="1"/>
  <c r="P1062" i="1"/>
  <c r="P1101" i="1"/>
  <c r="P1125" i="1"/>
  <c r="P1132" i="1"/>
  <c r="P1142" i="1"/>
  <c r="P1156" i="1"/>
  <c r="P1217" i="1"/>
  <c r="P1230" i="1"/>
  <c r="P1233" i="1"/>
  <c r="P1234" i="1"/>
  <c r="P1243" i="1"/>
  <c r="P1251" i="1"/>
  <c r="P1274" i="1"/>
  <c r="P1351" i="1"/>
  <c r="P1352" i="1"/>
  <c r="P1369" i="1"/>
  <c r="P1370" i="1"/>
  <c r="P1383" i="1"/>
  <c r="P1390" i="1"/>
  <c r="P1429" i="1"/>
  <c r="P1432" i="1"/>
  <c r="P1458" i="1"/>
  <c r="P1460" i="1"/>
  <c r="P1466" i="1"/>
  <c r="P1483" i="1"/>
  <c r="P1484" i="1"/>
  <c r="P1491" i="1"/>
  <c r="P1496" i="1"/>
  <c r="P1534" i="1"/>
  <c r="P1578" i="1"/>
  <c r="P1602" i="1"/>
  <c r="P1616" i="1"/>
  <c r="P1623" i="1"/>
  <c r="P1645" i="1"/>
  <c r="P1647" i="1"/>
  <c r="P1649" i="1"/>
  <c r="P1655" i="1"/>
  <c r="P1676" i="1"/>
  <c r="P1688" i="1"/>
  <c r="P1694" i="1"/>
  <c r="P1705" i="1"/>
  <c r="P1709" i="1"/>
  <c r="P1712" i="1"/>
  <c r="P1714" i="1"/>
  <c r="P1717" i="1"/>
  <c r="P1723" i="1"/>
  <c r="P1740" i="1"/>
  <c r="P1752" i="1"/>
  <c r="P1759" i="1"/>
  <c r="P1761" i="1"/>
  <c r="P1762" i="1"/>
  <c r="P1769" i="1"/>
  <c r="P1770" i="1"/>
  <c r="P1778" i="1"/>
  <c r="P1786" i="1"/>
  <c r="P1809" i="1"/>
  <c r="P1838" i="1"/>
  <c r="P1881" i="1"/>
  <c r="P1882" i="1"/>
  <c r="P1914" i="1"/>
  <c r="P1936" i="1"/>
  <c r="P1967" i="1"/>
  <c r="P1972" i="1"/>
  <c r="P1991" i="1"/>
  <c r="P2002" i="1"/>
  <c r="P2014" i="1"/>
  <c r="P2023" i="1"/>
  <c r="P2055" i="1"/>
  <c r="P2063" i="1"/>
  <c r="P2116" i="1"/>
  <c r="P2137" i="1"/>
  <c r="P2148" i="1"/>
  <c r="P2157" i="1"/>
  <c r="P2178" i="1"/>
  <c r="P2182" i="1"/>
  <c r="P2187" i="1"/>
  <c r="P2234" i="1"/>
  <c r="P2242" i="1"/>
  <c r="P2246" i="1"/>
  <c r="P2296" i="1"/>
  <c r="P2303" i="1"/>
  <c r="P2315" i="1"/>
  <c r="P2320" i="1"/>
  <c r="P2322" i="1"/>
  <c r="P2343" i="1"/>
  <c r="P2362" i="1"/>
  <c r="P2396" i="1"/>
  <c r="P2398" i="1"/>
  <c r="P2407" i="1"/>
  <c r="P2442" i="1"/>
  <c r="P2447" i="1"/>
  <c r="P2448" i="1"/>
  <c r="P2460" i="1"/>
  <c r="P2476" i="1"/>
  <c r="P2508" i="1"/>
  <c r="P2517" i="1"/>
  <c r="P2520" i="1"/>
  <c r="P2524" i="1"/>
  <c r="P2546" i="1"/>
  <c r="P2583" i="1"/>
  <c r="P2631" i="1"/>
  <c r="P2635" i="1"/>
  <c r="P2663" i="1"/>
  <c r="P2695" i="1"/>
  <c r="P2724" i="1"/>
  <c r="P2740" i="1"/>
  <c r="P2750" i="1"/>
  <c r="P2762" i="1"/>
  <c r="P2763" i="1"/>
  <c r="P2768" i="1"/>
  <c r="P2777" i="1"/>
  <c r="P1446" i="1"/>
  <c r="P1348" i="1"/>
  <c r="P2047" i="1"/>
  <c r="P1202" i="1"/>
  <c r="P1779" i="1"/>
  <c r="P2754" i="1"/>
  <c r="P396" i="1"/>
  <c r="P1037" i="1"/>
  <c r="P1314" i="1"/>
  <c r="P2197" i="1"/>
  <c r="P2278" i="1"/>
  <c r="P1887" i="1"/>
  <c r="P62" i="1"/>
  <c r="P119" i="1"/>
  <c r="P147" i="1"/>
  <c r="P292" i="1"/>
  <c r="P543" i="1"/>
  <c r="P810" i="1"/>
  <c r="P863" i="1"/>
  <c r="P1038" i="1"/>
  <c r="P1120" i="1"/>
  <c r="P1419" i="1"/>
  <c r="P1638" i="1"/>
  <c r="P1654" i="1"/>
  <c r="P1736" i="1"/>
  <c r="P2164" i="1"/>
  <c r="P2289" i="1"/>
  <c r="P2533" i="1"/>
  <c r="P499" i="1"/>
  <c r="P752" i="1"/>
  <c r="P217" i="1"/>
  <c r="P1400" i="1"/>
  <c r="P1417" i="1"/>
  <c r="P1054" i="1"/>
  <c r="P1554" i="1"/>
  <c r="P765" i="1"/>
  <c r="P1773" i="1"/>
  <c r="P2175" i="1"/>
  <c r="P2394" i="1"/>
  <c r="P1138" i="1"/>
  <c r="P32" i="1"/>
  <c r="P84" i="1"/>
  <c r="P126" i="1"/>
  <c r="P234" i="1"/>
  <c r="P276" i="1"/>
  <c r="P278" i="1"/>
  <c r="P329" i="1"/>
  <c r="P382" i="1"/>
  <c r="P731" i="1"/>
  <c r="P768" i="1"/>
  <c r="P771" i="1"/>
  <c r="P809" i="1"/>
  <c r="P811" i="1"/>
  <c r="P817" i="1"/>
  <c r="P851" i="1"/>
  <c r="P852" i="1"/>
  <c r="P861" i="1"/>
  <c r="P950" i="1"/>
  <c r="P998" i="1"/>
  <c r="P1008" i="1"/>
  <c r="P1063" i="1"/>
  <c r="P1102" i="1"/>
  <c r="P1144" i="1"/>
  <c r="P1224" i="1"/>
  <c r="P1275" i="1"/>
  <c r="P1377" i="1"/>
  <c r="P1389" i="1"/>
  <c r="P1405" i="1"/>
  <c r="P1411" i="1"/>
  <c r="P1464" i="1"/>
  <c r="P1494" i="1"/>
  <c r="P1537" i="1"/>
  <c r="P1564" i="1"/>
  <c r="P1567" i="1"/>
  <c r="P1630" i="1"/>
  <c r="P1632" i="1"/>
  <c r="P1634" i="1"/>
  <c r="P1690" i="1"/>
  <c r="P1721" i="1"/>
  <c r="P1722" i="1"/>
  <c r="P1734" i="1"/>
  <c r="P1739" i="1"/>
  <c r="P1801" i="1"/>
  <c r="P1978" i="1"/>
  <c r="P2026" i="1"/>
  <c r="P2065" i="1"/>
  <c r="P2088" i="1"/>
  <c r="P2111" i="1"/>
  <c r="P2173" i="1"/>
  <c r="P2176" i="1"/>
  <c r="P2204" i="1"/>
  <c r="P2212" i="1"/>
  <c r="P2240" i="1"/>
  <c r="P2247" i="1"/>
  <c r="P2336" i="1"/>
  <c r="P2400" i="1"/>
  <c r="P2483" i="1"/>
  <c r="P2499" i="1"/>
  <c r="P2501" i="1"/>
  <c r="P2528" i="1"/>
  <c r="P2529" i="1"/>
  <c r="P2530" i="1"/>
  <c r="P2534" i="1"/>
  <c r="P2766" i="1"/>
  <c r="P2767" i="1"/>
  <c r="P2769" i="1"/>
  <c r="P2776" i="1"/>
  <c r="P7" i="1"/>
  <c r="P2257" i="1"/>
  <c r="P920" i="1"/>
  <c r="P556" i="1"/>
  <c r="P1651" i="1"/>
  <c r="P882" i="1"/>
  <c r="P775" i="1"/>
  <c r="P883" i="1"/>
  <c r="P1505" i="1"/>
  <c r="P1378" i="1"/>
  <c r="P2553" i="1"/>
  <c r="P738" i="1"/>
  <c r="P2161" i="1"/>
  <c r="P10" i="1"/>
  <c r="P15" i="1"/>
  <c r="P77" i="1"/>
  <c r="P90" i="1"/>
  <c r="P103" i="1"/>
  <c r="P113" i="1"/>
  <c r="P118" i="1"/>
  <c r="P198" i="1"/>
  <c r="P246" i="1"/>
  <c r="P253" i="1"/>
  <c r="P343" i="1"/>
  <c r="P356" i="1"/>
  <c r="P729" i="1"/>
  <c r="P764" i="1"/>
  <c r="P800" i="1"/>
  <c r="P854" i="1"/>
  <c r="P868" i="1"/>
  <c r="P875" i="1"/>
  <c r="P914" i="1"/>
  <c r="P937" i="1"/>
  <c r="P939" i="1"/>
  <c r="P1057" i="1"/>
  <c r="P1200" i="1"/>
  <c r="P1249" i="1"/>
  <c r="P1254" i="1"/>
  <c r="P1267" i="1"/>
  <c r="P1386" i="1"/>
  <c r="P1397" i="1"/>
  <c r="P1514" i="1"/>
  <c r="P1529" i="1"/>
  <c r="P1553" i="1"/>
  <c r="P1667" i="1"/>
  <c r="P1685" i="1"/>
  <c r="P1804" i="1"/>
  <c r="P1811" i="1"/>
  <c r="P1872" i="1"/>
  <c r="P2083" i="1"/>
  <c r="P2096" i="1"/>
  <c r="P2222" i="1"/>
  <c r="P2251" i="1"/>
  <c r="P2308" i="1"/>
  <c r="P2427" i="1"/>
  <c r="P2486" i="1"/>
  <c r="P2491" i="1"/>
  <c r="P2543" i="1"/>
  <c r="P2548" i="1"/>
  <c r="P2667" i="1"/>
  <c r="P2694" i="1"/>
  <c r="P183" i="1"/>
  <c r="P306" i="1"/>
  <c r="P1358" i="1"/>
  <c r="P1669" i="1"/>
  <c r="P1884" i="1"/>
  <c r="P1581" i="1"/>
  <c r="P422" i="1"/>
  <c r="P476" i="1"/>
  <c r="P918" i="1"/>
  <c r="P1262" i="1"/>
  <c r="P2264" i="1"/>
  <c r="P2753" i="1"/>
  <c r="P1719" i="1"/>
  <c r="P121" i="1"/>
  <c r="P1598" i="1"/>
  <c r="P2408" i="1"/>
  <c r="P2764" i="1"/>
  <c r="P100" i="1"/>
  <c r="P1124" i="1"/>
  <c r="P1931" i="1"/>
  <c r="P1996" i="1"/>
  <c r="P2478" i="1"/>
  <c r="P878" i="1"/>
  <c r="P12" i="1"/>
  <c r="P31" i="1"/>
  <c r="P55" i="1"/>
  <c r="P64" i="1"/>
  <c r="P93" i="1"/>
  <c r="P116" i="1"/>
  <c r="P123" i="1"/>
  <c r="P137" i="1"/>
  <c r="P138" i="1"/>
  <c r="P144" i="1"/>
  <c r="P231" i="1"/>
  <c r="P274" i="1"/>
  <c r="P305" i="1"/>
  <c r="P339" i="1"/>
  <c r="P380" i="1"/>
  <c r="P426" i="1"/>
  <c r="P433" i="1"/>
  <c r="P435" i="1"/>
  <c r="P582" i="1"/>
  <c r="P654" i="1"/>
  <c r="P661" i="1"/>
  <c r="P742" i="1"/>
  <c r="P753" i="1"/>
  <c r="P779" i="1"/>
  <c r="P799" i="1"/>
  <c r="P807" i="1"/>
  <c r="P824" i="1"/>
  <c r="P845" i="1"/>
  <c r="P846" i="1"/>
  <c r="P876" i="1"/>
  <c r="P892" i="1"/>
  <c r="P899" i="1"/>
  <c r="P926" i="1"/>
  <c r="P945" i="1"/>
  <c r="P1023" i="1"/>
  <c r="P1048" i="1"/>
  <c r="P1067" i="1"/>
  <c r="P1127" i="1"/>
  <c r="P1135" i="1"/>
  <c r="P1227" i="1"/>
  <c r="P1257" i="1"/>
  <c r="P1278" i="1"/>
  <c r="P1360" i="1"/>
  <c r="P1409" i="1"/>
  <c r="P1413" i="1"/>
  <c r="P1420" i="1"/>
  <c r="P1439" i="1"/>
  <c r="P1476" i="1"/>
  <c r="P1500" i="1"/>
  <c r="P1526" i="1"/>
  <c r="P1530" i="1"/>
  <c r="P1547" i="1"/>
  <c r="P1678" i="1"/>
  <c r="P1695" i="1"/>
  <c r="P1715" i="1"/>
  <c r="P1729" i="1"/>
  <c r="P1732" i="1"/>
  <c r="P1738" i="1"/>
  <c r="P1742" i="1"/>
  <c r="P1793" i="1"/>
  <c r="P1795" i="1"/>
  <c r="P1817" i="1"/>
  <c r="P1826" i="1"/>
  <c r="P1850" i="1"/>
  <c r="P1859" i="1"/>
  <c r="P1861" i="1"/>
  <c r="P1889" i="1"/>
  <c r="P1905" i="1"/>
  <c r="P1926" i="1"/>
  <c r="P1992" i="1"/>
  <c r="P2030" i="1"/>
  <c r="P2042" i="1"/>
  <c r="P2086" i="1"/>
  <c r="P2090" i="1"/>
  <c r="P2099" i="1"/>
  <c r="P2101" i="1"/>
  <c r="P2184" i="1"/>
  <c r="P2285" i="1"/>
  <c r="P2287" i="1"/>
  <c r="P2314" i="1"/>
  <c r="P2321" i="1"/>
  <c r="P2347" i="1"/>
  <c r="P2378" i="1"/>
  <c r="P2384" i="1"/>
  <c r="P2415" i="1"/>
  <c r="P2421" i="1"/>
  <c r="P2432" i="1"/>
  <c r="P2446" i="1"/>
  <c r="P2455" i="1"/>
  <c r="P2464" i="1"/>
  <c r="P2490" i="1"/>
  <c r="P2554" i="1"/>
  <c r="P2556" i="1"/>
  <c r="P2562" i="1"/>
  <c r="P2588" i="1"/>
  <c r="P2592" i="1"/>
  <c r="P2600" i="1"/>
  <c r="P2642" i="1"/>
  <c r="P2748" i="1"/>
  <c r="P2779" i="1"/>
  <c r="P159" i="1"/>
  <c r="P748" i="1"/>
  <c r="P909" i="1"/>
  <c r="P1492" i="1"/>
  <c r="P1724" i="1"/>
  <c r="P407" i="1"/>
  <c r="P164" i="1"/>
  <c r="P408" i="1"/>
  <c r="P1392" i="1"/>
  <c r="P1502" i="1"/>
  <c r="P1606" i="1"/>
  <c r="P2238" i="1"/>
  <c r="P795" i="1"/>
  <c r="P941" i="1"/>
  <c r="P1231" i="1"/>
  <c r="P1441" i="1"/>
  <c r="P979" i="1"/>
  <c r="P1193" i="1"/>
  <c r="P2324" i="1"/>
  <c r="P1201" i="1"/>
  <c r="P36" i="1"/>
  <c r="P1527" i="1"/>
  <c r="P2060" i="1"/>
  <c r="P1930" i="1"/>
  <c r="P40" i="1"/>
  <c r="P89" i="1"/>
  <c r="P171" i="1"/>
  <c r="P196" i="1"/>
  <c r="P199" i="1"/>
  <c r="P205" i="1"/>
  <c r="P264" i="1"/>
  <c r="P414" i="1"/>
  <c r="P436" i="1"/>
  <c r="P450" i="1"/>
  <c r="P551" i="1"/>
  <c r="P571" i="1"/>
  <c r="P574" i="1"/>
  <c r="P600" i="1"/>
  <c r="P651" i="1"/>
  <c r="P683" i="1"/>
  <c r="P728" i="1"/>
  <c r="P735" i="1"/>
  <c r="P757" i="1"/>
  <c r="P760" i="1"/>
  <c r="P770" i="1"/>
  <c r="P794" i="1"/>
  <c r="P839" i="1"/>
  <c r="P844" i="1"/>
  <c r="P900" i="1"/>
  <c r="P910" i="1"/>
  <c r="P964" i="1"/>
  <c r="P1052" i="1"/>
  <c r="P1056" i="1"/>
  <c r="P1113" i="1"/>
  <c r="P1152" i="1"/>
  <c r="P1185" i="1"/>
  <c r="P1214" i="1"/>
  <c r="P1238" i="1"/>
  <c r="P1241" i="1"/>
  <c r="P1250" i="1"/>
  <c r="P1261" i="1"/>
  <c r="P1335" i="1"/>
  <c r="P1349" i="1"/>
  <c r="P1357" i="1"/>
  <c r="P1394" i="1"/>
  <c r="P1403" i="1"/>
  <c r="P1404" i="1"/>
  <c r="P1559" i="1"/>
  <c r="P1562" i="1"/>
  <c r="P1574" i="1"/>
  <c r="P1603" i="1"/>
  <c r="P1643" i="1"/>
  <c r="P1666" i="1"/>
  <c r="P1668" i="1"/>
  <c r="P1692" i="1"/>
  <c r="P1776" i="1"/>
  <c r="P1823" i="1"/>
  <c r="P1849" i="1"/>
  <c r="P1865" i="1"/>
  <c r="P1890" i="1"/>
  <c r="P1895" i="1"/>
  <c r="P1902" i="1"/>
  <c r="P1937" i="1"/>
  <c r="P1974" i="1"/>
  <c r="P2000" i="1"/>
  <c r="P2031" i="1"/>
  <c r="P2091" i="1"/>
  <c r="P2097" i="1"/>
  <c r="P2165" i="1"/>
  <c r="P2167" i="1"/>
  <c r="P2179" i="1"/>
  <c r="P2213" i="1"/>
  <c r="P2233" i="1"/>
  <c r="P2235" i="1"/>
  <c r="P2248" i="1"/>
  <c r="P2259" i="1"/>
  <c r="P2262" i="1"/>
  <c r="P2271" i="1"/>
  <c r="P2275" i="1"/>
  <c r="P2276" i="1"/>
  <c r="P2293" i="1"/>
  <c r="P2317" i="1"/>
  <c r="P2379" i="1"/>
  <c r="P2449" i="1"/>
  <c r="P2468" i="1"/>
  <c r="P2477" i="1"/>
  <c r="P2542" i="1"/>
  <c r="P2628" i="1"/>
  <c r="P2649" i="1"/>
  <c r="P2744" i="1"/>
  <c r="P2781" i="1"/>
  <c r="P2726" i="1"/>
  <c r="P378" i="1"/>
  <c r="P1495" i="1"/>
  <c r="P1691" i="1"/>
  <c r="P1533" i="1"/>
  <c r="P272" i="1"/>
  <c r="P805" i="1"/>
  <c r="P1650" i="1"/>
  <c r="P2304" i="1"/>
  <c r="P1545" i="1"/>
  <c r="P747" i="1"/>
  <c r="P74" i="1"/>
  <c r="P107" i="1"/>
  <c r="P762" i="1"/>
  <c r="P867" i="1"/>
  <c r="P1071" i="1"/>
  <c r="P1223" i="1"/>
  <c r="P1385" i="1"/>
  <c r="P2108" i="1"/>
  <c r="P2260" i="1"/>
  <c r="P881" i="1"/>
  <c r="P1121" i="1"/>
  <c r="P1675" i="1"/>
  <c r="P2678" i="1"/>
  <c r="P2617" i="1"/>
  <c r="P17" i="1"/>
  <c r="P22" i="1"/>
  <c r="P25" i="1"/>
  <c r="P42" i="1"/>
  <c r="P43" i="1"/>
  <c r="P46" i="1"/>
  <c r="P50" i="1"/>
  <c r="P65" i="1"/>
  <c r="P68" i="1"/>
  <c r="P69" i="1"/>
  <c r="P404" i="1"/>
  <c r="P409" i="1"/>
  <c r="P451" i="1"/>
  <c r="P477" i="1"/>
  <c r="P619" i="1"/>
  <c r="P638" i="1"/>
  <c r="P647" i="1"/>
  <c r="P649" i="1"/>
  <c r="P687" i="1"/>
  <c r="P750" i="1"/>
  <c r="P756" i="1"/>
  <c r="P803" i="1"/>
  <c r="P822" i="1"/>
  <c r="P837" i="1"/>
  <c r="P840" i="1"/>
  <c r="P853" i="1"/>
  <c r="P865" i="1"/>
  <c r="P879" i="1"/>
  <c r="P886" i="1"/>
  <c r="P895" i="1"/>
  <c r="P933" i="1"/>
  <c r="P935" i="1"/>
  <c r="P1024" i="1"/>
  <c r="P1025" i="1"/>
  <c r="P1032" i="1"/>
  <c r="P1049" i="1"/>
  <c r="P1094" i="1"/>
  <c r="P1128" i="1"/>
  <c r="P1190" i="1"/>
  <c r="P1216" i="1"/>
  <c r="P1229" i="1"/>
  <c r="P1246" i="1"/>
  <c r="P1247" i="1"/>
  <c r="P1248" i="1"/>
  <c r="P1263" i="1"/>
  <c r="P1359" i="1"/>
  <c r="P1380" i="1"/>
  <c r="P1415" i="1"/>
  <c r="P1486" i="1"/>
  <c r="P1497" i="1"/>
  <c r="P1501" i="1"/>
  <c r="P1587" i="1"/>
  <c r="P1605" i="1"/>
  <c r="P1612" i="1"/>
  <c r="P1629" i="1"/>
  <c r="P1636" i="1"/>
  <c r="P1637" i="1"/>
  <c r="P1648" i="1"/>
  <c r="P1652" i="1"/>
  <c r="P1653" i="1"/>
  <c r="P1671" i="1"/>
  <c r="P1673" i="1"/>
  <c r="P1681" i="1"/>
  <c r="P1706" i="1"/>
  <c r="P1707" i="1"/>
  <c r="P1718" i="1"/>
  <c r="P1744" i="1"/>
  <c r="P1827" i="1"/>
  <c r="P1828" i="1"/>
  <c r="P1843" i="1"/>
  <c r="P1844" i="1"/>
  <c r="P1858" i="1"/>
  <c r="P1883" i="1"/>
  <c r="P1891" i="1"/>
  <c r="P1924" i="1"/>
  <c r="P1933" i="1"/>
  <c r="P1988" i="1"/>
  <c r="P1993" i="1"/>
  <c r="P1995" i="1"/>
  <c r="P2068" i="1"/>
  <c r="P2103" i="1"/>
  <c r="P2107" i="1"/>
  <c r="P2109" i="1"/>
  <c r="P2112" i="1"/>
  <c r="P2113" i="1"/>
  <c r="P2121" i="1"/>
  <c r="P2131" i="1"/>
  <c r="P2145" i="1"/>
  <c r="P2151" i="1"/>
  <c r="P2168" i="1"/>
  <c r="P2183" i="1"/>
  <c r="P2202" i="1"/>
  <c r="P2205" i="1"/>
  <c r="P2209" i="1"/>
  <c r="P2220" i="1"/>
  <c r="P2280" i="1"/>
  <c r="P2294" i="1"/>
  <c r="P2354" i="1"/>
  <c r="P2373" i="1"/>
  <c r="P2465" i="1"/>
  <c r="P2466" i="1"/>
  <c r="P2470" i="1"/>
  <c r="P2475" i="1"/>
  <c r="P2482" i="1"/>
  <c r="P2487" i="1"/>
  <c r="P2536" i="1"/>
  <c r="P2547" i="1"/>
  <c r="P2557" i="1"/>
  <c r="P2625" i="1"/>
  <c r="P2632" i="1"/>
  <c r="P2755" i="1"/>
  <c r="P2760" i="1"/>
  <c r="P2752" i="1"/>
  <c r="P2309" i="1"/>
  <c r="P722" i="1"/>
  <c r="P1788" i="1"/>
  <c r="P1580" i="1"/>
  <c r="P73" i="1"/>
  <c r="P832" i="1"/>
  <c r="P1641" i="1"/>
  <c r="P2185" i="1"/>
  <c r="P1456" i="1"/>
  <c r="P1582" i="1"/>
  <c r="P1711" i="1"/>
  <c r="P2605" i="1"/>
  <c r="P791" i="1"/>
  <c r="P1674" i="1"/>
  <c r="P1342" i="1"/>
  <c r="P826" i="1"/>
  <c r="P1481" i="1"/>
  <c r="P1987" i="1"/>
  <c r="P2010" i="1"/>
  <c r="P2551" i="1"/>
  <c r="P1022" i="1"/>
  <c r="P19" i="1"/>
  <c r="P98" i="1"/>
  <c r="P101" i="1"/>
  <c r="P110" i="1"/>
  <c r="P156" i="1"/>
  <c r="P178" i="1"/>
  <c r="P186" i="1"/>
  <c r="P190" i="1"/>
  <c r="P255" i="1"/>
  <c r="P479" i="1"/>
  <c r="P516" i="1"/>
  <c r="P606" i="1"/>
  <c r="P652" i="1"/>
  <c r="P740" i="1"/>
  <c r="P774" i="1"/>
  <c r="P785" i="1"/>
  <c r="P802" i="1"/>
  <c r="P812" i="1"/>
  <c r="P815" i="1"/>
  <c r="P819" i="1"/>
  <c r="P833" i="1"/>
  <c r="P884" i="1"/>
  <c r="P916" i="1"/>
  <c r="P1040" i="1"/>
  <c r="P1055" i="1"/>
  <c r="P1265" i="1"/>
  <c r="P1346" i="1"/>
  <c r="P1362" i="1"/>
  <c r="P1372" i="1"/>
  <c r="P1376" i="1"/>
  <c r="P1444" i="1"/>
  <c r="P1472" i="1"/>
  <c r="P1475" i="1"/>
  <c r="P1498" i="1"/>
  <c r="P1508" i="1"/>
  <c r="P1558" i="1"/>
  <c r="P1588" i="1"/>
  <c r="P1604" i="1"/>
  <c r="P1611" i="1"/>
  <c r="P1620" i="1"/>
  <c r="P1621" i="1"/>
  <c r="P1657" i="1"/>
  <c r="P1680" i="1"/>
  <c r="P1768" i="1"/>
  <c r="P1831" i="1"/>
  <c r="P1846" i="1"/>
  <c r="P1923" i="1"/>
  <c r="P1927" i="1"/>
  <c r="P1928" i="1"/>
  <c r="P1994" i="1"/>
  <c r="P2022" i="1"/>
  <c r="P2084" i="1"/>
  <c r="P2089" i="1"/>
  <c r="P2095" i="1"/>
  <c r="P2117" i="1"/>
  <c r="P2206" i="1"/>
  <c r="P2268" i="1"/>
  <c r="P2288" i="1"/>
  <c r="P2291" i="1"/>
  <c r="P2292" i="1"/>
  <c r="P2360" i="1"/>
  <c r="P2458" i="1"/>
  <c r="P2489" i="1"/>
  <c r="P2496" i="1"/>
  <c r="P2497" i="1"/>
  <c r="P2555" i="1"/>
  <c r="P2593" i="1"/>
  <c r="P2599" i="1"/>
  <c r="P2624" i="1"/>
  <c r="P2643" i="1"/>
  <c r="P2669" i="1"/>
  <c r="P2759" i="1"/>
  <c r="P857" i="1"/>
  <c r="P417" i="1"/>
  <c r="P744" i="1"/>
  <c r="P938" i="1"/>
  <c r="P2045" i="1"/>
  <c r="P1035" i="1"/>
  <c r="P81" i="1"/>
  <c r="P105" i="1"/>
  <c r="P112" i="1"/>
  <c r="P830" i="1"/>
  <c r="P1379" i="1"/>
  <c r="P1853" i="1"/>
  <c r="P28" i="1"/>
  <c r="P1730" i="1"/>
  <c r="P2560" i="1"/>
  <c r="P66" i="1"/>
  <c r="P87" i="1"/>
  <c r="P133" i="1"/>
  <c r="P182" i="1"/>
  <c r="P712" i="1"/>
  <c r="P789" i="1"/>
  <c r="P859" i="1"/>
  <c r="P860" i="1"/>
  <c r="P1356" i="1"/>
  <c r="P1493" i="1"/>
  <c r="P1509" i="1"/>
  <c r="P1586" i="1"/>
  <c r="P1591" i="1"/>
  <c r="P1610" i="1"/>
  <c r="P1644" i="1"/>
  <c r="P1743" i="1"/>
  <c r="P1754" i="1"/>
  <c r="P1821" i="1"/>
  <c r="P1888" i="1"/>
  <c r="P2119" i="1"/>
  <c r="P2191" i="1"/>
  <c r="P2297" i="1"/>
  <c r="P2316" i="1"/>
  <c r="P2405" i="1"/>
  <c r="P2471" i="1"/>
  <c r="P2514" i="1"/>
  <c r="P175" i="1"/>
  <c r="P848" i="1"/>
  <c r="P1061" i="1"/>
  <c r="P1089" i="1"/>
  <c r="P1656" i="1"/>
  <c r="P2126" i="1"/>
  <c r="P2208" i="1"/>
  <c r="P2485" i="1"/>
  <c r="P2741" i="1"/>
  <c r="P2634" i="1"/>
  <c r="P466" i="1"/>
  <c r="P37" i="1"/>
  <c r="P95" i="1"/>
  <c r="P111" i="1"/>
  <c r="P181" i="1"/>
  <c r="P184" i="1"/>
  <c r="P195" i="1"/>
  <c r="P224" i="1"/>
  <c r="P236" i="1"/>
  <c r="P241" i="1"/>
  <c r="P268" i="1"/>
  <c r="P308" i="1"/>
  <c r="P312" i="1"/>
  <c r="P316" i="1"/>
  <c r="P392" i="1"/>
  <c r="P412" i="1"/>
  <c r="P418" i="1"/>
  <c r="P432" i="1"/>
  <c r="P438" i="1"/>
  <c r="P446" i="1"/>
  <c r="P492" i="1"/>
  <c r="P586" i="1"/>
  <c r="P782" i="1"/>
  <c r="P786" i="1"/>
  <c r="P790" i="1"/>
  <c r="P813" i="1"/>
  <c r="P816" i="1"/>
  <c r="P887" i="1"/>
  <c r="P889" i="1"/>
  <c r="P890" i="1"/>
  <c r="P1039" i="1"/>
  <c r="P1065" i="1"/>
  <c r="P1077" i="1"/>
  <c r="P1115" i="1"/>
  <c r="P1119" i="1"/>
  <c r="P1130" i="1"/>
  <c r="P1137" i="1"/>
  <c r="P1184" i="1"/>
  <c r="P1213" i="1"/>
  <c r="P1235" i="1"/>
  <c r="P1240" i="1"/>
  <c r="P1285" i="1"/>
  <c r="P1355" i="1"/>
  <c r="P1364" i="1"/>
  <c r="P1410" i="1"/>
  <c r="P1428" i="1"/>
  <c r="P1430" i="1"/>
  <c r="P1546" i="1"/>
  <c r="P1548" i="1"/>
  <c r="P1583" i="1"/>
  <c r="P1584" i="1"/>
  <c r="P1596" i="1"/>
  <c r="P1615" i="1"/>
  <c r="P1622" i="1"/>
  <c r="P1626" i="1"/>
  <c r="P1640" i="1"/>
  <c r="P1665" i="1"/>
  <c r="P1672" i="1"/>
  <c r="P1677" i="1"/>
  <c r="P1682" i="1"/>
  <c r="P1733" i="1"/>
  <c r="P1737" i="1"/>
  <c r="P1741" i="1"/>
  <c r="P1760" i="1"/>
  <c r="P1833" i="1"/>
  <c r="P1840" i="1"/>
  <c r="P1841" i="1"/>
  <c r="P1847" i="1"/>
  <c r="P1886" i="1"/>
  <c r="P1896" i="1"/>
  <c r="P1900" i="1"/>
  <c r="P1904" i="1"/>
  <c r="P1932" i="1"/>
  <c r="P1997" i="1"/>
  <c r="P2082" i="1"/>
  <c r="P2104" i="1"/>
  <c r="P2120" i="1"/>
  <c r="P2135" i="1"/>
  <c r="P2140" i="1"/>
  <c r="P2174" i="1"/>
  <c r="P2181" i="1"/>
  <c r="P2210" i="1"/>
  <c r="P2221" i="1"/>
  <c r="P2230" i="1"/>
  <c r="P2243" i="1"/>
  <c r="P2261" i="1"/>
  <c r="P2263" i="1"/>
  <c r="P2274" i="1"/>
  <c r="P2281" i="1"/>
  <c r="P2290" i="1"/>
  <c r="P2299" i="1"/>
  <c r="P2327" i="1"/>
  <c r="P2346" i="1"/>
  <c r="P2349" i="1"/>
  <c r="P2355" i="1"/>
  <c r="P2367" i="1"/>
  <c r="P2386" i="1"/>
  <c r="P2419" i="1"/>
  <c r="P2469" i="1"/>
  <c r="P2472" i="1"/>
  <c r="P2484" i="1"/>
  <c r="P2500" i="1"/>
  <c r="P2539" i="1"/>
  <c r="P2585" i="1"/>
  <c r="P2621" i="1"/>
  <c r="P2638" i="1"/>
  <c r="P2670" i="1"/>
  <c r="P2761" i="1"/>
  <c r="P385" i="1"/>
  <c r="P1885" i="1"/>
  <c r="P2636" i="1"/>
  <c r="P1244" i="1"/>
  <c r="P75" i="1"/>
  <c r="P932" i="1"/>
  <c r="P1208" i="1"/>
  <c r="P1448" i="1"/>
  <c r="P1842" i="1"/>
  <c r="P1901" i="1"/>
  <c r="P2525" i="1"/>
  <c r="P2559" i="1"/>
  <c r="P21" i="1"/>
  <c r="P949" i="1"/>
  <c r="P2295" i="1"/>
  <c r="P2630" i="1"/>
  <c r="P474" i="1"/>
  <c r="P648" i="1"/>
  <c r="P783" i="1"/>
  <c r="P825" i="1"/>
  <c r="P1600" i="1"/>
  <c r="P1613" i="1"/>
  <c r="P1855" i="1"/>
  <c r="P1949" i="1"/>
  <c r="P2106" i="1"/>
  <c r="P2302" i="1"/>
  <c r="P2561" i="1"/>
  <c r="P2671" i="1"/>
  <c r="P2771" i="1"/>
  <c r="P611" i="1"/>
  <c r="P83" i="1"/>
  <c r="P454" i="1"/>
  <c r="P560" i="1"/>
  <c r="P901" i="1"/>
  <c r="P1075" i="1"/>
  <c r="P1396" i="1"/>
  <c r="P1552" i="1"/>
  <c r="P1557" i="1"/>
  <c r="P1560" i="1"/>
  <c r="P1625" i="1"/>
  <c r="P1862" i="1"/>
  <c r="P2085" i="1"/>
  <c r="P2193" i="1"/>
  <c r="P2207" i="1"/>
  <c r="P2284" i="1"/>
  <c r="P2479" i="1"/>
  <c r="P2723" i="1"/>
  <c r="P2737" i="1"/>
  <c r="P2558" i="1"/>
  <c r="P758" i="1"/>
  <c r="P784" i="1"/>
  <c r="P1550" i="1"/>
  <c r="P1825" i="1"/>
  <c r="P2177" i="1"/>
  <c r="P2467" i="1"/>
  <c r="P2544" i="1"/>
  <c r="P1916" i="1"/>
  <c r="P1361" i="1"/>
  <c r="P203" i="1"/>
  <c r="P1044" i="1"/>
  <c r="P1266" i="1"/>
  <c r="P1942" i="1"/>
  <c r="P2277" i="1"/>
  <c r="P27" i="1"/>
  <c r="P52" i="1"/>
  <c r="P70" i="1"/>
  <c r="P132" i="1"/>
  <c r="P384" i="1"/>
  <c r="P388" i="1"/>
  <c r="P814" i="1"/>
  <c r="P1080" i="1"/>
  <c r="P1465" i="1"/>
  <c r="P1839" i="1"/>
  <c r="P1929" i="1"/>
  <c r="P1939" i="1"/>
  <c r="P2076" i="1"/>
  <c r="P2098" i="1"/>
  <c r="P2102" i="1"/>
  <c r="P2216" i="1"/>
  <c r="P2335" i="1"/>
  <c r="P2454" i="1"/>
  <c r="P2494" i="1"/>
  <c r="P2502" i="1"/>
  <c r="P463" i="1"/>
  <c r="P745" i="1"/>
  <c r="P912" i="1"/>
  <c r="P1086" i="1"/>
  <c r="P2217" i="1"/>
  <c r="P2775" i="1"/>
  <c r="P1590" i="1"/>
  <c r="P617" i="1"/>
  <c r="P467" i="1"/>
  <c r="P4" i="1"/>
  <c r="P11" i="1"/>
  <c r="P72" i="1"/>
  <c r="P76" i="1"/>
  <c r="P86" i="1"/>
  <c r="P92" i="1"/>
  <c r="P106" i="1"/>
  <c r="P127" i="1"/>
  <c r="P141" i="1"/>
  <c r="P377" i="1"/>
  <c r="P411" i="1"/>
  <c r="P546" i="1"/>
  <c r="P595" i="1"/>
  <c r="P776" i="1"/>
  <c r="P780" i="1"/>
  <c r="P787" i="1"/>
  <c r="P831" i="1"/>
  <c r="P888" i="1"/>
  <c r="P931" i="1"/>
  <c r="P1041" i="1"/>
  <c r="P1053" i="1"/>
  <c r="P1069" i="1"/>
  <c r="P1143" i="1"/>
  <c r="P1192" i="1"/>
  <c r="P1374" i="1"/>
  <c r="P1391" i="1"/>
  <c r="P1393" i="1"/>
  <c r="P1416" i="1"/>
  <c r="P1544" i="1"/>
  <c r="P1551" i="1"/>
  <c r="P1601" i="1"/>
  <c r="P1614" i="1"/>
  <c r="P1639" i="1"/>
  <c r="P1661" i="1"/>
  <c r="P1837" i="1"/>
  <c r="P1894" i="1"/>
  <c r="P1917" i="1"/>
  <c r="P1921" i="1"/>
  <c r="P2005" i="1"/>
  <c r="P2125" i="1"/>
  <c r="P2133" i="1"/>
  <c r="P2211" i="1"/>
  <c r="P2224" i="1"/>
  <c r="P2256" i="1"/>
  <c r="P2424" i="1"/>
  <c r="P2473" i="1"/>
  <c r="P2492" i="1"/>
  <c r="P2493" i="1"/>
  <c r="P2603" i="1"/>
  <c r="P2619" i="1"/>
  <c r="P2639" i="1"/>
  <c r="P2749" i="1"/>
  <c r="P2757" i="1"/>
  <c r="P2069" i="1"/>
  <c r="P2258" i="1"/>
  <c r="P1898" i="1"/>
  <c r="P117" i="1"/>
  <c r="P179" i="1"/>
  <c r="P441" i="1"/>
  <c r="P1812" i="1"/>
  <c r="P2219" i="1"/>
  <c r="P2364" i="1"/>
  <c r="P79" i="1"/>
  <c r="P99" i="1"/>
  <c r="P443" i="1"/>
  <c r="P583" i="1"/>
  <c r="P620" i="1"/>
  <c r="P821" i="1"/>
  <c r="P1108" i="1"/>
  <c r="P1388" i="1"/>
  <c r="P1642" i="1"/>
  <c r="P1835" i="1"/>
  <c r="P2163" i="1"/>
  <c r="P2319" i="1"/>
  <c r="P2450" i="1"/>
  <c r="P24" i="1"/>
  <c r="P97" i="1"/>
  <c r="P820" i="1"/>
  <c r="P1402" i="1"/>
  <c r="P1687" i="1"/>
  <c r="P1834" i="1"/>
  <c r="P2172" i="1"/>
  <c r="P2640" i="1"/>
  <c r="P78" i="1"/>
  <c r="P374" i="1"/>
  <c r="P829" i="1"/>
  <c r="P850" i="1"/>
  <c r="P855" i="1"/>
  <c r="P1095" i="1"/>
  <c r="P1347" i="1"/>
  <c r="P1824" i="1"/>
  <c r="P1851" i="1"/>
  <c r="P2114" i="1"/>
  <c r="P2218" i="1"/>
  <c r="P2283" i="1"/>
  <c r="P2301" i="1"/>
  <c r="P2457" i="1"/>
  <c r="P2481" i="1"/>
  <c r="P2488" i="1"/>
  <c r="P2641" i="1"/>
  <c r="P2742" i="1"/>
  <c r="P1878" i="1"/>
  <c r="P96" i="1"/>
  <c r="P609" i="1"/>
  <c r="P759" i="1"/>
  <c r="P858" i="1"/>
  <c r="P2156" i="1"/>
  <c r="P2325" i="1"/>
  <c r="P2545" i="1"/>
  <c r="P85" i="1"/>
  <c r="P227" i="1"/>
  <c r="P1093" i="1"/>
  <c r="P1365" i="1"/>
  <c r="P2267" i="1"/>
  <c r="P2363" i="1"/>
  <c r="P1064" i="1"/>
  <c r="P2171" i="1"/>
  <c r="P2169" i="1"/>
  <c r="P2627" i="1"/>
  <c r="P2629" i="1"/>
  <c r="P2366" i="1"/>
  <c r="P1925" i="1"/>
  <c r="P1422" i="1"/>
  <c r="P2203" i="1"/>
  <c r="P1073" i="1"/>
  <c r="P1194" i="1"/>
  <c r="P1763" i="1"/>
  <c r="P1764" i="1"/>
  <c r="P2150" i="1"/>
  <c r="P2236" i="1"/>
  <c r="P1662" i="1"/>
  <c r="P642" i="1"/>
  <c r="P1879" i="1"/>
  <c r="P80" i="1"/>
  <c r="P1043" i="1"/>
  <c r="P734" i="1"/>
  <c r="P1382" i="1"/>
  <c r="P1594" i="1"/>
  <c r="P1757" i="1"/>
  <c r="P2538" i="1"/>
  <c r="P1549" i="1"/>
  <c r="P33" i="1"/>
  <c r="P849" i="1"/>
  <c r="P1255" i="1"/>
  <c r="P2215" i="1"/>
  <c r="P2701" i="1"/>
  <c r="P2245" i="1"/>
  <c r="P2736" i="1"/>
  <c r="P124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14" i="9" l="1"/>
  <c r="B14" i="9"/>
</calcChain>
</file>

<file path=xl/sharedStrings.xml><?xml version="1.0" encoding="utf-8"?>
<sst xmlns="http://schemas.openxmlformats.org/spreadsheetml/2006/main" count="38342" uniqueCount="8398">
  <si>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</si>
  <si>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</si>
  <si>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</si>
  <si>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</si>
  <si>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</si>
  <si>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</si>
  <si>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</si>
  <si>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</si>
  <si>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</si>
  <si>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</si>
  <si>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</si>
  <si>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</si>
  <si>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</si>
  <si>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</si>
  <si>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</si>
  <si>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</si>
  <si>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</si>
  <si>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</si>
  <si>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</si>
  <si>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</si>
  <si>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</si>
  <si>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</si>
  <si>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</si>
  <si>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</si>
  <si>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</si>
  <si>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</si>
  <si>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</si>
  <si>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</si>
  <si>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</si>
  <si>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</si>
  <si>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</si>
  <si>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</si>
  <si>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</si>
  <si>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</si>
  <si>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</si>
  <si>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</si>
  <si>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</si>
  <si>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</si>
  <si>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</si>
  <si>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</si>
  <si>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</si>
  <si>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</si>
  <si>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</si>
  <si>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</si>
  <si>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</si>
  <si>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</si>
  <si>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</si>
  <si>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</si>
  <si>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</si>
  <si>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</si>
  <si>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</si>
  <si>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</si>
  <si>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</si>
  <si>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</si>
  <si>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</si>
  <si>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</si>
  <si>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</si>
  <si>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</si>
  <si>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</si>
  <si>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</si>
  <si>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</si>
  <si>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</si>
  <si>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</si>
  <si>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</si>
  <si>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</si>
  <si>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</si>
  <si>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</si>
  <si>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</si>
  <si>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</si>
  <si>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</si>
  <si>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</si>
  <si>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</si>
  <si>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</si>
  <si>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</si>
  <si>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</si>
  <si>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</si>
  <si>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</si>
  <si>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</si>
  <si>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</si>
  <si>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</si>
  <si>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</si>
  <si>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</si>
  <si>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</si>
  <si>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</si>
  <si>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</si>
  <si>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</si>
  <si>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</si>
  <si>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</si>
  <si>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</si>
  <si>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</si>
  <si>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</si>
  <si>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</si>
  <si>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</si>
  <si>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</si>
  <si>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</si>
  <si>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</si>
  <si>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</si>
  <si>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</si>
  <si>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</si>
  <si>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</si>
  <si>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</si>
  <si>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</si>
  <si>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</si>
  <si>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</si>
  <si>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</si>
  <si>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</si>
  <si>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</si>
  <si>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</si>
  <si>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</si>
  <si>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</si>
  <si>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</si>
  <si>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</si>
  <si>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</si>
  <si>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</si>
  <si>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</si>
  <si>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</si>
  <si>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</si>
  <si>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</si>
  <si>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</si>
  <si>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</si>
  <si>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</si>
  <si>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</si>
  <si>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</si>
  <si>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</si>
  <si>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</si>
  <si>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</si>
  <si>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</si>
  <si>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</si>
  <si>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</si>
  <si>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</si>
  <si>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</si>
  <si>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</si>
  <si>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</si>
  <si>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</si>
  <si>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</si>
  <si>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</si>
  <si>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</si>
  <si>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</si>
  <si>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</si>
  <si>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</si>
  <si>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</si>
  <si>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</si>
  <si>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</si>
  <si>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</si>
  <si>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</si>
  <si>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</si>
  <si>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</si>
  <si>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</si>
  <si>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</si>
  <si>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</si>
  <si>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</si>
  <si>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</si>
  <si>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</si>
  <si>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</si>
  <si>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</si>
  <si>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</si>
  <si>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</si>
  <si>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</si>
  <si>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</si>
  <si>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</si>
  <si>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</si>
  <si>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</si>
  <si>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</si>
  <si>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</si>
  <si>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</si>
  <si>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</si>
  <si>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</si>
  <si>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</si>
  <si>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</si>
  <si>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</si>
  <si>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</si>
  <si>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</si>
  <si>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</si>
  <si>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</si>
  <si>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</si>
  <si>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</si>
  <si>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</si>
  <si>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</si>
  <si>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</si>
  <si>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</si>
  <si>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</si>
  <si>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</si>
  <si>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</si>
  <si>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</si>
  <si>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</si>
  <si>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</si>
  <si>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</si>
  <si>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</si>
  <si>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</si>
  <si>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</si>
  <si>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</si>
  <si>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</si>
  <si>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</si>
  <si>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</si>
  <si>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</si>
  <si>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</si>
  <si>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</si>
  <si>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</si>
  <si>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</si>
  <si>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</si>
  <si>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</si>
  <si>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</si>
  <si>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</si>
  <si>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</si>
  <si>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</si>
  <si>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</si>
  <si>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</si>
  <si>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</si>
  <si>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</si>
  <si>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</si>
  <si>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</si>
  <si>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</si>
  <si>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</si>
  <si>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</si>
  <si>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</si>
  <si>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</si>
  <si>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</si>
  <si>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</si>
  <si>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</si>
  <si>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</si>
  <si>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</si>
  <si>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</si>
  <si>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</si>
  <si>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</si>
  <si>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</si>
  <si>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</si>
  <si>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</si>
  <si>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</si>
  <si>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</si>
  <si>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</si>
  <si>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</si>
  <si>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</si>
  <si>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</si>
  <si>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</si>
  <si>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</si>
  <si>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</si>
  <si>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</si>
  <si>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</si>
  <si>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</si>
  <si>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</si>
  <si>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</si>
  <si>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</si>
  <si>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</si>
  <si>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</si>
  <si>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</si>
  <si>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</si>
  <si>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</si>
  <si>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</si>
  <si>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</si>
  <si>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</si>
  <si>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</si>
  <si>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</si>
  <si>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</si>
  <si>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</si>
  <si>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</si>
  <si>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</si>
  <si>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</si>
  <si>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</si>
  <si>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</si>
  <si>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</si>
  <si>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</si>
  <si>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</si>
  <si>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</si>
  <si>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</si>
  <si>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</si>
  <si>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</si>
  <si>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</si>
  <si>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</si>
  <si>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</si>
  <si>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</si>
  <si>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</si>
  <si>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</si>
  <si>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</si>
  <si>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</si>
  <si>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</si>
  <si>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</si>
  <si>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</si>
  <si>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</si>
  <si>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</si>
  <si>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</si>
  <si>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</si>
  <si>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</si>
  <si>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</si>
  <si>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</si>
  <si>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</si>
  <si>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</si>
  <si>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</si>
  <si>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</si>
  <si>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</si>
  <si>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</si>
  <si>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</si>
  <si>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</si>
  <si>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</si>
  <si>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</si>
  <si>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</si>
  <si>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</si>
  <si>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</si>
  <si>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</si>
  <si>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</si>
  <si>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</si>
  <si>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</si>
  <si>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</si>
  <si>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</si>
  <si>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</si>
  <si>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</si>
  <si>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</si>
  <si>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</si>
  <si>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</si>
  <si>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</si>
  <si>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</si>
  <si>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</si>
  <si>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</si>
  <si>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</si>
  <si>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</si>
  <si>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</si>
  <si>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</si>
  <si>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</si>
  <si>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</si>
  <si>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</si>
  <si>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</si>
  <si>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</si>
  <si>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</si>
  <si>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</si>
  <si>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</si>
  <si>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</si>
  <si>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</si>
  <si>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</si>
  <si>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</si>
  <si>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</si>
  <si>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</si>
  <si>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</si>
  <si>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</si>
  <si>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</si>
  <si>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</si>
  <si>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</si>
  <si>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</si>
  <si>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</si>
  <si>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</si>
  <si>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</si>
  <si>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</si>
  <si>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</si>
  <si>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</si>
  <si>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</si>
  <si>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</si>
  <si>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</si>
  <si>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</si>
  <si>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</si>
  <si>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</si>
  <si>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</si>
  <si>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</si>
  <si>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</si>
  <si>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</si>
  <si>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</si>
  <si>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</si>
  <si>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</si>
  <si>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</si>
  <si>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</si>
  <si>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</si>
  <si>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</si>
  <si>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</si>
  <si>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</si>
  <si>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</si>
  <si>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</si>
  <si>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</si>
  <si>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</si>
  <si>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</si>
  <si>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</si>
  <si>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</si>
  <si>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</si>
  <si>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</si>
  <si>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</si>
  <si>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</si>
  <si>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</si>
  <si>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</si>
  <si>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</si>
  <si>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</si>
  <si>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</si>
  <si>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</si>
  <si>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</si>
  <si>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</si>
  <si>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</si>
  <si>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</si>
  <si>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</si>
  <si>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</si>
  <si>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</si>
  <si>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</si>
  <si>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</si>
  <si>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</si>
  <si>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</si>
  <si>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</si>
  <si>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</si>
  <si>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</si>
  <si>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</si>
  <si>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</si>
  <si>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</si>
  <si>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</si>
  <si>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</si>
  <si>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</si>
  <si>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</si>
  <si>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</si>
  <si>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</si>
  <si>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</si>
  <si>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</si>
  <si>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</si>
  <si>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</si>
  <si>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</si>
  <si>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</si>
  <si>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</si>
  <si>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</si>
  <si>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</si>
  <si>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</si>
  <si>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</si>
  <si>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</si>
  <si>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</si>
  <si>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</si>
  <si>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</si>
  <si>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</si>
  <si>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</si>
  <si>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</si>
  <si>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</si>
  <si>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</si>
  <si>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</si>
  <si>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</si>
  <si>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</si>
  <si>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</si>
  <si>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</si>
  <si>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</si>
  <si>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</si>
  <si>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</si>
  <si>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</si>
  <si>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</si>
  <si>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</si>
  <si>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</si>
  <si>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</si>
  <si>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</si>
  <si>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</si>
  <si>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</si>
  <si>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</si>
  <si>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</si>
  <si>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</si>
  <si>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</si>
  <si>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</si>
  <si>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</si>
  <si>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</si>
  <si>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</si>
  <si>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</si>
  <si>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</si>
  <si>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</si>
  <si>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</si>
  <si>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</si>
  <si>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</si>
  <si>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</si>
  <si>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</si>
  <si>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</si>
  <si>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</si>
  <si>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</si>
  <si>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</si>
  <si>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</si>
  <si>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</si>
  <si>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</si>
  <si>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</si>
  <si>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</si>
  <si>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</si>
  <si>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</si>
  <si>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</si>
  <si>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</si>
  <si>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</si>
  <si>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</si>
  <si>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</si>
  <si>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</si>
  <si>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</si>
  <si>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</si>
  <si>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</si>
  <si>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</si>
  <si>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</si>
  <si>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</si>
  <si>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</si>
  <si>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</si>
  <si>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</si>
  <si>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</si>
  <si>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</si>
  <si>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</si>
  <si>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</si>
  <si>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</si>
  <si>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</si>
  <si>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</si>
  <si>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</si>
  <si>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</si>
  <si>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</si>
  <si>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</si>
  <si>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</si>
  <si>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</si>
  <si>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</si>
  <si>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</si>
  <si>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</si>
  <si>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</si>
  <si>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</si>
  <si>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</si>
  <si>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</si>
  <si>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</si>
  <si>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</si>
  <si>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</si>
  <si>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</si>
  <si>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</si>
  <si>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</si>
  <si>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</si>
  <si>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</si>
  <si>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</si>
  <si>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</si>
  <si>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</si>
  <si>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</si>
  <si>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</si>
  <si>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</si>
  <si>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</si>
  <si>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</si>
  <si>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</si>
  <si>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</si>
  <si>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</si>
  <si>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</si>
  <si>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</si>
  <si>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</si>
  <si>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</si>
  <si>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</si>
  <si>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</si>
  <si>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</si>
  <si>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</si>
  <si>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</si>
  <si>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</si>
  <si>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</si>
  <si>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</si>
  <si>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</si>
  <si>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</si>
  <si>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</si>
  <si>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</si>
  <si>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</si>
  <si>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</si>
  <si>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</si>
  <si>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</si>
  <si>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</si>
  <si>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</si>
  <si>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</si>
  <si>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</si>
  <si>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</si>
  <si>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</si>
  <si>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</si>
  <si>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</si>
  <si>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</si>
  <si>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</si>
  <si>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</si>
  <si>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</si>
  <si>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</si>
  <si>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</si>
  <si>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</si>
  <si>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</si>
  <si>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</si>
  <si>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</si>
  <si>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</si>
  <si>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</si>
  <si>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</si>
  <si>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</si>
  <si>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</si>
  <si>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</si>
  <si>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</si>
  <si>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</si>
  <si>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</si>
  <si>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</si>
  <si>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</si>
  <si>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</si>
  <si>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</si>
  <si>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</si>
  <si>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</si>
  <si>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</si>
  <si>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</si>
  <si>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</si>
  <si>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</si>
  <si>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</si>
  <si>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</si>
  <si>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</si>
  <si>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</si>
  <si>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</si>
  <si>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</si>
  <si>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</si>
  <si>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</si>
  <si>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</si>
  <si>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</si>
  <si>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</si>
  <si>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</si>
  <si>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</si>
  <si>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</si>
  <si>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</si>
  <si>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</si>
  <si>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</si>
  <si>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</si>
  <si>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</si>
  <si>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</si>
  <si>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</si>
  <si>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</si>
  <si>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</si>
  <si>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</si>
  <si>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</si>
  <si>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</si>
  <si>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</si>
  <si>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</si>
  <si>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</si>
  <si>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</si>
  <si>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</si>
  <si>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</si>
  <si>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</si>
  <si>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</si>
  <si>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</si>
  <si>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</si>
  <si>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</si>
  <si>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</si>
  <si>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</si>
  <si>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</si>
  <si>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</si>
  <si>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</si>
  <si>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</si>
  <si>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</si>
  <si>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</si>
  <si>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</si>
  <si>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</si>
  <si>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</si>
  <si>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</si>
  <si>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</si>
  <si>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</si>
  <si>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</si>
  <si>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</si>
  <si>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</si>
  <si>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</si>
  <si>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</si>
  <si>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</si>
  <si>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</si>
  <si>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</si>
  <si>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</si>
  <si>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</si>
  <si>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</si>
  <si>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</si>
  <si>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</si>
  <si>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</si>
  <si>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</si>
  <si>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</si>
  <si>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</si>
  <si>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</si>
  <si>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</si>
  <si>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</si>
  <si>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</si>
  <si>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</si>
  <si>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</si>
  <si>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</si>
  <si>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</si>
  <si>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</si>
  <si>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</si>
  <si>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</si>
  <si>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</si>
  <si>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</si>
  <si>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</si>
  <si>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</si>
  <si>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</si>
  <si>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</si>
  <si>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</si>
  <si>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</si>
  <si>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</si>
  <si>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</si>
  <si>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</si>
  <si>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</si>
  <si>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</si>
  <si>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</si>
  <si>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</si>
  <si>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</si>
  <si>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</si>
  <si>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</si>
  <si>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</si>
  <si>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</si>
  <si>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</si>
  <si>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</si>
  <si>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</si>
  <si>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</si>
  <si>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</si>
  <si>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</si>
  <si>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</si>
  <si>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</si>
  <si>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</si>
  <si>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</si>
  <si>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</si>
  <si>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</si>
  <si>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</si>
  <si>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</si>
  <si>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</si>
  <si>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</si>
  <si>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</si>
  <si>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</si>
  <si>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</si>
  <si>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</si>
  <si>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</si>
  <si>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</si>
  <si>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</si>
  <si>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</si>
  <si>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</si>
  <si>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</si>
  <si>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</si>
  <si>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</si>
  <si>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</si>
  <si>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</si>
  <si>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</si>
  <si>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</si>
  <si>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</si>
  <si>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</si>
  <si>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</si>
  <si>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</si>
  <si>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</si>
  <si>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</si>
  <si>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</si>
  <si>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</si>
  <si>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</si>
  <si>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</si>
  <si>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</si>
  <si>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</si>
  <si>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</si>
  <si>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</si>
  <si>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</si>
  <si>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</si>
  <si>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</si>
  <si>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</si>
  <si>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</si>
  <si>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</si>
  <si>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</si>
  <si>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</si>
  <si>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</si>
  <si>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</si>
  <si>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</si>
  <si>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</si>
  <si>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</si>
  <si>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</si>
  <si>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</si>
  <si>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</si>
  <si>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</si>
  <si>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</si>
  <si>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</si>
  <si>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</si>
  <si>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</si>
  <si>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</si>
  <si>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</si>
  <si>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</si>
  <si>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</si>
  <si>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</si>
  <si>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</si>
  <si>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</si>
  <si>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</si>
  <si>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</si>
  <si>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</si>
  <si>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</si>
  <si>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</si>
  <si>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</si>
  <si>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</si>
  <si>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</si>
  <si>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</si>
  <si>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</si>
  <si>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</si>
  <si>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</si>
  <si>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</si>
  <si>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</si>
  <si>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</si>
  <si>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</si>
  <si>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</si>
  <si>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</si>
  <si>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</si>
  <si>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</si>
  <si>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</si>
  <si>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</si>
  <si>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</si>
  <si>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</si>
  <si>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</si>
  <si>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</si>
  <si>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</si>
  <si>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</si>
  <si>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</si>
  <si>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</si>
  <si>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</si>
  <si>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</si>
  <si>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</si>
  <si>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</si>
  <si>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</si>
  <si>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</si>
  <si>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</si>
  <si>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</si>
  <si>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</si>
  <si>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</si>
  <si>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</si>
  <si>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</si>
  <si>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</si>
  <si>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</si>
  <si>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</si>
  <si>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</si>
  <si>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</si>
  <si>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</si>
  <si>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</si>
  <si>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</si>
  <si>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</si>
  <si>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</si>
  <si>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</si>
  <si>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</si>
  <si>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</si>
  <si>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</si>
  <si>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</si>
  <si>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</si>
  <si>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</si>
  <si>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</si>
  <si>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</si>
  <si>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</si>
  <si>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</si>
  <si>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</si>
  <si>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</si>
  <si>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</si>
  <si>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</si>
  <si>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</si>
  <si>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</si>
  <si>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</si>
  <si>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</si>
  <si>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</si>
  <si>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</si>
  <si>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</si>
  <si>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</si>
  <si>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</si>
  <si>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</si>
  <si>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</si>
  <si>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</si>
  <si>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</si>
  <si>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</si>
  <si>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</si>
  <si>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</si>
  <si>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</si>
  <si>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</si>
  <si>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</si>
  <si>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</si>
  <si>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</si>
  <si>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</si>
  <si>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</si>
  <si>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</si>
  <si>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</si>
  <si>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</si>
  <si>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</si>
  <si>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</si>
  <si>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</si>
  <si>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</si>
  <si>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</si>
  <si>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</si>
  <si>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</si>
  <si>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</si>
  <si>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</si>
  <si>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</si>
  <si>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</si>
  <si>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</si>
  <si>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</si>
  <si>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</si>
  <si>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</si>
  <si>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</si>
  <si>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</si>
  <si>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</si>
  <si>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</si>
  <si>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</si>
  <si>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</si>
  <si>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</si>
  <si>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</si>
  <si>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</si>
  <si>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</si>
  <si>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</si>
  <si>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</si>
  <si>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</si>
  <si>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</si>
  <si>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</si>
  <si>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</si>
  <si>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</si>
  <si>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</si>
  <si>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</si>
  <si>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</si>
  <si>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</si>
  <si>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</si>
  <si>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</si>
  <si>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</si>
  <si>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</si>
  <si>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</si>
  <si>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</si>
  <si>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</si>
  <si>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</si>
  <si>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</si>
  <si>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</si>
  <si>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</si>
  <si>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</si>
  <si>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</si>
  <si>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</si>
  <si>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</si>
  <si>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</si>
  <si>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</si>
  <si>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</si>
  <si>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</si>
  <si>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</si>
  <si>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</si>
  <si>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</si>
  <si>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</si>
  <si>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</si>
  <si>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</si>
  <si>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</si>
  <si>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</si>
  <si>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</si>
  <si>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</si>
  <si>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</si>
  <si>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</si>
  <si>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</si>
  <si>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</si>
  <si>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</si>
  <si>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</si>
  <si>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</si>
  <si>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</si>
  <si>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</si>
  <si>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</si>
  <si>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</si>
  <si>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</si>
  <si>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</si>
  <si>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</si>
  <si>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</si>
  <si>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</si>
  <si>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</si>
  <si>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</si>
  <si>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</si>
  <si>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</si>
  <si>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</si>
  <si>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</si>
  <si>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</si>
  <si>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</si>
  <si>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</si>
  <si>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</si>
  <si>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</si>
  <si>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</si>
  <si>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</si>
  <si>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</si>
  <si>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</si>
  <si>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</si>
  <si>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</si>
  <si>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</si>
  <si>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</si>
  <si>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</si>
  <si>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</si>
  <si>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</si>
  <si>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</si>
  <si>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</si>
  <si>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</si>
  <si>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</si>
  <si>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</si>
  <si>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</si>
  <si>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</si>
  <si>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</si>
  <si>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</si>
  <si>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</si>
  <si>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</si>
  <si>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</si>
  <si>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</si>
  <si>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</si>
  <si>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</si>
  <si>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</si>
  <si>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</si>
  <si>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</si>
  <si>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</si>
  <si>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</si>
  <si>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</si>
  <si>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</si>
  <si>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</si>
  <si>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</si>
  <si>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</si>
  <si>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</si>
  <si>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</si>
  <si>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</si>
  <si>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</si>
  <si>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</si>
  <si>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</si>
  <si>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</si>
  <si>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</si>
  <si>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</si>
  <si>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</si>
  <si>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</si>
  <si>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</si>
  <si>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</si>
  <si>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</si>
  <si>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</si>
  <si>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</si>
  <si>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</si>
  <si>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</si>
  <si>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</si>
  <si>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</si>
  <si>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</si>
  <si>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</si>
  <si>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</si>
  <si>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</si>
  <si>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</si>
  <si>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</si>
  <si>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</si>
  <si>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</si>
  <si>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</si>
  <si>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</si>
  <si>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</si>
  <si>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</si>
  <si>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</si>
  <si>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</si>
  <si>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</si>
  <si>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</si>
  <si>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</si>
  <si>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</si>
  <si>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</si>
  <si>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</si>
  <si>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</si>
  <si>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</si>
  <si>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</si>
  <si>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</si>
  <si>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</si>
  <si>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</si>
  <si>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</si>
  <si>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</si>
  <si>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</si>
  <si>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</si>
  <si>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</si>
  <si>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</si>
  <si>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</si>
  <si>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</si>
  <si>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</si>
  <si>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</si>
  <si>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</si>
  <si>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</si>
  <si>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</si>
  <si>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</si>
  <si>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</si>
  <si>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</si>
  <si>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</si>
  <si>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</si>
  <si>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</si>
  <si>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</si>
  <si>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</si>
  <si>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</si>
  <si>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</si>
  <si>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</si>
  <si>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</si>
  <si>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</si>
  <si>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</si>
  <si>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</si>
  <si>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</si>
  <si>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</si>
  <si>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</si>
  <si>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</si>
  <si>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</si>
  <si>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</si>
  <si>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</si>
  <si>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</si>
  <si>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</si>
  <si>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</si>
  <si>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</si>
  <si>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</si>
  <si>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</si>
  <si>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</si>
  <si>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</si>
  <si>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</si>
  <si>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</si>
  <si>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</si>
  <si>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</si>
  <si>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</si>
  <si>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</si>
  <si>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</si>
  <si>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</si>
  <si>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</si>
  <si>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</si>
  <si>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</si>
  <si>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</si>
  <si>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</si>
  <si>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</si>
  <si>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</si>
  <si>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</si>
  <si>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</si>
  <si>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</si>
  <si>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</si>
  <si>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</si>
  <si>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</si>
  <si>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</si>
  <si>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</si>
  <si>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</si>
  <si>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</si>
  <si>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</si>
  <si>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</si>
  <si>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</si>
  <si>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</si>
  <si>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</si>
  <si>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</si>
  <si>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</si>
  <si>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</si>
  <si>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</si>
  <si>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</si>
  <si>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</si>
  <si>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</si>
  <si>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</si>
  <si>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</si>
  <si>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</si>
  <si>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</si>
  <si>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</si>
  <si>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</si>
  <si>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</si>
  <si>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</si>
  <si>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</si>
  <si>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</si>
  <si>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</si>
  <si>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</si>
  <si>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</si>
  <si>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</si>
  <si>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</si>
  <si>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</si>
  <si>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</si>
  <si>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</si>
  <si>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</si>
  <si>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</si>
  <si>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</si>
  <si>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</si>
  <si>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</si>
  <si>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</si>
  <si>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</si>
  <si>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</si>
  <si>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</si>
  <si>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</si>
  <si>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</si>
  <si>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</si>
  <si>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</si>
  <si>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</si>
  <si>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</si>
  <si>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</si>
  <si>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</si>
  <si>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</si>
  <si>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</si>
  <si>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</si>
  <si>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</si>
  <si>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</si>
  <si>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</si>
  <si>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</si>
  <si>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</si>
  <si>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</si>
  <si>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</si>
  <si>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</si>
  <si>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</si>
  <si>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</si>
  <si>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</si>
  <si>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</si>
  <si>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</si>
  <si>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</si>
  <si>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</si>
  <si>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</si>
  <si>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</si>
  <si>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</si>
  <si>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</si>
  <si>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</si>
  <si>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</si>
  <si>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</si>
  <si>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</si>
  <si>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</si>
  <si>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</si>
  <si>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</si>
  <si>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</si>
  <si>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</si>
  <si>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</si>
  <si>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</si>
  <si>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</si>
  <si>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</si>
  <si>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</si>
  <si>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</si>
  <si>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</si>
  <si>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</si>
  <si>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</si>
  <si>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</si>
  <si>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</si>
  <si>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</si>
  <si>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</si>
  <si>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</si>
  <si>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</si>
  <si>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</si>
  <si>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</si>
  <si>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</si>
  <si>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</si>
  <si>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</si>
  <si>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</si>
  <si>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</si>
  <si>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</si>
  <si>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</si>
  <si>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</si>
  <si>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</si>
  <si>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</si>
  <si>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</si>
  <si>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</si>
  <si>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</si>
  <si>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</si>
  <si>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</si>
  <si>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</si>
  <si>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</si>
  <si>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</si>
  <si>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</si>
  <si>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</si>
  <si>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</si>
  <si>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</si>
  <si>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</si>
  <si>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</si>
  <si>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</si>
  <si>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</si>
  <si>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</si>
  <si>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</si>
  <si>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</si>
  <si>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</si>
  <si>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</si>
  <si>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</si>
  <si>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</si>
  <si>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</si>
  <si>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</si>
  <si>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</si>
  <si>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</si>
  <si>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</si>
  <si>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</si>
  <si>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</si>
  <si>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</si>
  <si>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</si>
  <si>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</si>
  <si>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</si>
  <si>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</si>
  <si>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</si>
  <si>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</si>
  <si>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</si>
  <si>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</si>
  <si>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</si>
  <si>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</si>
  <si>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</si>
  <si>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</si>
  <si>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</si>
  <si>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</si>
  <si>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</si>
  <si>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</si>
  <si>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</si>
  <si>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</si>
  <si>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</si>
  <si>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</si>
  <si>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</si>
  <si>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</si>
  <si>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</si>
  <si>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</si>
  <si>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</si>
  <si>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</si>
  <si>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</si>
  <si>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</si>
  <si>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</si>
  <si>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</si>
  <si>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</si>
  <si>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</si>
  <si>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</si>
  <si>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</si>
  <si>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</si>
  <si>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</si>
  <si>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</si>
  <si>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</si>
  <si>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</si>
  <si>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</si>
  <si>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</si>
  <si>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</si>
  <si>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</si>
  <si>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</si>
  <si>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</si>
  <si>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</si>
  <si>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</si>
  <si>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</si>
  <si>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</si>
  <si>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</si>
  <si>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</si>
  <si>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</si>
  <si>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</si>
  <si>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</si>
  <si>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</si>
  <si>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</si>
  <si>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</si>
  <si>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</si>
  <si>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</si>
  <si>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</si>
  <si>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</si>
  <si>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</si>
  <si>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</si>
  <si>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</si>
  <si>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</si>
  <si>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</si>
  <si>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</si>
  <si>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</si>
  <si>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</si>
  <si>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</si>
  <si>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</si>
  <si>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</si>
  <si>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</si>
  <si>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</si>
  <si>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</si>
  <si>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</si>
  <si>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</si>
  <si>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</si>
  <si>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</si>
  <si>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</si>
  <si>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</si>
  <si>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</si>
  <si>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</si>
  <si>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</si>
  <si>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</si>
  <si>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</si>
  <si>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</si>
  <si>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</si>
  <si>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</si>
  <si>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</si>
  <si>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</si>
  <si>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</si>
  <si>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</si>
  <si>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</si>
  <si>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</si>
  <si>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</si>
  <si>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</si>
  <si>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</si>
  <si>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</si>
  <si>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</si>
  <si>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</si>
  <si>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</si>
  <si>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</si>
  <si>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</si>
  <si>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</si>
  <si>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</si>
  <si>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</si>
  <si>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</si>
  <si>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</si>
  <si>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</si>
  <si>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</si>
  <si>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</si>
  <si>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</si>
  <si>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</si>
  <si>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</si>
  <si>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</si>
  <si>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</si>
  <si>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</si>
  <si>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</si>
  <si>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</si>
  <si>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</si>
  <si>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</si>
  <si>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</si>
  <si>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</si>
  <si>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</si>
  <si>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</si>
  <si>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</si>
  <si>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</si>
  <si>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</si>
  <si>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</si>
  <si>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</si>
  <si>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</si>
  <si>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</si>
  <si>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</si>
  <si>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</si>
  <si>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</si>
  <si>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</si>
  <si>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</si>
  <si>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</si>
  <si>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</si>
  <si>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</si>
  <si>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</si>
  <si>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</si>
  <si>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</si>
  <si>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</si>
  <si>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</si>
  <si>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</si>
  <si>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</si>
  <si>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</si>
  <si>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</si>
  <si>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</si>
  <si>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</si>
  <si>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</si>
  <si>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</si>
  <si>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</si>
  <si>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</si>
  <si>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</si>
  <si>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</si>
  <si>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</si>
  <si>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</si>
  <si>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</si>
  <si>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</si>
  <si>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</si>
  <si>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</si>
  <si>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</si>
  <si>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</si>
  <si>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</si>
  <si>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</si>
  <si>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</si>
  <si>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</si>
  <si>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</si>
  <si>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</si>
  <si>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</si>
  <si>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</si>
  <si>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</si>
  <si>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</si>
  <si>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</si>
  <si>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</si>
  <si>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</si>
  <si>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</si>
  <si>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</si>
  <si>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</si>
  <si>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</si>
  <si>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</si>
  <si>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</si>
  <si>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</si>
  <si>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</si>
  <si>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</si>
  <si>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</si>
  <si>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</si>
  <si>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</si>
  <si>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</si>
  <si>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</si>
  <si>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</si>
  <si>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</si>
  <si>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</si>
  <si>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</si>
  <si>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</si>
  <si>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</si>
  <si>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</si>
  <si>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</si>
  <si>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</si>
  <si>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</si>
  <si>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</si>
  <si>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</si>
  <si>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</si>
  <si>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</si>
  <si>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</si>
  <si>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</si>
  <si>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</si>
  <si>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</si>
  <si>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</si>
  <si>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</si>
  <si>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</si>
  <si>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</si>
  <si>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</si>
  <si>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</si>
  <si>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</si>
  <si>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</si>
  <si>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</si>
  <si>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</si>
  <si>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</si>
  <si>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</si>
  <si>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</si>
  <si>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</si>
  <si>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</si>
  <si>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</si>
  <si>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</si>
  <si>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</si>
  <si>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</si>
  <si>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</si>
  <si>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</si>
  <si>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</si>
  <si>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</si>
  <si>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</si>
  <si>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</si>
  <si>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</si>
  <si>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</si>
  <si>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</si>
  <si>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</si>
  <si>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</si>
  <si>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</si>
  <si>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</si>
  <si>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</si>
  <si>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</si>
  <si>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</si>
  <si>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</si>
  <si>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</si>
  <si>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</si>
  <si>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</si>
  <si>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</si>
  <si>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</si>
  <si>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</si>
  <si>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</si>
  <si>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</si>
  <si>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</si>
  <si>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</si>
  <si>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</si>
  <si>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</si>
  <si>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</si>
  <si>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</si>
  <si>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</si>
  <si>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</si>
  <si>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</si>
  <si>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</si>
  <si>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</si>
  <si>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</si>
  <si>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</si>
  <si>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</si>
  <si>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</si>
  <si>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</si>
  <si>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</si>
  <si>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</si>
  <si>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</si>
  <si>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</si>
  <si>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</si>
  <si>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</si>
  <si>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</si>
  <si>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</si>
  <si>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</si>
  <si>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</si>
  <si>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</si>
  <si>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</si>
  <si>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</si>
  <si>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</si>
  <si>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</si>
  <si>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</si>
  <si>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</si>
  <si>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</si>
  <si>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</si>
  <si>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</si>
  <si>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</si>
  <si>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</si>
  <si>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</si>
  <si>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</si>
  <si>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</si>
  <si>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</si>
  <si>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</si>
  <si>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</si>
  <si>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</si>
  <si>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</si>
  <si>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</si>
  <si>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</si>
  <si>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</si>
  <si>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</si>
  <si>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</si>
  <si>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</si>
  <si>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</si>
  <si>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</si>
  <si>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</si>
  <si>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</si>
  <si>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</si>
  <si>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</si>
  <si>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</si>
  <si>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</si>
  <si>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</si>
  <si>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</si>
  <si>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</si>
  <si>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</si>
  <si>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</si>
  <si>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</si>
  <si>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</si>
  <si>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</si>
  <si>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</si>
  <si>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</si>
  <si>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</si>
  <si>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</si>
  <si>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</si>
  <si>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</si>
  <si>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</si>
  <si>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</si>
  <si>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</si>
  <si>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</si>
  <si>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</si>
  <si>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</si>
  <si>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</si>
  <si>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</si>
  <si>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</si>
  <si>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</si>
  <si>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</si>
  <si>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</si>
  <si>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</si>
  <si>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</si>
  <si>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</si>
  <si>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</si>
  <si>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</si>
  <si>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</si>
  <si>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</si>
  <si>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</si>
  <si>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</si>
  <si>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</si>
  <si>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</si>
  <si>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</si>
  <si>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</si>
  <si>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</si>
  <si>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</si>
  <si>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</si>
  <si>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</si>
  <si>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</si>
  <si>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</si>
  <si>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</si>
  <si>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</si>
  <si>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</si>
  <si>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</si>
  <si>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</si>
  <si>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</si>
  <si>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</si>
  <si>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</si>
  <si>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</si>
  <si>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</si>
  <si>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</si>
  <si>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</si>
  <si>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</si>
  <si>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</si>
  <si>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</si>
  <si>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</si>
  <si>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</si>
  <si>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</si>
  <si>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</si>
  <si>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</si>
  <si>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</si>
  <si>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</si>
  <si>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</si>
  <si>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</si>
  <si>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</si>
  <si>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</si>
  <si>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</si>
  <si>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</si>
  <si>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</si>
  <si>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</si>
  <si>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</si>
  <si>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</si>
  <si>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</si>
  <si>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</si>
  <si>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</si>
  <si>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</si>
  <si>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</si>
  <si>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</si>
  <si>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</si>
  <si>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</si>
  <si>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</si>
  <si>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</si>
  <si>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</si>
  <si>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</si>
  <si>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</si>
  <si>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</si>
  <si>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</si>
  <si>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</si>
  <si>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</si>
  <si>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</si>
  <si>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</si>
  <si>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</si>
  <si>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</si>
  <si>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</si>
  <si>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</si>
  <si>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</si>
  <si>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</si>
  <si>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</si>
  <si>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</si>
  <si>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</si>
  <si>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</si>
  <si>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</si>
  <si>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</si>
  <si>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</si>
  <si>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</si>
  <si>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</si>
  <si>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</si>
  <si>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</si>
  <si>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</si>
  <si>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</si>
  <si>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</si>
  <si>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</si>
  <si>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</si>
  <si>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</si>
  <si>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</si>
  <si>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</si>
  <si>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</si>
  <si>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</si>
  <si>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</si>
  <si>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</si>
  <si>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</si>
  <si>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</si>
  <si>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</si>
  <si>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</si>
  <si>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</si>
  <si>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</si>
  <si>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</si>
  <si>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</si>
  <si>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</si>
  <si>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</si>
  <si>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</si>
  <si>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</si>
  <si>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</si>
  <si>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</si>
  <si>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</si>
  <si>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</si>
  <si>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</si>
  <si>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</si>
  <si>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</si>
  <si>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</si>
  <si>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</si>
  <si>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</si>
  <si>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</si>
  <si>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</si>
  <si>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</si>
  <si>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</si>
  <si>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</si>
  <si>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</si>
  <si>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</si>
  <si>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</si>
  <si>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</si>
  <si>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</si>
  <si>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</si>
  <si>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</si>
  <si>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</si>
  <si>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</si>
  <si>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</si>
  <si>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</si>
  <si>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</si>
  <si>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</si>
  <si>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</si>
  <si>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</si>
  <si>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</si>
  <si>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</si>
  <si>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</si>
  <si>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</si>
  <si>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</si>
  <si>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</si>
  <si>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</si>
  <si>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</si>
  <si>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</si>
  <si>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</si>
  <si>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</si>
  <si>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</si>
  <si>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</si>
  <si>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</si>
  <si>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</si>
  <si>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</si>
  <si>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</si>
  <si>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</si>
  <si>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</si>
  <si>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</si>
  <si>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</si>
  <si>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</si>
  <si>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</si>
  <si>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</si>
  <si>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</si>
  <si>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</si>
  <si>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</si>
  <si>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</si>
  <si>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</si>
  <si>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</si>
  <si>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</si>
  <si>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</si>
  <si>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</si>
  <si>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</si>
  <si>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</si>
  <si>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</si>
  <si>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</si>
  <si>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</si>
  <si>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</si>
  <si>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</si>
  <si>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</si>
  <si>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</si>
  <si>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</si>
  <si>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</si>
  <si>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</si>
  <si>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</si>
  <si>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</si>
  <si>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</si>
  <si>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</si>
  <si>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</si>
  <si>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</si>
  <si>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</si>
  <si>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</si>
  <si>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</si>
  <si>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</si>
  <si>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</si>
  <si>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</si>
  <si>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</si>
  <si>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</si>
  <si>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</si>
  <si>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</si>
  <si>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</si>
  <si>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</si>
  <si>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</si>
  <si>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</si>
  <si>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</si>
  <si>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</si>
  <si>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</si>
  <si>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</si>
  <si>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</si>
  <si>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</si>
  <si>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</si>
  <si>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</si>
  <si>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</si>
  <si>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</si>
  <si>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</si>
  <si>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</si>
  <si>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</si>
  <si>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</si>
  <si>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</si>
  <si>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</si>
  <si>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</si>
  <si>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</si>
  <si>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</si>
  <si>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</si>
  <si>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</si>
  <si>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</si>
  <si>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</si>
  <si>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</si>
  <si>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</si>
  <si>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</si>
  <si>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</si>
  <si>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</si>
  <si>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</si>
  <si>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</si>
  <si>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</si>
  <si>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</si>
  <si>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</si>
  <si>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</si>
  <si>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</si>
  <si>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</si>
  <si>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</si>
  <si>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</si>
  <si>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</si>
  <si>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</si>
  <si>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</si>
  <si>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</si>
  <si>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</si>
  <si>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</si>
  <si>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</si>
  <si>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</si>
  <si>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</si>
  <si>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</si>
  <si>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</si>
  <si>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</si>
  <si>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</si>
  <si>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</si>
  <si>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</si>
  <si>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</si>
  <si>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</si>
  <si>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</si>
  <si>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</si>
  <si>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</si>
  <si>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</si>
  <si>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</si>
  <si>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</si>
  <si>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</si>
  <si>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</si>
  <si>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</si>
  <si>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</si>
  <si>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</si>
  <si>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</si>
  <si>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</si>
  <si>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</si>
  <si>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</si>
  <si>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</si>
  <si>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</si>
  <si>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</si>
  <si>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</si>
  <si>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</si>
  <si>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</si>
  <si>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</si>
  <si>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</si>
  <si>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</si>
  <si>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</si>
  <si>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</si>
  <si>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</si>
  <si>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</si>
  <si>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</si>
  <si>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</si>
  <si>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</si>
  <si>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</si>
  <si>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</si>
  <si>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</si>
  <si>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</si>
  <si>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</si>
  <si>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</si>
  <si>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</si>
  <si>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</si>
  <si>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</si>
  <si>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</si>
  <si>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</si>
  <si>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</si>
  <si>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</si>
  <si>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</si>
  <si>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</si>
  <si>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</si>
  <si>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</si>
  <si>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</si>
  <si>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</si>
  <si>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</si>
  <si>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</si>
  <si>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</si>
  <si>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</si>
  <si>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</si>
  <si>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</si>
  <si>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</si>
  <si>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</si>
  <si>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</si>
  <si>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</si>
  <si>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</si>
  <si>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</si>
  <si>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</si>
  <si>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</si>
  <si>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</si>
  <si>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</si>
  <si>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</si>
  <si>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</si>
  <si>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</si>
  <si>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</si>
  <si>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</si>
  <si>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</si>
  <si>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</si>
  <si>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</si>
  <si>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</si>
  <si>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</si>
  <si>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</si>
  <si>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</si>
  <si>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</si>
  <si>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</si>
  <si>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</si>
  <si>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</si>
  <si>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</si>
  <si>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</si>
  <si>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</si>
  <si>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</si>
  <si>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</si>
  <si>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</si>
  <si>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</si>
  <si>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</si>
  <si>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</si>
  <si>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</si>
  <si>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</si>
  <si>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</si>
  <si>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</si>
  <si>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</si>
  <si>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</si>
  <si>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</si>
  <si>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</si>
  <si>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</si>
  <si>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</si>
  <si>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</si>
  <si>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</si>
  <si>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</si>
  <si>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</si>
  <si>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</si>
  <si>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</si>
  <si>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</si>
  <si>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</si>
  <si>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</si>
  <si>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</si>
  <si>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</si>
  <si>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</si>
  <si>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</si>
  <si>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</si>
  <si>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</si>
  <si>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</si>
  <si>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</si>
  <si>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</si>
  <si>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</si>
  <si>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</si>
  <si>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</si>
  <si>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</si>
  <si>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</si>
  <si>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</si>
  <si>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</si>
  <si>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</si>
  <si>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</si>
  <si>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</si>
  <si>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</si>
  <si>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</si>
  <si>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</si>
  <si>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</si>
  <si>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</si>
  <si>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</si>
  <si>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</si>
  <si>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</si>
  <si>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</si>
  <si>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</si>
  <si>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</si>
  <si>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</si>
  <si>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</si>
  <si>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</si>
  <si>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</si>
  <si>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</si>
  <si>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</si>
  <si>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</si>
  <si>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</si>
  <si>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</si>
  <si>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</si>
  <si>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</si>
  <si>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</si>
  <si>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</si>
  <si>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</si>
  <si>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</si>
  <si>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</si>
  <si>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</si>
  <si>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</si>
  <si>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</si>
  <si>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</si>
  <si>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</si>
  <si>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</si>
  <si>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</si>
  <si>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</si>
  <si>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</si>
  <si>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</si>
  <si>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</si>
  <si>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</si>
  <si>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</si>
  <si>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</si>
  <si>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</si>
  <si>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</si>
  <si>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</si>
  <si>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</si>
  <si>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</si>
  <si>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</si>
  <si>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</si>
  <si>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</si>
  <si>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</si>
  <si>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</si>
  <si>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</si>
  <si>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</si>
  <si>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</si>
  <si>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</si>
  <si>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</si>
  <si>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</si>
  <si>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</si>
  <si>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</si>
  <si>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</si>
  <si>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</si>
  <si>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</si>
  <si>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</si>
  <si>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</si>
  <si>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</si>
  <si>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</si>
  <si>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</si>
  <si>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</si>
  <si>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</si>
  <si>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</si>
  <si>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</si>
  <si>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</si>
  <si>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</si>
  <si>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</si>
  <si>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</si>
  <si>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</si>
  <si>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</si>
  <si>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</si>
  <si>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</si>
  <si>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</si>
  <si>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</si>
  <si>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</si>
  <si>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</si>
  <si>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</si>
  <si>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</si>
  <si>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</si>
  <si>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</si>
  <si>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</si>
  <si>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</si>
  <si>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</si>
  <si>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</si>
  <si>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</si>
  <si>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</si>
  <si>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</si>
  <si>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</si>
  <si>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</si>
  <si>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</si>
  <si>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</si>
  <si>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</si>
  <si>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</si>
  <si>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</si>
  <si>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</si>
  <si>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</si>
  <si>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</si>
  <si>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</si>
  <si>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</si>
  <si>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</si>
  <si>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</si>
  <si>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</si>
  <si>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</si>
  <si>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</si>
  <si>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</si>
  <si>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</si>
  <si>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</si>
  <si>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</si>
  <si>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</si>
  <si>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</si>
  <si>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</si>
  <si>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</si>
  <si>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</si>
  <si>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</si>
  <si>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</si>
  <si>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</si>
  <si>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</si>
  <si>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</si>
  <si>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</si>
  <si>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</si>
  <si>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</si>
  <si>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</si>
  <si>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</si>
  <si>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</si>
  <si>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</si>
  <si>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</si>
  <si>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</si>
  <si>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</si>
  <si>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</si>
  <si>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</si>
  <si>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</si>
  <si>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</si>
  <si>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</si>
  <si>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</si>
  <si>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</si>
  <si>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</si>
  <si>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</si>
  <si>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</si>
  <si>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</si>
  <si>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</si>
  <si>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</si>
  <si>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</si>
  <si>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</si>
  <si>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</si>
  <si>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</si>
  <si>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</si>
  <si>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</si>
  <si>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</si>
  <si>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</si>
  <si>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</si>
  <si>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</si>
  <si>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</si>
  <si>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</si>
  <si>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</si>
  <si>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</si>
  <si>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</si>
  <si>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</si>
  <si>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</si>
  <si>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</si>
  <si>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</si>
  <si>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</si>
  <si>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</si>
  <si>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</si>
  <si>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</si>
  <si>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</si>
  <si>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</si>
  <si>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</si>
  <si>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</si>
  <si>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</si>
  <si>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</si>
  <si>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</si>
  <si>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</si>
  <si>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</si>
  <si>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</si>
  <si>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</si>
  <si>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</si>
  <si>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</si>
  <si>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</si>
  <si>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</si>
  <si>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</si>
  <si>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</si>
  <si>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</si>
  <si>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</si>
  <si>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</si>
  <si>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</si>
  <si>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</si>
  <si>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</si>
  <si>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</si>
  <si>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</si>
  <si>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</si>
  <si>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</si>
  <si>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</si>
  <si>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</si>
  <si>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</si>
  <si>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</si>
  <si>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</si>
  <si>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</si>
  <si>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</si>
  <si>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</si>
  <si>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</si>
  <si>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</si>
  <si>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</si>
  <si>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</si>
  <si>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</si>
  <si>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</si>
  <si>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</si>
  <si>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</si>
  <si>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</si>
  <si>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</si>
  <si>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</si>
  <si>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</si>
  <si>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</si>
  <si>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</si>
  <si>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</si>
  <si>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</si>
  <si>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</si>
  <si>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</si>
  <si>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</si>
  <si>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</si>
  <si>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</si>
  <si>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</si>
  <si>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</si>
  <si>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</si>
  <si>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</si>
  <si>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</si>
  <si>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</si>
  <si>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</si>
  <si>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</si>
  <si>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</si>
  <si>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</si>
  <si>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</si>
  <si>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</si>
  <si>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</si>
  <si>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</si>
  <si>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</si>
  <si>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</si>
  <si>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</si>
  <si>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</si>
  <si>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</si>
  <si>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</si>
  <si>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</si>
  <si>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</si>
  <si>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</si>
  <si>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</si>
  <si>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</si>
  <si>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</si>
  <si>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</si>
  <si>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</si>
  <si>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</si>
  <si>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</si>
  <si>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</si>
  <si>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</si>
  <si>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</si>
  <si>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</si>
  <si>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</si>
  <si>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</si>
  <si>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</si>
  <si>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</si>
  <si>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</si>
  <si>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</si>
  <si>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</si>
  <si>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</si>
  <si>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</si>
  <si>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</si>
  <si>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</si>
  <si>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</si>
  <si>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</si>
  <si>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</si>
  <si>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</si>
  <si>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</si>
  <si>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</si>
  <si>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</si>
  <si>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</si>
  <si>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</si>
  <si>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</si>
  <si>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</si>
  <si>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</si>
  <si>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</si>
  <si>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</si>
  <si>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</si>
  <si>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</si>
  <si>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</si>
  <si>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</si>
  <si>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</si>
  <si>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</si>
  <si>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</si>
  <si>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</si>
  <si>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</si>
  <si>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</si>
  <si>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</si>
  <si>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</si>
  <si>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</si>
  <si>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</si>
  <si>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</si>
  <si>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</si>
  <si>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</si>
  <si>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</si>
  <si>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</si>
  <si>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</si>
  <si>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</si>
  <si>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</si>
  <si>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</si>
  <si>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</si>
  <si>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</si>
  <si>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</si>
  <si>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</si>
  <si>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</si>
  <si>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</si>
  <si>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</si>
  <si>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</si>
  <si>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</si>
  <si>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</si>
  <si>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</si>
  <si>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</si>
  <si>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</si>
  <si>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</si>
  <si>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</si>
  <si>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</si>
  <si>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</si>
  <si>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</si>
  <si>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</si>
  <si>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</si>
  <si>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</si>
  <si>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</si>
  <si>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</si>
  <si>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</si>
  <si>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</si>
  <si>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</si>
  <si>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</si>
  <si>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</si>
  <si>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</si>
  <si>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</si>
  <si>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</si>
  <si>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</si>
  <si>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</si>
  <si>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</si>
  <si>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</si>
  <si>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</si>
  <si>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</si>
  <si>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</si>
  <si>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</si>
  <si>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</si>
  <si>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</si>
  <si>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</si>
  <si>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</si>
  <si>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</si>
  <si>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</si>
  <si>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</si>
  <si>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</si>
  <si>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</si>
  <si>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</si>
  <si>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</si>
  <si>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</si>
  <si>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</si>
  <si>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</si>
  <si>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</si>
  <si>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</si>
  <si>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</si>
  <si>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</si>
  <si>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</si>
  <si>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</si>
  <si>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</si>
  <si>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</si>
  <si>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</si>
  <si>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</si>
  <si>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</si>
  <si>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</si>
  <si>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</si>
  <si>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</si>
  <si>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</si>
  <si>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</si>
  <si>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</si>
  <si>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</si>
  <si>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</si>
  <si>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</si>
  <si>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</si>
  <si>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</si>
  <si>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</si>
  <si>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</si>
  <si>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</si>
  <si>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</si>
  <si>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</si>
  <si>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</si>
  <si>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</si>
  <si>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</si>
  <si>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</si>
  <si>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</si>
  <si>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</si>
  <si>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</si>
  <si>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</si>
  <si>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</si>
  <si>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</si>
  <si>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</si>
  <si>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</si>
  <si>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</si>
  <si>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</si>
  <si>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</si>
  <si>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</si>
  <si>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</si>
  <si>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</si>
  <si>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</si>
  <si>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</si>
  <si>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</si>
  <si>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</si>
  <si>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</si>
  <si>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</si>
  <si>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</si>
  <si>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</si>
  <si>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</si>
  <si>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</si>
  <si>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</si>
  <si>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</si>
  <si>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</si>
  <si>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</si>
  <si>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</si>
  <si>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</si>
  <si>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</si>
  <si>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</si>
  <si>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</si>
  <si>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</si>
  <si>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</si>
  <si>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</si>
  <si>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</si>
  <si>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</si>
  <si>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</si>
  <si>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</si>
  <si>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</si>
  <si>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</si>
  <si>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</si>
  <si>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</si>
  <si>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</si>
  <si>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</si>
  <si>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</si>
  <si>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</si>
  <si>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</si>
  <si>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</si>
  <si>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</si>
  <si>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</si>
  <si>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</si>
  <si>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</si>
  <si>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</si>
  <si>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</si>
  <si>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</si>
  <si>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</si>
  <si>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</si>
  <si>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</si>
  <si>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</si>
  <si>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</si>
  <si>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</si>
  <si>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</si>
  <si>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</si>
  <si>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</si>
  <si>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</si>
  <si>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</si>
  <si>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</si>
  <si>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</si>
  <si>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</si>
  <si>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</si>
  <si>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</si>
  <si>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</si>
  <si>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</si>
  <si>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</si>
  <si>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</si>
  <si>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</si>
  <si>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</si>
  <si>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</si>
  <si>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</si>
  <si>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</si>
  <si>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</si>
  <si>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</si>
  <si>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</si>
  <si>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</si>
  <si>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</si>
  <si>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</si>
  <si>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</si>
  <si>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</si>
  <si>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</si>
  <si>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</si>
  <si>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</si>
  <si>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</si>
  <si>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</si>
  <si>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</si>
  <si>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</si>
  <si>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</si>
  <si>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</si>
  <si>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</si>
  <si>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</si>
  <si>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</si>
  <si>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</si>
  <si>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</si>
  <si>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</si>
  <si>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</si>
  <si>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</si>
  <si>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</si>
  <si>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</si>
  <si>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</si>
  <si>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</si>
  <si>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</si>
  <si>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</si>
  <si>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</si>
  <si>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</si>
  <si>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</si>
  <si>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</si>
  <si>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</si>
  <si>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</si>
  <si>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</si>
  <si>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</si>
  <si>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</si>
  <si>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</si>
  <si>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</si>
  <si>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</si>
  <si>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</si>
  <si>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</si>
  <si>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</si>
  <si>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</si>
  <si>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</si>
  <si>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</si>
  <si>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</si>
  <si>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</si>
  <si>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</si>
  <si>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</si>
  <si>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</si>
  <si>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</si>
  <si>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</si>
  <si>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</si>
  <si>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</si>
  <si>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</si>
  <si>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</si>
  <si>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</si>
  <si>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</si>
  <si>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</si>
  <si>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</si>
  <si>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</si>
  <si>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</si>
  <si>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</si>
  <si>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</si>
  <si>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</si>
  <si>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</si>
  <si>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</si>
  <si>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</si>
  <si>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</si>
  <si>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</si>
  <si>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</si>
  <si>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</si>
  <si>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</si>
  <si>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</si>
  <si>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</si>
  <si>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</si>
  <si>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</si>
  <si>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</si>
  <si>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</si>
  <si>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</si>
  <si>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</si>
  <si>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</si>
  <si>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</si>
  <si>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</si>
  <si>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</si>
  <si>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</si>
  <si>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</si>
  <si>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</si>
  <si>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</si>
  <si>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</si>
  <si>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</si>
  <si>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</si>
  <si>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</si>
  <si>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</si>
  <si>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</si>
  <si>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</si>
  <si>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</si>
  <si>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</si>
  <si>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</si>
  <si>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</si>
  <si>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</si>
  <si>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</si>
  <si>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</si>
  <si>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</si>
  <si>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</si>
  <si>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</si>
  <si>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</si>
  <si>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</si>
  <si>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</si>
  <si>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</si>
  <si>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</si>
  <si>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</si>
  <si>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</si>
  <si>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</si>
  <si>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</si>
  <si>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</si>
  <si>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</si>
  <si>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</si>
  <si>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</si>
  <si>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</si>
  <si>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</si>
  <si>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</si>
  <si>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</si>
  <si>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</si>
  <si>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</si>
  <si>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</si>
  <si>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</si>
  <si>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</si>
  <si>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</si>
  <si>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</si>
  <si>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</si>
  <si>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</si>
  <si>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</si>
  <si>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</si>
  <si>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</si>
  <si>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</si>
  <si>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</si>
  <si>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</si>
  <si>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</si>
  <si>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</si>
  <si>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</si>
  <si>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</si>
  <si>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</si>
  <si>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</si>
  <si>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</si>
  <si>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</si>
  <si>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</si>
  <si>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</si>
  <si>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</si>
  <si>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</si>
  <si>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</si>
  <si>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</si>
  <si>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</si>
  <si>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</si>
  <si>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</si>
  <si>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</si>
  <si>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</si>
  <si>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</si>
  <si>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</si>
  <si>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</si>
  <si>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</si>
  <si>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</si>
  <si>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</si>
  <si>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</si>
  <si>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</si>
  <si>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</si>
  <si>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</si>
  <si>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</si>
  <si>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</si>
  <si>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</si>
  <si>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</si>
  <si>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</si>
  <si>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</si>
  <si>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</si>
  <si>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</si>
  <si>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</si>
  <si>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</si>
  <si>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</si>
  <si>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</si>
  <si>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</si>
  <si>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</si>
  <si>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</si>
  <si>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</si>
  <si>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</si>
  <si>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</si>
  <si>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</si>
  <si>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</si>
  <si>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</si>
  <si>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</si>
  <si>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</si>
  <si>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</si>
  <si>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</si>
  <si>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</si>
  <si>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</si>
  <si>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</si>
  <si>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</si>
  <si>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</si>
  <si>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</si>
  <si>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</si>
  <si>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</si>
  <si>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</si>
  <si>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</si>
  <si>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</si>
  <si>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</si>
  <si>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</si>
  <si>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</si>
  <si>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</si>
  <si>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</si>
  <si>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</si>
  <si>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</si>
  <si>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</si>
  <si>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</si>
  <si>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</si>
  <si>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</si>
  <si>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</si>
  <si>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</si>
  <si>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</si>
  <si>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</si>
  <si>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</si>
  <si>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</si>
  <si>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</si>
  <si>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</si>
  <si>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</si>
  <si>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</si>
  <si>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</si>
  <si>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</si>
  <si>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</si>
  <si>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</si>
  <si>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</si>
  <si>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</si>
  <si>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</si>
  <si>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</si>
  <si>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</si>
  <si>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</si>
  <si>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</si>
  <si>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</si>
  <si>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</si>
  <si>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</si>
  <si>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</si>
  <si>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</si>
  <si>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</si>
  <si>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</si>
  <si>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</si>
  <si>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</si>
  <si>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</si>
  <si>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</si>
  <si>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</si>
  <si>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</si>
  <si>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</si>
  <si>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</si>
  <si>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</si>
  <si>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</si>
  <si>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</si>
  <si>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</si>
  <si>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</si>
  <si>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</si>
  <si>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</si>
  <si>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</si>
  <si>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</si>
  <si>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</si>
  <si>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</si>
  <si>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</si>
  <si>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</si>
  <si>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</si>
  <si>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</si>
  <si>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</si>
  <si>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</si>
  <si>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</si>
  <si>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</si>
  <si>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</si>
  <si>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</si>
  <si>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</si>
  <si>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</si>
  <si>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</si>
  <si>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</si>
  <si>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</si>
  <si>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</si>
  <si>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</si>
  <si>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</si>
  <si>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</si>
  <si>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</si>
  <si>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</si>
  <si>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</si>
  <si>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</si>
  <si>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</si>
  <si>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</si>
  <si>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</si>
  <si>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</si>
  <si>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</si>
  <si>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</si>
  <si>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</si>
  <si>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</si>
  <si>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</si>
  <si>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</si>
  <si>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</si>
  <si>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</si>
  <si>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</si>
  <si>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</si>
  <si>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</si>
  <si>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</si>
  <si>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</si>
  <si>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</si>
  <si>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</si>
  <si>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</si>
  <si>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</si>
  <si>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</si>
  <si>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</si>
  <si>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</si>
  <si>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</si>
  <si>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</si>
  <si>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</si>
  <si>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</si>
  <si>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</si>
  <si>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</si>
  <si>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</si>
  <si>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</si>
  <si>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</si>
  <si>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</si>
  <si>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</si>
  <si>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</si>
  <si>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</si>
  <si>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</si>
  <si>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</si>
  <si>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</si>
  <si>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</si>
  <si>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</si>
  <si>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</si>
  <si>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</si>
  <si>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</si>
  <si>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</si>
  <si>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</si>
  <si>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</si>
  <si>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</si>
  <si>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</si>
  <si>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</si>
  <si>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</si>
  <si>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</si>
  <si>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</si>
  <si>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</si>
  <si>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</si>
  <si>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</si>
  <si>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</si>
  <si>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</si>
  <si>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</si>
  <si>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</si>
  <si>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</si>
  <si>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</si>
  <si>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</si>
  <si>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</si>
  <si>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</si>
  <si>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</si>
  <si>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</si>
  <si>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</si>
  <si>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</si>
  <si>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</si>
  <si>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</si>
  <si>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</si>
  <si>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</si>
  <si>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</si>
  <si>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</si>
  <si>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</si>
  <si>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</si>
  <si>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</si>
  <si>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</si>
  <si>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</si>
  <si>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</si>
  <si>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</si>
  <si>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</si>
  <si>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</si>
  <si>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</si>
  <si>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</si>
  <si>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</si>
  <si>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</si>
  <si>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</si>
  <si>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</si>
  <si>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</si>
  <si>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</si>
  <si>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</si>
  <si>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</si>
  <si>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</si>
  <si>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</si>
  <si>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</si>
  <si>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</si>
  <si>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</si>
  <si>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</si>
  <si>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</si>
  <si>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</si>
  <si>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</si>
  <si>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</si>
  <si>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</si>
  <si>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</si>
  <si>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</si>
  <si>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</si>
  <si>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</si>
  <si>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</si>
  <si>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</si>
  <si>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</si>
  <si>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</si>
  <si>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</si>
  <si>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</si>
  <si>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</si>
  <si>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</si>
  <si>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</si>
  <si>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</si>
  <si>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</si>
  <si>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</si>
  <si>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</si>
  <si>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</si>
  <si>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</si>
  <si>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</si>
  <si>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</si>
  <si>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</si>
  <si>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</si>
  <si>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</si>
  <si>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</si>
  <si>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</si>
  <si>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</si>
  <si>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</si>
  <si>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</si>
  <si>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</si>
  <si>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</si>
  <si>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</si>
  <si>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</si>
  <si>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</si>
  <si>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</si>
  <si>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</si>
  <si>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</si>
  <si>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</si>
  <si>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</si>
  <si>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</si>
  <si>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</si>
  <si>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</si>
  <si>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</si>
  <si>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</si>
  <si>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</si>
  <si>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</si>
  <si>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</si>
  <si>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</si>
  <si>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</si>
  <si>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</si>
  <si>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</si>
  <si>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</si>
  <si>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</si>
  <si>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</si>
  <si>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</si>
  <si>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</si>
  <si>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</si>
  <si>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</si>
  <si>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</si>
  <si>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</si>
  <si>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</si>
  <si>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</si>
  <si>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</si>
  <si>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</si>
  <si>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</si>
  <si>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</si>
  <si>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</si>
  <si>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</si>
  <si>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</si>
  <si>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</si>
  <si>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</si>
  <si>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</si>
  <si>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</si>
  <si>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</si>
  <si>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</si>
  <si>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</si>
  <si>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</si>
  <si>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</si>
  <si>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</si>
  <si>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</si>
  <si>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</si>
  <si>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</si>
  <si>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</si>
  <si>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</si>
  <si>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</si>
  <si>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</si>
  <si>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</si>
  <si>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</si>
  <si>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</si>
  <si>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</si>
  <si>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</si>
  <si>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</si>
  <si>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</si>
  <si>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</si>
  <si>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</si>
  <si>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</si>
  <si>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</si>
  <si>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</si>
  <si>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</si>
  <si>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</si>
  <si>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</si>
  <si>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</si>
  <si>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</si>
  <si>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</si>
  <si>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</si>
  <si>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</si>
  <si>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</si>
  <si>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</si>
  <si>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</si>
  <si>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</si>
  <si>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</si>
  <si>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</si>
  <si>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</si>
  <si>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</si>
  <si>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</si>
  <si>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</si>
  <si>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</si>
  <si>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</si>
  <si>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</si>
  <si>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</si>
  <si>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</si>
  <si>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</si>
  <si>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</si>
  <si>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</si>
  <si>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</si>
  <si>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</si>
  <si>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</si>
  <si>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</si>
  <si>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</si>
  <si>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</si>
  <si>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</si>
  <si>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</si>
  <si>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</si>
  <si>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</si>
  <si>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</si>
  <si>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</si>
  <si>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</si>
  <si>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</si>
  <si>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</si>
  <si>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</si>
  <si>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</si>
  <si>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</si>
  <si>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</si>
  <si>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</si>
  <si>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</si>
  <si>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</si>
  <si>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</si>
  <si>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</si>
  <si>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</si>
  <si>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</si>
  <si>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</si>
  <si>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</si>
  <si>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</si>
  <si>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</si>
  <si>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</si>
  <si>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</si>
  <si>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</si>
  <si>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</si>
  <si>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</si>
  <si>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</si>
  <si>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</si>
  <si>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</si>
  <si>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</si>
  <si>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</si>
  <si>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</si>
  <si>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</si>
  <si>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</si>
  <si>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</si>
  <si>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</si>
  <si>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</si>
  <si>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</si>
  <si>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</si>
  <si>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</si>
  <si>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</si>
  <si>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</si>
  <si>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</si>
  <si>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</si>
  <si>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</si>
  <si>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</si>
  <si>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</si>
  <si>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</si>
  <si>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</si>
  <si>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</si>
  <si>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</si>
  <si>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</si>
  <si>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</si>
  <si>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</si>
  <si>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</si>
  <si>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</si>
  <si>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</si>
  <si>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</si>
  <si>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</si>
  <si>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</si>
  <si>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</si>
  <si>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</si>
  <si>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</si>
  <si>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</si>
  <si>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</si>
  <si>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</si>
  <si>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</si>
  <si>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</si>
  <si>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</si>
  <si>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</si>
  <si>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</si>
  <si>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</si>
  <si>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</si>
  <si>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</si>
  <si>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</si>
  <si>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</si>
  <si>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</si>
  <si>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</si>
  <si>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</si>
  <si>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</si>
  <si>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</si>
  <si>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</si>
  <si>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</si>
  <si>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</si>
  <si>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</si>
  <si>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</si>
  <si>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</si>
  <si>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</si>
  <si>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</si>
  <si>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</si>
  <si>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</si>
  <si>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</si>
  <si>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</si>
  <si>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</si>
  <si>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</si>
  <si>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</si>
  <si>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</si>
  <si>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</si>
  <si>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</si>
  <si>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</si>
  <si>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</si>
  <si>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</si>
  <si>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</si>
  <si>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</si>
  <si>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</si>
  <si>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</si>
  <si>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</si>
  <si>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</si>
  <si>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</si>
  <si>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</si>
  <si>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</si>
  <si>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</si>
  <si>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</si>
  <si>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</si>
  <si>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</si>
  <si>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</si>
  <si>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</si>
  <si>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</si>
  <si>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</si>
  <si>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</si>
  <si>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</si>
  <si>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</si>
  <si>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</si>
  <si>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</si>
  <si>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</si>
  <si>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</si>
  <si>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</si>
  <si>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</si>
  <si>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</si>
  <si>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</si>
  <si>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</si>
  <si>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</si>
  <si>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</si>
  <si>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</si>
  <si>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</si>
  <si>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</si>
  <si>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</si>
  <si>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</si>
  <si>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</si>
  <si>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</si>
  <si>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</si>
  <si>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</si>
  <si>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</si>
  <si>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</si>
  <si>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</si>
  <si>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</si>
  <si>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</si>
  <si>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</si>
  <si>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</si>
  <si>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</si>
  <si>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</si>
  <si>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</si>
  <si>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</si>
  <si>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</si>
  <si>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</si>
  <si>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</si>
  <si>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</si>
  <si>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</si>
  <si>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</si>
  <si>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</si>
  <si>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</si>
  <si>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</si>
  <si>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</si>
  <si>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</si>
  <si>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</si>
  <si>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</si>
  <si>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</si>
  <si>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</si>
  <si>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</si>
  <si>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</si>
  <si>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</si>
  <si>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</si>
  <si>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</si>
  <si>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</si>
  <si>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</si>
  <si>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</si>
  <si>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</si>
  <si>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</si>
  <si>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</si>
  <si>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</si>
  <si>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</si>
  <si>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</si>
  <si>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</si>
  <si>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</si>
  <si>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</si>
  <si>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</si>
  <si>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</si>
  <si>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</si>
  <si>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</si>
  <si>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</si>
  <si>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</si>
  <si>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</si>
  <si>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</si>
  <si>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</si>
  <si>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</si>
  <si>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</si>
  <si>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</si>
  <si>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</si>
  <si>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</si>
  <si>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</si>
  <si>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</si>
  <si>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</si>
  <si>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</si>
  <si>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</si>
  <si>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</si>
  <si>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</si>
  <si>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</si>
  <si>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</si>
  <si>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</si>
  <si>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</si>
  <si>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</si>
  <si>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</si>
  <si>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</si>
  <si>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</si>
  <si>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</si>
  <si>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</si>
  <si>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</si>
  <si>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</si>
  <si>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</si>
  <si>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</si>
  <si>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</si>
  <si>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</si>
  <si>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</si>
  <si>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</si>
  <si>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</si>
  <si>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</si>
  <si>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</si>
  <si>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</si>
  <si>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</si>
  <si>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</si>
  <si>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</si>
  <si>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</si>
  <si>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</si>
  <si>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</si>
  <si>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</si>
  <si>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</si>
  <si>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</si>
  <si>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</si>
  <si>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</si>
  <si>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</si>
  <si>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</si>
  <si>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</si>
  <si>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</si>
  <si>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</si>
  <si>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</si>
  <si>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</si>
  <si>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</si>
  <si>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</si>
  <si>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</si>
  <si>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</si>
  <si>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</si>
  <si>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</si>
  <si>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</si>
  <si>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</si>
  <si>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</si>
  <si>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</si>
  <si>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</si>
  <si>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</si>
  <si>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</si>
  <si>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</si>
  <si>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</si>
  <si>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</si>
  <si>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</si>
  <si>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</si>
  <si>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</si>
  <si>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</si>
  <si>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</si>
  <si>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</si>
  <si>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</si>
  <si>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</si>
  <si>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</si>
  <si>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</si>
  <si>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</si>
  <si>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</si>
  <si>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</si>
  <si>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</si>
  <si>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</si>
  <si>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</si>
  <si>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</si>
  <si>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</si>
  <si>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</si>
  <si>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</si>
  <si>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</si>
  <si>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</si>
  <si>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</si>
  <si>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</si>
  <si>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</si>
  <si>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</si>
  <si>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</si>
  <si>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</si>
  <si>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</si>
  <si>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</si>
  <si>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</si>
  <si>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</si>
  <si>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</si>
  <si>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</si>
  <si>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</si>
  <si>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</si>
  <si>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</si>
  <si>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</si>
  <si>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</si>
  <si>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</si>
  <si>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</si>
  <si>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</si>
  <si>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</si>
  <si>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</si>
  <si>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</si>
  <si>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</si>
  <si>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</si>
  <si>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</si>
  <si>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</si>
  <si>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</si>
  <si>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</si>
  <si>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</si>
  <si>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</si>
  <si>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</si>
  <si>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</si>
  <si>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</si>
  <si>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</si>
  <si>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</si>
  <si>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</si>
  <si>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</si>
  <si>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</si>
  <si>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</si>
  <si>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</si>
  <si>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</si>
  <si>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</si>
  <si>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</si>
  <si>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</si>
  <si>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</si>
  <si>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</si>
  <si>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</si>
  <si>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</si>
  <si>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</si>
  <si>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</si>
  <si>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</si>
  <si>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</si>
  <si>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</si>
  <si>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</si>
  <si>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</si>
  <si>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</si>
  <si>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</si>
  <si>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</si>
  <si>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</si>
  <si>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</si>
  <si>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</si>
  <si>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</si>
  <si>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</si>
  <si>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</si>
  <si>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</si>
  <si>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</si>
  <si>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</si>
  <si>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</si>
  <si>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</si>
  <si>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</si>
  <si>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</si>
  <si>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</si>
  <si>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</si>
  <si>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</si>
  <si>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</si>
  <si>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</si>
  <si>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</si>
  <si>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</si>
  <si>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</si>
  <si>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</si>
  <si>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</si>
  <si>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</si>
  <si>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</si>
  <si>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</si>
  <si>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</si>
  <si>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</si>
  <si>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</si>
  <si>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</si>
  <si>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</si>
  <si>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</si>
  <si>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</si>
  <si>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</si>
  <si>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</si>
  <si>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</si>
  <si>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</si>
  <si>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</si>
  <si>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</si>
  <si>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</si>
  <si>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</si>
  <si>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</si>
  <si>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</si>
  <si>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</si>
  <si>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</si>
  <si>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</si>
  <si>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</si>
  <si>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</si>
  <si>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</si>
  <si>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</si>
  <si>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</si>
  <si>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</si>
  <si>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</si>
  <si>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</si>
  <si>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</si>
  <si>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</si>
  <si>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</si>
  <si>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</si>
  <si>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</si>
  <si>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</si>
  <si>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</si>
  <si>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</si>
  <si>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</si>
  <si>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</si>
  <si>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</si>
  <si>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</si>
  <si>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</si>
  <si>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</si>
  <si>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</si>
  <si>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</si>
  <si>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</si>
  <si>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</si>
  <si>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</si>
  <si>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</si>
  <si>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</si>
  <si>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</si>
  <si>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</si>
  <si>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</si>
  <si>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</si>
  <si>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</si>
  <si>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</si>
  <si>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</si>
  <si>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</si>
  <si>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</si>
  <si>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</si>
  <si>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</si>
  <si>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</si>
  <si>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</si>
  <si>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</si>
  <si>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</si>
  <si>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</si>
  <si>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</si>
  <si>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</si>
  <si>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</si>
  <si>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</si>
  <si>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</si>
  <si>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</si>
  <si>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</si>
  <si>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</si>
  <si>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</si>
  <si>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</si>
  <si>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</si>
  <si>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</si>
  <si>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</si>
  <si>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</si>
  <si>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</si>
  <si>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</si>
  <si>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</si>
  <si>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</si>
  <si>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</si>
  <si>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</si>
  <si>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</si>
  <si>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</si>
  <si>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</si>
  <si>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</si>
  <si>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</si>
  <si>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</si>
  <si>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</si>
  <si>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</si>
  <si>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</si>
  <si>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</si>
  <si>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</si>
  <si>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</si>
  <si>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</si>
  <si>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</si>
  <si>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</si>
  <si>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</si>
  <si>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</si>
  <si>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</si>
  <si>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</si>
  <si>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</si>
  <si>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</si>
  <si>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</si>
  <si>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</si>
  <si>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</si>
  <si>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</si>
  <si>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</si>
  <si>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</si>
  <si>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</si>
  <si>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</si>
  <si>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</si>
  <si>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</si>
  <si>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</si>
  <si>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</si>
  <si>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</si>
  <si>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</si>
  <si>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</si>
  <si>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</si>
  <si>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</si>
  <si>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</si>
  <si>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</si>
  <si>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</si>
  <si>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</si>
  <si>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</si>
  <si>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</si>
  <si>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</si>
  <si>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</si>
  <si>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</si>
  <si>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</si>
  <si>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</si>
  <si>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</si>
  <si>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</si>
  <si>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</si>
  <si>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</si>
  <si>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</si>
  <si>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</si>
  <si>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</si>
  <si>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</si>
  <si>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</si>
  <si>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</si>
  <si>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</si>
  <si>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</si>
  <si>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</si>
  <si>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</si>
  <si>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</si>
  <si>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</si>
  <si>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</si>
  <si>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</si>
  <si>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</si>
  <si>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</si>
  <si>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</si>
  <si>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</si>
  <si>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</si>
  <si>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</si>
  <si>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</si>
  <si>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</si>
  <si>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</si>
  <si>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</si>
  <si>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</si>
  <si>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</si>
  <si>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</si>
  <si>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</si>
  <si>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</si>
  <si>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</si>
  <si>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</si>
  <si>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</si>
  <si>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</si>
  <si>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</si>
  <si>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</si>
  <si>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</si>
  <si>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</si>
  <si>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</si>
  <si>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</si>
  <si>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</si>
  <si>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</si>
  <si>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</si>
  <si>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</si>
  <si>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</si>
  <si>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</si>
  <si>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</si>
  <si>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</si>
  <si>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</si>
  <si>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</si>
  <si>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</si>
  <si>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</si>
  <si>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</si>
  <si>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</si>
  <si>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</si>
  <si>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</si>
  <si>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</si>
  <si>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</si>
  <si>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</si>
  <si>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</si>
  <si>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</si>
  <si>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</si>
  <si>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</si>
  <si>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</si>
  <si>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</si>
  <si>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</si>
  <si>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</si>
  <si>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</si>
  <si>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</si>
  <si>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</si>
  <si>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</si>
  <si>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</si>
  <si>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</si>
  <si>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</si>
  <si>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</si>
  <si>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</si>
  <si>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</si>
  <si>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</si>
  <si>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</si>
  <si>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</si>
  <si>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</si>
  <si>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</si>
  <si>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</si>
  <si>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</si>
  <si>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</si>
  <si>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</si>
  <si>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</si>
  <si>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</si>
  <si>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</si>
  <si>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</si>
  <si>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</si>
  <si>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</si>
  <si>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</si>
  <si>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</si>
  <si>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</si>
  <si>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</si>
  <si>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</si>
  <si>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</si>
  <si>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</si>
  <si>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</si>
  <si>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</si>
  <si>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</si>
  <si>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</si>
  <si>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</si>
  <si>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</si>
  <si>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</si>
  <si>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</si>
  <si>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</si>
  <si>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</si>
  <si>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</si>
  <si>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</si>
  <si>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</si>
  <si>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</si>
  <si>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</si>
  <si>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</si>
  <si>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</si>
  <si>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</si>
  <si>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</si>
  <si>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</si>
  <si>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</si>
  <si>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</si>
  <si>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</si>
  <si>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</si>
  <si>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</si>
  <si>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</si>
  <si>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</si>
  <si>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</si>
  <si>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</si>
  <si>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</si>
  <si>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</si>
  <si>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</si>
  <si>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</si>
  <si>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</si>
  <si>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</si>
  <si>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</si>
  <si>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</si>
  <si>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</si>
  <si>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</si>
  <si>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</si>
  <si>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</si>
  <si>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</si>
  <si>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</si>
  <si>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</si>
  <si>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</si>
  <si>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</si>
  <si>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</si>
  <si>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</si>
  <si>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</si>
  <si>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</si>
  <si>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</si>
  <si>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</si>
  <si>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</si>
  <si>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</si>
  <si>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</si>
  <si>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</si>
  <si>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</si>
  <si>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</si>
  <si>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</si>
  <si>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</si>
  <si>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</si>
  <si>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</si>
  <si>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</si>
  <si>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</si>
  <si>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</si>
  <si>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</si>
  <si>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</si>
  <si>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</si>
  <si>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</si>
  <si>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</si>
  <si>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</si>
  <si>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</si>
  <si>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</si>
  <si>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</si>
  <si>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</si>
  <si>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</si>
  <si>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</si>
  <si>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</si>
  <si>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</si>
  <si>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</si>
  <si>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</si>
  <si>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</si>
  <si>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</si>
  <si>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</si>
  <si>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</si>
  <si>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</si>
  <si>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</si>
  <si>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</si>
  <si>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</si>
  <si>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</si>
  <si>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</si>
  <si>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</si>
  <si>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</si>
  <si>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</si>
  <si>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</si>
  <si>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</si>
  <si>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</si>
  <si>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</si>
  <si>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</si>
  <si>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</si>
  <si>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</si>
  <si>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</si>
  <si>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</si>
  <si>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</si>
  <si>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</si>
  <si>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</si>
  <si>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</si>
  <si>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</si>
  <si>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</si>
  <si>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</si>
  <si>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</si>
  <si>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</si>
  <si>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</si>
  <si>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</si>
  <si>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</si>
  <si>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</si>
  <si>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</si>
  <si>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</si>
  <si>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</si>
  <si>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</si>
  <si>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</si>
  <si>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</si>
  <si>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</si>
  <si>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</si>
  <si>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</si>
  <si>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</si>
  <si>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</si>
  <si>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</si>
  <si>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</si>
  <si>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</si>
  <si>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</si>
  <si>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</si>
  <si>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</si>
  <si>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</si>
  <si>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</si>
  <si>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</si>
  <si>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</si>
  <si>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</si>
  <si>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</si>
  <si>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</si>
  <si>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</si>
  <si>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</si>
  <si>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</si>
  <si>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</si>
  <si>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</si>
  <si>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</si>
  <si>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</si>
  <si>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</si>
  <si>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</si>
  <si>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</si>
  <si>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</si>
  <si>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</si>
  <si>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</si>
  <si>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</si>
  <si>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</si>
  <si>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</si>
  <si>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</si>
  <si>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</si>
  <si>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</si>
  <si>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</si>
  <si>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</si>
  <si>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</si>
  <si>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</si>
  <si>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</si>
  <si>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</si>
  <si>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</si>
  <si>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</si>
  <si>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</si>
  <si>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</si>
  <si>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</si>
  <si>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</si>
  <si>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</si>
  <si>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</si>
  <si>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</si>
  <si>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</si>
  <si>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</si>
  <si>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</si>
  <si>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</si>
  <si>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</si>
  <si>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</si>
  <si>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</si>
  <si>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</si>
  <si>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</si>
  <si>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</si>
  <si>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</si>
  <si>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</si>
  <si>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</si>
  <si>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</si>
  <si>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</si>
  <si>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</si>
  <si>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</si>
  <si>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</si>
  <si>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</si>
  <si>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</si>
  <si>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</si>
  <si>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</si>
  <si>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</si>
  <si>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</si>
  <si>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</si>
  <si>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</si>
  <si>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</si>
  <si>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</si>
  <si>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</si>
  <si>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</si>
  <si>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</si>
  <si>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</si>
  <si>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</si>
  <si>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</si>
  <si>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</si>
  <si>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</si>
  <si>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</si>
  <si>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</si>
  <si>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</si>
  <si>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</si>
  <si>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</si>
  <si>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</si>
  <si>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</si>
  <si>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</si>
  <si>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</si>
  <si>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</si>
  <si>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</si>
  <si>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</si>
  <si>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</si>
  <si>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</si>
  <si>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</si>
  <si>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</si>
  <si>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</si>
  <si>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</si>
  <si>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</si>
  <si>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</si>
  <si>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</si>
  <si>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</si>
  <si>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</si>
  <si>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</si>
  <si>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</si>
  <si>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</si>
  <si>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</si>
  <si>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</si>
  <si>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</si>
  <si>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</si>
  <si>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</si>
  <si>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</si>
  <si>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</si>
  <si>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</si>
  <si>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</si>
  <si>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</si>
  <si>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</si>
  <si>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</si>
  <si>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</si>
  <si>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</si>
  <si>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</si>
  <si>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</si>
  <si>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</si>
  <si>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</si>
  <si>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</si>
  <si>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</si>
  <si>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</si>
  <si>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</si>
  <si>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</si>
  <si>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</si>
  <si>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</si>
  <si>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</si>
  <si>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</si>
  <si>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</si>
  <si>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</si>
  <si>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</si>
  <si>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</si>
  <si>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</si>
  <si>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</si>
  <si>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</si>
  <si>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</si>
  <si>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</si>
  <si>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</si>
  <si>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</si>
  <si>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</si>
  <si>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</si>
  <si>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</si>
  <si>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</si>
  <si>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</si>
  <si>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</si>
  <si>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</si>
  <si>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</si>
  <si>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</si>
  <si>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</si>
  <si>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</si>
  <si>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</si>
  <si>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</si>
  <si>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</si>
  <si>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</si>
  <si>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</si>
  <si>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</si>
  <si>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</si>
  <si>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</si>
  <si>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</si>
  <si>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</si>
  <si>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</si>
  <si>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</si>
  <si>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</si>
  <si>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</si>
  <si>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</si>
  <si>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</si>
  <si>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</si>
  <si>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</si>
  <si>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</si>
  <si>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</si>
  <si>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</si>
  <si>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</si>
  <si>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</si>
  <si>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</si>
  <si>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</si>
  <si>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</si>
  <si>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</si>
  <si>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</si>
  <si>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</si>
  <si>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</si>
  <si>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</si>
  <si>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</si>
  <si>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</si>
  <si>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</si>
  <si>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</si>
  <si>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</si>
  <si>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</si>
  <si>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</si>
  <si>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</si>
  <si>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</si>
  <si>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</si>
  <si>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</si>
  <si>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</si>
  <si>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</si>
  <si>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</si>
  <si>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</si>
  <si>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</si>
  <si>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</si>
  <si>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</si>
  <si>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</si>
  <si>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</si>
  <si>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</si>
  <si>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</si>
  <si>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</si>
  <si>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</si>
  <si>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</si>
  <si>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</si>
  <si>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</si>
  <si>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</si>
  <si>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</si>
  <si>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</si>
  <si>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</si>
  <si>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</si>
  <si>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</si>
  <si>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</si>
  <si>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</si>
  <si>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</si>
  <si>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</si>
  <si>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</si>
  <si>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</si>
  <si>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</si>
  <si>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</si>
  <si>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</si>
  <si>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</si>
  <si>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</si>
  <si>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</si>
  <si>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</si>
  <si>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</si>
  <si>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</si>
  <si>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</si>
  <si>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</si>
  <si>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</si>
  <si>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</si>
  <si>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</si>
  <si>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</si>
  <si>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</si>
  <si>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</si>
  <si>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</si>
  <si>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</si>
  <si>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</si>
  <si>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</si>
  <si>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</si>
  <si>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</si>
  <si>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</si>
  <si>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</si>
  <si>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</si>
  <si>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</si>
  <si>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</si>
  <si>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</si>
  <si>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</si>
  <si>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</si>
  <si>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</si>
  <si>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</si>
  <si>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</si>
  <si>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</si>
  <si>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</si>
  <si>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</si>
  <si>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</si>
  <si>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</si>
  <si>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</si>
  <si>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</si>
  <si>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</si>
  <si>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</si>
  <si>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</si>
  <si>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</si>
  <si>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</si>
  <si>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</si>
  <si>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</si>
  <si>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</si>
  <si>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</si>
  <si>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</si>
  <si>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</si>
  <si>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</si>
  <si>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</si>
  <si>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</si>
  <si>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</si>
  <si>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</si>
  <si>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</si>
  <si>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</si>
  <si>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</si>
  <si>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</si>
  <si>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</si>
  <si>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</si>
  <si>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</si>
  <si>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</si>
  <si>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</si>
  <si>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</si>
  <si>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</si>
  <si>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</si>
  <si>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</si>
  <si>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</si>
  <si>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</si>
  <si>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</si>
  <si>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</si>
  <si>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</si>
  <si>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</si>
  <si>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</si>
  <si>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</si>
  <si>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</si>
  <si>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</si>
  <si>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</si>
  <si>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</si>
  <si>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</si>
  <si>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</si>
  <si>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</si>
  <si>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</si>
  <si>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</si>
  <si>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</si>
  <si>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</si>
  <si>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</si>
  <si>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</si>
  <si>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</si>
  <si>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</si>
  <si>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</si>
  <si>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</si>
  <si>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</si>
  <si>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</si>
  <si>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</si>
  <si>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</si>
  <si>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</si>
  <si>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</si>
  <si>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</si>
  <si>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</si>
  <si>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</si>
  <si>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</si>
  <si>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</si>
  <si>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</si>
  <si>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</si>
  <si>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</si>
  <si>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</si>
  <si>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</si>
  <si>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</si>
  <si>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</si>
  <si>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</si>
  <si>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</si>
  <si>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</si>
  <si>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</si>
  <si>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</si>
  <si>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</si>
  <si>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</si>
  <si>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</si>
  <si>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</si>
  <si>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</si>
  <si>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</si>
  <si>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</si>
  <si>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</si>
  <si>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</si>
  <si>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</si>
  <si>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</si>
  <si>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</si>
  <si>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</si>
  <si>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</si>
  <si>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</si>
  <si>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</si>
  <si>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</si>
  <si>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</si>
  <si>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</si>
  <si>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</si>
  <si>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</si>
  <si>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</si>
  <si>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</si>
  <si>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</si>
  <si>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</si>
  <si>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</si>
  <si>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</si>
  <si>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</si>
  <si>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</si>
  <si>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</si>
  <si>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</si>
  <si>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</si>
  <si>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</si>
  <si>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</si>
  <si>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</si>
  <si>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</si>
  <si>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</si>
  <si>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</si>
  <si>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</si>
  <si>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</si>
  <si>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</si>
  <si>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</si>
  <si>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</si>
  <si>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</si>
  <si>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</si>
  <si>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</si>
  <si>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</si>
  <si>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</si>
  <si>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</si>
  <si>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</si>
  <si>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</si>
  <si>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</si>
  <si>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</si>
  <si>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</si>
  <si>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</si>
  <si>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</si>
  <si>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</si>
  <si>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</si>
  <si>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</si>
  <si>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</si>
  <si>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</si>
  <si>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</si>
  <si>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</si>
  <si>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</si>
  <si>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</si>
  <si>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</si>
  <si>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</si>
  <si>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</si>
  <si>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</si>
  <si>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</si>
  <si>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</si>
  <si>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</si>
  <si>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</si>
  <si>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</si>
  <si>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</si>
  <si>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</si>
  <si>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</si>
  <si>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</si>
  <si>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</si>
  <si>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</si>
  <si>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</si>
  <si>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</si>
  <si>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</si>
  <si>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</si>
  <si>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</si>
  <si>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</si>
  <si>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</si>
  <si>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</si>
  <si>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</si>
  <si>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</si>
  <si>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</si>
  <si>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</si>
  <si>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</si>
  <si>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</si>
  <si>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</si>
  <si>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</si>
  <si>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</si>
  <si>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</si>
  <si>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</si>
  <si>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</si>
  <si>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</si>
  <si>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</si>
  <si>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</si>
  <si>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</si>
  <si>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</si>
  <si>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</si>
  <si>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</si>
  <si>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</si>
  <si>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</si>
  <si>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</si>
  <si>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</si>
  <si>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</si>
  <si>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</si>
  <si>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</si>
  <si>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</si>
  <si>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</si>
  <si>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</si>
  <si>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</si>
  <si>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</si>
  <si>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</si>
  <si>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</si>
  <si>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</si>
  <si>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</si>
  <si>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</si>
  <si>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</si>
  <si>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</si>
  <si>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</si>
  <si>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</si>
  <si>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</si>
  <si>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</si>
  <si>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</si>
  <si>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</si>
  <si>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</si>
  <si>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</si>
  <si>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</si>
  <si>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</si>
  <si>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</si>
  <si>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</si>
  <si>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</si>
  <si>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</si>
  <si>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</si>
  <si>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</si>
  <si>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</si>
  <si>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</si>
  <si>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</si>
  <si>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</si>
  <si>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</si>
  <si>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</si>
  <si>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</si>
  <si>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</si>
  <si>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</si>
  <si>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</si>
  <si>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</si>
  <si>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</si>
  <si>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</si>
  <si>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</si>
  <si>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</si>
  <si>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</si>
  <si>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</si>
  <si>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</si>
  <si>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</si>
  <si>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</si>
  <si>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</si>
  <si>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</si>
  <si>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</si>
  <si>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</si>
  <si>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</si>
  <si>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</si>
  <si>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</si>
  <si>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</si>
  <si>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</si>
  <si>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</si>
  <si>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</si>
  <si>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</si>
  <si>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</si>
  <si>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</si>
  <si>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</si>
  <si>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</si>
  <si>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</si>
  <si>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</si>
  <si>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</si>
  <si>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</si>
  <si>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</si>
  <si>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</si>
  <si>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</si>
  <si>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</si>
  <si>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</si>
  <si>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</si>
  <si>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</si>
  <si>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</si>
  <si>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</si>
  <si>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</si>
  <si>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</si>
  <si>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</si>
  <si>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</si>
  <si>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</si>
  <si>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</si>
  <si>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</si>
  <si>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</si>
  <si>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</si>
  <si>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</si>
  <si>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</si>
  <si>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</si>
  <si>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</si>
  <si>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</si>
  <si>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</si>
  <si>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</si>
  <si>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</si>
  <si>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</si>
  <si>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</si>
  <si>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</si>
  <si>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</si>
  <si>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</si>
  <si>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</si>
  <si>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</si>
  <si>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</si>
  <si>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</si>
  <si>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</si>
  <si>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</si>
  <si>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</si>
  <si>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</si>
  <si>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</si>
  <si>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</si>
  <si>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</si>
  <si>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</si>
  <si>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</si>
  <si>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</si>
  <si>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</si>
  <si>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</si>
  <si>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</si>
  <si>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</si>
  <si>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</si>
  <si>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</si>
  <si>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</si>
  <si>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</si>
  <si>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</si>
  <si>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</si>
  <si>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</si>
  <si>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</si>
  <si>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</si>
  <si>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</si>
  <si>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</si>
  <si>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</si>
  <si>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</si>
  <si>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</si>
  <si>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</si>
  <si>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</si>
  <si>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</si>
  <si>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</si>
  <si>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</si>
  <si>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</si>
  <si>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</si>
  <si>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</si>
  <si>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</si>
  <si>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</si>
  <si>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</si>
  <si>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</si>
  <si>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</si>
  <si>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</si>
  <si>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</si>
  <si>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</si>
  <si>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</si>
  <si>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</si>
  <si>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</si>
  <si>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</si>
  <si>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</si>
  <si>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</si>
  <si>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</si>
  <si>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</si>
  <si>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</si>
  <si>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</si>
  <si>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</si>
  <si>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</si>
  <si>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</si>
  <si>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</si>
  <si>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</si>
  <si>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</si>
  <si>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</si>
  <si>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</si>
  <si>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</si>
  <si>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</si>
  <si>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</si>
  <si>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</si>
  <si>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</si>
  <si>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</si>
  <si>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</si>
  <si>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</si>
  <si>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</si>
  <si>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</si>
  <si>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</si>
  <si>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</si>
  <si>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</si>
  <si>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</si>
  <si>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</si>
  <si>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</si>
  <si>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</si>
  <si>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</si>
  <si>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</si>
  <si>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</si>
  <si>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</si>
  <si>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</si>
  <si>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</si>
  <si>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</si>
  <si>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</si>
  <si>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</si>
  <si>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</si>
  <si>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</si>
  <si>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</si>
  <si>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</si>
  <si>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</si>
  <si>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</si>
  <si>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</si>
  <si>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</si>
  <si>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</si>
  <si>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</si>
  <si>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</si>
  <si>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</si>
  <si>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</si>
  <si>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</si>
  <si>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</si>
  <si>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</si>
  <si>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</si>
  <si>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</si>
  <si>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</si>
  <si>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</si>
  <si>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</si>
  <si>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</si>
  <si>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</si>
  <si>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</si>
  <si>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</si>
  <si>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</si>
  <si>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</si>
  <si>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</si>
  <si>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</si>
  <si>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</si>
  <si>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</si>
  <si>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</si>
  <si>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</si>
  <si>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</si>
  <si>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</si>
  <si>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</si>
  <si>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</si>
  <si>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</si>
  <si>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</si>
  <si>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</si>
  <si>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</si>
  <si>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</si>
  <si>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</si>
  <si>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</si>
  <si>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</si>
  <si>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</si>
  <si>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</si>
  <si>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</si>
  <si>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</si>
  <si>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</si>
  <si>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</si>
  <si>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</si>
  <si>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</si>
  <si>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</si>
  <si>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</si>
  <si>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</si>
  <si>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</si>
  <si>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</si>
  <si>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</si>
  <si>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</si>
  <si>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</si>
  <si>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</si>
  <si>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</si>
  <si>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</si>
  <si>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</si>
  <si>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</si>
  <si>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</si>
  <si>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</si>
  <si>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</si>
  <si>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</si>
  <si>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</si>
  <si>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</si>
  <si>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</si>
  <si>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</si>
  <si>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</si>
  <si>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</si>
  <si>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</si>
  <si>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</si>
  <si>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</si>
  <si>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</si>
  <si>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</si>
  <si>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</si>
  <si>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</si>
  <si>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</si>
  <si>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</si>
  <si>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</si>
  <si>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</si>
  <si>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</si>
  <si>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</si>
  <si>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</si>
  <si>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</si>
  <si>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</si>
  <si>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</si>
  <si>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</si>
  <si>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</si>
  <si>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</si>
  <si>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</si>
  <si>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</si>
  <si>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</si>
  <si>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</si>
  <si>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</si>
  <si>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</si>
  <si>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</si>
  <si>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</si>
  <si>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</si>
  <si>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</si>
  <si>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</si>
  <si>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</si>
  <si>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</si>
  <si>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</si>
  <si>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</si>
  <si>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</si>
  <si>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</si>
  <si>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</si>
  <si>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</si>
  <si>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</si>
  <si>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</si>
  <si>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</si>
  <si>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</si>
  <si>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</si>
  <si>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</si>
  <si>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</si>
  <si>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</si>
  <si>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</si>
  <si>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</si>
  <si>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</si>
  <si>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</si>
  <si>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</si>
  <si>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</si>
  <si>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</si>
  <si>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</si>
  <si>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</si>
  <si>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</si>
  <si>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</si>
  <si>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</si>
  <si>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</si>
  <si>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</si>
  <si>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</si>
  <si>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</si>
  <si>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</si>
  <si>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</si>
  <si>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</si>
  <si>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</si>
  <si>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</si>
  <si>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</si>
  <si>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</si>
  <si>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</si>
  <si>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</si>
  <si>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</si>
  <si>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</si>
  <si>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</si>
  <si>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</si>
  <si>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</si>
  <si>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</si>
  <si>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</si>
  <si>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</si>
  <si>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</si>
  <si>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</si>
  <si>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</si>
  <si>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</si>
  <si>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</si>
  <si>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</si>
  <si>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</si>
  <si>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</si>
  <si>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</si>
  <si>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</si>
  <si>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</si>
  <si>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</si>
  <si>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</si>
  <si>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</si>
  <si>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</si>
  <si>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</si>
  <si>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</si>
  <si>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</si>
  <si>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</si>
  <si>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</si>
  <si>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</si>
  <si>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</si>
  <si>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</si>
  <si>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</si>
  <si>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</si>
  <si>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</si>
  <si>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</si>
  <si>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</si>
  <si>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</si>
  <si>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</si>
  <si>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</si>
  <si>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</si>
  <si>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</si>
  <si>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</si>
  <si>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</si>
  <si>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</si>
  <si>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</si>
  <si>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</si>
  <si>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</si>
  <si>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</si>
  <si>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</si>
  <si>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</si>
  <si>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</si>
  <si>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</si>
  <si>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</si>
  <si>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</si>
  <si>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</si>
  <si>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</si>
  <si>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</si>
  <si>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</si>
  <si>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</si>
  <si>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</si>
  <si>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</si>
  <si>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</si>
  <si>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</si>
  <si>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</si>
  <si>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</si>
  <si>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</si>
  <si>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</si>
  <si>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</si>
  <si>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</si>
  <si>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</si>
  <si>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</si>
  <si>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</si>
  <si>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</si>
  <si>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</si>
  <si>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</si>
  <si>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</si>
  <si>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</si>
  <si>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</si>
  <si>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</si>
  <si>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</si>
  <si>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</si>
  <si>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</si>
  <si>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</si>
  <si>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</si>
  <si>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</si>
  <si>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</si>
  <si>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</si>
  <si>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</si>
  <si>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</si>
  <si>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</si>
  <si>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</si>
  <si>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</si>
  <si>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</si>
  <si>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</si>
  <si>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</si>
  <si>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</si>
  <si>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</si>
  <si>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</si>
  <si>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</si>
  <si>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</si>
  <si>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</si>
  <si>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</si>
  <si>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</si>
  <si>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</si>
  <si>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</si>
  <si>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</si>
  <si>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</si>
  <si>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</si>
  <si>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</si>
  <si>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</si>
  <si>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</si>
  <si>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</si>
  <si>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</si>
  <si>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</si>
  <si>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</si>
  <si>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</si>
  <si>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</si>
  <si>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</si>
  <si>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</si>
  <si>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</si>
  <si>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</si>
  <si>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</si>
  <si>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</si>
  <si>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</si>
  <si>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</si>
  <si>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</si>
  <si>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</si>
  <si>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</si>
  <si>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</si>
  <si>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</si>
  <si>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</si>
  <si>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</si>
  <si>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</si>
  <si>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</si>
  <si>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</si>
  <si>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</si>
  <si>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</si>
  <si>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</si>
  <si>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</si>
  <si>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</si>
  <si>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</si>
  <si>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</si>
  <si>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</si>
  <si>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</si>
  <si>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</si>
  <si>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</si>
  <si>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</si>
  <si>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</si>
  <si>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</si>
  <si>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</si>
  <si>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</si>
  <si>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</si>
  <si>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</si>
  <si>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</si>
  <si>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</si>
  <si>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</si>
  <si>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</si>
  <si>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</si>
  <si>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</si>
  <si>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</si>
  <si>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</si>
  <si>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</si>
  <si>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</si>
  <si>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</si>
  <si>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</si>
  <si>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</si>
  <si>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</si>
  <si>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</si>
  <si>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</si>
  <si>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</si>
  <si>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</si>
  <si>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</si>
  <si>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</si>
  <si>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</si>
  <si>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</si>
  <si>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</si>
  <si>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</si>
  <si>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</si>
  <si>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</si>
  <si>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</si>
  <si>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</si>
  <si>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</si>
  <si>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</si>
  <si>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</si>
  <si>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</si>
  <si>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</si>
  <si>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</si>
  <si>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</si>
  <si>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</si>
  <si>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</si>
  <si>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</si>
  <si>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</si>
  <si>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</si>
  <si>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</si>
  <si>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</si>
  <si>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</si>
  <si>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</si>
  <si>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</si>
  <si>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</si>
  <si>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</si>
  <si>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</si>
  <si>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</si>
  <si>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</si>
  <si>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</si>
  <si>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</si>
  <si>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</si>
  <si>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</si>
  <si>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</si>
  <si>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</si>
  <si>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</si>
  <si>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</si>
  <si>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</si>
  <si>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</si>
  <si>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</si>
  <si>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</si>
  <si>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</si>
  <si>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</si>
  <si>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</si>
  <si>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</si>
  <si>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</si>
  <si>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</si>
  <si>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</si>
  <si>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</si>
  <si>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</si>
  <si>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</si>
  <si>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</si>
  <si>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</si>
  <si>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</si>
  <si>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</si>
  <si>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</si>
  <si>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</si>
  <si>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</si>
  <si>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</si>
  <si>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</si>
  <si>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</si>
  <si>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</si>
  <si>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</si>
  <si>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</si>
  <si>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</si>
  <si>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</si>
  <si>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</si>
  <si>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</si>
  <si>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</si>
  <si>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</si>
  <si>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</si>
  <si>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</si>
  <si>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</si>
  <si>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</si>
  <si>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</si>
  <si>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</si>
  <si>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</si>
  <si>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</si>
  <si>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</si>
  <si>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</si>
  <si>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</si>
  <si>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</si>
  <si>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</si>
  <si>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</si>
  <si>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</si>
  <si>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</si>
  <si>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</si>
  <si>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</si>
  <si>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</si>
  <si>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</si>
  <si>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</si>
  <si>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</si>
  <si>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</si>
  <si>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</si>
  <si>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</si>
  <si>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</si>
  <si>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</si>
  <si>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</si>
  <si>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</si>
  <si>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</si>
  <si>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</si>
  <si>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</si>
  <si>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</si>
  <si>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</si>
  <si>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</si>
  <si>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</si>
  <si>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</si>
  <si>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</si>
  <si>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</si>
  <si>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</si>
  <si>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</si>
  <si>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</si>
  <si>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</si>
  <si>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</si>
  <si>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</si>
  <si>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</si>
  <si>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</si>
  <si>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</si>
  <si>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</si>
  <si>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</si>
  <si>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</si>
  <si>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</si>
  <si>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</si>
  <si>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</si>
  <si>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</si>
  <si>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</si>
  <si>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</si>
  <si>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</si>
  <si>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</si>
  <si>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</si>
  <si>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</si>
  <si>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</si>
  <si>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</si>
  <si>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</si>
  <si>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</si>
  <si>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</si>
  <si>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</si>
  <si>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</si>
  <si>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</si>
  <si>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</si>
  <si>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</si>
  <si>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</si>
  <si>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</si>
  <si>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</si>
  <si>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</si>
  <si>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</si>
  <si>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</si>
  <si>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</si>
  <si>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</si>
  <si>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</si>
  <si>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</si>
  <si>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</si>
  <si>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</si>
  <si>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</si>
  <si>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</si>
  <si>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</si>
  <si>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</si>
  <si>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</si>
  <si>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</si>
  <si>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</si>
  <si>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</si>
  <si>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</si>
  <si>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</si>
  <si>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</si>
  <si>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</si>
  <si>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</si>
  <si>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</si>
  <si>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</si>
  <si>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</si>
  <si>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</si>
  <si>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</si>
  <si>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</si>
  <si>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</si>
  <si>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</si>
  <si>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</si>
  <si>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</si>
  <si>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</si>
  <si>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</si>
  <si>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</si>
  <si>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</si>
  <si>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</si>
  <si>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</si>
  <si>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</si>
  <si>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</si>
  <si>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</si>
  <si>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</si>
  <si>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</si>
  <si>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</si>
  <si>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</si>
  <si>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</si>
  <si>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</si>
  <si>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</si>
  <si>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</si>
  <si>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</si>
  <si>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</si>
  <si>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</si>
  <si>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</si>
  <si>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</si>
  <si>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</si>
  <si>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</si>
  <si>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</si>
  <si>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</si>
  <si>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</si>
  <si>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</si>
  <si>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</si>
  <si>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</si>
  <si>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</si>
  <si>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</si>
  <si>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</si>
  <si>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</si>
  <si>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</si>
  <si>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</si>
  <si>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</si>
  <si>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</si>
  <si>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</si>
  <si>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</si>
  <si>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</si>
  <si>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</si>
  <si>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</si>
  <si>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</si>
  <si>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</si>
  <si>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</si>
  <si>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</si>
  <si>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</si>
  <si>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</si>
  <si>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</si>
  <si>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</si>
  <si>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</si>
  <si>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</si>
  <si>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</si>
  <si>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</si>
  <si>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</si>
  <si>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</si>
  <si>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</si>
  <si>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</si>
  <si>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</si>
  <si>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</si>
  <si>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</si>
  <si>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</si>
  <si>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</si>
  <si>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</si>
  <si>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</si>
  <si>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</si>
  <si>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</si>
  <si>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</si>
  <si>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</si>
  <si>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</si>
  <si>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</si>
  <si>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</si>
  <si>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</si>
  <si>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</si>
  <si>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</si>
  <si>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</si>
  <si>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</si>
  <si>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</si>
  <si>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</si>
  <si>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</si>
  <si>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</si>
  <si>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</si>
  <si>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</si>
  <si>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</si>
  <si>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</si>
  <si>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</si>
  <si>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</si>
  <si>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</si>
  <si>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</si>
  <si>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</si>
  <si>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</si>
  <si>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</si>
  <si>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</si>
  <si>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</si>
  <si>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</si>
  <si>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</si>
  <si>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</si>
  <si>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</si>
  <si>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</si>
  <si>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</si>
  <si>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</si>
  <si>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</si>
  <si>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</si>
  <si>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</si>
  <si>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</si>
  <si>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</si>
  <si>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</si>
  <si>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</si>
  <si>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</si>
  <si>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</si>
  <si>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</si>
  <si>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</si>
  <si>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</si>
  <si>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</si>
  <si>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</si>
  <si>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</si>
  <si>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</si>
  <si>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</si>
  <si>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</si>
  <si>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</si>
  <si>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</si>
  <si>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</si>
  <si>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</si>
  <si>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</si>
  <si>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</si>
  <si>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</si>
  <si>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</si>
  <si>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</si>
  <si>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</si>
  <si>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</si>
  <si>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</si>
  <si>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</si>
  <si>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</si>
  <si>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</si>
  <si>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</si>
  <si>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</si>
  <si>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</si>
  <si>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</si>
  <si>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</si>
  <si>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</si>
  <si>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</si>
  <si>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</si>
  <si>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</si>
  <si>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</si>
  <si>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</si>
  <si>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</si>
  <si>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</si>
  <si>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</si>
  <si>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</si>
  <si>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</si>
  <si>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</si>
  <si>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</si>
  <si>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</si>
  <si>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</si>
  <si>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</si>
  <si>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</si>
  <si>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</si>
  <si>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</si>
  <si>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</si>
  <si>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</si>
  <si>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</si>
  <si>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</si>
  <si>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</si>
  <si>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</si>
  <si>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</si>
  <si>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</si>
  <si>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</si>
  <si>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</si>
  <si>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</si>
  <si>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</si>
  <si>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</si>
  <si>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</si>
  <si>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</si>
  <si>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</si>
  <si>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</si>
  <si>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</si>
  <si>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</si>
  <si>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</si>
  <si>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</si>
  <si>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</si>
  <si>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</si>
  <si>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</si>
  <si>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</si>
  <si>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</si>
  <si>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</si>
  <si>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</si>
  <si>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</si>
  <si>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</si>
  <si>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</si>
  <si>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</si>
  <si>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</si>
  <si>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</si>
  <si>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</si>
  <si>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</si>
  <si>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</si>
  <si>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</si>
  <si>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</si>
  <si>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</si>
  <si>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</si>
  <si>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</si>
  <si>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</si>
  <si>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</si>
  <si>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</si>
  <si>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</si>
  <si>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</si>
  <si>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</si>
  <si>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</si>
  <si>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</si>
  <si>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</si>
  <si>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</si>
  <si>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</si>
  <si>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</si>
  <si>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</si>
  <si>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</si>
  <si>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</si>
  <si>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</si>
  <si>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</si>
  <si>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</si>
  <si>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</si>
  <si>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</si>
  <si>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</si>
  <si>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</si>
  <si>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</si>
  <si>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</si>
  <si>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</si>
  <si>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</si>
  <si>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</si>
  <si>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</si>
  <si>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</si>
  <si>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</si>
  <si>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</si>
  <si>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</si>
  <si>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</si>
  <si>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</si>
  <si>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</si>
  <si>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</si>
  <si>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</si>
  <si>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</si>
  <si>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</si>
  <si>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</si>
  <si>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</si>
  <si>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</si>
  <si>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</si>
  <si>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</si>
  <si>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</si>
  <si>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</si>
  <si>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</si>
  <si>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</si>
  <si>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</si>
  <si>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</si>
  <si>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</si>
  <si>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</si>
  <si>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</si>
  <si>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</si>
  <si>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</si>
  <si>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</si>
  <si>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</si>
  <si>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</si>
  <si>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</si>
  <si>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</si>
  <si>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</si>
  <si>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</si>
  <si>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</si>
  <si>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</si>
  <si>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</si>
  <si>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</si>
  <si>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</si>
  <si>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</si>
  <si>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</si>
  <si>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</si>
  <si>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</si>
  <si>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</si>
  <si>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</si>
  <si>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</si>
  <si>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</si>
  <si>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</si>
  <si>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</si>
  <si>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</si>
  <si>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</si>
  <si>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</si>
  <si>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</si>
  <si>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</si>
  <si>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</si>
  <si>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</si>
  <si>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</si>
  <si>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</si>
  <si>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</si>
  <si>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</si>
  <si>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</si>
  <si>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</si>
  <si>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</si>
  <si>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</si>
  <si>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</si>
  <si>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</si>
  <si>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</si>
  <si>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</si>
  <si>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</si>
  <si>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</si>
  <si>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</si>
  <si>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</si>
  <si>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</si>
  <si>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</si>
  <si>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</si>
  <si>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</si>
  <si>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</si>
  <si>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</si>
  <si>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</si>
  <si>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</si>
  <si>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</si>
  <si>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</si>
  <si>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</si>
  <si>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</si>
  <si>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</si>
  <si>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</si>
  <si>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</si>
  <si>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</si>
  <si>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</si>
  <si>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</si>
  <si>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</si>
  <si>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</si>
  <si>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</si>
  <si>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</si>
  <si>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</si>
  <si>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</si>
  <si>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</si>
  <si>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</si>
  <si>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</si>
  <si>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</si>
  <si>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</si>
  <si>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</si>
  <si>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</si>
  <si>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</si>
  <si>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</si>
  <si>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</si>
  <si>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</si>
  <si>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</si>
  <si>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</si>
  <si>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</si>
  <si>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</si>
  <si>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</si>
  <si>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</si>
  <si>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</si>
  <si>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</si>
  <si>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</si>
  <si>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</si>
  <si>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</si>
  <si>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</si>
  <si>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</si>
  <si>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</si>
  <si>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</si>
  <si>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</si>
  <si>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</si>
  <si>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</si>
  <si>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</si>
  <si>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</si>
  <si>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</si>
  <si>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</si>
  <si>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</si>
  <si>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</si>
  <si>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</si>
  <si>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</si>
  <si>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</si>
  <si>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</si>
  <si>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</si>
  <si>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</si>
  <si>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</si>
  <si>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</si>
  <si>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</si>
  <si>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</si>
  <si>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</si>
  <si>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</si>
  <si>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</si>
  <si>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</si>
  <si>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</si>
  <si>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</si>
  <si>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</si>
  <si>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</si>
  <si>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</si>
  <si>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</si>
  <si>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</si>
  <si>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</si>
  <si>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</si>
  <si>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</si>
  <si>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</si>
  <si>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</si>
  <si>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</si>
  <si>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</si>
  <si>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</si>
  <si>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</si>
  <si>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</si>
  <si>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</si>
  <si>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</si>
  <si>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</si>
  <si>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</si>
  <si>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</si>
  <si>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</si>
  <si>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</si>
  <si>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</si>
  <si>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</si>
  <si>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</si>
  <si>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</si>
  <si>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</si>
  <si>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</si>
  <si>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</si>
  <si>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</si>
  <si>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</si>
  <si>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</si>
  <si>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</si>
  <si>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</si>
  <si>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</si>
  <si>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</si>
  <si>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</si>
  <si>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</si>
  <si>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</si>
  <si>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</si>
  <si>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</si>
  <si>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</si>
  <si>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</si>
  <si>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</si>
  <si>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</si>
  <si>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</si>
  <si>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</si>
  <si>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</si>
  <si>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</si>
  <si>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</si>
  <si>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</si>
  <si>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</si>
  <si>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</si>
  <si>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</si>
  <si>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</si>
  <si>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</si>
  <si>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</si>
  <si>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</si>
  <si>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</si>
  <si>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</si>
  <si>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</si>
  <si>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</si>
  <si>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</si>
  <si>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</si>
  <si>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</si>
  <si>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</si>
  <si>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</si>
  <si>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</si>
  <si>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</si>
  <si>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</si>
  <si>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</si>
  <si>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</si>
  <si>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</si>
  <si>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</si>
  <si>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</si>
  <si>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</si>
  <si>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</si>
  <si>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</si>
  <si>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</si>
  <si>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</si>
  <si>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</si>
  <si>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</si>
  <si>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</si>
  <si>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</si>
  <si>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</si>
  <si>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</si>
  <si>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</si>
  <si>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</si>
  <si>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</si>
  <si>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</si>
  <si>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</si>
  <si>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</si>
  <si>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</si>
  <si>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</si>
  <si>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</si>
  <si>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</si>
  <si>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</si>
  <si>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</si>
  <si>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</si>
  <si>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</si>
  <si>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</si>
  <si>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</si>
  <si>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</si>
  <si>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</si>
  <si>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</si>
  <si>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</si>
  <si>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</si>
  <si>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</si>
  <si>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</si>
  <si>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</si>
  <si>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</si>
  <si>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</si>
  <si>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</si>
  <si>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</si>
  <si>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</si>
  <si>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</si>
  <si>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</si>
  <si>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</si>
  <si>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</si>
  <si>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</si>
  <si>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</si>
  <si>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</si>
  <si>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</si>
  <si>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</si>
  <si>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</si>
  <si>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</si>
  <si>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</si>
  <si>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</si>
  <si>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</si>
  <si>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</si>
  <si>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</si>
  <si>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</si>
  <si>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</si>
  <si>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</si>
  <si>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</si>
  <si>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</si>
  <si>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</si>
  <si>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</si>
  <si>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</si>
  <si>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</si>
  <si>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</si>
  <si>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</si>
  <si>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</si>
  <si>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</si>
  <si>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</si>
  <si>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</si>
  <si>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</si>
  <si>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</si>
  <si>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</si>
  <si>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</si>
  <si>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</si>
  <si>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</si>
  <si>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</si>
  <si>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</si>
  <si>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</si>
  <si>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</si>
  <si>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</si>
  <si>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</si>
  <si>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</si>
  <si>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</si>
  <si>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</si>
  <si>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</si>
  <si>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</si>
  <si>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</si>
  <si>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</si>
  <si>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</si>
  <si>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</si>
  <si>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</si>
  <si>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</si>
  <si>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</si>
  <si>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</si>
  <si>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</si>
  <si>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</si>
  <si>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</si>
  <si>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</si>
  <si>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</si>
  <si>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</si>
  <si>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</si>
  <si>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</si>
  <si>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</si>
  <si>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</si>
  <si>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</si>
  <si>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</si>
  <si>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</si>
  <si>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</si>
  <si>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</si>
  <si>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</si>
  <si>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</si>
  <si>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</si>
  <si>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</si>
  <si>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</si>
  <si>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</si>
  <si>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</si>
  <si>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</si>
  <si>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</si>
  <si>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</si>
  <si>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</si>
  <si>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</si>
  <si>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</si>
  <si>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</si>
  <si>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</si>
  <si>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</si>
  <si>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</si>
  <si>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</si>
  <si>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</si>
  <si>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</si>
  <si>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</si>
  <si>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</si>
  <si>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</si>
  <si>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</si>
  <si>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</si>
  <si>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</si>
  <si>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</si>
  <si>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</si>
  <si>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</si>
  <si>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</si>
  <si>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</si>
  <si>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</si>
  <si>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</si>
  <si>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</si>
  <si>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</si>
  <si>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</si>
  <si>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</si>
  <si>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</si>
  <si>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</si>
  <si>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</si>
  <si>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</si>
  <si>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</si>
  <si>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</si>
  <si>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</si>
  <si>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</si>
  <si>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</si>
  <si>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</si>
  <si>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</si>
  <si>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</si>
  <si>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</si>
  <si>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</si>
  <si>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</si>
  <si>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</si>
  <si>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</si>
  <si>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</si>
  <si>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</si>
  <si>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</si>
  <si>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</si>
  <si>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</si>
  <si>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</si>
  <si>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</si>
  <si>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</si>
  <si>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</si>
  <si>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</si>
  <si>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</si>
  <si>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</si>
  <si>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</si>
  <si>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</si>
  <si>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</si>
  <si>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</si>
  <si>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</si>
  <si>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</si>
  <si>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</si>
  <si>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</si>
  <si>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</si>
  <si>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</si>
  <si>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</si>
  <si>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</si>
  <si>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</si>
  <si>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</si>
  <si>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</si>
  <si>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</si>
  <si>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</si>
  <si>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</si>
  <si>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</si>
  <si>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</si>
  <si>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</si>
  <si>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</si>
  <si>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</si>
  <si>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</si>
  <si>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</si>
  <si>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</si>
  <si>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</si>
  <si>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</si>
  <si>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</si>
  <si>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</si>
  <si>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</si>
  <si>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</si>
  <si>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</si>
  <si>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</si>
  <si>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</si>
  <si>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</si>
  <si>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</si>
  <si>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</si>
  <si>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</si>
  <si>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</si>
  <si>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</si>
  <si>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</si>
  <si>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</si>
  <si>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</si>
  <si>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</si>
  <si>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</si>
  <si>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</si>
  <si>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</si>
  <si>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</si>
  <si>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</si>
  <si>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</si>
  <si>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</si>
  <si>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</si>
  <si>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</si>
  <si>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</si>
  <si>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</si>
  <si>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</si>
  <si>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</si>
  <si>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</si>
  <si>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</si>
  <si>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</si>
  <si>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</si>
  <si>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</si>
  <si>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</si>
  <si>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</si>
  <si>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</si>
  <si>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</si>
  <si>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</si>
  <si>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</si>
  <si>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</si>
  <si>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</si>
  <si>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</si>
  <si>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</si>
  <si>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</si>
  <si>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</si>
  <si>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</si>
  <si>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</si>
  <si>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</si>
  <si>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</si>
  <si>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</si>
  <si>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</si>
  <si>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</si>
  <si>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</si>
  <si>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</si>
  <si>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</si>
  <si>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</si>
  <si>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</si>
  <si>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</si>
  <si>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</si>
  <si>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</si>
  <si>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</si>
  <si>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</si>
  <si>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</si>
  <si>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</si>
  <si>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</si>
  <si>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</si>
  <si>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</si>
  <si>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</si>
  <si>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</si>
  <si>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</si>
  <si>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</si>
  <si>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</si>
  <si>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</si>
  <si>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</si>
  <si>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</si>
  <si>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</si>
  <si>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</si>
  <si>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</si>
  <si>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</si>
  <si>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</si>
  <si>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</si>
  <si>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</si>
  <si>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</si>
  <si>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</si>
  <si>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</si>
  <si>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</si>
  <si>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</si>
  <si>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</si>
  <si>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</si>
  <si>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</si>
  <si>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</si>
  <si>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</si>
  <si>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</si>
  <si>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</si>
  <si>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</si>
  <si>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</si>
  <si>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</si>
  <si>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</si>
  <si>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</si>
  <si>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</si>
  <si>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</si>
  <si>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</si>
  <si>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</si>
  <si>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</si>
  <si>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</si>
  <si>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</si>
  <si>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</si>
  <si>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</si>
  <si>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</si>
  <si>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</si>
  <si>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</si>
  <si>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</si>
  <si>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</si>
  <si>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</si>
  <si>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</si>
  <si>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</si>
  <si>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</si>
  <si>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</si>
  <si>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</si>
  <si>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</si>
  <si>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</si>
  <si>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</si>
  <si>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</si>
  <si>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</si>
  <si>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</si>
  <si>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</si>
  <si>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</si>
  <si>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</si>
  <si>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</si>
  <si>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</si>
  <si>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</si>
  <si>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</si>
  <si>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</si>
  <si>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</si>
  <si>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</si>
  <si>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</si>
  <si>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</si>
  <si>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</si>
  <si>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</si>
  <si>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</si>
  <si>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</si>
  <si>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</si>
  <si>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</si>
  <si>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</si>
  <si>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</si>
  <si>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</si>
  <si>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</si>
  <si>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</si>
  <si>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</si>
  <si>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</si>
  <si>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</si>
  <si>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</si>
  <si>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</si>
  <si>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</si>
  <si>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</si>
  <si>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</si>
  <si>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</si>
  <si>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</si>
  <si>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</si>
  <si>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</si>
  <si>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</si>
  <si>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</si>
  <si>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</si>
  <si>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</si>
  <si>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</si>
  <si>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</si>
  <si>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</si>
  <si>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</si>
  <si>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</si>
  <si>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</si>
  <si>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</si>
  <si>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</si>
  <si>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</si>
  <si>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</si>
  <si>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</si>
  <si>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</si>
  <si>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</si>
  <si>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</si>
  <si>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</si>
  <si>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</si>
  <si>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</si>
  <si>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</si>
  <si>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</si>
  <si>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</si>
  <si>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</si>
  <si>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</si>
  <si>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</si>
  <si>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</si>
  <si>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</si>
  <si>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</si>
  <si>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</si>
  <si>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</si>
  <si>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</si>
  <si>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</si>
  <si>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</si>
  <si>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</si>
  <si>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</si>
  <si>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</si>
  <si>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</si>
  <si>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</si>
  <si>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</si>
  <si>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</si>
  <si>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</si>
  <si>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</si>
  <si>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</si>
  <si>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</si>
  <si>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</si>
  <si>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</si>
  <si>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</si>
  <si>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</si>
  <si>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</si>
  <si>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</si>
  <si>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</si>
  <si>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</si>
  <si>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</si>
  <si>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</si>
  <si>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</si>
  <si>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</si>
  <si>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</si>
  <si>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</si>
  <si>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</si>
  <si>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</si>
  <si>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</si>
  <si>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</si>
  <si>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</si>
  <si>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</si>
  <si>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</si>
  <si>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</si>
  <si>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</si>
  <si>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</si>
  <si>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</si>
  <si>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</si>
  <si>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</si>
  <si>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</si>
  <si>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</si>
  <si>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</si>
  <si>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</si>
  <si>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</si>
  <si>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</si>
  <si>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</si>
  <si>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</si>
  <si>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</si>
  <si>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</si>
  <si>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</si>
  <si>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</si>
  <si>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</si>
  <si>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</si>
  <si>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</si>
  <si>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</si>
  <si>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</si>
  <si>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</si>
  <si>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</si>
  <si>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</si>
  <si>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</si>
  <si>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</si>
  <si>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</si>
  <si>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</si>
  <si>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</si>
  <si>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</si>
  <si>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</si>
  <si>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</si>
  <si>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</si>
  <si>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</si>
  <si>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</si>
  <si>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</si>
  <si>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</si>
  <si>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</si>
  <si>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</si>
  <si>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</si>
  <si>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</si>
  <si>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</si>
  <si>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</si>
  <si>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</si>
  <si>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</si>
  <si>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</si>
  <si>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</si>
  <si>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</si>
  <si>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</si>
  <si>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</si>
  <si>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</si>
  <si>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</si>
  <si>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</si>
  <si>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</si>
  <si>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</si>
  <si>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</si>
  <si>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</si>
  <si>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</si>
  <si>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</si>
  <si>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</si>
  <si>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</si>
  <si>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</si>
  <si>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</si>
  <si>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</si>
  <si>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</si>
  <si>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</si>
  <si>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</si>
  <si>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</si>
  <si>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</si>
  <si>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</si>
  <si>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</si>
  <si>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</si>
  <si>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</si>
  <si>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</si>
  <si>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</si>
  <si>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</si>
  <si>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</si>
  <si>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</si>
  <si>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</si>
  <si>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</si>
  <si>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</si>
  <si>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</si>
  <si>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</si>
  <si>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</si>
  <si>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</si>
  <si>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</si>
  <si>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</si>
  <si>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</si>
  <si>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</si>
  <si>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</si>
  <si>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</si>
  <si>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</si>
  <si>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</si>
  <si>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</si>
  <si>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</si>
  <si>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</si>
  <si>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</si>
  <si>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</si>
  <si>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</si>
  <si>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</si>
  <si>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</si>
  <si>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</si>
  <si>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</si>
  <si>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</si>
  <si>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</si>
  <si>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</si>
  <si>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</si>
  <si>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</si>
  <si>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</si>
  <si>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</si>
  <si>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</si>
  <si>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</si>
  <si>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</si>
  <si>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</si>
  <si>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</si>
  <si>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</si>
  <si>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</si>
  <si>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</si>
  <si>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</si>
  <si>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</si>
  <si>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</si>
  <si>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</si>
  <si>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</si>
  <si>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</si>
  <si>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</si>
  <si>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</si>
  <si>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</si>
  <si>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</si>
  <si>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</si>
  <si>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</si>
  <si>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</si>
  <si>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</si>
  <si>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</si>
  <si>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</si>
  <si>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</si>
  <si>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</si>
  <si>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</si>
  <si>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</si>
  <si>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</si>
  <si>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</si>
  <si>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</si>
  <si>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</si>
  <si>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</si>
  <si>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</si>
  <si>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</si>
  <si>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</si>
  <si>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</si>
  <si>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</si>
  <si>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</si>
  <si>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</si>
  <si>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</si>
  <si>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</si>
  <si>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</si>
  <si>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</si>
  <si>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</si>
  <si>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</si>
  <si>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</si>
  <si>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</si>
  <si>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</si>
  <si>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</si>
  <si>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</si>
  <si>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</si>
  <si>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</si>
  <si>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</si>
  <si>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</si>
  <si>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</si>
  <si>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</si>
  <si>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</si>
  <si>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</si>
  <si>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</si>
  <si>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</si>
  <si>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</si>
  <si>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</si>
  <si>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</si>
  <si>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</si>
  <si>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</si>
  <si>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</si>
  <si>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</si>
  <si>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</si>
  <si>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</si>
  <si>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</si>
  <si>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</si>
  <si>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</si>
  <si>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</si>
  <si>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</si>
  <si>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</si>
  <si>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</si>
  <si>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</si>
  <si>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</si>
  <si>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</si>
  <si>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</si>
  <si>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</si>
  <si>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</si>
  <si>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</si>
  <si>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</si>
  <si>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</si>
  <si>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</si>
  <si>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</si>
  <si>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</si>
  <si>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</si>
  <si>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</si>
  <si>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</si>
  <si>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</si>
  <si>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</si>
  <si>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</si>
  <si>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</si>
  <si>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</si>
  <si>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</si>
  <si>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</si>
  <si>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</si>
  <si>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</si>
  <si>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</si>
  <si>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</si>
  <si>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</si>
  <si>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</si>
  <si>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</si>
  <si>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</si>
  <si>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</si>
  <si>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</si>
  <si>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</si>
  <si>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</si>
  <si>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</si>
  <si>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</si>
  <si>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</si>
  <si>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</si>
  <si>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</si>
  <si>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</si>
  <si>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</si>
  <si>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</si>
  <si>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</si>
  <si>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</si>
  <si>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</si>
  <si>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</si>
  <si>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</si>
  <si>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</si>
  <si>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</si>
  <si>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</si>
  <si>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</si>
  <si>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</si>
  <si>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</si>
  <si>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</si>
  <si>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</si>
  <si>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</si>
  <si>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</si>
  <si>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</si>
  <si>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</si>
  <si>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</si>
  <si>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</si>
  <si>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</si>
  <si>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</si>
  <si>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</si>
  <si>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</si>
  <si>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</si>
  <si>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</si>
  <si>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</si>
  <si>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</si>
  <si>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</si>
  <si>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</si>
  <si>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</si>
  <si>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</si>
  <si>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</si>
  <si>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</si>
  <si>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</si>
  <si>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</si>
  <si>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</si>
  <si>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</si>
  <si>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</si>
  <si>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</si>
  <si>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</si>
  <si>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</si>
  <si>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</si>
  <si>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</si>
  <si>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</si>
  <si>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</si>
  <si>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</si>
  <si>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</si>
  <si>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</si>
  <si>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</si>
  <si>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</si>
  <si>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</si>
  <si>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</si>
  <si>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</si>
  <si>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</si>
  <si>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</si>
  <si>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</si>
  <si>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</si>
  <si>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</si>
  <si>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</si>
  <si>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</si>
  <si>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</si>
  <si>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</si>
  <si>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</si>
  <si>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</si>
  <si>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</si>
  <si>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</si>
  <si>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</si>
  <si>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</si>
  <si>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</si>
  <si>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</si>
  <si>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</si>
  <si>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</si>
  <si>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</si>
  <si>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</si>
  <si>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</si>
  <si>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</si>
  <si>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</si>
  <si>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</si>
  <si>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</si>
  <si>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</si>
  <si>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</si>
  <si>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</si>
  <si>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</si>
  <si>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</si>
  <si>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</si>
  <si>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</si>
  <si>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</si>
  <si>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</si>
  <si>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</si>
  <si>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</si>
  <si>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</si>
  <si>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</si>
  <si>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</si>
  <si>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</si>
  <si>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</si>
  <si>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</si>
  <si>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</si>
  <si>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</si>
  <si>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</si>
  <si>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</si>
  <si>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</si>
  <si>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</si>
  <si>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</si>
  <si>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</si>
  <si>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</si>
  <si>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</si>
  <si>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</si>
  <si>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</si>
  <si>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</si>
  <si>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</si>
  <si>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</si>
  <si>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</si>
  <si>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</si>
  <si>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</si>
  <si>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</si>
  <si>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</si>
  <si>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</si>
  <si>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</si>
  <si>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</si>
  <si>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</si>
  <si>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</si>
  <si>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</si>
  <si>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</si>
  <si>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</si>
  <si>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</si>
  <si>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</si>
  <si>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</si>
  <si>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</si>
  <si>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</si>
  <si>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</si>
  <si>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</si>
  <si>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</si>
  <si>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</si>
  <si>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</si>
  <si>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</si>
  <si>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</si>
  <si>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</si>
  <si>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</si>
  <si>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</si>
  <si>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</si>
  <si>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</si>
  <si>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</si>
  <si>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</si>
  <si>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</si>
  <si>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</si>
  <si>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</si>
  <si>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</si>
  <si>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</si>
  <si>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</si>
  <si>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</si>
  <si>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</si>
  <si>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</si>
  <si>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</si>
  <si>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</si>
  <si>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</si>
  <si>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</si>
  <si>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</si>
  <si>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</si>
  <si>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</si>
  <si>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</si>
  <si>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</si>
  <si>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</si>
  <si>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</si>
  <si>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</si>
  <si>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</si>
  <si>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</si>
  <si>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</si>
  <si>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</si>
  <si>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</si>
  <si>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</si>
  <si>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</si>
  <si>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</si>
  <si>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</si>
  <si>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</si>
  <si>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</si>
  <si>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</si>
  <si>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</si>
  <si>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</si>
  <si>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</si>
  <si>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</si>
  <si>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</si>
  <si>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</si>
  <si>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</si>
  <si>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</si>
  <si>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</si>
  <si>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</si>
  <si>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</si>
  <si>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</si>
  <si>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</si>
  <si>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</si>
  <si>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</si>
  <si>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</si>
  <si>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</si>
  <si>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</si>
  <si>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</si>
  <si>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</si>
  <si>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</si>
  <si>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</si>
  <si>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</si>
  <si>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</si>
  <si>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</si>
  <si>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</si>
  <si>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</si>
  <si>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</si>
  <si>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</si>
  <si>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</si>
  <si>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</si>
  <si>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</si>
  <si>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</si>
  <si>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</si>
  <si>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</si>
  <si>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</si>
  <si>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</si>
  <si>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</si>
  <si>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</si>
  <si>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</si>
  <si>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</si>
  <si>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</si>
  <si>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</si>
  <si>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</si>
  <si>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</si>
  <si>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</si>
  <si>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</si>
  <si>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</si>
  <si>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</si>
  <si>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</si>
  <si>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</si>
  <si>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</si>
  <si>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</si>
  <si>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</si>
  <si>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</si>
  <si>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</si>
  <si>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</si>
  <si>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</si>
  <si>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</si>
  <si>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</si>
  <si>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</si>
  <si>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</si>
  <si>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</si>
  <si>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</si>
  <si>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</si>
  <si>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</si>
  <si>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</si>
  <si>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</si>
  <si>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</si>
  <si>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</si>
  <si>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</si>
  <si>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</si>
  <si>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</si>
  <si>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</si>
  <si>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</si>
  <si>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</si>
  <si>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</si>
  <si>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</si>
  <si>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</si>
  <si>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</si>
  <si>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</si>
  <si>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</si>
  <si>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</si>
  <si>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</si>
  <si>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</si>
  <si>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</si>
  <si>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</si>
  <si>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</si>
  <si>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</si>
  <si>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</si>
  <si>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</si>
  <si>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</si>
  <si>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</si>
  <si>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</si>
  <si>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</si>
  <si>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</si>
  <si>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</si>
  <si>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</si>
  <si>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</si>
  <si>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</si>
  <si>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</si>
  <si>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</si>
  <si>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</si>
  <si>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</si>
  <si>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</si>
  <si>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</si>
  <si>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</si>
  <si>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</si>
  <si>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</si>
  <si>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</si>
  <si>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</si>
  <si>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</si>
  <si>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</si>
  <si>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</si>
  <si>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</si>
  <si>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</si>
  <si>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</si>
  <si>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</si>
  <si>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</si>
  <si>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</si>
  <si>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</si>
  <si>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</si>
  <si>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</si>
  <si>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</si>
  <si>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</si>
  <si>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</si>
  <si>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</si>
  <si>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</si>
  <si>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</si>
  <si>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</si>
  <si>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</si>
  <si>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</si>
  <si>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</si>
  <si>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</si>
  <si>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</si>
  <si>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</si>
  <si>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</si>
  <si>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</si>
  <si>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</si>
  <si>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</si>
  <si>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</si>
  <si>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</si>
  <si>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</si>
  <si>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</si>
  <si>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</si>
  <si>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</si>
  <si>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</si>
  <si>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</si>
  <si>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</si>
  <si>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</si>
  <si>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</si>
  <si>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</si>
  <si>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</si>
  <si>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</si>
  <si>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</si>
  <si>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</si>
  <si>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</si>
  <si>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</si>
  <si>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</si>
  <si>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</si>
  <si>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</si>
  <si>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</si>
  <si>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</si>
  <si>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</si>
  <si>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</si>
  <si>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</si>
  <si>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</si>
  <si>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</si>
  <si>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</si>
  <si>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</si>
  <si>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</si>
  <si>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</si>
  <si>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</si>
  <si>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</si>
  <si>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</si>
  <si>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</si>
  <si>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</si>
  <si>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</si>
  <si>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</si>
  <si>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</si>
  <si>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</si>
  <si>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</si>
  <si>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</si>
  <si>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</si>
  <si>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</si>
  <si>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</si>
  <si>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</si>
  <si>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</si>
  <si>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</si>
  <si>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</si>
  <si>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</si>
  <si>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</si>
  <si>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</si>
  <si>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</si>
  <si>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</si>
  <si>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</si>
  <si>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</si>
  <si>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</si>
  <si>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</si>
  <si>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</si>
  <si>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</si>
  <si>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</si>
  <si>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</si>
  <si>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</si>
  <si>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</si>
  <si>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</si>
  <si>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</si>
  <si>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</si>
  <si>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</si>
  <si>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</si>
  <si>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</si>
  <si>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</si>
  <si>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</si>
  <si>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</si>
  <si>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</si>
  <si>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</si>
  <si>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</si>
  <si>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</si>
  <si>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</si>
  <si>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</si>
  <si>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</si>
  <si>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</si>
  <si>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</si>
  <si>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</si>
  <si>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</si>
  <si>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</si>
  <si>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</si>
  <si>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</si>
  <si>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</si>
  <si>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</si>
  <si>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</si>
  <si>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</si>
  <si>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</si>
  <si>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</si>
  <si>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</si>
  <si>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</si>
  <si>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</si>
  <si>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</si>
  <si>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</si>
  <si>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</si>
  <si>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</si>
  <si>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</si>
  <si>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</si>
  <si>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</si>
  <si>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</si>
  <si>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</si>
  <si>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</si>
  <si>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</si>
  <si>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</si>
  <si>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</si>
  <si>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</si>
  <si>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</si>
  <si>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</si>
  <si>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</si>
  <si>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</si>
  <si>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</si>
  <si>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</si>
  <si>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</si>
  <si>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</si>
  <si>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</si>
  <si>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</si>
  <si>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</si>
  <si>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</si>
  <si>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</si>
  <si>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</si>
  <si>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</si>
  <si>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</si>
  <si>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</si>
  <si>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</si>
  <si>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</si>
  <si>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</si>
  <si>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</si>
  <si>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</si>
  <si>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</si>
  <si>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</si>
  <si>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</si>
  <si>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</si>
  <si>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</si>
  <si>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</si>
  <si>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</si>
  <si>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</si>
  <si>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</si>
  <si>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</si>
  <si>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</si>
  <si>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</si>
  <si>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</si>
  <si>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</si>
  <si>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</si>
  <si>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</si>
  <si>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</si>
  <si>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</si>
  <si>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</si>
  <si>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</si>
  <si>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</si>
  <si>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</si>
  <si>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</si>
  <si>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</si>
  <si>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</si>
  <si>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</si>
  <si>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</si>
  <si>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</si>
  <si>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</si>
  <si>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</si>
  <si>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</si>
  <si>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</si>
  <si>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</si>
  <si>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</si>
  <si>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</si>
  <si>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</si>
  <si>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</si>
  <si>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</si>
  <si>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</si>
  <si>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</si>
  <si>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</si>
  <si>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</si>
  <si>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</si>
  <si>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</si>
  <si>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</si>
  <si>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</si>
  <si>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</si>
  <si>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</si>
  <si>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</si>
  <si>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</si>
  <si>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</si>
  <si>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</si>
  <si>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</si>
  <si>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</si>
  <si>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</si>
  <si>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</si>
  <si>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</si>
  <si>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</si>
  <si>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</si>
  <si>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</si>
  <si>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</si>
  <si>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</si>
  <si>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</si>
  <si>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</si>
  <si>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</si>
  <si>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</si>
  <si>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</si>
  <si>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</si>
  <si>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</si>
  <si>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</si>
  <si>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</si>
  <si>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</si>
  <si>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</si>
  <si>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</si>
  <si>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</si>
  <si>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</si>
  <si>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</si>
  <si>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</si>
  <si>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</si>
  <si>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</si>
  <si>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</si>
  <si>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</si>
  <si>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</si>
  <si>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</si>
  <si>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</si>
  <si>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</si>
  <si>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</si>
  <si>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</si>
  <si>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</si>
  <si>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</si>
  <si>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</si>
  <si>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</si>
  <si>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</si>
  <si>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</si>
  <si>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</si>
  <si>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</si>
  <si>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</si>
  <si>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</si>
  <si>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</si>
  <si>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</si>
  <si>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</si>
  <si>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</si>
  <si>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</si>
  <si>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</si>
  <si>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</si>
  <si>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</si>
  <si>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</si>
  <si>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</si>
  <si>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</si>
  <si>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</si>
  <si>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</si>
  <si>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</si>
  <si>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</si>
  <si>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</si>
  <si>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</si>
  <si>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</si>
  <si>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</si>
  <si>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</si>
  <si>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</si>
  <si>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</si>
  <si>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</si>
  <si>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</si>
  <si>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</si>
  <si>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</si>
  <si>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</si>
  <si>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</si>
  <si>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</si>
  <si>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</si>
  <si>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</si>
  <si>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</si>
  <si>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</si>
  <si>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</si>
  <si>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</si>
  <si>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</si>
  <si>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</si>
  <si>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</si>
  <si>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</si>
  <si>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</si>
  <si>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</si>
  <si>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</si>
  <si>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</si>
  <si>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</si>
  <si>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</si>
  <si>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</si>
  <si>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</si>
  <si>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</si>
  <si>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</si>
  <si>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</si>
  <si>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</si>
  <si>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</si>
  <si>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</si>
  <si>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</si>
  <si>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</si>
  <si>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</si>
  <si>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</si>
  <si>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</si>
  <si>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</si>
  <si>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</si>
  <si>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</si>
  <si>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</si>
  <si>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</si>
  <si>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</si>
  <si>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</si>
  <si>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</si>
  <si>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</si>
  <si>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</si>
  <si>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</si>
  <si>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</si>
  <si>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</si>
  <si>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</si>
  <si>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</si>
  <si>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</si>
  <si>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</si>
  <si>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</si>
  <si>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</si>
  <si>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</si>
  <si>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</si>
  <si>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</si>
  <si>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</si>
  <si>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</si>
  <si>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</si>
  <si>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</si>
  <si>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</si>
  <si>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</si>
  <si>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</si>
  <si>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</si>
  <si>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</si>
  <si>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</si>
  <si>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</si>
  <si>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</si>
  <si>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</si>
  <si>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</si>
  <si>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</si>
  <si>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</si>
  <si>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</si>
  <si>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</si>
  <si>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</si>
  <si>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</si>
  <si>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</si>
  <si>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</si>
  <si>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</si>
  <si>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</si>
  <si>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</si>
  <si>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</si>
  <si>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</si>
  <si>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</si>
  <si>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</si>
  <si>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</si>
  <si>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</si>
  <si>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</si>
  <si>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</si>
  <si>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</si>
  <si>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</si>
  <si>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</si>
  <si>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</si>
  <si>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</si>
  <si>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</si>
  <si>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</si>
  <si>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</si>
  <si>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</si>
  <si>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</si>
  <si>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</si>
  <si>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</si>
  <si>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</si>
  <si>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</si>
  <si>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</si>
  <si>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</si>
  <si>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</si>
  <si>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</si>
  <si>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</si>
  <si>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</si>
  <si>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</si>
  <si>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</si>
  <si>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</si>
  <si>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</si>
  <si>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</si>
  <si>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</si>
  <si>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</si>
  <si>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</si>
  <si>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</si>
  <si>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</si>
  <si>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</si>
  <si>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</si>
  <si>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</si>
  <si>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</si>
  <si>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</si>
  <si>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</si>
  <si>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</si>
  <si>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</si>
  <si>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</si>
  <si>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</si>
  <si>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</si>
  <si>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</si>
  <si>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</si>
  <si>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</si>
  <si>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</si>
  <si>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</si>
  <si>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</si>
  <si>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</si>
  <si>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</si>
  <si>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</si>
  <si>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</si>
  <si>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</si>
  <si>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</si>
  <si>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</si>
  <si>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</si>
  <si>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</si>
  <si>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</si>
  <si>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</si>
  <si>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</si>
  <si>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</si>
  <si>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</si>
  <si>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</si>
  <si>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</si>
  <si>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</si>
  <si>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</si>
  <si>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</si>
  <si>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</si>
  <si>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</si>
  <si>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</si>
  <si>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</si>
  <si>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</si>
  <si>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</si>
  <si>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</si>
  <si>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</si>
  <si>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</si>
  <si>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</si>
  <si>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</si>
  <si>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</si>
  <si>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</si>
  <si>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</si>
  <si>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</si>
  <si>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</si>
  <si>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</si>
  <si>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</si>
  <si>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</si>
  <si>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</si>
  <si>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</si>
  <si>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</si>
  <si>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</si>
  <si>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</si>
  <si>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</si>
  <si>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</si>
  <si>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</si>
  <si>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</si>
  <si>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</si>
  <si>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</si>
  <si>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</si>
  <si>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</si>
  <si>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</si>
  <si>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</si>
  <si>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</si>
  <si>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</si>
  <si>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</si>
  <si>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</si>
  <si>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</si>
  <si>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</si>
  <si>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</si>
  <si>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</si>
  <si>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</si>
  <si>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</si>
  <si>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</si>
  <si>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</si>
  <si>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</si>
  <si>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</si>
  <si>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</si>
  <si>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</si>
  <si>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</si>
  <si>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</si>
  <si>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</si>
  <si>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</si>
  <si>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</si>
  <si>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</si>
  <si>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</si>
  <si>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</si>
  <si>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</si>
  <si>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</si>
  <si>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</si>
  <si>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</si>
  <si>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</si>
  <si>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</si>
  <si>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</si>
  <si>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</si>
  <si>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</si>
  <si>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</si>
  <si>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</si>
  <si>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</si>
  <si>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</si>
  <si>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</si>
  <si>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</si>
  <si>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</si>
  <si>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</si>
  <si>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</si>
  <si>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</si>
  <si>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</si>
  <si>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</si>
  <si>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</si>
  <si>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</si>
  <si>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</si>
  <si>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</si>
  <si>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</si>
  <si>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</si>
  <si>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</si>
  <si>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</si>
  <si>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</si>
  <si>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</si>
  <si>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</si>
  <si>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</si>
  <si>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</si>
  <si>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</si>
  <si>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</si>
  <si>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</si>
  <si>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</si>
  <si>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</si>
  <si>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</si>
  <si>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</si>
  <si>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</si>
  <si>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</si>
  <si>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</si>
  <si>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</si>
  <si>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</si>
  <si>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</si>
  <si>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</si>
  <si>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</si>
  <si>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</si>
  <si>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</si>
  <si>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</si>
  <si>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</si>
  <si>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</si>
  <si>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</si>
  <si>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</si>
  <si>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</si>
  <si>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</si>
  <si>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</si>
  <si>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</si>
  <si>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</si>
  <si>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</si>
  <si>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</si>
  <si>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</si>
  <si>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</si>
  <si>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</si>
  <si>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</si>
  <si>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</si>
  <si>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</si>
  <si>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</si>
  <si>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</si>
  <si>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</si>
  <si>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</si>
  <si>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</si>
  <si>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</si>
  <si>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</si>
  <si>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</si>
  <si>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</si>
  <si>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</si>
  <si>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</si>
  <si>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</si>
  <si>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</si>
  <si>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</si>
  <si>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</si>
  <si>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</si>
  <si>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</si>
  <si>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</si>
  <si>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</si>
  <si>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</si>
  <si>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</si>
  <si>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</si>
  <si>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</si>
  <si>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</si>
  <si>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</si>
  <si>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</si>
  <si>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</si>
  <si>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</si>
  <si>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</si>
  <si>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</si>
  <si>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</si>
  <si>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</si>
  <si>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</si>
  <si>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</si>
  <si>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</si>
  <si>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</si>
  <si>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</si>
  <si>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</si>
  <si>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</si>
  <si>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</si>
  <si>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</si>
  <si>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</si>
  <si>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</si>
  <si>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</si>
  <si>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</si>
  <si>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</si>
  <si>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</si>
  <si>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</si>
  <si>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</si>
  <si>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</si>
  <si>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</si>
  <si>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</si>
  <si>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</si>
  <si>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</si>
  <si>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</si>
  <si>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</si>
  <si>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</si>
  <si>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</si>
  <si>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</si>
  <si>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</si>
  <si>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</si>
  <si>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</si>
  <si>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</si>
  <si>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</si>
  <si>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</si>
  <si>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</si>
  <si>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</si>
  <si>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</si>
  <si>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</si>
  <si>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</si>
  <si>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</si>
  <si>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</si>
  <si>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</si>
  <si>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</si>
  <si>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</si>
  <si>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</si>
  <si>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</si>
  <si>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</si>
  <si>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</si>
  <si>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</si>
  <si>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</si>
  <si>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</si>
  <si>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</si>
  <si>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</si>
  <si>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</si>
  <si>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</si>
  <si>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</si>
  <si>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</si>
  <si>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</si>
  <si>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</si>
  <si>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</si>
  <si>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</si>
  <si>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</si>
  <si>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</si>
  <si>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</si>
  <si>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</si>
  <si>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</si>
  <si>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</si>
  <si>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</si>
  <si>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</si>
  <si>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</si>
  <si>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</si>
  <si>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</si>
  <si>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</si>
  <si>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</si>
  <si>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</si>
  <si>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</si>
  <si>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</si>
  <si>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</si>
  <si>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</si>
  <si>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</si>
  <si>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</si>
  <si>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</si>
  <si>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</si>
  <si>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</si>
  <si>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</si>
  <si>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</si>
  <si>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</si>
  <si>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</si>
  <si>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</si>
  <si>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</si>
  <si>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</si>
  <si>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</si>
  <si>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</si>
  <si>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</si>
  <si>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</si>
  <si>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</si>
  <si>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</si>
  <si>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</si>
  <si>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</si>
  <si>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</si>
  <si>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</si>
  <si>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</si>
  <si>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</si>
  <si>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</si>
  <si>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</si>
  <si>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</si>
  <si>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</si>
  <si>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</si>
  <si>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</si>
  <si>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</si>
  <si>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</si>
  <si>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</si>
  <si>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</si>
  <si>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</si>
  <si>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</si>
  <si>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</si>
  <si>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</si>
  <si>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</si>
  <si>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</si>
  <si>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</si>
  <si>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</si>
  <si>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</si>
  <si>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</si>
  <si>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</si>
  <si>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</si>
  <si>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</si>
  <si>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</si>
  <si>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</si>
  <si>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</si>
  <si>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</si>
  <si>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</si>
  <si>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</si>
  <si>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</si>
  <si>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</si>
  <si>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</si>
  <si>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</si>
  <si>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</si>
  <si>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</si>
  <si>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</si>
  <si>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</si>
  <si>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</si>
  <si>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</si>
  <si>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</si>
  <si>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</si>
  <si>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</si>
  <si>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</si>
  <si>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</si>
  <si>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</si>
  <si>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</si>
  <si>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</si>
  <si>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</si>
  <si>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</si>
  <si>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</si>
  <si>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</si>
  <si>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</si>
  <si>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</si>
  <si>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</si>
  <si>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</si>
  <si>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</si>
  <si>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</si>
  <si>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</si>
  <si>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</si>
  <si>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</si>
  <si>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</si>
  <si>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</si>
  <si>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</si>
  <si>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</si>
  <si>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</si>
  <si>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</si>
  <si>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</si>
  <si>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</si>
  <si>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</si>
  <si>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</si>
  <si>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</si>
  <si>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</si>
  <si>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</si>
  <si>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</si>
  <si>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</si>
  <si>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</si>
  <si>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</si>
  <si>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</si>
  <si>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</si>
  <si>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</si>
  <si>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</si>
  <si>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</si>
  <si>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</si>
  <si>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</si>
  <si>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</si>
  <si>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</si>
  <si>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</si>
  <si>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</si>
  <si>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</si>
  <si>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</si>
  <si>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</si>
  <si>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</si>
  <si>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</si>
  <si>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</si>
  <si>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</si>
  <si>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</si>
  <si>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</si>
  <si>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</si>
  <si>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</si>
  <si>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</si>
  <si>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</si>
  <si>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</si>
  <si>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</si>
  <si>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</si>
  <si>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</si>
  <si>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</si>
  <si>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</si>
  <si>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</si>
  <si>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</si>
  <si>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</si>
  <si>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</si>
  <si>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</si>
  <si>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</si>
  <si>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</si>
  <si>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</si>
  <si>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</si>
  <si>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</si>
  <si>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</si>
  <si>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</si>
  <si>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</si>
  <si>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</si>
  <si>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</si>
  <si>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</si>
  <si>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</si>
  <si>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</si>
  <si>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</si>
  <si>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</si>
  <si>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</si>
  <si>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</si>
  <si>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</si>
  <si>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</si>
  <si>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</si>
  <si>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</si>
  <si>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</si>
  <si>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</si>
  <si>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</si>
  <si>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</si>
  <si>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</si>
  <si>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</si>
  <si>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</si>
  <si>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</si>
  <si>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</si>
  <si>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</si>
  <si>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</si>
  <si>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</si>
  <si>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</si>
  <si>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</si>
  <si>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</si>
  <si>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</si>
  <si>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</si>
  <si>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</si>
  <si>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</si>
  <si>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</si>
  <si>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</si>
  <si>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</si>
  <si>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</si>
  <si>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</si>
  <si>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</si>
  <si>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</si>
  <si>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</si>
  <si>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</si>
  <si>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</si>
  <si>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</si>
  <si>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</si>
  <si>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</si>
  <si>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</si>
  <si>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</si>
  <si>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</si>
  <si>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</si>
  <si>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</si>
  <si>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</si>
  <si>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</si>
  <si>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</si>
  <si>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</si>
  <si>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</si>
  <si>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</si>
  <si>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</si>
  <si>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</si>
  <si>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</si>
  <si>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</si>
  <si>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</si>
  <si>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</si>
  <si>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</si>
  <si>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</si>
  <si>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</si>
  <si>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</si>
  <si>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</si>
  <si>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</si>
  <si>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</si>
  <si>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</si>
  <si>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</si>
  <si>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</si>
  <si>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</si>
  <si>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</si>
  <si>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</si>
  <si>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</si>
  <si>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</si>
  <si>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</si>
  <si>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</si>
  <si>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</si>
  <si>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</si>
  <si>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</si>
  <si>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</si>
  <si>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</si>
  <si>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</si>
  <si>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</si>
  <si>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</si>
  <si>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</si>
  <si>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</si>
  <si>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</si>
  <si>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</si>
  <si>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</si>
  <si>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</si>
  <si>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</si>
  <si>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</si>
  <si>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</si>
  <si>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</si>
  <si>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</si>
  <si>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</si>
  <si>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</si>
  <si>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</si>
  <si>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</si>
  <si>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</si>
  <si>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</si>
  <si>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</si>
  <si>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</si>
  <si>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</si>
  <si>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</si>
  <si>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</si>
  <si>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</si>
  <si>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</si>
  <si>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</si>
  <si>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</si>
  <si>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</si>
  <si>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</si>
  <si>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</si>
  <si>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</si>
  <si>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</si>
  <si>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</si>
  <si>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</si>
  <si>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</si>
  <si>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</si>
  <si>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</si>
  <si>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</si>
  <si>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</si>
  <si>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</si>
  <si>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</si>
  <si>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</si>
  <si>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</si>
  <si>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</si>
  <si>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</si>
  <si>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</si>
  <si>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</si>
  <si>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</si>
  <si>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</si>
  <si>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</si>
  <si>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</si>
  <si>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</si>
  <si>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</si>
  <si>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</si>
  <si>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</si>
  <si>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</si>
  <si>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</si>
  <si>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</si>
  <si>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</si>
  <si>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</si>
  <si>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</si>
  <si>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</si>
  <si>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</si>
  <si>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</si>
  <si>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</si>
  <si>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</si>
  <si>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</si>
  <si>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</si>
  <si>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</si>
  <si>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</si>
  <si>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</si>
  <si>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</si>
  <si>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</si>
  <si>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</si>
  <si>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</si>
  <si>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</si>
  <si>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</si>
  <si>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</si>
  <si>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</si>
  <si>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</si>
  <si>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</si>
  <si>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</si>
  <si>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</si>
  <si>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</si>
  <si>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</si>
  <si>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</si>
  <si>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</si>
  <si>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</si>
  <si>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</si>
  <si>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</si>
  <si>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</si>
  <si>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</si>
  <si>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</si>
  <si>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</si>
  <si>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</si>
  <si>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</si>
  <si>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</si>
  <si>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</si>
  <si>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</si>
  <si>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</si>
  <si>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</si>
  <si>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</si>
  <si>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</si>
  <si>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</si>
  <si>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</si>
  <si>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</si>
  <si>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</si>
  <si>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</si>
  <si>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</si>
  <si>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</si>
  <si>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</si>
  <si>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</si>
  <si>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</si>
  <si>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</si>
  <si>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</si>
  <si>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</si>
  <si>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</si>
  <si>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</si>
  <si>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</si>
  <si>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</si>
  <si>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</si>
  <si>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</si>
  <si>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</si>
  <si>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</si>
  <si>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</si>
  <si>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</si>
  <si>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</si>
  <si>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</si>
  <si>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</si>
  <si>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</si>
  <si>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</si>
  <si>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</si>
  <si>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</si>
  <si>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</si>
  <si>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</si>
  <si>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</si>
  <si>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</si>
  <si>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</si>
  <si>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</si>
  <si>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</si>
  <si>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</si>
  <si>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</si>
  <si>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</si>
  <si>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</si>
  <si>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</si>
  <si>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</si>
  <si>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</si>
  <si>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</si>
  <si>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</si>
  <si>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</si>
  <si>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</si>
  <si>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</si>
  <si>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</si>
  <si>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</si>
  <si>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</si>
  <si>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</si>
  <si>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</si>
  <si>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</si>
  <si>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</si>
  <si>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</si>
  <si>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</si>
  <si>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</si>
  <si>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</si>
  <si>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</si>
  <si>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</si>
  <si>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</si>
  <si>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</si>
  <si>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</si>
  <si>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</si>
  <si>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</si>
  <si>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</si>
  <si>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</si>
  <si>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</si>
  <si>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</si>
  <si>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</si>
  <si>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</si>
  <si>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</si>
  <si>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</si>
  <si>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</si>
  <si>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</si>
  <si>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</si>
  <si>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</si>
  <si>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</si>
  <si>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</si>
  <si>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</si>
  <si>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</si>
  <si>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</si>
  <si>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</si>
  <si>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</si>
  <si>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</si>
  <si>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</si>
  <si>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</si>
  <si>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</si>
  <si>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</si>
  <si>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</si>
  <si>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</si>
  <si>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</si>
  <si>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</si>
  <si>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</si>
  <si>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</si>
  <si>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</si>
  <si>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</si>
  <si>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</si>
  <si>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</si>
  <si>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</si>
  <si>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</si>
  <si>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</si>
  <si>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</si>
  <si>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</si>
  <si>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</si>
  <si>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</si>
  <si>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</si>
  <si>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</si>
  <si>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</si>
  <si>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</si>
  <si>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</si>
  <si>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</si>
  <si>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</si>
  <si>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</si>
  <si>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</si>
  <si>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</si>
  <si>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</si>
  <si>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</si>
  <si>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</si>
  <si>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</si>
  <si>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</si>
  <si>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</si>
  <si>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</si>
  <si>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</si>
  <si>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</si>
  <si>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</si>
  <si>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</si>
  <si>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</si>
  <si>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</si>
  <si>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</si>
  <si>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</si>
  <si>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</si>
  <si>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</si>
  <si>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</si>
  <si>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</si>
  <si>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</si>
  <si>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</si>
  <si>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</si>
  <si>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</si>
  <si>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</si>
  <si>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</si>
  <si>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</si>
  <si>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</si>
  <si>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</si>
  <si>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</si>
  <si>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</si>
  <si>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</si>
  <si>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</si>
  <si>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</si>
  <si>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</si>
  <si>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</si>
  <si>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</si>
  <si>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</si>
  <si>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</si>
  <si>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</si>
  <si>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</si>
  <si>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</si>
  <si>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</si>
  <si>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</si>
  <si>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</si>
  <si>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</si>
  <si>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</si>
  <si>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</si>
  <si>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</si>
  <si>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</si>
  <si>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</si>
  <si>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</si>
  <si>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</si>
  <si>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</si>
  <si>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</si>
  <si>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</si>
  <si>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</si>
  <si>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</si>
  <si>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</si>
  <si>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</si>
  <si>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</si>
  <si>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</si>
  <si>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</si>
  <si>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</si>
  <si>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</si>
  <si>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</si>
  <si>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</si>
  <si>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</si>
  <si>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</si>
  <si>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</si>
  <si>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</si>
  <si>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</si>
  <si>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</si>
  <si>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</si>
  <si>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</si>
  <si>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</si>
  <si>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</si>
  <si>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</si>
  <si>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</si>
  <si>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</si>
  <si>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</si>
  <si>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</si>
  <si>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</si>
  <si>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</si>
  <si>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</si>
  <si>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</si>
  <si>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</si>
  <si>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</si>
  <si>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</si>
  <si>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</si>
  <si>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</si>
  <si>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</si>
  <si>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</si>
  <si>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</si>
  <si>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</si>
  <si>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</si>
  <si>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</si>
  <si>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</si>
  <si>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</si>
  <si>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</si>
  <si>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</si>
  <si>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</si>
  <si>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</si>
  <si>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</si>
  <si>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</si>
  <si>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</si>
  <si>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</si>
  <si>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</si>
  <si>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</si>
  <si>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</si>
  <si>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</si>
  <si>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</si>
  <si>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</si>
  <si>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</si>
  <si>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</si>
  <si>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</si>
  <si>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</si>
  <si>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</si>
  <si>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</si>
  <si>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</si>
  <si>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</si>
  <si>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</si>
  <si>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</si>
  <si>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</si>
  <si>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</si>
  <si>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</si>
  <si>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</si>
  <si>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</si>
  <si>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</si>
  <si>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</si>
  <si>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</si>
  <si>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</si>
  <si>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</si>
  <si>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</si>
  <si>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</si>
  <si>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</si>
  <si>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</si>
  <si>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</si>
  <si>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</si>
  <si>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</si>
  <si>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</si>
  <si>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</si>
  <si>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</si>
  <si>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</si>
  <si>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</si>
  <si>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</si>
  <si>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</si>
  <si>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</si>
  <si>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</si>
  <si>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</si>
  <si>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</si>
  <si>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</si>
  <si>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</si>
  <si>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</si>
  <si>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</si>
  <si>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</si>
  <si>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</si>
  <si>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</si>
  <si>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</si>
  <si>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</si>
  <si>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</si>
  <si>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</si>
  <si>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</si>
  <si>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</si>
  <si>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</si>
  <si>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</si>
  <si>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</si>
  <si>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</si>
  <si>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</si>
  <si>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</si>
  <si>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</si>
  <si>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</si>
  <si>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</si>
  <si>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</si>
  <si>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</si>
  <si>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</si>
  <si>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</si>
  <si>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</si>
  <si>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</si>
  <si>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</si>
  <si>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</si>
  <si>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</si>
  <si>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</si>
  <si>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</si>
  <si>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</si>
  <si>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</si>
  <si>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</si>
  <si>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</si>
  <si>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</si>
  <si>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</si>
  <si>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</si>
  <si>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</si>
  <si>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</si>
  <si>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</si>
  <si>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</si>
  <si>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</si>
  <si>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</si>
  <si>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</si>
  <si>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</si>
  <si>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</si>
  <si>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</si>
  <si>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</si>
  <si>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</si>
  <si>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</si>
  <si>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</si>
  <si>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</si>
  <si>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</si>
  <si>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</si>
  <si>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</si>
  <si>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</si>
  <si>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</si>
  <si>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</si>
  <si>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</si>
  <si>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</si>
  <si>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</si>
  <si>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</si>
  <si>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</si>
  <si>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</si>
  <si>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</si>
  <si>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</si>
  <si>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</si>
  <si>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</si>
  <si>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</si>
  <si>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</si>
  <si>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</si>
  <si>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</si>
  <si>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</si>
  <si>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</si>
  <si>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</si>
  <si>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</si>
  <si>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</si>
  <si>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</si>
  <si>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</si>
  <si>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</si>
  <si>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</si>
  <si>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</si>
  <si>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</si>
  <si>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</si>
  <si>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</si>
  <si>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</si>
  <si>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</si>
  <si>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</si>
  <si>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</si>
  <si>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</si>
  <si>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</si>
  <si>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</si>
  <si>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</si>
  <si>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</si>
  <si>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</si>
  <si>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</si>
  <si>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</si>
  <si>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</si>
  <si>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</si>
  <si>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</si>
  <si>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</si>
  <si>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</si>
  <si>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</si>
  <si>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</si>
  <si>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</si>
  <si>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</si>
  <si>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</si>
  <si>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</si>
  <si>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</si>
  <si>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</si>
  <si>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</si>
  <si>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</si>
  <si>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</si>
  <si>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</si>
  <si>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</si>
  <si>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</si>
  <si>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</si>
  <si>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</si>
  <si>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</si>
  <si>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</si>
  <si>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</si>
  <si>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</si>
  <si>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</si>
  <si>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</si>
  <si>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</si>
  <si>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</si>
  <si>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</si>
  <si>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</si>
  <si>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</si>
  <si>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</si>
  <si>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</si>
  <si>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</si>
  <si>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</si>
  <si>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</si>
  <si>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</si>
  <si>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</si>
  <si>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</si>
  <si>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</si>
  <si>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</si>
  <si>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</si>
  <si>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</si>
  <si>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</si>
  <si>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</si>
  <si>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</si>
  <si>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</si>
  <si>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</si>
  <si>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</si>
  <si>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</si>
  <si>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</si>
  <si>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</si>
  <si>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</si>
  <si>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</si>
  <si>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</si>
  <si>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</si>
  <si>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</si>
  <si>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</si>
  <si>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</si>
  <si>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</si>
  <si>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</si>
  <si>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</si>
  <si>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</si>
  <si>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</si>
  <si>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</si>
  <si>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</si>
  <si>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</si>
  <si>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</si>
  <si>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</si>
  <si>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</si>
  <si>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</si>
  <si>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</si>
  <si>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</si>
  <si>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</si>
  <si>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</si>
  <si>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</si>
  <si>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</si>
  <si>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</si>
  <si>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</si>
  <si>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</si>
  <si>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</si>
  <si>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</si>
  <si>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</si>
  <si>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</si>
  <si>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</si>
  <si>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</si>
  <si>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</si>
  <si>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</si>
  <si>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</si>
  <si>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</si>
  <si>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</si>
  <si>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</si>
  <si>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</si>
  <si>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</si>
  <si>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</si>
  <si>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</si>
  <si>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</si>
  <si>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</si>
  <si>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</si>
  <si>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</si>
  <si>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</si>
  <si>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</si>
  <si>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</si>
  <si>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</si>
  <si>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</si>
  <si>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</si>
  <si>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</si>
  <si>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</si>
  <si>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</si>
  <si>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</si>
  <si>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</si>
  <si>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</si>
  <si>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</si>
  <si>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</si>
  <si>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</si>
  <si>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</si>
  <si>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</si>
  <si>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</si>
  <si>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</si>
  <si>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</si>
  <si>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</si>
  <si>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</si>
  <si>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</si>
  <si>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</si>
  <si>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</si>
  <si>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</si>
  <si>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</si>
  <si>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</si>
  <si>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</si>
  <si>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</si>
  <si>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</si>
  <si>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</si>
  <si>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</si>
  <si>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</si>
  <si>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</si>
  <si>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</si>
  <si>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</si>
  <si>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</si>
  <si>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</si>
  <si>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</si>
  <si>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</si>
  <si>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</si>
  <si>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</si>
  <si>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</si>
  <si>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</si>
  <si>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</si>
  <si>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</si>
  <si>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</si>
  <si>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</si>
  <si>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</si>
  <si>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</si>
  <si>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</si>
  <si>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</si>
  <si>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</si>
  <si>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</si>
  <si>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</si>
  <si>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</si>
  <si>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</si>
  <si>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</si>
  <si>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</si>
  <si>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</si>
  <si>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</si>
  <si>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</si>
  <si>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</si>
  <si>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</si>
  <si>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</si>
  <si>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</si>
  <si>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</si>
  <si>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</si>
  <si>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</si>
  <si>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</si>
  <si>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</si>
  <si>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</si>
  <si>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</si>
  <si>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</si>
  <si>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</si>
  <si>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</si>
  <si>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</si>
  <si>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</si>
  <si>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</si>
  <si>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</si>
  <si>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</si>
  <si>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</si>
  <si>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</si>
  <si>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</si>
  <si>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</si>
  <si>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</si>
  <si>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</si>
  <si>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</si>
  <si>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</si>
  <si>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</si>
  <si>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</si>
  <si>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</si>
  <si>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</si>
  <si>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</si>
  <si>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</si>
  <si>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</si>
  <si>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</si>
  <si>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</si>
  <si>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</si>
  <si>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</si>
  <si>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</si>
  <si>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</si>
  <si>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</si>
  <si>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</si>
  <si>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</si>
  <si>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</si>
  <si>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</si>
  <si>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</si>
  <si>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</si>
  <si>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</si>
  <si>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</si>
  <si>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</si>
  <si>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</si>
  <si>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</si>
  <si>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</si>
  <si>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</si>
  <si>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</si>
  <si>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</si>
  <si>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</si>
  <si>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</si>
  <si>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</si>
  <si>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</si>
  <si>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</si>
  <si>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</si>
  <si>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</si>
  <si>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</si>
  <si>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</si>
  <si>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</si>
  <si>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</si>
  <si>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</si>
  <si>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</si>
  <si>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</si>
  <si>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</si>
  <si>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</si>
  <si>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</si>
  <si>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</si>
  <si>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</si>
  <si>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</si>
  <si>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</si>
  <si>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</si>
  <si>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</si>
  <si>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</si>
  <si>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</si>
  <si>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</si>
  <si>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</si>
  <si>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</si>
  <si>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</si>
  <si>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</si>
  <si>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</si>
  <si>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</si>
  <si>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</si>
  <si>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</si>
  <si>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</si>
  <si>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</si>
  <si>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</si>
  <si>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</si>
  <si>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</si>
  <si>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</si>
  <si>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</si>
  <si>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</si>
  <si>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</si>
  <si>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</si>
  <si>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</si>
  <si>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</si>
  <si>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</si>
  <si>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</si>
  <si>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</si>
  <si>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</si>
  <si>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</si>
  <si>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</si>
  <si>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</si>
  <si>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</si>
  <si>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</si>
  <si>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</si>
  <si>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</si>
  <si>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</si>
  <si>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</si>
  <si>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</si>
  <si>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</si>
  <si>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</si>
  <si>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</si>
  <si>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</si>
  <si>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</si>
  <si>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</si>
  <si>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</si>
  <si>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</si>
  <si>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</si>
  <si>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</si>
  <si>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</si>
  <si>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</si>
  <si>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</si>
  <si>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</si>
  <si>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</si>
  <si>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</si>
  <si>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</si>
  <si>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</si>
  <si>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</si>
  <si>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</si>
  <si>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</si>
  <si>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</si>
  <si>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</si>
  <si>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</si>
  <si>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</si>
  <si>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</si>
  <si>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</si>
  <si>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</si>
  <si>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</si>
  <si>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</si>
  <si>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</si>
  <si>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</si>
  <si>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</si>
  <si>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</si>
  <si>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</si>
  <si>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</si>
  <si>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</si>
  <si>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</si>
  <si>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</si>
  <si>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</si>
  <si>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</si>
  <si>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</si>
  <si>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</si>
  <si>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</si>
  <si>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</si>
  <si>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</si>
  <si>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</si>
  <si>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</si>
  <si>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</si>
  <si>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</si>
  <si>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</si>
  <si>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</si>
  <si>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</si>
  <si>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</si>
  <si>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</si>
  <si>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</si>
  <si>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</si>
  <si>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</si>
  <si>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</si>
  <si>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</si>
  <si>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</si>
  <si>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</si>
  <si>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</si>
  <si>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</si>
  <si>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</si>
  <si>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</si>
  <si>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</si>
  <si>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</si>
  <si>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</si>
  <si>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</si>
  <si>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</si>
  <si>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</si>
  <si>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</si>
  <si>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</si>
  <si>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</si>
  <si>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</si>
  <si>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</si>
  <si>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</si>
  <si>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</si>
  <si>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</si>
  <si>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</si>
  <si>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</si>
  <si>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</si>
  <si>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</si>
  <si>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</si>
  <si>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</si>
  <si>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</si>
  <si>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</si>
  <si>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</si>
  <si>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</si>
  <si>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</si>
  <si>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</si>
  <si>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</si>
  <si>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</si>
  <si>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</si>
  <si>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</si>
  <si>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</si>
  <si>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</si>
  <si>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</si>
  <si>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</si>
  <si>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</si>
  <si>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</si>
  <si>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</si>
  <si>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</si>
  <si>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</si>
  <si>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</si>
  <si>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</si>
  <si>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</si>
  <si>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</si>
  <si>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</si>
  <si>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</si>
  <si>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</si>
  <si>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</si>
  <si>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</si>
  <si>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</si>
  <si>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</si>
  <si>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</si>
  <si>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</si>
  <si>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</si>
  <si>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</si>
  <si>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</si>
  <si>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</si>
  <si>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</si>
  <si>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</si>
  <si>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</si>
  <si>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</si>
  <si>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</si>
  <si>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</si>
  <si>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</si>
  <si>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</si>
  <si>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</si>
  <si>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</si>
  <si>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</si>
  <si>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</si>
  <si>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</si>
  <si>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</si>
  <si>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</si>
  <si>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</si>
  <si>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</si>
  <si>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</si>
  <si>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</si>
  <si>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</si>
  <si>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</si>
  <si>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</si>
  <si>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</si>
  <si>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</si>
  <si>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</si>
  <si>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</si>
  <si>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</si>
  <si>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</si>
  <si>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</si>
  <si>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</si>
  <si>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</si>
  <si>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</si>
  <si>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</si>
  <si>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</si>
  <si>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</si>
  <si>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</si>
  <si>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</si>
  <si>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</si>
  <si>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</si>
  <si>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</si>
  <si>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</si>
  <si>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</si>
  <si>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</si>
  <si>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</si>
  <si>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</si>
  <si>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</si>
  <si>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</si>
  <si>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</si>
  <si>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</si>
  <si>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</si>
  <si>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</si>
  <si>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</si>
  <si>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</si>
  <si>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</si>
  <si>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</si>
  <si>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</si>
  <si>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</si>
  <si>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</si>
  <si>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</si>
  <si>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</si>
  <si>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</si>
  <si>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</si>
  <si>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</si>
  <si>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</si>
  <si>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</si>
  <si>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</si>
  <si>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</si>
  <si>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</si>
  <si>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</si>
  <si>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</si>
  <si>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</si>
  <si>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</si>
  <si>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</si>
  <si>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</si>
  <si>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</si>
  <si>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</si>
  <si>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</si>
  <si>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</si>
  <si>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</si>
  <si>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</si>
  <si>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</si>
  <si>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</si>
  <si>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</si>
  <si>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</si>
  <si>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</si>
  <si>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</si>
  <si>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</si>
  <si>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</si>
  <si>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</si>
  <si>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</si>
  <si>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</si>
  <si>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</si>
  <si>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</si>
  <si>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</si>
  <si>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</si>
  <si>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</si>
  <si>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</si>
  <si>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</si>
  <si>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</si>
  <si>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</si>
  <si>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</si>
  <si>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</si>
  <si>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</si>
  <si>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</si>
  <si>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</si>
  <si>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</si>
  <si>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</si>
  <si>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</si>
  <si>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</si>
  <si>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</si>
  <si>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</si>
  <si>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</si>
  <si>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</si>
  <si>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</si>
  <si>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</si>
  <si>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</si>
  <si>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</si>
  <si>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</si>
  <si>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</si>
  <si>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</si>
  <si>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</si>
  <si>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</si>
  <si>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</si>
  <si>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</si>
  <si>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</si>
  <si>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</si>
  <si>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</si>
  <si>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</si>
  <si>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</si>
  <si>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</si>
  <si>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</si>
  <si>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</si>
  <si>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</si>
  <si>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</si>
  <si>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</si>
  <si>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</si>
  <si>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</si>
  <si>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</si>
  <si>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</si>
  <si>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</si>
  <si>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</si>
  <si>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</si>
  <si>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</si>
  <si>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</si>
  <si>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</si>
  <si>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</si>
  <si>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</si>
  <si>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</si>
  <si>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</si>
  <si>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</si>
  <si>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</si>
  <si>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</si>
  <si>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</si>
  <si>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</si>
  <si>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</si>
  <si>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</si>
  <si>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</si>
  <si>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</si>
  <si>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</si>
  <si>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</si>
  <si>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</si>
  <si>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</si>
  <si>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</si>
  <si>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</si>
  <si>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</si>
  <si>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</si>
  <si>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</si>
  <si>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</si>
  <si>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</si>
  <si>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</si>
  <si>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</si>
  <si>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</si>
  <si>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</si>
  <si>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</si>
  <si>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</si>
  <si>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</si>
  <si>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</si>
  <si>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</si>
  <si>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</si>
  <si>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</si>
  <si>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</si>
  <si>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</si>
  <si>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</si>
  <si>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</si>
  <si>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</si>
  <si>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</si>
  <si>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</si>
  <si>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</si>
  <si>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</si>
  <si>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</si>
  <si>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</si>
  <si>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</si>
  <si>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</si>
  <si>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</si>
  <si>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</si>
  <si>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</si>
  <si>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</si>
  <si>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</si>
  <si>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</si>
  <si>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</si>
  <si>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</si>
  <si>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</si>
  <si>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</si>
  <si>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</si>
  <si>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</si>
  <si>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</si>
  <si>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</si>
  <si>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</si>
  <si>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</si>
  <si>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</si>
  <si>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</si>
  <si>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</si>
  <si>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</si>
  <si>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</si>
  <si>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</si>
  <si>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</si>
  <si>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</si>
  <si>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</si>
  <si>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</si>
  <si>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</si>
  <si>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</si>
  <si>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</si>
  <si>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</si>
  <si>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</si>
  <si>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</si>
  <si>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</si>
  <si>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</si>
  <si>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</si>
  <si>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</si>
  <si>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</si>
  <si>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</si>
  <si>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</si>
  <si>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</si>
  <si>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</si>
  <si>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</si>
  <si>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</si>
  <si>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</si>
  <si>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</si>
  <si>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</si>
  <si>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</si>
  <si>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</si>
  <si>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</si>
  <si>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</si>
  <si>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</si>
  <si>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</si>
  <si>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</si>
  <si>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</si>
  <si>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</si>
  <si>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</si>
  <si>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</si>
  <si>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</si>
  <si>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</si>
  <si>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</si>
  <si>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</si>
  <si>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</si>
  <si>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</si>
  <si>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</si>
  <si>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</si>
  <si>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</si>
  <si>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</si>
  <si>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</si>
  <si>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</si>
  <si>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</si>
  <si>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</si>
  <si>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</si>
  <si>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</si>
  <si>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</si>
  <si>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</si>
  <si>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</si>
  <si>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</si>
  <si>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</si>
  <si>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</si>
  <si>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</si>
  <si>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</si>
  <si>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</si>
  <si>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</si>
  <si>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</si>
  <si>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</si>
  <si>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</si>
  <si>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</si>
  <si>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</si>
  <si>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</si>
  <si>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</si>
  <si>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</si>
  <si>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</si>
  <si>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</si>
  <si>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</si>
  <si>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</si>
  <si>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</si>
  <si>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</si>
  <si>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</si>
  <si>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</si>
  <si>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</si>
  <si>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</si>
  <si>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</si>
  <si>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</si>
  <si>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</si>
  <si>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</si>
  <si>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</si>
  <si>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</si>
  <si>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</si>
  <si>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</si>
  <si>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</si>
  <si>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</si>
  <si>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</si>
  <si>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</si>
  <si>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</si>
  <si>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</si>
  <si>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</si>
  <si>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</si>
  <si>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</si>
  <si>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</si>
  <si>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</si>
  <si>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</si>
  <si>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</si>
  <si>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</si>
  <si>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</si>
  <si>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</si>
  <si>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</si>
  <si>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</si>
  <si>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</si>
  <si>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</si>
  <si>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</si>
  <si>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</si>
  <si>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</si>
  <si>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</si>
  <si>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</si>
  <si>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</si>
  <si>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</si>
  <si>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</si>
  <si>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</si>
  <si>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</si>
  <si>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</si>
  <si>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</si>
  <si>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</si>
  <si>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</si>
  <si>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</si>
  <si>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</si>
  <si>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</si>
  <si>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</si>
  <si>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</si>
  <si>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</si>
  <si>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</si>
  <si>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</si>
  <si>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</si>
  <si>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</si>
  <si>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</si>
  <si>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</si>
  <si>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</si>
  <si>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</si>
  <si>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</si>
  <si>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</si>
  <si>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</si>
  <si>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</si>
  <si>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</si>
  <si>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</si>
  <si>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</si>
  <si>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</si>
  <si>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</si>
  <si>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</si>
  <si>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</si>
  <si>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</si>
  <si>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</si>
  <si>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</si>
  <si>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</si>
  <si>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</si>
  <si>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</si>
  <si>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</si>
  <si>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</si>
  <si>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</si>
  <si>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</si>
  <si>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</si>
  <si>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</si>
  <si>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</si>
  <si>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</si>
  <si>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</si>
  <si>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</si>
  <si>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 of Goal</t>
  </si>
  <si>
    <t>IQR of Goal</t>
  </si>
  <si>
    <t>Upper Quartile of Pledged</t>
  </si>
  <si>
    <t>Lower Quartile 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</si>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</sst>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337592601220703"/>
          <c:y val="4.68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316615043972586E-2"/>
          <c:y val="0.13017396653543306"/>
          <c:w val="0.77350687811582719"/>
          <c:h val="0.707460629921259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E-8744-A756-073432D25BD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FE-8744-A756-073432D25BD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FE-8744-A756-073432D25BD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FE-8744-A756-073432D25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0930928"/>
        <c:axId val="410580880"/>
      </c:barChart>
      <c:catAx>
        <c:axId val="41093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580880"/>
        <c:crosses val="autoZero"/>
        <c:auto val="1"/>
        <c:lblAlgn val="ctr"/>
        <c:lblOffset val="100"/>
        <c:noMultiLvlLbl val="0"/>
      </c:catAx>
      <c:valAx>
        <c:axId val="41058088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93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74945837021855"/>
          <c:y val="0.39648351377952756"/>
          <c:w val="0.10041918068303592"/>
          <c:h val="0.213282726377952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03768228649358E-2"/>
          <c:y val="9.7008892481810827E-2"/>
          <c:w val="0.81244021228425356"/>
          <c:h val="0.840501212611156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1-AE4A-82DC-D9C911FEC5E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3D1-AE4A-82DC-D9C911FEC5E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3D1-AE4A-82DC-D9C911FEC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36832"/>
        <c:axId val="17370032"/>
      </c:barChart>
      <c:catAx>
        <c:axId val="1753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0032"/>
        <c:crosses val="autoZero"/>
        <c:auto val="1"/>
        <c:lblAlgn val="ctr"/>
        <c:lblOffset val="100"/>
        <c:noMultiLvlLbl val="0"/>
      </c:catAx>
      <c:valAx>
        <c:axId val="1737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4661384738971929"/>
          <c:y val="6.05073306958343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914426003927604E-2"/>
          <c:y val="0.15824994181987434"/>
          <c:w val="0.76293284841861753"/>
          <c:h val="0.7319100122957052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2-5148-A630-D23F387AB5E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5-BF44-9631-1BABBFD8538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65-BF44-9631-1BABBFD8538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65-BF44-9631-1BABBFD85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106384"/>
        <c:axId val="544281472"/>
      </c:lineChart>
      <c:catAx>
        <c:axId val="42810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281472"/>
        <c:crosses val="autoZero"/>
        <c:auto val="1"/>
        <c:lblAlgn val="ctr"/>
        <c:lblOffset val="100"/>
        <c:noMultiLvlLbl val="0"/>
      </c:catAx>
      <c:valAx>
        <c:axId val="5442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10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608760547459006"/>
          <c:y val="0.42058348710600146"/>
          <c:w val="0.12176571895411099"/>
          <c:h val="0.186169017413068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Descriptive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Descriptive Statistics</a:t>
          </a:r>
        </a:p>
      </cx:txPr>
    </cx:title>
    <cx:plotArea>
      <cx:plotAreaRegion>
        <cx:series layoutId="boxWhisker" uniqueId="{9A9FF14B-C4F5-4142-BAD2-3249C99CB44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BB94AAF-030E-2840-A4D6-3B5C5BE1E94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607955C-6112-0241-BB1C-6A408E1EE229}">
  <sheetPr/>
  <sheetViews>
    <sheetView tabSelected="1" zoomScale="15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</xdr:row>
      <xdr:rowOff>182880</xdr:rowOff>
    </xdr:from>
    <xdr:to>
      <xdr:col>15</xdr:col>
      <xdr:colOff>274320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B16C8-94CD-2116-8F69-A2A882B43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105410</xdr:colOff>
      <xdr:row>2</xdr:row>
      <xdr:rowOff>184150</xdr:rowOff>
    </xdr:from>
    <xdr:to>
      <xdr:col>15</xdr:col>
      <xdr:colOff>619760</xdr:colOff>
      <xdr:row>27</xdr:row>
      <xdr:rowOff>71120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42C4FA-7BB9-72D9-F194-F59BB21BA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2</xdr:row>
      <xdr:rowOff>161290</xdr:rowOff>
    </xdr:from>
    <xdr:to>
      <xdr:col>16</xdr:col>
      <xdr:colOff>91440</xdr:colOff>
      <xdr:row>26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76C43-CF2B-B556-B629-F986316CD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541B699-F06E-6731-46F5-0F8931D05C7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8641A05-936E-1D6F-4D11-6F2AD41377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073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oise Ryser" refreshedDate="44846.677080555557" createdVersion="8" refreshedVersion="8" minRefreshableVersion="3" recordCount="4114" xr:uid="{B2E262E6-679B-654A-AFC3-07CA9C17662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oise Ryser" refreshedDate="44846.702084490738" createdVersion="8" refreshedVersion="8" minRefreshableVersion="3" recordCount="4114" xr:uid="{E0D83474-E9D1-094D-AFEB-96C2F83632D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x v="0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x v="1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x v="2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3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x v="4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5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x v="1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x v="6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x v="1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x v="7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5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5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x v="1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5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5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x v="1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x v="0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x v="1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x v="1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x v="5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x v="7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x v="8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x v="1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x v="1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x v="6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x v="9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x v="10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x v="7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x v="1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x v="3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x v="7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x v="0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5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x v="5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x v="10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x v="9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x v="9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x v="11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x v="2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x v="9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x v="8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x v="8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x v="1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x v="1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x v="7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x v="10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x v="7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x v="12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x v="1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x v="13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x v="9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x v="0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x v="6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x v="9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5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x v="1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x v="10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x v="5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x v="10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x v="14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x v="15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x v="9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x v="8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x v="12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x v="0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x v="7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x v="10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x v="9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x v="10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x v="10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x v="16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x v="12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x v="17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x v="1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x v="7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x v="1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x v="3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x v="1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x v="0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x v="3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x v="7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x v="7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x v="10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x v="10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x v="10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x v="10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x v="10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x v="10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x v="10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x v="2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x v="2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x v="12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x v="17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x v="1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x v="18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x v="12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x v="10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x v="2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x v="19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x v="20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x v="18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x v="12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x v="10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x v="17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x v="7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x v="10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x v="16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x v="12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x v="0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5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x v="21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x v="21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x v="7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x v="7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x v="10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x v="10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x v="10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x v="9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x v="7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x v="20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x v="8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x v="1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x v="18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x v="18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x v="6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x v="6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x v="17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x v="19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x v="10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x v="0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x v="10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x v="2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x v="21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x v="7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x v="17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x v="15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x v="12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x v="12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x v="8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x v="1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x v="7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x v="5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x v="17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x v="1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x v="10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x v="5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x v="3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x v="10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x v="10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x v="16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x v="7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x v="20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x v="18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x v="1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x v="10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x v="0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x v="5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x v="21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x v="21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3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x v="7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x v="7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x v="7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x v="7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x v="7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x v="10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x v="10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x v="10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x v="10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x v="10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x v="10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x v="10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x v="10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x v="10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x v="22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x v="10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x v="10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x v="10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x v="10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x v="10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x v="23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x v="9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x v="9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x v="10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x v="10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x v="10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x v="10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x v="2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x v="24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x v="12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x v="12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x v="12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x v="12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x v="12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x v="12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x v="12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x v="12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x v="9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x v="7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x v="17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x v="20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x v="20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x v="17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x v="17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x v="8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x v="8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x v="8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x v="8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x v="12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x v="25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x v="1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x v="1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x v="1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x v="1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x v="18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x v="6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x v="18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x v="18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x v="13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x v="12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x v="8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x v="3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5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x v="10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x v="20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x v="3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x v="10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x v="10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x v="9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x v="16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x v="17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x v="18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x v="12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x v="7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x v="10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x v="9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x v="7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x v="21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x v="7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x v="23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x v="13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x v="12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x v="17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x v="2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x v="0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x v="3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x v="7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x v="7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x v="17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x v="12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x v="12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x v="9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x v="9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x v="17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x v="17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x v="1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x v="12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x v="21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x v="21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x v="21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x v="21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x v="7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x v="7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x v="7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x v="10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x v="10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x v="9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x v="9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x v="17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x v="10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x v="10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x v="9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x v="1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x v="1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x v="6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x v="6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x v="18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x v="3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x v="0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x v="12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x v="0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x v="7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x v="10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x v="26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x v="12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x v="7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x v="17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x v="6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x v="21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x v="10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x v="9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x v="3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x v="21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x v="3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x v="15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x v="12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x v="7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x v="8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x v="17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x v="1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x v="3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x v="3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x v="7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x v="7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x v="7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x v="10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x v="10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x v="9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x v="17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x v="17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x v="17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x v="24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x v="12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x v="9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x v="7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x v="17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x v="17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x v="8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x v="17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x v="1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x v="1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x v="18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x v="18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x v="21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x v="10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x v="9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x v="10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x v="0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x v="0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x v="21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x v="3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x v="3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x v="10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x v="12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x v="6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x v="9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x v="14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x v="14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x v="8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x v="0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x v="0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x v="5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x v="5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5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x v="5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x v="5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x v="5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x v="5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5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x v="21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x v="21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x v="21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x v="21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x v="21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x v="21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x v="3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x v="3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3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x v="3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x v="3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x v="7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x v="7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x v="7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x v="7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x v="10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x v="10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x v="10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x v="10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x v="10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x v="10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x v="10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x v="22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x v="22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x v="10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x v="10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x v="10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x v="10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x v="10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x v="10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x v="10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x v="10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x v="9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x v="9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x v="17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x v="17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x v="17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x v="11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x v="11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x v="10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x v="10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x v="10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x v="10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x v="10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x v="10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x v="10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x v="2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x v="27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x v="27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x v="14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x v="14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x v="13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x v="13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x v="12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x v="12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x v="12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x v="12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x v="12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x v="12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x v="12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x v="12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x v="12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x v="12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x v="12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x v="12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x v="12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x v="12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x v="12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x v="12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x v="12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x v="12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x v="9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x v="9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x v="9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x v="28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x v="7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x v="7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x v="7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x v="17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x v="20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x v="17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x v="17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x v="17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x v="17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x v="17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x v="1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x v="12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x v="18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x v="18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x v="1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x v="1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x v="1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x v="1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x v="1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x v="1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18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18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x v="6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x v="18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x v="18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x v="10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x v="8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x v="1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x v="10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x v="10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x v="13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x v="12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x v="28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x v="29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x v="14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x v="21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x v="7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x v="22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x v="10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x v="9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x v="16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x v="14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x v="9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x v="17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x v="18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x v="6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x v="27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x v="30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x v="14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x v="20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x v="13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x v="31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x v="12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x v="9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x v="5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x v="21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x v="21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x v="21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x v="21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x v="3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x v="3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x v="10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x v="10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x v="23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x v="9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x v="16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x v="10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x v="10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x v="10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x v="2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x v="27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x v="14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x v="14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x v="12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x v="12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x v="12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x v="32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x v="33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x v="7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x v="17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x v="4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x v="4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1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x v="12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x v="1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x v="1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x v="1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x v="18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x v="18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x v="18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x v="25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x v="3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x v="10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x v="4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x v="21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x v="21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x v="34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x v="18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x v="3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x v="14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x v="2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x v="7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x v="21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x v="9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x v="30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x v="0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x v="21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x v="21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x v="21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x v="21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x v="21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x v="21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x v="21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x v="10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x v="10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x v="10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x v="10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x v="16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x v="16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x v="10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x v="10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x v="14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x v="15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x v="14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x v="13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x v="12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x v="12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x v="33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x v="33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x v="7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x v="17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x v="33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x v="20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x v="17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x v="17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x v="8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x v="4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x v="17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x v="1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x v="18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x v="1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x v="18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x v="18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x v="18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x v="18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x v="21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x v="21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x v="14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x v="19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x v="7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x v="18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x v="12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x v="14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x v="31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x v="27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x v="4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x v="19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x v="18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x v="30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x v="30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x v="21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x v="21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x v="21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x v="21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x v="21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x v="21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x v="3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x v="3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x v="3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3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x v="7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x v="7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x v="10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x v="22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x v="22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x v="10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x v="10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x v="10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x v="9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x v="9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x v="17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x v="31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x v="31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x v="10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x v="10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x v="2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x v="27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x v="27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x v="35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x v="35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x v="15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x v="14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x v="14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x v="13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x v="12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x v="12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x v="12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x v="12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x v="12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x v="12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x v="9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x v="9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x v="32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x v="31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x v="7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x v="7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x v="33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x v="17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x v="17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x v="17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x v="8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x v="17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x v="17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x v="12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x v="12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x v="18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x v="18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x v="1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18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x v="6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x v="18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x v="18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x v="18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x v="6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x v="6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x v="18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x v="18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x v="18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x v="18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x v="5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x v="10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x v="10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x v="30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5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x v="14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x v="14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x v="9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x v="32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x v="17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x v="18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x v="36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x v="10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x v="21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x v="22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x v="7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x v="12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x v="14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x v="1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5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x v="21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x v="9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x v="14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x v="18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x v="30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x v="0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x v="5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5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x v="21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x v="21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x v="21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x v="21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x v="21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x v="21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x v="21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x v="21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x v="21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x v="21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x v="21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x v="7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x v="7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x v="7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x v="7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x v="7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x v="7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x v="7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x v="7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x v="10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x v="10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x v="10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x v="10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x v="29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x v="28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x v="10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x v="10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x v="10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x v="10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x v="9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x v="9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x v="9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x v="9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x v="16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x v="16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x v="17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x v="17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x v="17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x v="17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x v="17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x v="14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x v="11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x v="31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x v="10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x v="10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x v="2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x v="2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x v="2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x v="27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x v="14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x v="35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x v="37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x v="15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x v="14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x v="14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x v="16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x v="16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x v="13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x v="13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x v="13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x v="12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x v="12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x v="12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x v="12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x v="12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x v="12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x v="31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x v="32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x v="32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x v="32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x v="33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x v="33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x v="33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x v="33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x v="7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x v="7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x v="7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x v="17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x v="17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x v="17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x v="17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x v="8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x v="4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x v="4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x v="1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x v="1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x v="1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x v="18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x v="6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x v="1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x v="1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x v="1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x v="1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x v="1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x v="1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x v="1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x v="1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x v="1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x v="1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x v="1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x v="1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x v="1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x v="1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x v="1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18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x v="18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x v="6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x v="6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x v="6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x v="18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x v="3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x v="7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x v="14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x v="21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x v="21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x v="14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x v="33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x v="18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x v="10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x v="14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x v="33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x v="17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x v="18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x v="18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x v="8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x v="14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x v="6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x v="21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x v="30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x v="21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x v="7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x v="14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x v="31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x v="14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x v="24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x v="7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x v="17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x v="20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x v="1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x v="1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x v="6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x v="14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x v="32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x v="25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x v="18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x v="30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x v="30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x v="0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x v="0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x v="5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x v="21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x v="21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x v="21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x v="21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x v="21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x v="21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x v="21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x v="21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x v="3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x v="3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3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3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x v="3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x v="3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x v="3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x v="3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x v="3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x v="7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x v="7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x v="10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x v="10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x v="10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x v="10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x v="29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x v="29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x v="22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x v="28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x v="22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x v="22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x v="10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x v="10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x v="10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x v="10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x v="10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x v="10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x v="10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x v="10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x v="26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x v="9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x v="16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x v="17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x v="14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x v="18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x v="10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x v="10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x v="29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x v="2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x v="34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x v="14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x v="38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x v="24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x v="15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x v="14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x v="31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x v="16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x v="16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x v="13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x v="12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x v="12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x v="12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x v="12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x v="12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x v="9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x v="32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x v="32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x v="32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x v="32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x v="33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x v="7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x v="17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x v="17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x v="17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x v="33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x v="28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x v="20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x v="39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x v="17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x v="8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x v="8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x v="8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x v="8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x v="4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x v="4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x v="1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x v="25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x v="18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x v="18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x v="1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x v="1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x v="1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x v="1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x v="1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x v="1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x v="1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x v="1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x v="1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x v="18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x v="18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x v="18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x v="18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x v="18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x v="18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x v="18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x v="18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x v="18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x v="18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x v="18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x v="18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x v="18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x v="25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x v="14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x v="32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x v="4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x v="14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x v="14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x v="12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x v="32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1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x v="2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x v="7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x v="31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x v="30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x v="21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x v="21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x v="14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x v="14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x v="32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x v="28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x v="21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x v="21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x v="7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x v="9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x v="9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x v="17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x v="17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x v="14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x v="38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x v="14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x v="16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x v="28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x v="31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x v="32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x v="32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x v="28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x v="20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x v="39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x v="1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x v="1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x v="6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x v="18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x v="18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x v="34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x v="10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x v="14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x v="14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x v="4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x v="31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x v="6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5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x v="21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x v="21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x v="3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x v="2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x v="14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x v="14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x v="18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x v="17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x v="14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x v="15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1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x v="14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x v="14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x v="22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x v="17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x v="27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x v="14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x v="14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x v="14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x v="12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x v="28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x v="7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x v="25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x v="1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x v="14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x v="18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x v="30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x v="5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x v="5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x v="21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x v="21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x v="21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x v="21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x v="21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x v="21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x v="21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x v="21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x v="21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x v="21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x v="3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x v="3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x v="3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x v="3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x v="18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x v="7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x v="7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x v="7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x v="10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x v="10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x v="10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x v="10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x v="10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x v="10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x v="10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x v="10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x v="34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x v="31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x v="22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x v="22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x v="22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x v="10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x v="10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x v="10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x v="23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x v="9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x v="9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x v="17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x v="17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x v="17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x v="14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x v="14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x v="11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x v="31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x v="31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x v="31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x v="31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x v="18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x v="10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x v="2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x v="2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x v="27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x v="27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x v="34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x v="34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x v="14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x v="14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x v="14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x v="38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x v="24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x v="14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x v="14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x v="14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x v="31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x v="31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x v="31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x v="31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x v="28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x v="12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x v="19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x v="12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x v="12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x v="9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x v="9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x v="9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x v="32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x v="28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x v="33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x v="7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x v="17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x v="17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x v="17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x v="17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x v="17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x v="33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x v="17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x v="17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x v="8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x v="8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x v="8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x v="17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x v="17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x v="17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x v="12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x v="18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x v="1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x v="1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x v="1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x v="1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x v="1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x v="1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x v="1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18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x v="18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x v="18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x v="18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x v="18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x v="18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x v="18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x v="18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x v="18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x v="18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x v="6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x v="6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x v="6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x v="6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x v="6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x v="18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x v="18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x v="18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x v="18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x v="18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x v="18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x v="18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x v="18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x v="1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x v="21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x v="22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x v="14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x v="2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x v="18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x v="30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x v="5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x v="21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3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x v="31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x v="22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x v="14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x v="2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x v="14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x v="24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x v="32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x v="17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x v="18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x v="7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x v="18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x v="6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x v="21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x v="21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x v="21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x v="29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x v="14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x v="14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x v="2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x v="2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x v="2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x v="32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x v="32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x v="7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x v="18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x v="18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x v="18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x v="9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x v="21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5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x v="18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x v="31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x v="5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x v="5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x v="21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x v="31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x v="14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x v="14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x v="15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x v="14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x v="39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x v="6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x v="21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x v="18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x v="35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x v="3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x v="30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x v="30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x v="30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x v="40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x v="0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x v="5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x v="5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x v="21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x v="21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x v="21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x v="3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3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x v="3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x v="18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x v="7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x v="10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x v="10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x v="10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x v="10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x v="10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x v="23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x v="9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x v="11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x v="31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x v="31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x v="2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x v="2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x v="14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x v="14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x v="15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x v="14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x v="14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x v="28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x v="32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x v="33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x v="17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x v="20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x v="8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x v="8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x v="1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x v="12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x v="12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x v="18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x v="18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x v="1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x v="1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x v="1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x v="1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x v="18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x v="18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x v="18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x v="18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x v="6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x v="18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x v="7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x v="18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x v="10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x v="8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x v="18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x v="21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x v="18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x v="7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x v="18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x v="30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x v="14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x v="14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x v="20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x v="8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x v="8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x v="1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x v="6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x v="18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x v="1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x v="21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x v="3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x v="9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x v="8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x v="18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x v="18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x v="30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x v="10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x v="14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x v="30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x v="30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x v="30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x v="30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x v="30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x v="40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x v="0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x v="5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5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5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x v="21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x v="21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x v="21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x v="21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x v="21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x v="21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x v="21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x v="21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x v="21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x v="21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x v="21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x v="21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x v="3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x v="3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x v="3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x v="3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x v="3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3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x v="3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3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3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x v="18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x v="18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x v="7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x v="7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x v="7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x v="7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x v="7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x v="7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x v="7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x v="10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x v="10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x v="29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x v="29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x v="34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x v="31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x v="31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x v="36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x v="10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x v="10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x v="10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x v="10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x v="10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x v="26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x v="26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x v="26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x v="23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x v="23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x v="23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x v="9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x v="9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x v="9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x v="9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x v="16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x v="17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x v="17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x v="17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x v="17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x v="14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x v="14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x v="31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x v="10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x v="29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x v="31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x v="31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x v="31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x v="31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x v="2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x v="2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x v="34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x v="35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x v="35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x v="35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x v="35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x v="35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x v="31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x v="31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x v="31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x v="31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x v="37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x v="15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x v="15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x v="15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x v="15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x v="15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x v="15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x v="14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x v="14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x v="14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x v="31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x v="31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x v="16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x v="16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x v="28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x v="13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x v="28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x v="12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x v="12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x v="12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x v="12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x v="12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x v="12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x v="12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x v="12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x v="12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x v="12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x v="12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x v="9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x v="32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x v="32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x v="32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x v="32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x v="33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x v="7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x v="7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x v="7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x v="7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x v="17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x v="17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x v="33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x v="33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x v="20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x v="39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x v="17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x v="17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x v="17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x v="17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x v="17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x v="17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x v="17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x v="8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x v="4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x v="4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1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x v="1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x v="12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x v="25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x v="25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x v="25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x v="18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x v="18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x v="18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x v="18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x v="18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x v="18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x v="18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x v="18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x v="18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x v="6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x v="1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x v="1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x v="18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x v="18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x v="1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x v="1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x v="1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x v="1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x v="1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x v="1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x v="1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x v="1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x v="1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x v="1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x v="1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x v="1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18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18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18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x v="18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x v="6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x v="6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x v="18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x v="18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x v="18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x v="18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x v="18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x v="18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x v="18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x v="18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x v="18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x v="18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x v="18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x v="18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x v="18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x v="18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x v="18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x v="18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x v="18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x v="18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x v="18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x v="6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x v="18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x v="6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x v="6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x v="18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x v="18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x v="6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x v="6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x v="6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x v="18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x v="18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x v="18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x v="18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x v="18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x v="18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x v="18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x v="18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x v="18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x v="18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x v="18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x v="18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x v="18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x v="10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x v="12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x v="17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x v="21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x v="32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x v="18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x v="21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x v="18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x v="18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x v="22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x v="31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x v="27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x v="12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x v="18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x v="18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x v="18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x v="18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x v="18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x v="17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x v="28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x v="17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x v="30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x v="7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x v="7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x v="7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x v="10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x v="10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x v="17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x v="14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x v="14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x v="31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x v="14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x v="35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x v="14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x v="14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x v="31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x v="32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x v="32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x v="28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x v="1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x v="18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x v="18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x v="21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x v="3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x v="2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x v="18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x v="22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x v="14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x v="14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x v="31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x v="30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x v="30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x v="21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x v="21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x v="3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x v="29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x v="35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x v="14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x v="32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x v="32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x v="32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x v="33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x v="17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x v="1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x v="1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x v="18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x v="18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x v="30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x v="18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x v="1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x v="29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x v="32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x v="30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x v="30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x v="0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x v="5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x v="5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5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x v="21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x v="21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x v="21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x v="3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x v="7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x v="10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x v="31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x v="31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x v="22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x v="28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x v="28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x v="28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x v="10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x v="9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x v="16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x v="17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x v="11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x v="31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x v="31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x v="14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x v="31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x v="31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x v="31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x v="37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x v="37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x v="15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x v="14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x v="31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x v="16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x v="16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x v="12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x v="12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x v="28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x v="28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x v="32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x v="33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x v="7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x v="17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x v="17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x v="28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x v="39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x v="17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x v="8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x v="8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x v="8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x v="17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x v="17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x v="1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x v="12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x v="25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x v="25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x v="25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x v="18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x v="18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x v="18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x v="6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x v="6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x v="18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x v="1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x v="1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x v="18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x v="6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x v="18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x v="18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x v="18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x v="18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x v="18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x v="18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x v="18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x v="6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x v="6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x v="18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x v="18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x v="18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x v="18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x v="18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x v="37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x v="1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x v="1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x v="10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x v="28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x v="18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x v="11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x v="26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x v="40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x v="0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x v="21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x v="21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x v="21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x v="21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3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x v="7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x v="7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x v="7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x v="7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x v="7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x v="29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x v="31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x v="10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x v="17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x v="14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x v="31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x v="31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x v="31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x v="2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x v="14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x v="24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x v="31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x v="37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x v="28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x v="12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x v="19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x v="32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x v="32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x v="7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x v="33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x v="28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x v="28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x v="39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x v="39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x v="8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x v="12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x v="18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x v="18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x v="18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x v="18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x v="6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x v="18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x v="6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x v="18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x v="1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x v="12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x v="18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3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x v="40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x v="0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x v="21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3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3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x v="10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x v="29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x v="29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x v="34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x v="34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x v="31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x v="22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x v="22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x v="26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x v="23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x v="31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x v="2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x v="34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x v="14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x v="31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x v="15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x v="14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x v="12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x v="28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x v="32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x v="31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x v="20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x v="17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x v="25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x v="1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x v="1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x v="18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x v="18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x v="18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x v="18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x v="18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x v="6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x v="6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x v="18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x v="18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x v="18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x v="18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x v="18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x v="31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x v="31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x v="17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x v="31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x v="34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x v="21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3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x v="3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x v="3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x v="22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x v="22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x v="22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x v="22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x v="17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x v="14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x v="31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x v="31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x v="14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x v="15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x v="14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x v="16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x v="16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x v="19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x v="39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x v="39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x v="17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x v="18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x v="28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x v="28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x v="5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x v="2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x v="18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x v="30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x v="30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x v="40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x v="40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x v="40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5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x v="5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5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x v="21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x v="21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x v="21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x v="3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3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x v="7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x v="10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x v="29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x v="31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x v="31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x v="22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x v="28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x v="22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x v="9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x v="17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x v="17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x v="14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x v="14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x v="31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x v="29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x v="31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x v="2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x v="2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x v="27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x v="38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x v="35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x v="35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x v="31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x v="31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x v="37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x v="37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x v="15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x v="15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x v="14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x v="28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x v="12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x v="19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x v="12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x v="28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x v="28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x v="28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x v="9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x v="26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x v="32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x v="31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x v="28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x v="28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x v="17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x v="28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x v="39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x v="39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x v="17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x v="17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x v="17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x v="1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x v="18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x v="18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x v="18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x v="18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x v="18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x v="18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x v="18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x v="18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x v="18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x v="18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x v="18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x v="18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x v="6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x v="6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x v="6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x v="18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x v="18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x v="18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x v="18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x v="18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x v="18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x v="25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x v="29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x v="18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x v="1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x v="10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x v="18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x v="18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x v="18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x v="31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x v="0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x v="21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x v="31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x v="31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x v="31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x v="22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x v="31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x v="15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x v="15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x v="14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x v="14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x v="14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x v="14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x v="14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x v="19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x v="31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x v="7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x v="7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x v="39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x v="1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x v="25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x v="18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x v="18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x v="18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x v="18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x v="6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x v="18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x v="18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x v="18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x v="18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x v="18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x v="18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x v="6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x v="18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x v="18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x v="32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x v="21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x v="26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x v="30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x v="28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x v="17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x v="15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x v="15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x v="30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x v="30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x v="30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x v="40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x v="40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x v="40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x v="40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x v="40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x v="40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x v="40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x v="0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x v="0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5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x v="5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5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x v="5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x v="5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x v="5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x v="5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x v="21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x v="21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x v="21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x v="21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x v="21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x v="21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x v="21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x v="21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x v="21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x v="21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x v="21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x v="21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x v="21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x v="21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3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x v="3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x v="3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x v="3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x v="3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3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x v="18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x v="18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x v="18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x v="18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x v="7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x v="7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x v="7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x v="7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x v="7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x v="7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x v="7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x v="7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x v="7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x v="7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x v="7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x v="10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x v="10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x v="29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x v="29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x v="29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x v="29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x v="29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x v="29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x v="34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x v="34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x v="34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x v="31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x v="31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x v="31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x v="31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x v="36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x v="36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x v="22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x v="22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x v="22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x v="28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x v="22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x v="22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x v="22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x v="22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x v="10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x v="10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x v="10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x v="10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x v="10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x v="10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x v="10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x v="26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x v="23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x v="9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x v="9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x v="16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x v="16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x v="17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x v="14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x v="11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x v="11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x v="11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x v="11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x v="31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x v="31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x v="29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x v="29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x v="31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x v="31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x v="31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x v="31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x v="2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x v="2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x v="2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x v="2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x v="27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x v="34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x v="34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x v="34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x v="34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x v="14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x v="35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x v="24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x v="31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x v="31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x v="37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x v="37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x v="37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x v="37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x v="37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x v="15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x v="15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x v="15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x v="15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x v="15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x v="15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x v="15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x v="15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x v="15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x v="14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x v="14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x v="14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x v="14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x v="14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x v="14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x v="14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x v="14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x v="14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x v="31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x v="16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x v="16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x v="13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x v="28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x v="12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x v="12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x v="19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x v="19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x v="12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x v="12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x v="12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x v="12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x v="28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x v="9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x v="9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x v="9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x v="31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x v="31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x v="32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x v="32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x v="32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x v="32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x v="31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x v="28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x v="28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x v="28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x v="28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x v="7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x v="7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x v="7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x v="7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x v="17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x v="17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x v="33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x v="33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x v="33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x v="28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x v="20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x v="20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x v="20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x v="39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x v="39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x v="17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x v="8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x v="8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x v="4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x v="17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x v="12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x v="12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x v="25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x v="25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x v="25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x v="25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x v="25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x v="18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x v="18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x v="18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x v="18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x v="18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x v="18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x v="18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x v="18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x v="18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x v="18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x v="18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x v="18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x v="18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x v="18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x v="18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x v="18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x v="18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x v="18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x v="18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x v="1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x v="1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x v="1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x v="1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x v="1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x v="18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x v="18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x v="18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x v="6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x v="6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x v="6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x v="6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x v="18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x v="18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x v="18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x v="18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x v="18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x v="18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x v="18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x v="18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x v="18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x v="18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x v="18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x v="18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x v="18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x v="18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x v="18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x v="18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x v="18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x v="18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x v="18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x v="18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x v="18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x v="6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x v="6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x v="18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x v="18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x v="18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x v="18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x v="18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x v="18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x v="18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x v="18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x v="6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x v="6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x v="6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x v="6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x v="6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x v="6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x v="6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x v="6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x v="18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x v="18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x v="18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x v="18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x v="18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x v="18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x v="18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x v="18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x v="6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x v="18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x v="18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x v="18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x v="18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x v="18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x v="18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x v="18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x v="18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x v="18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x v="18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x v="18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x v="18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x v="18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x v="18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x v="18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x v="18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x v="18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x v="18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x v="18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x v="18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x v="18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x v="18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x v="2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x v="29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x v="12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x v="18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x v="14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x v="14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x v="25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x v="21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x v="26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x v="10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x v="32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x v="32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x v="28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x v="40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x v="40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x v="0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x v="21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x v="7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x v="31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x v="22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x v="26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x v="9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x v="2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x v="31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x v="37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x v="15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x v="31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x v="31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x v="39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x v="18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x v="18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x v="1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x v="18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x v="18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x v="18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x v="18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x v="18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x v="18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x v="18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x v="6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x v="6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x v="18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x v="3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x v="29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x v="5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x v="31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x v="2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x v="23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x v="38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x v="18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x v="18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x v="34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x v="14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x v="31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x v="7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x v="1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x v="18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x v="16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x v="1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18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x v="1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x v="30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x v="40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x v="0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x v="5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x v="21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x v="21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x v="21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x v="21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x v="18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x v="29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x v="34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x v="34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x v="31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x v="31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x v="31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x v="36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x v="36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x v="36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x v="10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x v="10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x v="10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x v="23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x v="9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x v="16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x v="14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x v="31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x v="18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x v="31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x v="31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x v="31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x v="2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x v="27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x v="34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x v="14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x v="35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x v="35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x v="31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x v="31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x v="31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x v="15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x v="15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x v="15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x v="15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x v="15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x v="14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x v="12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x v="12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x v="12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x v="28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x v="28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x v="31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x v="31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x v="26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x v="26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x v="32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x v="32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x v="33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x v="7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x v="28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x v="28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x v="28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x v="39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x v="39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x v="39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x v="39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x v="25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x v="25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x v="25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x v="25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x v="18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x v="6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x v="1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x v="1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x v="1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x v="1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x v="1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x v="18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x v="18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x v="6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x v="18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x v="18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x v="18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x v="18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x v="18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x v="18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x v="18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x v="18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x v="18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x v="18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x v="18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x v="18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x v="18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x v="18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x v="18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x v="18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x v="18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x v="18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x v="18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x v="18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x v="18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x v="6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x v="6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x v="18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x v="18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x v="18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x v="30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x v="32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x v="1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x v="22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x v="6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x v="18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x v="7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x v="37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x v="18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x v="28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x v="34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x v="28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x v="14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x v="1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x v="6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x v="18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x v="18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x v="31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x v="39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x v="29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x v="9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x v="6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x v="30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x v="30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x v="40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x v="40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x v="40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x v="40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x v="40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x v="5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x v="21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x v="21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x v="21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x v="21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x v="18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x v="29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x v="34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x v="31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x v="36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x v="22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x v="22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x v="22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x v="22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x v="22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x v="23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x v="14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x v="31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x v="31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x v="31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x v="18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x v="18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x v="18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x v="31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x v="31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x v="14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x v="14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x v="38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x v="37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x v="15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x v="14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x v="14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x v="16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x v="28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x v="28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x v="26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x v="32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x v="28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x v="17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x v="28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x v="28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x v="39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x v="39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x v="4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x v="17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x v="18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x v="18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x v="6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x v="18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x v="1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x v="18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x v="18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x v="6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x v="18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x v="18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x v="18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x v="18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x v="18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x v="18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x v="6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x v="18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x v="18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x v="18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x v="18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x v="6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x v="18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x v="18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x v="18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x v="18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x v="18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x v="18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x v="18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x v="18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x v="18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x v="5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x v="18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x v="21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x v="29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x v="37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1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x v="1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x v="18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x v="28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x v="18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x v="18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x v="35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x v="3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x v="3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x v="18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x v="22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x v="31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x v="32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x v="18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x v="18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x v="18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x v="6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x v="18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x v="25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x v="15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x v="18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x v="40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x v="24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x v="17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x v="25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x v="40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x v="9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x v="28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x v="19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x v="28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x v="18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x v="18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x v="18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x v="22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x v="6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x v="18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x v="30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x v="30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x v="30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x v="40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x v="40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x v="40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x v="0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x v="0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x v="0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x v="0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5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x v="21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x v="21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x v="21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x v="21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x v="3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x v="3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3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x v="18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x v="7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x v="10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x v="10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x v="29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x v="29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x v="34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x v="31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x v="31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x v="31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x v="36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x v="36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x v="22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x v="28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x v="28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x v="22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x v="10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x v="26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x v="23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x v="9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x v="16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x v="16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x v="11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x v="31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x v="31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x v="18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x v="18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x v="29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x v="2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x v="2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x v="2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x v="2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x v="27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x v="34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x v="14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x v="14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x v="38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x v="37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x v="15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x v="15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x v="15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x v="15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x v="15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x v="15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x v="14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x v="14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x v="14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x v="31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x v="31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x v="31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x v="31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x v="28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x v="13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x v="28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x v="19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x v="12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x v="12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x v="28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x v="28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x v="28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x v="28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x v="32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x v="31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x v="31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x v="28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x v="28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x v="7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x v="7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x v="7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x v="17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x v="17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x v="17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x v="33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x v="33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x v="28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x v="28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x v="39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x v="39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x v="39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x v="17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x v="17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x v="17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x v="8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x v="25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x v="25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x v="18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x v="18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x v="18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x v="18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x v="18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x v="18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x v="18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x v="18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x v="18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x v="18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x v="18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x v="18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x v="18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x v="18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x v="6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x v="1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x v="18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x v="18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x v="1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x v="1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x v="1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x v="1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x v="1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x v="1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x v="18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x v="18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x v="18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x v="18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x v="18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x v="18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x v="18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x v="18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x v="18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x v="18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x v="18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x v="18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x v="18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x v="18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x v="18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x v="18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x v="18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x v="18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x v="18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x v="18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x v="18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x v="18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x v="18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x v="18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x v="18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x v="18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x v="18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x v="18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x v="18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x v="18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x v="18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x v="18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x v="18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x v="18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x v="18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x v="18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x v="18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x v="18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x v="6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x v="6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x v="6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x v="18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x v="18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x v="18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x v="18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x v="18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x v="18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x v="18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x v="18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x v="18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x v="6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x v="18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x v="18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x v="18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x v="18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x v="18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x v="18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x v="18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x v="18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x v="18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x v="18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x v="18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x v="18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x v="18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x v="18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x v="18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x v="18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x v="18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x v="18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x v="18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x v="18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x v="0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x v="29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x v="22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x v="34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x v="18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x v="18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x v="18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x v="15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x v="18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x v="18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x v="21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x v="5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x v="21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x v="31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x v="34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x v="31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x v="32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x v="18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x v="18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x v="18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x v="18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x v="31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x v="22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x v="11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18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x v="18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x v="18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x v="18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x v="2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x v="10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x v="14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x v="18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x v="18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x v="14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x v="30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x v="14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x v="18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x v="18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x v="12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x v="28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x v="30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x v="40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x v="5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x v="5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x v="5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x v="5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x v="21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x v="21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x v="3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x v="3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x v="7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x v="7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x v="7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x v="7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x v="10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x v="10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x v="29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x v="29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x v="29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x v="29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x v="34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x v="31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x v="31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x v="36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x v="28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x v="22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x v="10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x v="23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x v="23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x v="9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x v="17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x v="17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x v="14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x v="11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x v="11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x v="31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x v="31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x v="18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x v="18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x v="10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x v="29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x v="29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x v="31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x v="31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x v="31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x v="38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x v="38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x v="35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x v="31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x v="37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x v="37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x v="37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x v="15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x v="14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x v="31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x v="31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x v="16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x v="28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x v="28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x v="28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x v="28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x v="12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x v="19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x v="12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x v="28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x v="28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x v="31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x v="31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x v="31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x v="26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x v="32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x v="32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x v="32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x v="32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x v="32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x v="32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x v="32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x v="32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x v="31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x v="28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x v="7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x v="33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x v="28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x v="28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x v="39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x v="8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x v="8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x v="25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x v="25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x v="18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x v="18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x v="18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x v="18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x v="18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x v="18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x v="18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x v="18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x v="18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x v="18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x v="18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x v="6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x v="6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x v="6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x v="1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x v="1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x v="18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x v="18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x v="18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x v="18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x v="18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x v="18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x v="18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x v="18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x v="18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x v="18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x v="18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x v="18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x v="18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x v="18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x v="18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x v="18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x v="18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x v="18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x v="18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x v="18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x v="18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x v="18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x v="18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x v="18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x v="18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x v="18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x v="18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x v="18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x v="18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x v="18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x v="18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x v="18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x v="6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x v="6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x v="6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x v="18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x v="18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x v="18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x v="18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x v="18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x v="18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x v="18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x v="18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x v="18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x v="18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x v="18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x v="18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x v="18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x v="18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x v="12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x v="21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x v="18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x v="34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x v="15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x v="1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x v="18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x v="6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x v="14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x v="21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x v="31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x v="37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x v="28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x v="38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x v="18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x v="18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x v="29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x v="40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x v="40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x v="34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x v="22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x v="9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x v="14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x v="31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x v="28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x v="32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x v="18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x v="18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x v="18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x v="22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x v="9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x v="37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x v="4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x v="18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x v="18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x v="18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x v="8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x v="30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x v="30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x v="30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x v="30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x v="30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x v="30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x v="30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x v="40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x v="40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x v="40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x v="21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x v="21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x v="3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3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x v="18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x v="18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x v="18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x v="7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x v="7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x v="10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x v="10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x v="10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x v="29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x v="29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x v="31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x v="31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x v="31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x v="31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x v="36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x v="22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x v="22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x v="28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x v="28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x v="22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x v="22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x v="26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x v="26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x v="26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x v="23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x v="9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x v="16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x v="14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x v="14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x v="11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x v="31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x v="31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x v="31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x v="31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x v="18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x v="18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x v="18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x v="18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x v="29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x v="31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x v="2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x v="34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x v="34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x v="34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x v="24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x v="31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x v="31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x v="31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x v="31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x v="31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x v="37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x v="37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x v="37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x v="37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x v="37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x v="37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x v="15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x v="15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x v="15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x v="14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x v="31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x v="31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x v="31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x v="31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x v="31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x v="28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x v="28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x v="28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x v="28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x v="19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x v="19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x v="19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x v="12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x v="28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x v="28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x v="28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x v="28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x v="28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x v="28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x v="9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x v="9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x v="9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x v="31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x v="32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x v="32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x v="26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x v="26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x v="26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x v="32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x v="31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x v="7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x v="7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x v="28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x v="28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x v="28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x v="28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x v="28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x v="28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x v="39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x v="39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x v="39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x v="8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x v="8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x v="25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x v="25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x v="18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x v="18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x v="18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x v="18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x v="18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x v="18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x v="18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x v="18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x v="18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x v="18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x v="1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x v="18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x v="1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x v="18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x v="18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x v="18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x v="6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x v="18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x v="18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x v="18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x v="18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x v="18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x v="18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x v="18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x v="18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x v="18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x v="18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x v="18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x v="18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x v="18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x v="18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x v="18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x v="18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x v="18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x v="18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x v="18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x v="18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x v="18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x v="18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x v="18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x v="18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x v="18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x v="18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x v="18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x v="18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x v="18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x v="18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x v="18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x v="18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x v="18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x v="18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x v="18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x v="18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x v="18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x v="18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x v="18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x v="18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x v="18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x v="18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x v="18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x v="18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x v="18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x v="18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x v="18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x v="6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x v="6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x v="6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x v="6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x v="6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x v="6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x v="18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x v="18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x v="18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x v="18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x v="18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x v="18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x v="18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x v="18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x v="6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x v="18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x v="18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x v="18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x v="18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x v="18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x v="18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x v="18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x v="18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x v="18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x v="18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x v="18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x v="18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x v="18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x v="18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x v="18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x v="18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x v="18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x v="18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x v="25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x v="28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x v="18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x v="18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x v="29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x v="14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x v="18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x v="35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x v="18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x v="40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x v="31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x v="31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x v="32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x v="18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x v="6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x v="18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x v="18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x v="18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x v="18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x v="18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x v="18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x v="2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x v="35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x v="15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x v="8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x v="1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x v="18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x v="18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x v="18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x v="31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x v="18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x v="37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x v="18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x v="18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x v="10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x v="18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x v="18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x v="18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x v="18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x v="31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x v="27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x v="19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x v="18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x v="18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x v="18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x v="18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x v="12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x v="39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x v="18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x v="26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x v="30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x v="40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x v="40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x v="40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x v="0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5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x v="5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5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x v="21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3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x v="3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x v="18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x v="7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x v="10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x v="29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x v="34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x v="31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x v="31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x v="31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x v="31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x v="31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x v="31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x v="28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x v="22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x v="26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x v="23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x v="31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x v="18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x v="18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x v="29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x v="29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x v="31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x v="31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x v="2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x v="27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x v="27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x v="34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x v="14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x v="38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x v="24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x v="31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x v="31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x v="31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x v="31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x v="37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x v="37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x v="14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x v="31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x v="31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x v="28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x v="28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x v="28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x v="19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x v="12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x v="28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x v="28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x v="28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x v="28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x v="26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x v="32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x v="31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x v="31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x v="31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x v="7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x v="33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x v="28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x v="28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x v="28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x v="39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x v="17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x v="17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x v="8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x v="8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x v="4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x v="25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x v="18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x v="18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x v="18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x v="6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x v="18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x v="1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x v="1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x v="1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x v="1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18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x v="18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x v="18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x v="18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x v="18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x v="18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x v="18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x v="18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x v="18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x v="18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x v="18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x v="18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x v="18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x v="18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x v="18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x v="18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x v="18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x v="18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x v="18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x v="18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x v="18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x v="18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x v="18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x v="18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x v="18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x v="18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x v="18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x v="18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x v="18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x v="18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x v="18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x v="18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x v="18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x v="18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x v="18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x v="18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x v="18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x v="18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x v="18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x v="6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x v="6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x v="6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x v="6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x v="18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x v="18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x v="18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x v="6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x v="18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x v="18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x v="18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x v="18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x v="18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x v="18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x v="18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x v="18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x v="18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x v="18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x v="36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x v="21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x v="29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x v="22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x v="18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x v="18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x v="12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x v="1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x v="26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x v="40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x v="40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x v="40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x v="31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x v="31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x v="31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x v="18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x v="18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x v="30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x v="15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x v="39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x v="18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18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x v="18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x v="18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x v="6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x v="18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x v="18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x v="18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x v="40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x v="40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x v="0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x v="5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x v="18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x v="10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x v="31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x v="36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x v="36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x v="29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x v="34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x v="14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x v="24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x v="24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x v="31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x v="37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x v="14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x v="14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x v="14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x v="28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x v="28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x v="32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x v="31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x v="28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x v="17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x v="28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x v="18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x v="1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x v="18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x v="18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x v="18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x v="18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x v="18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x v="18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x v="18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x v="18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x v="6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x v="18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x v="18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x v="18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x v="18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x v="18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x v="18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x v="20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5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x v="36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x v="23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x v="9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x v="37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x v="9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x v="26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x v="28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x v="12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x v="18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x v="18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x v="6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x v="8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x v="18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x v="18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x v="3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x v="30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x v="40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x v="40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x v="5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5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5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x v="5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x v="5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x v="5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x v="21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x v="21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x v="21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x v="21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x v="21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x v="21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x v="21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x v="3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3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x v="3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3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x v="7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x v="31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x v="31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x v="31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x v="31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x v="31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x v="28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x v="28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x v="28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x v="26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x v="23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x v="9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x v="9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x v="9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x v="16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x v="16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x v="17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x v="14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x v="11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x v="11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x v="31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x v="29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x v="29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x v="2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x v="2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x v="2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x v="38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x v="38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x v="24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x v="24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x v="24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x v="31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x v="31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x v="31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x v="31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x v="37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x v="37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x v="37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x v="37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x v="15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x v="15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x v="15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x v="14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x v="31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x v="31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x v="31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x v="31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x v="28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x v="28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x v="28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x v="13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x v="28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x v="19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x v="12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x v="28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x v="28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x v="9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x v="9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x v="31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x v="31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x v="26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x v="26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x v="32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x v="32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x v="32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x v="32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x v="32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x v="32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x v="31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x v="31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x v="7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x v="7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x v="7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x v="7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x v="7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x v="17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x v="28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x v="28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x v="28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x v="28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x v="39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x v="17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x v="8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x v="8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x v="4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x v="25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x v="18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x v="18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x v="18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x v="18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x v="18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x v="18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x v="18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x v="18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x v="18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x v="18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x v="18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x v="6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x v="6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x v="1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x v="18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x v="18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x v="1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x v="1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x v="1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x v="1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x v="1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x v="1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x v="1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18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x v="18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x v="6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x v="18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x v="18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x v="18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x v="18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x v="18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x v="18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x v="18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x v="18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x v="18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x v="18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x v="18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x v="18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x v="18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x v="18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x v="18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x v="18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x v="18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x v="18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x v="18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x v="18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x v="18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x v="18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x v="18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x v="18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x v="18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x v="18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x v="18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x v="18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x v="6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x v="6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x v="18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x v="18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x v="18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x v="18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x v="18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x v="18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x v="18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x v="6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x v="6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x v="6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x v="18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x v="18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x v="18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x v="18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x v="18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x v="18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x v="18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x v="18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x v="18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x v="18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x v="18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x v="18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x v="18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x v="18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x v="18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x v="18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x v="21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x v="28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x v="18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x v="18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x v="8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x v="11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x v="40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x v="22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x v="14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x v="2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x v="31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x v="28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x v="39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x v="39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x v="1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x v="18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x v="18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x v="18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x v="30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x v="10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x v="18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x v="31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x v="18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x v="18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x v="18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x v="18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x v="8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x v="3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x v="10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x v="31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x v="31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x v="24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x v="31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x v="31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x v="12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x v="28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x v="31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x v="39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x v="4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x v="25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x v="18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x v="18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x v="18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x v="18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x v="18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x v="18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x v="18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x v="18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x v="18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x v="18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x v="18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x v="18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x v="18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x v="7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18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x v="18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x v="40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x v="3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x v="7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x v="28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x v="9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x v="31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x v="38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x v="38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x v="38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x v="31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x v="31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x v="28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x v="32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x v="26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x v="31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x v="28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x v="12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x v="12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x v="18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x v="18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x v="6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x v="18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x v="1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x v="18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x v="18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x v="18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x v="18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x v="18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x v="18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x v="39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x v="18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x v="29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x v="31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x v="38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x v="31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x v="31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x v="28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x v="39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x v="18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x v="1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18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x v="18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x v="18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x v="18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x v="18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x v="18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x v="6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x v="18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x v="18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x v="18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x v="18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x v="18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x v="18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x v="13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x v="29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x v="5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x v="23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x v="31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x v="28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x v="32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x v="18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x v="18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x v="18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x v="6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x v="30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x v="30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x v="40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x v="0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x v="21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x v="21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x v="31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x v="9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x v="27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x v="31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x v="28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x v="28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x v="12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x v="28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x v="28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x v="26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x v="33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x v="33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x v="28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x v="28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x v="18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x v="18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x v="18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x v="1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x v="1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x v="18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x v="18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x v="18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x v="6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x v="18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x v="18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x v="18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x v="18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x v="18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3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x v="29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x v="22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x v="9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x v="26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x v="18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x v="18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x v="18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x v="18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x v="6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x v="25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x v="18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x v="24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x v="7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x v="3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x v="30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x v="30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x v="40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x v="40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x v="40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x v="40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x v="40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x v="0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x v="0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x v="21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x v="21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x v="18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x v="7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x v="7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x v="34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x v="34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x v="31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x v="31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x v="28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x v="22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x v="26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x v="23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x v="9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x v="16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x v="14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x v="18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x v="31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x v="31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x v="31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x v="2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x v="38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x v="38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x v="24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x v="31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x v="31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x v="37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x v="31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x v="28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x v="13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x v="13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x v="12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x v="9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x v="9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x v="26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x v="32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x v="32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x v="17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x v="28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x v="28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x v="28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x v="8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x v="8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x v="8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x v="25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x v="25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x v="18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x v="18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x v="18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x v="6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x v="1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x v="1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x v="1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18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18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18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x v="18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x v="6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x v="18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x v="18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x v="18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x v="18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x v="18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x v="18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x v="18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x v="18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x v="18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x v="18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x v="18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x v="18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x v="18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x v="18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x v="18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x v="18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x v="18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x v="18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x v="18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x v="18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x v="18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x v="18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x v="18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x v="18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x v="18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x v="18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x v="18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x v="18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x v="18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x v="18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x v="6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x v="6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x v="18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x v="18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x v="18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x v="18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x v="18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x v="6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x v="6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x v="6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x v="18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x v="18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x v="18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x v="6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x v="18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x v="18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x v="18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x v="18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x v="18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x v="18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x v="18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x v="18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x v="12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x v="32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x v="28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x v="40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x v="5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3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x v="14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x v="18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x v="26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x v="7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x v="40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x v="40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3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x v="7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x v="7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x v="31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x v="9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x v="31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x v="31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x v="31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x v="31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x v="28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x v="33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x v="18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x v="18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x v="18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x v="18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x v="18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x v="30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x v="40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x v="31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x v="31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x v="15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x v="31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x v="31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x v="18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x v="18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x v="18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x v="18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x v="18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x v="6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x v="8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x v="18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x v="18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x v="40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x v="21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x v="31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x v="36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x v="36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x v="9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x v="29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x v="31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x v="31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x v="28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x v="26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x v="31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x v="31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x v="33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x v="28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x v="28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x v="8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x v="12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x v="6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x v="1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x v="1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x v="1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x v="18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x v="18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x v="18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x v="18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x v="18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x v="18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x v="18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x v="18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x v="18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x v="18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x v="18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x v="18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x v="16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x v="18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x v="40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x v="7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x v="29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x v="36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x v="18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x v="9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x v="39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x v="18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x v="18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x v="18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x v="18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x v="18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x v="18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x v="18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x v="18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x v="18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x v="18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x v="18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x v="18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x v="18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x v="18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x v="18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x v="18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x v="18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x v="18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x v="40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5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x v="9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x v="29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x v="32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x v="7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x v="18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x v="18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18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x v="6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x v="18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x v="18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x v="18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x v="18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x v="18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x v="18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x v="23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x v="1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x v="31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x v="31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x v="8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x v="8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x v="18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x v="18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x v="18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x v="18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x v="18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x v="7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x v="28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x v="2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x v="26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x v="18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x v="9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x v="14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x v="14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x v="14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x v="9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x v="32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x v="18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x v="6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x v="18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x v="18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x v="18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x v="18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x v="37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x v="10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x v="18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x v="16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x v="40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x v="23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x v="18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x v="18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x v="29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x v="31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x v="24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x v="14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x v="39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x v="38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x v="30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x v="36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x v="31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x v="18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x v="26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x v="17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x v="32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x v="12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x v="18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836E3-BD1A-FB43-AF09-AA3B4EF7A92C}" name="PivotTable1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A957B8-6A01-F94A-A6B0-8D0303F20814}" name="PivotTable2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D0DA5-97EF-A341-9636-A73458C5FBE2}" name="PivotTable3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L1" zoomScale="138" zoomScaleNormal="138" workbookViewId="0">
      <pane ySplit="1" topLeftCell="A3649" activePane="bottomLeft" state="frozen"/>
      <selection activeCell="M1" sqref="M1"/>
      <selection pane="bottomLeft" activeCell="D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" bestFit="1" customWidth="1"/>
    <col min="17" max="17" width="41.1640625" customWidth="1"/>
    <col min="18" max="18" width="15.6640625" bestFit="1" customWidth="1"/>
    <col min="19" max="19" width="20.5" bestFit="1" customWidth="1"/>
    <col min="20" max="20" width="10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6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10">
        <f t="shared" ref="P2:P65" si="0">IFERROR(ROUND(E2/L2,2),0)</f>
        <v>63.92</v>
      </c>
      <c r="Q2" s="12" t="s">
        <v>8308</v>
      </c>
      <c r="R2" t="s">
        <v>8347</v>
      </c>
      <c r="S2" s="15">
        <f t="shared" ref="S2:S65" si="1">(((J2/60)/60)/24)+DATE(1970,1,1)</f>
        <v>42177.007071759261</v>
      </c>
      <c r="T2" s="15">
        <f t="shared" ref="T2:T65" si="2">(((I2/60)/60)/24)+DATE(1970,1,1)</f>
        <v>42208.125</v>
      </c>
      <c r="U2">
        <f t="shared" ref="U2:U65" si="3"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 s="10">
        <f t="shared" si="0"/>
        <v>185.48</v>
      </c>
      <c r="Q3" s="12" t="s">
        <v>8308</v>
      </c>
      <c r="R3" t="s">
        <v>8347</v>
      </c>
      <c r="S3" s="15">
        <f t="shared" si="1"/>
        <v>42766.600497685184</v>
      </c>
      <c r="T3" s="15">
        <f t="shared" si="2"/>
        <v>42796.600497685184</v>
      </c>
      <c r="U3">
        <f t="shared" si="3"/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ROUND(E4/D4*100,0)</f>
        <v>105</v>
      </c>
      <c r="P4" s="10">
        <f t="shared" si="0"/>
        <v>15</v>
      </c>
      <c r="Q4" s="12" t="s">
        <v>8308</v>
      </c>
      <c r="R4" t="s">
        <v>8347</v>
      </c>
      <c r="S4" s="15">
        <f t="shared" si="1"/>
        <v>42405.702349537038</v>
      </c>
      <c r="T4" s="15">
        <f t="shared" si="2"/>
        <v>42415.702349537038</v>
      </c>
      <c r="U4">
        <f t="shared" si="3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ROUND(E5/D5*100,0)</f>
        <v>104</v>
      </c>
      <c r="P5" s="10">
        <f t="shared" si="0"/>
        <v>69.27</v>
      </c>
      <c r="Q5" s="12" t="s">
        <v>8308</v>
      </c>
      <c r="R5" t="s">
        <v>8347</v>
      </c>
      <c r="S5" s="15">
        <f t="shared" si="1"/>
        <v>41828.515127314815</v>
      </c>
      <c r="T5" s="15">
        <f t="shared" si="2"/>
        <v>41858.515127314815</v>
      </c>
      <c r="U5">
        <f t="shared" si="3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ROUND(E6/D6*100,0)</f>
        <v>123</v>
      </c>
      <c r="P6" s="10">
        <f t="shared" si="0"/>
        <v>190.55</v>
      </c>
      <c r="Q6" s="12" t="s">
        <v>8308</v>
      </c>
      <c r="R6" t="s">
        <v>8347</v>
      </c>
      <c r="S6" s="15">
        <f t="shared" si="1"/>
        <v>42327.834247685183</v>
      </c>
      <c r="T6" s="15">
        <f t="shared" si="2"/>
        <v>42357.834247685183</v>
      </c>
      <c r="U6">
        <f t="shared" si="3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ref="O7:O8" si="4">ROUND(E7/D7*100,0)</f>
        <v>110</v>
      </c>
      <c r="P7" s="10">
        <f t="shared" si="0"/>
        <v>93.4</v>
      </c>
      <c r="Q7" s="12" t="s">
        <v>8308</v>
      </c>
      <c r="R7" t="s">
        <v>8347</v>
      </c>
      <c r="S7" s="15">
        <f t="shared" si="1"/>
        <v>42563.932951388888</v>
      </c>
      <c r="T7" s="15">
        <f t="shared" si="2"/>
        <v>42580.232638888891</v>
      </c>
      <c r="U7">
        <f t="shared" si="3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4"/>
        <v>106</v>
      </c>
      <c r="P8" s="10">
        <f t="shared" si="0"/>
        <v>146.88</v>
      </c>
      <c r="Q8" s="12" t="s">
        <v>8308</v>
      </c>
      <c r="R8" t="s">
        <v>8347</v>
      </c>
      <c r="S8" s="15">
        <f t="shared" si="1"/>
        <v>41794.072337962964</v>
      </c>
      <c r="T8" s="15">
        <f t="shared" si="2"/>
        <v>41804.072337962964</v>
      </c>
      <c r="U8">
        <f t="shared" si="3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ref="O9:O71" si="5">ROUND(E9/D9*100,0)</f>
        <v>101</v>
      </c>
      <c r="P9" s="10">
        <f t="shared" si="0"/>
        <v>159.82</v>
      </c>
      <c r="Q9" s="12" t="s">
        <v>8308</v>
      </c>
      <c r="R9" t="s">
        <v>8347</v>
      </c>
      <c r="S9" s="15">
        <f t="shared" si="1"/>
        <v>42516.047071759262</v>
      </c>
      <c r="T9" s="15">
        <f t="shared" si="2"/>
        <v>42556.047071759262</v>
      </c>
      <c r="U9">
        <f t="shared" si="3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5"/>
        <v>100</v>
      </c>
      <c r="P10" s="10">
        <f t="shared" si="0"/>
        <v>291.79000000000002</v>
      </c>
      <c r="Q10" s="12" t="s">
        <v>8308</v>
      </c>
      <c r="R10" t="s">
        <v>8347</v>
      </c>
      <c r="S10" s="15">
        <f t="shared" si="1"/>
        <v>42468.94458333333</v>
      </c>
      <c r="T10" s="15">
        <f t="shared" si="2"/>
        <v>42475.875</v>
      </c>
      <c r="U10">
        <f t="shared" si="3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5"/>
        <v>126</v>
      </c>
      <c r="P11" s="10">
        <f t="shared" si="0"/>
        <v>31.5</v>
      </c>
      <c r="Q11" s="12" t="s">
        <v>8308</v>
      </c>
      <c r="R11" t="s">
        <v>8347</v>
      </c>
      <c r="S11" s="15">
        <f t="shared" si="1"/>
        <v>42447.103518518517</v>
      </c>
      <c r="T11" s="15">
        <f t="shared" si="2"/>
        <v>42477.103518518517</v>
      </c>
      <c r="U11">
        <f t="shared" si="3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5"/>
        <v>101</v>
      </c>
      <c r="P12" s="10">
        <f t="shared" si="0"/>
        <v>158.68</v>
      </c>
      <c r="Q12" s="12" t="s">
        <v>8308</v>
      </c>
      <c r="R12" t="s">
        <v>8347</v>
      </c>
      <c r="S12" s="15">
        <f t="shared" si="1"/>
        <v>41780.068043981482</v>
      </c>
      <c r="T12" s="15">
        <f t="shared" si="2"/>
        <v>41815.068043981482</v>
      </c>
      <c r="U12">
        <f t="shared" si="3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5"/>
        <v>121</v>
      </c>
      <c r="P13" s="10">
        <f t="shared" si="0"/>
        <v>80.33</v>
      </c>
      <c r="Q13" s="12" t="s">
        <v>8308</v>
      </c>
      <c r="R13" t="s">
        <v>8347</v>
      </c>
      <c r="S13" s="15">
        <f t="shared" si="1"/>
        <v>42572.778495370367</v>
      </c>
      <c r="T13" s="15">
        <f t="shared" si="2"/>
        <v>42604.125</v>
      </c>
      <c r="U13">
        <f t="shared" si="3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5"/>
        <v>165</v>
      </c>
      <c r="P14" s="10">
        <f t="shared" si="0"/>
        <v>59.96</v>
      </c>
      <c r="Q14" s="12" t="s">
        <v>8308</v>
      </c>
      <c r="R14" t="s">
        <v>8347</v>
      </c>
      <c r="S14" s="15">
        <f t="shared" si="1"/>
        <v>41791.713252314818</v>
      </c>
      <c r="T14" s="15">
        <f t="shared" si="2"/>
        <v>41836.125</v>
      </c>
      <c r="U14">
        <f t="shared" si="3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5"/>
        <v>160</v>
      </c>
      <c r="P15" s="10">
        <f t="shared" si="0"/>
        <v>109.78</v>
      </c>
      <c r="Q15" s="12" t="s">
        <v>8308</v>
      </c>
      <c r="R15" t="s">
        <v>8347</v>
      </c>
      <c r="S15" s="15">
        <f t="shared" si="1"/>
        <v>42508.677187499998</v>
      </c>
      <c r="T15" s="15">
        <f t="shared" si="2"/>
        <v>42544.852083333331</v>
      </c>
      <c r="U15">
        <f t="shared" si="3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5"/>
        <v>101</v>
      </c>
      <c r="P16" s="10">
        <f t="shared" si="0"/>
        <v>147.71</v>
      </c>
      <c r="Q16" s="12" t="s">
        <v>8308</v>
      </c>
      <c r="R16" t="s">
        <v>8347</v>
      </c>
      <c r="S16" s="15">
        <f t="shared" si="1"/>
        <v>41808.02648148148</v>
      </c>
      <c r="T16" s="15">
        <f t="shared" si="2"/>
        <v>41833.582638888889</v>
      </c>
      <c r="U16">
        <f t="shared" si="3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5"/>
        <v>107</v>
      </c>
      <c r="P17" s="10">
        <f t="shared" si="0"/>
        <v>21.76</v>
      </c>
      <c r="Q17" s="12" t="s">
        <v>8308</v>
      </c>
      <c r="R17" t="s">
        <v>8347</v>
      </c>
      <c r="S17" s="15">
        <f t="shared" si="1"/>
        <v>42256.391875000001</v>
      </c>
      <c r="T17" s="15">
        <f t="shared" si="2"/>
        <v>42274.843055555553</v>
      </c>
      <c r="U17">
        <f t="shared" si="3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5"/>
        <v>100</v>
      </c>
      <c r="P18" s="10">
        <f t="shared" si="0"/>
        <v>171.84</v>
      </c>
      <c r="Q18" s="12" t="s">
        <v>8308</v>
      </c>
      <c r="R18" t="s">
        <v>8347</v>
      </c>
      <c r="S18" s="15">
        <f t="shared" si="1"/>
        <v>41760.796423611115</v>
      </c>
      <c r="T18" s="15">
        <f t="shared" si="2"/>
        <v>41806.229166666664</v>
      </c>
      <c r="U18">
        <f t="shared" si="3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5"/>
        <v>101</v>
      </c>
      <c r="P19" s="10">
        <f t="shared" si="0"/>
        <v>41.94</v>
      </c>
      <c r="Q19" s="12" t="s">
        <v>8308</v>
      </c>
      <c r="R19" t="s">
        <v>8347</v>
      </c>
      <c r="S19" s="15">
        <f t="shared" si="1"/>
        <v>41917.731736111113</v>
      </c>
      <c r="T19" s="15">
        <f t="shared" si="2"/>
        <v>41947.773402777777</v>
      </c>
      <c r="U19">
        <f t="shared" si="3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5"/>
        <v>106</v>
      </c>
      <c r="P20" s="10">
        <f t="shared" si="0"/>
        <v>93.26</v>
      </c>
      <c r="Q20" s="12" t="s">
        <v>8308</v>
      </c>
      <c r="R20" t="s">
        <v>8347</v>
      </c>
      <c r="S20" s="15">
        <f t="shared" si="1"/>
        <v>41869.542314814818</v>
      </c>
      <c r="T20" s="15">
        <f t="shared" si="2"/>
        <v>41899.542314814818</v>
      </c>
      <c r="U20">
        <f t="shared" si="3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5"/>
        <v>145</v>
      </c>
      <c r="P21" s="10">
        <f t="shared" si="0"/>
        <v>56.14</v>
      </c>
      <c r="Q21" s="12" t="s">
        <v>8308</v>
      </c>
      <c r="R21" t="s">
        <v>8347</v>
      </c>
      <c r="S21" s="15">
        <f t="shared" si="1"/>
        <v>42175.816365740742</v>
      </c>
      <c r="T21" s="15">
        <f t="shared" si="2"/>
        <v>42205.816365740742</v>
      </c>
      <c r="U21">
        <f t="shared" si="3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5"/>
        <v>100</v>
      </c>
      <c r="P22" s="10">
        <f t="shared" si="0"/>
        <v>80.16</v>
      </c>
      <c r="Q22" s="12" t="s">
        <v>8308</v>
      </c>
      <c r="R22" t="s">
        <v>8347</v>
      </c>
      <c r="S22" s="15">
        <f t="shared" si="1"/>
        <v>42200.758240740746</v>
      </c>
      <c r="T22" s="15">
        <f t="shared" si="2"/>
        <v>42260.758240740746</v>
      </c>
      <c r="U22">
        <f t="shared" si="3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5"/>
        <v>109</v>
      </c>
      <c r="P23" s="10">
        <f t="shared" si="0"/>
        <v>199.9</v>
      </c>
      <c r="Q23" s="12" t="s">
        <v>8308</v>
      </c>
      <c r="R23" t="s">
        <v>8347</v>
      </c>
      <c r="S23" s="15">
        <f t="shared" si="1"/>
        <v>41878.627187500002</v>
      </c>
      <c r="T23" s="15">
        <f t="shared" si="2"/>
        <v>41908.627187500002</v>
      </c>
      <c r="U23">
        <f t="shared" si="3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5"/>
        <v>117</v>
      </c>
      <c r="P24" s="10">
        <f t="shared" si="0"/>
        <v>51.25</v>
      </c>
      <c r="Q24" s="12" t="s">
        <v>8308</v>
      </c>
      <c r="R24" t="s">
        <v>8347</v>
      </c>
      <c r="S24" s="15">
        <f t="shared" si="1"/>
        <v>41989.91134259259</v>
      </c>
      <c r="T24" s="15">
        <f t="shared" si="2"/>
        <v>42005.332638888889</v>
      </c>
      <c r="U24">
        <f t="shared" si="3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5"/>
        <v>119</v>
      </c>
      <c r="P25" s="10">
        <f t="shared" si="0"/>
        <v>103.04</v>
      </c>
      <c r="Q25" s="12" t="s">
        <v>8308</v>
      </c>
      <c r="R25" t="s">
        <v>8347</v>
      </c>
      <c r="S25" s="15">
        <f t="shared" si="1"/>
        <v>42097.778946759259</v>
      </c>
      <c r="T25" s="15">
        <f t="shared" si="2"/>
        <v>42124.638888888891</v>
      </c>
      <c r="U25">
        <f t="shared" si="3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5"/>
        <v>109</v>
      </c>
      <c r="P26" s="10">
        <f t="shared" si="0"/>
        <v>66.349999999999994</v>
      </c>
      <c r="Q26" s="12" t="s">
        <v>8308</v>
      </c>
      <c r="R26" t="s">
        <v>8347</v>
      </c>
      <c r="S26" s="15">
        <f t="shared" si="1"/>
        <v>42229.820173611108</v>
      </c>
      <c r="T26" s="15">
        <f t="shared" si="2"/>
        <v>42262.818750000006</v>
      </c>
      <c r="U26">
        <f t="shared" si="3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5"/>
        <v>133</v>
      </c>
      <c r="P27" s="10">
        <f t="shared" si="0"/>
        <v>57.14</v>
      </c>
      <c r="Q27" s="12" t="s">
        <v>8308</v>
      </c>
      <c r="R27" t="s">
        <v>8347</v>
      </c>
      <c r="S27" s="15">
        <f t="shared" si="1"/>
        <v>42318.025011574078</v>
      </c>
      <c r="T27" s="15">
        <f t="shared" si="2"/>
        <v>42378.025011574078</v>
      </c>
      <c r="U27">
        <f t="shared" si="3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5"/>
        <v>155</v>
      </c>
      <c r="P28" s="10">
        <f t="shared" si="0"/>
        <v>102.11</v>
      </c>
      <c r="Q28" s="12" t="s">
        <v>8308</v>
      </c>
      <c r="R28" t="s">
        <v>8347</v>
      </c>
      <c r="S28" s="15">
        <f t="shared" si="1"/>
        <v>41828.515555555554</v>
      </c>
      <c r="T28" s="15">
        <f t="shared" si="2"/>
        <v>41868.515555555554</v>
      </c>
      <c r="U28">
        <f t="shared" si="3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5"/>
        <v>112</v>
      </c>
      <c r="P29" s="10">
        <f t="shared" si="0"/>
        <v>148.97</v>
      </c>
      <c r="Q29" s="12" t="s">
        <v>8308</v>
      </c>
      <c r="R29" t="s">
        <v>8347</v>
      </c>
      <c r="S29" s="15">
        <f t="shared" si="1"/>
        <v>41929.164733796293</v>
      </c>
      <c r="T29" s="15">
        <f t="shared" si="2"/>
        <v>41959.206400462965</v>
      </c>
      <c r="U29">
        <f t="shared" si="3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5"/>
        <v>100</v>
      </c>
      <c r="P30" s="10">
        <f t="shared" si="0"/>
        <v>169.61</v>
      </c>
      <c r="Q30" s="12" t="s">
        <v>8308</v>
      </c>
      <c r="R30" t="s">
        <v>8347</v>
      </c>
      <c r="S30" s="15">
        <f t="shared" si="1"/>
        <v>42324.96393518518</v>
      </c>
      <c r="T30" s="15">
        <f t="shared" si="2"/>
        <v>42354.96393518518</v>
      </c>
      <c r="U30">
        <f t="shared" si="3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5"/>
        <v>123</v>
      </c>
      <c r="P31" s="10">
        <f t="shared" si="0"/>
        <v>31.62</v>
      </c>
      <c r="Q31" s="12" t="s">
        <v>8308</v>
      </c>
      <c r="R31" t="s">
        <v>8347</v>
      </c>
      <c r="S31" s="15">
        <f t="shared" si="1"/>
        <v>41812.67324074074</v>
      </c>
      <c r="T31" s="15">
        <f t="shared" si="2"/>
        <v>41842.67324074074</v>
      </c>
      <c r="U31">
        <f t="shared" si="3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5"/>
        <v>101</v>
      </c>
      <c r="P32" s="10">
        <f t="shared" si="0"/>
        <v>76.45</v>
      </c>
      <c r="Q32" s="12" t="s">
        <v>8308</v>
      </c>
      <c r="R32" t="s">
        <v>8347</v>
      </c>
      <c r="S32" s="15">
        <f t="shared" si="1"/>
        <v>41842.292997685188</v>
      </c>
      <c r="T32" s="15">
        <f t="shared" si="2"/>
        <v>41872.292997685188</v>
      </c>
      <c r="U32">
        <f t="shared" si="3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5"/>
        <v>100</v>
      </c>
      <c r="P33" s="10">
        <f t="shared" si="0"/>
        <v>13</v>
      </c>
      <c r="Q33" s="12" t="s">
        <v>8308</v>
      </c>
      <c r="R33" t="s">
        <v>8347</v>
      </c>
      <c r="S33" s="15">
        <f t="shared" si="1"/>
        <v>42376.79206018518</v>
      </c>
      <c r="T33" s="15">
        <f t="shared" si="2"/>
        <v>42394.79206018518</v>
      </c>
      <c r="U33">
        <f t="shared" si="3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5"/>
        <v>100</v>
      </c>
      <c r="P34" s="10">
        <f t="shared" si="0"/>
        <v>320.45</v>
      </c>
      <c r="Q34" s="12" t="s">
        <v>8308</v>
      </c>
      <c r="R34" t="s">
        <v>8347</v>
      </c>
      <c r="S34" s="15">
        <f t="shared" si="1"/>
        <v>42461.627511574072</v>
      </c>
      <c r="T34" s="15">
        <f t="shared" si="2"/>
        <v>42503.165972222225</v>
      </c>
      <c r="U34">
        <f t="shared" si="3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5"/>
        <v>102</v>
      </c>
      <c r="P35" s="10">
        <f t="shared" si="0"/>
        <v>83.75</v>
      </c>
      <c r="Q35" s="12" t="s">
        <v>8308</v>
      </c>
      <c r="R35" t="s">
        <v>8347</v>
      </c>
      <c r="S35" s="15">
        <f t="shared" si="1"/>
        <v>42286.660891203705</v>
      </c>
      <c r="T35" s="15">
        <f t="shared" si="2"/>
        <v>42316.702557870376</v>
      </c>
      <c r="U35">
        <f t="shared" si="3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5"/>
        <v>130</v>
      </c>
      <c r="P36" s="10">
        <f t="shared" si="0"/>
        <v>49.88</v>
      </c>
      <c r="Q36" s="12" t="s">
        <v>8308</v>
      </c>
      <c r="R36" t="s">
        <v>8347</v>
      </c>
      <c r="S36" s="15">
        <f t="shared" si="1"/>
        <v>41841.321770833332</v>
      </c>
      <c r="T36" s="15">
        <f t="shared" si="2"/>
        <v>41856.321770833332</v>
      </c>
      <c r="U36">
        <f t="shared" si="3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5"/>
        <v>167</v>
      </c>
      <c r="P37" s="10">
        <f t="shared" si="0"/>
        <v>59.46</v>
      </c>
      <c r="Q37" s="12" t="s">
        <v>8308</v>
      </c>
      <c r="R37" t="s">
        <v>8347</v>
      </c>
      <c r="S37" s="15">
        <f t="shared" si="1"/>
        <v>42098.291828703703</v>
      </c>
      <c r="T37" s="15">
        <f t="shared" si="2"/>
        <v>42122</v>
      </c>
      <c r="U37">
        <f t="shared" si="3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5"/>
        <v>142</v>
      </c>
      <c r="P38" s="10">
        <f t="shared" si="0"/>
        <v>193.84</v>
      </c>
      <c r="Q38" s="12" t="s">
        <v>8308</v>
      </c>
      <c r="R38" t="s">
        <v>8347</v>
      </c>
      <c r="S38" s="15">
        <f t="shared" si="1"/>
        <v>42068.307002314818</v>
      </c>
      <c r="T38" s="15">
        <f t="shared" si="2"/>
        <v>42098.265335648146</v>
      </c>
      <c r="U38">
        <f t="shared" si="3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5"/>
        <v>183</v>
      </c>
      <c r="P39" s="10">
        <f t="shared" si="0"/>
        <v>159.51</v>
      </c>
      <c r="Q39" s="12" t="s">
        <v>8308</v>
      </c>
      <c r="R39" t="s">
        <v>8347</v>
      </c>
      <c r="S39" s="15">
        <f t="shared" si="1"/>
        <v>42032.693043981482</v>
      </c>
      <c r="T39" s="15">
        <f t="shared" si="2"/>
        <v>42062.693043981482</v>
      </c>
      <c r="U39">
        <f t="shared" si="3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5"/>
        <v>110</v>
      </c>
      <c r="P40" s="10">
        <f t="shared" si="0"/>
        <v>41.68</v>
      </c>
      <c r="Q40" s="12" t="s">
        <v>8308</v>
      </c>
      <c r="R40" t="s">
        <v>8347</v>
      </c>
      <c r="S40" s="15">
        <f t="shared" si="1"/>
        <v>41375.057222222218</v>
      </c>
      <c r="T40" s="15">
        <f t="shared" si="2"/>
        <v>41405.057222222218</v>
      </c>
      <c r="U40">
        <f t="shared" si="3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5"/>
        <v>131</v>
      </c>
      <c r="P41" s="10">
        <f t="shared" si="0"/>
        <v>150.9</v>
      </c>
      <c r="Q41" s="12" t="s">
        <v>8308</v>
      </c>
      <c r="R41" t="s">
        <v>8347</v>
      </c>
      <c r="S41" s="15">
        <f t="shared" si="1"/>
        <v>41754.047083333331</v>
      </c>
      <c r="T41" s="15">
        <f t="shared" si="2"/>
        <v>41784.957638888889</v>
      </c>
      <c r="U41">
        <f t="shared" si="3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5"/>
        <v>101</v>
      </c>
      <c r="P42" s="10">
        <f t="shared" si="0"/>
        <v>126.69</v>
      </c>
      <c r="Q42" s="12" t="s">
        <v>8308</v>
      </c>
      <c r="R42" t="s">
        <v>8347</v>
      </c>
      <c r="S42" s="15">
        <f t="shared" si="1"/>
        <v>41789.21398148148</v>
      </c>
      <c r="T42" s="15">
        <f t="shared" si="2"/>
        <v>41809.166666666664</v>
      </c>
      <c r="U42">
        <f t="shared" si="3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5"/>
        <v>100</v>
      </c>
      <c r="P43" s="10">
        <f t="shared" si="0"/>
        <v>105.26</v>
      </c>
      <c r="Q43" s="12" t="s">
        <v>8308</v>
      </c>
      <c r="R43" t="s">
        <v>8347</v>
      </c>
      <c r="S43" s="15">
        <f t="shared" si="1"/>
        <v>41887.568912037037</v>
      </c>
      <c r="T43" s="15">
        <f t="shared" si="2"/>
        <v>41917.568912037037</v>
      </c>
      <c r="U43">
        <f t="shared" si="3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5"/>
        <v>142</v>
      </c>
      <c r="P44" s="10">
        <f t="shared" si="0"/>
        <v>117.51</v>
      </c>
      <c r="Q44" s="12" t="s">
        <v>8308</v>
      </c>
      <c r="R44" t="s">
        <v>8347</v>
      </c>
      <c r="S44" s="15">
        <f t="shared" si="1"/>
        <v>41971.639189814814</v>
      </c>
      <c r="T44" s="15">
        <f t="shared" si="2"/>
        <v>42001.639189814814</v>
      </c>
      <c r="U44">
        <f t="shared" si="3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5"/>
        <v>309</v>
      </c>
      <c r="P45" s="10">
        <f t="shared" si="0"/>
        <v>117.36</v>
      </c>
      <c r="Q45" s="12" t="s">
        <v>8308</v>
      </c>
      <c r="R45" t="s">
        <v>8347</v>
      </c>
      <c r="S45" s="15">
        <f t="shared" si="1"/>
        <v>41802.790347222224</v>
      </c>
      <c r="T45" s="15">
        <f t="shared" si="2"/>
        <v>41833</v>
      </c>
      <c r="U45">
        <f t="shared" si="3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5"/>
        <v>100</v>
      </c>
      <c r="P46" s="10">
        <f t="shared" si="0"/>
        <v>133.33000000000001</v>
      </c>
      <c r="Q46" s="12" t="s">
        <v>8308</v>
      </c>
      <c r="R46" t="s">
        <v>8347</v>
      </c>
      <c r="S46" s="15">
        <f t="shared" si="1"/>
        <v>41874.098807870374</v>
      </c>
      <c r="T46" s="15">
        <f t="shared" si="2"/>
        <v>41919.098807870374</v>
      </c>
      <c r="U46">
        <f t="shared" si="3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5"/>
        <v>120</v>
      </c>
      <c r="P47" s="10">
        <f t="shared" si="0"/>
        <v>98.36</v>
      </c>
      <c r="Q47" s="12" t="s">
        <v>8308</v>
      </c>
      <c r="R47" t="s">
        <v>8347</v>
      </c>
      <c r="S47" s="15">
        <f t="shared" si="1"/>
        <v>42457.623923611114</v>
      </c>
      <c r="T47" s="15">
        <f t="shared" si="2"/>
        <v>42487.623923611114</v>
      </c>
      <c r="U47">
        <f t="shared" si="3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5"/>
        <v>104</v>
      </c>
      <c r="P48" s="10">
        <f t="shared" si="0"/>
        <v>194.44</v>
      </c>
      <c r="Q48" s="12" t="s">
        <v>8308</v>
      </c>
      <c r="R48" t="s">
        <v>8347</v>
      </c>
      <c r="S48" s="15">
        <f t="shared" si="1"/>
        <v>42323.964976851858</v>
      </c>
      <c r="T48" s="15">
        <f t="shared" si="2"/>
        <v>42353.964976851858</v>
      </c>
      <c r="U48">
        <f t="shared" si="3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5"/>
        <v>108</v>
      </c>
      <c r="P49" s="10">
        <f t="shared" si="0"/>
        <v>76.87</v>
      </c>
      <c r="Q49" s="12" t="s">
        <v>8308</v>
      </c>
      <c r="R49" t="s">
        <v>8347</v>
      </c>
      <c r="S49" s="15">
        <f t="shared" si="1"/>
        <v>41932.819525462961</v>
      </c>
      <c r="T49" s="15">
        <f t="shared" si="2"/>
        <v>41992.861192129625</v>
      </c>
      <c r="U49">
        <f t="shared" si="3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5"/>
        <v>108</v>
      </c>
      <c r="P50" s="10">
        <f t="shared" si="0"/>
        <v>56.82</v>
      </c>
      <c r="Q50" s="12" t="s">
        <v>8308</v>
      </c>
      <c r="R50" t="s">
        <v>8347</v>
      </c>
      <c r="S50" s="15">
        <f t="shared" si="1"/>
        <v>42033.516898148147</v>
      </c>
      <c r="T50" s="15">
        <f t="shared" si="2"/>
        <v>42064.5</v>
      </c>
      <c r="U50">
        <f t="shared" si="3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5"/>
        <v>100</v>
      </c>
      <c r="P51" s="10">
        <f t="shared" si="0"/>
        <v>137.93</v>
      </c>
      <c r="Q51" s="12" t="s">
        <v>8308</v>
      </c>
      <c r="R51" t="s">
        <v>8347</v>
      </c>
      <c r="S51" s="15">
        <f t="shared" si="1"/>
        <v>42271.176446759258</v>
      </c>
      <c r="T51" s="15">
        <f t="shared" si="2"/>
        <v>42301.176446759258</v>
      </c>
      <c r="U51">
        <f t="shared" si="3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5"/>
        <v>100</v>
      </c>
      <c r="P52" s="10">
        <f t="shared" si="0"/>
        <v>27.27</v>
      </c>
      <c r="Q52" s="12" t="s">
        <v>8308</v>
      </c>
      <c r="R52" t="s">
        <v>8347</v>
      </c>
      <c r="S52" s="15">
        <f t="shared" si="1"/>
        <v>41995.752986111111</v>
      </c>
      <c r="T52" s="15">
        <f t="shared" si="2"/>
        <v>42034.708333333328</v>
      </c>
      <c r="U52">
        <f t="shared" si="3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5"/>
        <v>128</v>
      </c>
      <c r="P53" s="10">
        <f t="shared" si="0"/>
        <v>118.34</v>
      </c>
      <c r="Q53" s="12" t="s">
        <v>8308</v>
      </c>
      <c r="R53" t="s">
        <v>8347</v>
      </c>
      <c r="S53" s="15">
        <f t="shared" si="1"/>
        <v>42196.928668981483</v>
      </c>
      <c r="T53" s="15">
        <f t="shared" si="2"/>
        <v>42226.928668981483</v>
      </c>
      <c r="U53">
        <f t="shared" si="3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5"/>
        <v>116</v>
      </c>
      <c r="P54" s="10">
        <f t="shared" si="0"/>
        <v>223.48</v>
      </c>
      <c r="Q54" s="12" t="s">
        <v>8308</v>
      </c>
      <c r="R54" t="s">
        <v>8347</v>
      </c>
      <c r="S54" s="15">
        <f t="shared" si="1"/>
        <v>41807.701921296299</v>
      </c>
      <c r="T54" s="15">
        <f t="shared" si="2"/>
        <v>41837.701921296299</v>
      </c>
      <c r="U54">
        <f t="shared" si="3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5"/>
        <v>110</v>
      </c>
      <c r="P55" s="10">
        <f t="shared" si="0"/>
        <v>28.11</v>
      </c>
      <c r="Q55" s="12" t="s">
        <v>8308</v>
      </c>
      <c r="R55" t="s">
        <v>8347</v>
      </c>
      <c r="S55" s="15">
        <f t="shared" si="1"/>
        <v>41719.549131944441</v>
      </c>
      <c r="T55" s="15">
        <f t="shared" si="2"/>
        <v>41733.916666666664</v>
      </c>
      <c r="U55">
        <f t="shared" si="3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5"/>
        <v>101</v>
      </c>
      <c r="P56" s="10">
        <f t="shared" si="0"/>
        <v>194.23</v>
      </c>
      <c r="Q56" s="12" t="s">
        <v>8308</v>
      </c>
      <c r="R56" t="s">
        <v>8347</v>
      </c>
      <c r="S56" s="15">
        <f t="shared" si="1"/>
        <v>42333.713206018518</v>
      </c>
      <c r="T56" s="15">
        <f t="shared" si="2"/>
        <v>42363.713206018518</v>
      </c>
      <c r="U56">
        <f t="shared" si="3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5"/>
        <v>129</v>
      </c>
      <c r="P57" s="10">
        <f t="shared" si="0"/>
        <v>128.94999999999999</v>
      </c>
      <c r="Q57" s="12" t="s">
        <v>8308</v>
      </c>
      <c r="R57" t="s">
        <v>8347</v>
      </c>
      <c r="S57" s="15">
        <f t="shared" si="1"/>
        <v>42496.968935185185</v>
      </c>
      <c r="T57" s="15">
        <f t="shared" si="2"/>
        <v>42517.968935185185</v>
      </c>
      <c r="U57">
        <f t="shared" si="3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5"/>
        <v>107</v>
      </c>
      <c r="P58" s="10">
        <f t="shared" si="0"/>
        <v>49.32</v>
      </c>
      <c r="Q58" s="12" t="s">
        <v>8308</v>
      </c>
      <c r="R58" t="s">
        <v>8347</v>
      </c>
      <c r="S58" s="15">
        <f t="shared" si="1"/>
        <v>42149.548888888887</v>
      </c>
      <c r="T58" s="15">
        <f t="shared" si="2"/>
        <v>42163.666666666672</v>
      </c>
      <c r="U58">
        <f t="shared" si="3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5"/>
        <v>102</v>
      </c>
      <c r="P59" s="10">
        <f t="shared" si="0"/>
        <v>221.52</v>
      </c>
      <c r="Q59" s="12" t="s">
        <v>8308</v>
      </c>
      <c r="R59" t="s">
        <v>8347</v>
      </c>
      <c r="S59" s="15">
        <f t="shared" si="1"/>
        <v>42089.83289351852</v>
      </c>
      <c r="T59" s="15">
        <f t="shared" si="2"/>
        <v>42119.83289351852</v>
      </c>
      <c r="U59">
        <f t="shared" si="3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5"/>
        <v>103</v>
      </c>
      <c r="P60" s="10">
        <f t="shared" si="0"/>
        <v>137.21</v>
      </c>
      <c r="Q60" s="12" t="s">
        <v>8308</v>
      </c>
      <c r="R60" t="s">
        <v>8347</v>
      </c>
      <c r="S60" s="15">
        <f t="shared" si="1"/>
        <v>41932.745046296295</v>
      </c>
      <c r="T60" s="15">
        <f t="shared" si="2"/>
        <v>41962.786712962959</v>
      </c>
      <c r="U60">
        <f t="shared" si="3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5"/>
        <v>100</v>
      </c>
      <c r="P61" s="10">
        <f t="shared" si="0"/>
        <v>606.82000000000005</v>
      </c>
      <c r="Q61" s="12" t="s">
        <v>8308</v>
      </c>
      <c r="R61" t="s">
        <v>8347</v>
      </c>
      <c r="S61" s="15">
        <f t="shared" si="1"/>
        <v>42230.23583333334</v>
      </c>
      <c r="T61" s="15">
        <f t="shared" si="2"/>
        <v>42261.875</v>
      </c>
      <c r="U61">
        <f t="shared" si="3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5"/>
        <v>103</v>
      </c>
      <c r="P62" s="10">
        <f t="shared" si="0"/>
        <v>43.04</v>
      </c>
      <c r="Q62" s="12" t="s">
        <v>8308</v>
      </c>
      <c r="R62" t="s">
        <v>8357</v>
      </c>
      <c r="S62" s="15">
        <f t="shared" si="1"/>
        <v>41701.901817129627</v>
      </c>
      <c r="T62" s="15">
        <f t="shared" si="2"/>
        <v>41721</v>
      </c>
      <c r="U62">
        <f t="shared" si="3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5"/>
        <v>148</v>
      </c>
      <c r="P63" s="10">
        <f t="shared" si="0"/>
        <v>322.39</v>
      </c>
      <c r="Q63" s="12" t="s">
        <v>8308</v>
      </c>
      <c r="R63" t="s">
        <v>8357</v>
      </c>
      <c r="S63" s="15">
        <f t="shared" si="1"/>
        <v>41409.814317129632</v>
      </c>
      <c r="T63" s="15">
        <f t="shared" si="2"/>
        <v>41431.814317129632</v>
      </c>
      <c r="U63">
        <f t="shared" si="3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5"/>
        <v>155</v>
      </c>
      <c r="P64" s="10">
        <f t="shared" si="0"/>
        <v>96.71</v>
      </c>
      <c r="Q64" s="12" t="s">
        <v>8308</v>
      </c>
      <c r="R64" t="s">
        <v>8357</v>
      </c>
      <c r="S64" s="15">
        <f t="shared" si="1"/>
        <v>41311.799513888887</v>
      </c>
      <c r="T64" s="15">
        <f t="shared" si="2"/>
        <v>41336.799513888887</v>
      </c>
      <c r="U64">
        <f t="shared" si="3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5"/>
        <v>114</v>
      </c>
      <c r="P65" s="10">
        <f t="shared" si="0"/>
        <v>35.47</v>
      </c>
      <c r="Q65" s="12" t="s">
        <v>8308</v>
      </c>
      <c r="R65" t="s">
        <v>8357</v>
      </c>
      <c r="S65" s="15">
        <f t="shared" si="1"/>
        <v>41612.912187499998</v>
      </c>
      <c r="T65" s="15">
        <f t="shared" si="2"/>
        <v>41636.207638888889</v>
      </c>
      <c r="U65">
        <f t="shared" si="3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5"/>
        <v>173</v>
      </c>
      <c r="P66" s="10">
        <f t="shared" ref="P66:P129" si="6">IFERROR(ROUND(E66/L66,2),0)</f>
        <v>86.67</v>
      </c>
      <c r="Q66" s="12" t="s">
        <v>8308</v>
      </c>
      <c r="R66" t="s">
        <v>8357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10">
        <f t="shared" si="6"/>
        <v>132.05000000000001</v>
      </c>
      <c r="Q67" s="12" t="s">
        <v>8308</v>
      </c>
      <c r="R67" t="s">
        <v>8357</v>
      </c>
      <c r="S67" s="15">
        <f t="shared" si="7"/>
        <v>41835.821226851855</v>
      </c>
      <c r="T67" s="15">
        <f t="shared" si="8"/>
        <v>41862.249305555553</v>
      </c>
      <c r="U67">
        <f t="shared" si="9"/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10">
        <f t="shared" si="6"/>
        <v>91.23</v>
      </c>
      <c r="Q68" s="12" t="s">
        <v>8308</v>
      </c>
      <c r="R68" t="s">
        <v>8357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10">
        <f t="shared" si="6"/>
        <v>116.25</v>
      </c>
      <c r="Q69" s="12" t="s">
        <v>8308</v>
      </c>
      <c r="R69" t="s">
        <v>8357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10">
        <f t="shared" si="6"/>
        <v>21.19</v>
      </c>
      <c r="Q70" s="12" t="s">
        <v>8308</v>
      </c>
      <c r="R70" t="s">
        <v>8357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10">
        <f t="shared" si="6"/>
        <v>62.33</v>
      </c>
      <c r="Q71" s="12" t="s">
        <v>8308</v>
      </c>
      <c r="R71" t="s">
        <v>8357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ref="O72:O135" si="10">ROUND(E72/D72*100,0)</f>
        <v>127</v>
      </c>
      <c r="P72" s="10">
        <f t="shared" si="6"/>
        <v>37.409999999999997</v>
      </c>
      <c r="Q72" s="12" t="s">
        <v>8308</v>
      </c>
      <c r="R72" t="s">
        <v>8357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10"/>
        <v>124</v>
      </c>
      <c r="P73" s="10">
        <f t="shared" si="6"/>
        <v>69.72</v>
      </c>
      <c r="Q73" s="12" t="s">
        <v>8308</v>
      </c>
      <c r="R73" t="s">
        <v>8357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10"/>
        <v>108</v>
      </c>
      <c r="P74" s="10">
        <f t="shared" si="6"/>
        <v>58.17</v>
      </c>
      <c r="Q74" s="12" t="s">
        <v>8308</v>
      </c>
      <c r="R74" t="s">
        <v>8357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10"/>
        <v>100</v>
      </c>
      <c r="P75" s="10">
        <f t="shared" si="6"/>
        <v>50</v>
      </c>
      <c r="Q75" s="12" t="s">
        <v>8308</v>
      </c>
      <c r="R75" t="s">
        <v>8357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10"/>
        <v>113</v>
      </c>
      <c r="P76" s="10">
        <f t="shared" si="6"/>
        <v>19.47</v>
      </c>
      <c r="Q76" s="12" t="s">
        <v>8308</v>
      </c>
      <c r="R76" t="s">
        <v>8357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10"/>
        <v>115</v>
      </c>
      <c r="P77" s="10">
        <f t="shared" si="6"/>
        <v>85.96</v>
      </c>
      <c r="Q77" s="12" t="s">
        <v>8308</v>
      </c>
      <c r="R77" t="s">
        <v>8357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10"/>
        <v>153</v>
      </c>
      <c r="P78" s="10">
        <f t="shared" si="6"/>
        <v>30.67</v>
      </c>
      <c r="Q78" s="12" t="s">
        <v>8308</v>
      </c>
      <c r="R78" t="s">
        <v>8357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10"/>
        <v>393</v>
      </c>
      <c r="P79" s="10">
        <f t="shared" si="6"/>
        <v>60.38</v>
      </c>
      <c r="Q79" s="12" t="s">
        <v>8308</v>
      </c>
      <c r="R79" t="s">
        <v>8357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10"/>
        <v>2702</v>
      </c>
      <c r="P80" s="10">
        <f t="shared" si="6"/>
        <v>38.6</v>
      </c>
      <c r="Q80" s="12" t="s">
        <v>8308</v>
      </c>
      <c r="R80" t="s">
        <v>8357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10"/>
        <v>127</v>
      </c>
      <c r="P81" s="10">
        <f t="shared" si="6"/>
        <v>40.270000000000003</v>
      </c>
      <c r="Q81" s="12" t="s">
        <v>8308</v>
      </c>
      <c r="R81" t="s">
        <v>8357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10"/>
        <v>107</v>
      </c>
      <c r="P82" s="10">
        <f t="shared" si="6"/>
        <v>273.83</v>
      </c>
      <c r="Q82" s="12" t="s">
        <v>8308</v>
      </c>
      <c r="R82" t="s">
        <v>8357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10"/>
        <v>198</v>
      </c>
      <c r="P83" s="10">
        <f t="shared" si="6"/>
        <v>53.04</v>
      </c>
      <c r="Q83" s="12" t="s">
        <v>8308</v>
      </c>
      <c r="R83" t="s">
        <v>8357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10"/>
        <v>100</v>
      </c>
      <c r="P84" s="10">
        <f t="shared" si="6"/>
        <v>40.01</v>
      </c>
      <c r="Q84" s="12" t="s">
        <v>8308</v>
      </c>
      <c r="R84" t="s">
        <v>8357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10"/>
        <v>103</v>
      </c>
      <c r="P85" s="10">
        <f t="shared" si="6"/>
        <v>15.77</v>
      </c>
      <c r="Q85" s="12" t="s">
        <v>8308</v>
      </c>
      <c r="R85" t="s">
        <v>8357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10"/>
        <v>100</v>
      </c>
      <c r="P86" s="10">
        <f t="shared" si="6"/>
        <v>71.430000000000007</v>
      </c>
      <c r="Q86" s="12" t="s">
        <v>8308</v>
      </c>
      <c r="R86" t="s">
        <v>8357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10"/>
        <v>126</v>
      </c>
      <c r="P87" s="10">
        <f t="shared" si="6"/>
        <v>71.709999999999994</v>
      </c>
      <c r="Q87" s="12" t="s">
        <v>8308</v>
      </c>
      <c r="R87" t="s">
        <v>8357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10"/>
        <v>106</v>
      </c>
      <c r="P88" s="10">
        <f t="shared" si="6"/>
        <v>375.76</v>
      </c>
      <c r="Q88" s="12" t="s">
        <v>8308</v>
      </c>
      <c r="R88" t="s">
        <v>8357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10"/>
        <v>105</v>
      </c>
      <c r="P89" s="10">
        <f t="shared" si="6"/>
        <v>104.6</v>
      </c>
      <c r="Q89" s="12" t="s">
        <v>8308</v>
      </c>
      <c r="R89" t="s">
        <v>8357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10"/>
        <v>103</v>
      </c>
      <c r="P90" s="10">
        <f t="shared" si="6"/>
        <v>60</v>
      </c>
      <c r="Q90" s="12" t="s">
        <v>8308</v>
      </c>
      <c r="R90" t="s">
        <v>8357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10"/>
        <v>115</v>
      </c>
      <c r="P91" s="10">
        <f t="shared" si="6"/>
        <v>123.29</v>
      </c>
      <c r="Q91" s="12" t="s">
        <v>8308</v>
      </c>
      <c r="R91" t="s">
        <v>8357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10"/>
        <v>100</v>
      </c>
      <c r="P92" s="10">
        <f t="shared" si="6"/>
        <v>31.38</v>
      </c>
      <c r="Q92" s="12" t="s">
        <v>8308</v>
      </c>
      <c r="R92" t="s">
        <v>8357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10"/>
        <v>120</v>
      </c>
      <c r="P93" s="10">
        <f t="shared" si="6"/>
        <v>78.260000000000005</v>
      </c>
      <c r="Q93" s="12" t="s">
        <v>8308</v>
      </c>
      <c r="R93" t="s">
        <v>8357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10"/>
        <v>105</v>
      </c>
      <c r="P94" s="10">
        <f t="shared" si="6"/>
        <v>122.33</v>
      </c>
      <c r="Q94" s="12" t="s">
        <v>8308</v>
      </c>
      <c r="R94" t="s">
        <v>8357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10"/>
        <v>111</v>
      </c>
      <c r="P95" s="10">
        <f t="shared" si="6"/>
        <v>73.73</v>
      </c>
      <c r="Q95" s="12" t="s">
        <v>8308</v>
      </c>
      <c r="R95" t="s">
        <v>8357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10"/>
        <v>104</v>
      </c>
      <c r="P96" s="10">
        <f t="shared" si="6"/>
        <v>21.67</v>
      </c>
      <c r="Q96" s="12" t="s">
        <v>8308</v>
      </c>
      <c r="R96" t="s">
        <v>8357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10"/>
        <v>131</v>
      </c>
      <c r="P97" s="10">
        <f t="shared" si="6"/>
        <v>21.9</v>
      </c>
      <c r="Q97" s="12" t="s">
        <v>8308</v>
      </c>
      <c r="R97" t="s">
        <v>8357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10"/>
        <v>115</v>
      </c>
      <c r="P98" s="10">
        <f t="shared" si="6"/>
        <v>50.59</v>
      </c>
      <c r="Q98" s="12" t="s">
        <v>8308</v>
      </c>
      <c r="R98" t="s">
        <v>8357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10"/>
        <v>106</v>
      </c>
      <c r="P99" s="10">
        <f t="shared" si="6"/>
        <v>53.13</v>
      </c>
      <c r="Q99" s="12" t="s">
        <v>8308</v>
      </c>
      <c r="R99" t="s">
        <v>8357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10"/>
        <v>106</v>
      </c>
      <c r="P100" s="10">
        <f t="shared" si="6"/>
        <v>56.67</v>
      </c>
      <c r="Q100" s="12" t="s">
        <v>8308</v>
      </c>
      <c r="R100" t="s">
        <v>8357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10"/>
        <v>106</v>
      </c>
      <c r="P101" s="10">
        <f t="shared" si="6"/>
        <v>40.78</v>
      </c>
      <c r="Q101" s="12" t="s">
        <v>8308</v>
      </c>
      <c r="R101" t="s">
        <v>8357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10"/>
        <v>100</v>
      </c>
      <c r="P102" s="10">
        <f t="shared" si="6"/>
        <v>192.31</v>
      </c>
      <c r="Q102" s="12" t="s">
        <v>8308</v>
      </c>
      <c r="R102" t="s">
        <v>8357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10"/>
        <v>100</v>
      </c>
      <c r="P103" s="10">
        <f t="shared" si="6"/>
        <v>100</v>
      </c>
      <c r="Q103" s="12" t="s">
        <v>8308</v>
      </c>
      <c r="R103" t="s">
        <v>8357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10"/>
        <v>128</v>
      </c>
      <c r="P104" s="10">
        <f t="shared" si="6"/>
        <v>117.92</v>
      </c>
      <c r="Q104" s="12" t="s">
        <v>8308</v>
      </c>
      <c r="R104" t="s">
        <v>8357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10"/>
        <v>105</v>
      </c>
      <c r="P105" s="10">
        <f t="shared" si="6"/>
        <v>27.9</v>
      </c>
      <c r="Q105" s="12" t="s">
        <v>8308</v>
      </c>
      <c r="R105" t="s">
        <v>8357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10"/>
        <v>120</v>
      </c>
      <c r="P106" s="10">
        <f t="shared" si="6"/>
        <v>60</v>
      </c>
      <c r="Q106" s="12" t="s">
        <v>8308</v>
      </c>
      <c r="R106" t="s">
        <v>8357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10"/>
        <v>107</v>
      </c>
      <c r="P107" s="10">
        <f t="shared" si="6"/>
        <v>39.380000000000003</v>
      </c>
      <c r="Q107" s="12" t="s">
        <v>8308</v>
      </c>
      <c r="R107" t="s">
        <v>8357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10"/>
        <v>101</v>
      </c>
      <c r="P108" s="10">
        <f t="shared" si="6"/>
        <v>186.11</v>
      </c>
      <c r="Q108" s="12" t="s">
        <v>8308</v>
      </c>
      <c r="R108" t="s">
        <v>8357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10"/>
        <v>102</v>
      </c>
      <c r="P109" s="10">
        <f t="shared" si="6"/>
        <v>111.38</v>
      </c>
      <c r="Q109" s="12" t="s">
        <v>8308</v>
      </c>
      <c r="R109" t="s">
        <v>8357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10"/>
        <v>247</v>
      </c>
      <c r="P110" s="10">
        <f t="shared" si="6"/>
        <v>78.72</v>
      </c>
      <c r="Q110" s="12" t="s">
        <v>8308</v>
      </c>
      <c r="R110" t="s">
        <v>8357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10"/>
        <v>220</v>
      </c>
      <c r="P111" s="10">
        <f t="shared" si="6"/>
        <v>46.7</v>
      </c>
      <c r="Q111" s="12" t="s">
        <v>8308</v>
      </c>
      <c r="R111" t="s">
        <v>8357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10"/>
        <v>131</v>
      </c>
      <c r="P112" s="10">
        <f t="shared" si="6"/>
        <v>65.38</v>
      </c>
      <c r="Q112" s="12" t="s">
        <v>8308</v>
      </c>
      <c r="R112" t="s">
        <v>8357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10"/>
        <v>155</v>
      </c>
      <c r="P113" s="10">
        <f t="shared" si="6"/>
        <v>102.08</v>
      </c>
      <c r="Q113" s="12" t="s">
        <v>8308</v>
      </c>
      <c r="R113" t="s">
        <v>8357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10"/>
        <v>104</v>
      </c>
      <c r="P114" s="10">
        <f t="shared" si="6"/>
        <v>64.2</v>
      </c>
      <c r="Q114" s="12" t="s">
        <v>8308</v>
      </c>
      <c r="R114" t="s">
        <v>8357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10"/>
        <v>141</v>
      </c>
      <c r="P115" s="10">
        <f t="shared" si="6"/>
        <v>90.38</v>
      </c>
      <c r="Q115" s="12" t="s">
        <v>8308</v>
      </c>
      <c r="R115" t="s">
        <v>8357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10"/>
        <v>103</v>
      </c>
      <c r="P116" s="10">
        <f t="shared" si="6"/>
        <v>88.57</v>
      </c>
      <c r="Q116" s="12" t="s">
        <v>8308</v>
      </c>
      <c r="R116" t="s">
        <v>8357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10"/>
        <v>140</v>
      </c>
      <c r="P117" s="10">
        <f t="shared" si="6"/>
        <v>28.73</v>
      </c>
      <c r="Q117" s="12" t="s">
        <v>8308</v>
      </c>
      <c r="R117" t="s">
        <v>8357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10"/>
        <v>114</v>
      </c>
      <c r="P118" s="10">
        <f t="shared" si="6"/>
        <v>69.790000000000006</v>
      </c>
      <c r="Q118" s="12" t="s">
        <v>8308</v>
      </c>
      <c r="R118" t="s">
        <v>8357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10"/>
        <v>100</v>
      </c>
      <c r="P119" s="10">
        <f t="shared" si="6"/>
        <v>167.49</v>
      </c>
      <c r="Q119" s="12" t="s">
        <v>8308</v>
      </c>
      <c r="R119" t="s">
        <v>8357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10"/>
        <v>113</v>
      </c>
      <c r="P120" s="10">
        <f t="shared" si="6"/>
        <v>144.91</v>
      </c>
      <c r="Q120" s="12" t="s">
        <v>8308</v>
      </c>
      <c r="R120" t="s">
        <v>8357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10"/>
        <v>105</v>
      </c>
      <c r="P121" s="10">
        <f t="shared" si="6"/>
        <v>91.84</v>
      </c>
      <c r="Q121" s="12" t="s">
        <v>8308</v>
      </c>
      <c r="R121" t="s">
        <v>8357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10"/>
        <v>0</v>
      </c>
      <c r="P122" s="10">
        <f t="shared" si="6"/>
        <v>10</v>
      </c>
      <c r="Q122" s="12" t="s">
        <v>8308</v>
      </c>
      <c r="R122" t="s">
        <v>8309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10"/>
        <v>0</v>
      </c>
      <c r="P123" s="10">
        <f t="shared" si="6"/>
        <v>1</v>
      </c>
      <c r="Q123" s="12" t="s">
        <v>8308</v>
      </c>
      <c r="R123" t="s">
        <v>8309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10"/>
        <v>0</v>
      </c>
      <c r="P124" s="10">
        <f t="shared" si="6"/>
        <v>0</v>
      </c>
      <c r="Q124" s="12" t="s">
        <v>8308</v>
      </c>
      <c r="R124" t="s">
        <v>8309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10"/>
        <v>0</v>
      </c>
      <c r="P125" s="10">
        <f t="shared" si="6"/>
        <v>25.17</v>
      </c>
      <c r="Q125" s="12" t="s">
        <v>8308</v>
      </c>
      <c r="R125" t="s">
        <v>8309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10"/>
        <v>0</v>
      </c>
      <c r="P126" s="10">
        <f t="shared" si="6"/>
        <v>0</v>
      </c>
      <c r="Q126" s="12" t="s">
        <v>8308</v>
      </c>
      <c r="R126" t="s">
        <v>8309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10"/>
        <v>14</v>
      </c>
      <c r="P127" s="10">
        <f t="shared" si="6"/>
        <v>11.67</v>
      </c>
      <c r="Q127" s="12" t="s">
        <v>8308</v>
      </c>
      <c r="R127" t="s">
        <v>8309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10"/>
        <v>6</v>
      </c>
      <c r="P128" s="10">
        <f t="shared" si="6"/>
        <v>106.69</v>
      </c>
      <c r="Q128" s="12" t="s">
        <v>8308</v>
      </c>
      <c r="R128" t="s">
        <v>8309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10"/>
        <v>2</v>
      </c>
      <c r="P129" s="10">
        <f t="shared" si="6"/>
        <v>47.5</v>
      </c>
      <c r="Q129" s="12" t="s">
        <v>8308</v>
      </c>
      <c r="R129" t="s">
        <v>8309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10"/>
        <v>2</v>
      </c>
      <c r="P130" s="10">
        <f t="shared" ref="P130:P193" si="11">IFERROR(ROUND(E130/L130,2),0)</f>
        <v>311.17</v>
      </c>
      <c r="Q130" s="12" t="s">
        <v>8308</v>
      </c>
      <c r="R130" t="s">
        <v>8309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10">
        <f t="shared" si="11"/>
        <v>0</v>
      </c>
      <c r="Q131" s="12" t="s">
        <v>8308</v>
      </c>
      <c r="R131" t="s">
        <v>8309</v>
      </c>
      <c r="S131" s="15">
        <f t="shared" si="12"/>
        <v>41882.937303240738</v>
      </c>
      <c r="T131" s="15">
        <f t="shared" si="13"/>
        <v>41942.937303240738</v>
      </c>
      <c r="U131">
        <f t="shared" si="14"/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0">
        <f t="shared" si="11"/>
        <v>0</v>
      </c>
      <c r="Q132" s="12" t="s">
        <v>8308</v>
      </c>
      <c r="R132" t="s">
        <v>8309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0">
        <f t="shared" si="11"/>
        <v>0</v>
      </c>
      <c r="Q133" s="12" t="s">
        <v>8308</v>
      </c>
      <c r="R133" t="s">
        <v>8309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10">
        <f t="shared" si="11"/>
        <v>94.51</v>
      </c>
      <c r="Q134" s="12" t="s">
        <v>8308</v>
      </c>
      <c r="R134" t="s">
        <v>8309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0">
        <f t="shared" si="11"/>
        <v>0</v>
      </c>
      <c r="Q135" s="12" t="s">
        <v>8308</v>
      </c>
      <c r="R135" t="s">
        <v>8309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ref="O136:O199" si="15">ROUND(E136/D136*100,0)</f>
        <v>0</v>
      </c>
      <c r="P136" s="10">
        <f t="shared" si="11"/>
        <v>0</v>
      </c>
      <c r="Q136" s="12" t="s">
        <v>8308</v>
      </c>
      <c r="R136" t="s">
        <v>8309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5"/>
        <v>13</v>
      </c>
      <c r="P137" s="10">
        <f t="shared" si="11"/>
        <v>80.599999999999994</v>
      </c>
      <c r="Q137" s="12" t="s">
        <v>8308</v>
      </c>
      <c r="R137" t="s">
        <v>8309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5"/>
        <v>0</v>
      </c>
      <c r="P138" s="10">
        <f t="shared" si="11"/>
        <v>0</v>
      </c>
      <c r="Q138" s="12" t="s">
        <v>8308</v>
      </c>
      <c r="R138" t="s">
        <v>8309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5"/>
        <v>0</v>
      </c>
      <c r="P139" s="10">
        <f t="shared" si="11"/>
        <v>0</v>
      </c>
      <c r="Q139" s="12" t="s">
        <v>8308</v>
      </c>
      <c r="R139" t="s">
        <v>8309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5"/>
        <v>3</v>
      </c>
      <c r="P140" s="10">
        <f t="shared" si="11"/>
        <v>81.239999999999995</v>
      </c>
      <c r="Q140" s="12" t="s">
        <v>8308</v>
      </c>
      <c r="R140" t="s">
        <v>8309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5"/>
        <v>100</v>
      </c>
      <c r="P141" s="10">
        <f t="shared" si="11"/>
        <v>500</v>
      </c>
      <c r="Q141" s="12" t="s">
        <v>8308</v>
      </c>
      <c r="R141" t="s">
        <v>8309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5"/>
        <v>0</v>
      </c>
      <c r="P142" s="10">
        <f t="shared" si="11"/>
        <v>0</v>
      </c>
      <c r="Q142" s="12" t="s">
        <v>8308</v>
      </c>
      <c r="R142" t="s">
        <v>8309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5"/>
        <v>11</v>
      </c>
      <c r="P143" s="10">
        <f t="shared" si="11"/>
        <v>46.18</v>
      </c>
      <c r="Q143" s="12" t="s">
        <v>8308</v>
      </c>
      <c r="R143" t="s">
        <v>8309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5"/>
        <v>0</v>
      </c>
      <c r="P144" s="10">
        <f t="shared" si="11"/>
        <v>10</v>
      </c>
      <c r="Q144" s="12" t="s">
        <v>8308</v>
      </c>
      <c r="R144" t="s">
        <v>8309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5"/>
        <v>0</v>
      </c>
      <c r="P145" s="10">
        <f t="shared" si="11"/>
        <v>0</v>
      </c>
      <c r="Q145" s="12" t="s">
        <v>8308</v>
      </c>
      <c r="R145" t="s">
        <v>8309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5"/>
        <v>28</v>
      </c>
      <c r="P146" s="10">
        <f t="shared" si="11"/>
        <v>55.95</v>
      </c>
      <c r="Q146" s="12" t="s">
        <v>8308</v>
      </c>
      <c r="R146" t="s">
        <v>8309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5"/>
        <v>8</v>
      </c>
      <c r="P147" s="10">
        <f t="shared" si="11"/>
        <v>37.56</v>
      </c>
      <c r="Q147" s="12" t="s">
        <v>8308</v>
      </c>
      <c r="R147" t="s">
        <v>8309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5"/>
        <v>1</v>
      </c>
      <c r="P148" s="10">
        <f t="shared" si="11"/>
        <v>38.33</v>
      </c>
      <c r="Q148" s="12" t="s">
        <v>8308</v>
      </c>
      <c r="R148" t="s">
        <v>8309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5"/>
        <v>0</v>
      </c>
      <c r="P149" s="10">
        <f t="shared" si="11"/>
        <v>0</v>
      </c>
      <c r="Q149" s="12" t="s">
        <v>8308</v>
      </c>
      <c r="R149" t="s">
        <v>8309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5"/>
        <v>0</v>
      </c>
      <c r="P150" s="10">
        <f t="shared" si="11"/>
        <v>20</v>
      </c>
      <c r="Q150" s="12" t="s">
        <v>8308</v>
      </c>
      <c r="R150" t="s">
        <v>8309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5"/>
        <v>1</v>
      </c>
      <c r="P151" s="10">
        <f t="shared" si="11"/>
        <v>15.33</v>
      </c>
      <c r="Q151" s="12" t="s">
        <v>8308</v>
      </c>
      <c r="R151" t="s">
        <v>8309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5"/>
        <v>23</v>
      </c>
      <c r="P152" s="10">
        <f t="shared" si="11"/>
        <v>449.43</v>
      </c>
      <c r="Q152" s="12" t="s">
        <v>8308</v>
      </c>
      <c r="R152" t="s">
        <v>8309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5"/>
        <v>0</v>
      </c>
      <c r="P153" s="10">
        <f t="shared" si="11"/>
        <v>28</v>
      </c>
      <c r="Q153" s="12" t="s">
        <v>8308</v>
      </c>
      <c r="R153" t="s">
        <v>8309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5"/>
        <v>0</v>
      </c>
      <c r="P154" s="10">
        <f t="shared" si="11"/>
        <v>15</v>
      </c>
      <c r="Q154" s="12" t="s">
        <v>8308</v>
      </c>
      <c r="R154" t="s">
        <v>8309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5"/>
        <v>1</v>
      </c>
      <c r="P155" s="10">
        <f t="shared" si="11"/>
        <v>35.9</v>
      </c>
      <c r="Q155" s="12" t="s">
        <v>8308</v>
      </c>
      <c r="R155" t="s">
        <v>8309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5"/>
        <v>3</v>
      </c>
      <c r="P156" s="10">
        <f t="shared" si="11"/>
        <v>13.33</v>
      </c>
      <c r="Q156" s="12" t="s">
        <v>8308</v>
      </c>
      <c r="R156" t="s">
        <v>8309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5"/>
        <v>0</v>
      </c>
      <c r="P157" s="10">
        <f t="shared" si="11"/>
        <v>20.25</v>
      </c>
      <c r="Q157" s="12" t="s">
        <v>8308</v>
      </c>
      <c r="R157" t="s">
        <v>8309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5"/>
        <v>5</v>
      </c>
      <c r="P158" s="10">
        <f t="shared" si="11"/>
        <v>119</v>
      </c>
      <c r="Q158" s="12" t="s">
        <v>8308</v>
      </c>
      <c r="R158" t="s">
        <v>8309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5"/>
        <v>0</v>
      </c>
      <c r="P159" s="10">
        <f t="shared" si="11"/>
        <v>4</v>
      </c>
      <c r="Q159" s="12" t="s">
        <v>8308</v>
      </c>
      <c r="R159" t="s">
        <v>8309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5"/>
        <v>0</v>
      </c>
      <c r="P160" s="10">
        <f t="shared" si="11"/>
        <v>0</v>
      </c>
      <c r="Q160" s="12" t="s">
        <v>8308</v>
      </c>
      <c r="R160" t="s">
        <v>8309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5"/>
        <v>0</v>
      </c>
      <c r="P161" s="10">
        <f t="shared" si="11"/>
        <v>10</v>
      </c>
      <c r="Q161" s="12" t="s">
        <v>8308</v>
      </c>
      <c r="R161" t="s">
        <v>8309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5"/>
        <v>0</v>
      </c>
      <c r="P162" s="10">
        <f t="shared" si="11"/>
        <v>0</v>
      </c>
      <c r="Q162" s="12" t="s">
        <v>8308</v>
      </c>
      <c r="R162" t="s">
        <v>8317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5"/>
        <v>0</v>
      </c>
      <c r="P163" s="10">
        <f t="shared" si="11"/>
        <v>5</v>
      </c>
      <c r="Q163" s="12" t="s">
        <v>8308</v>
      </c>
      <c r="R163" t="s">
        <v>8317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5"/>
        <v>16</v>
      </c>
      <c r="P164" s="10">
        <f t="shared" si="11"/>
        <v>43.5</v>
      </c>
      <c r="Q164" s="12" t="s">
        <v>8308</v>
      </c>
      <c r="R164" t="s">
        <v>8317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5"/>
        <v>0</v>
      </c>
      <c r="P165" s="10">
        <f t="shared" si="11"/>
        <v>0</v>
      </c>
      <c r="Q165" s="12" t="s">
        <v>8308</v>
      </c>
      <c r="R165" t="s">
        <v>8317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5"/>
        <v>1</v>
      </c>
      <c r="P166" s="10">
        <f t="shared" si="11"/>
        <v>91.43</v>
      </c>
      <c r="Q166" s="12" t="s">
        <v>8308</v>
      </c>
      <c r="R166" t="s">
        <v>8317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5"/>
        <v>0</v>
      </c>
      <c r="P167" s="10">
        <f t="shared" si="11"/>
        <v>0</v>
      </c>
      <c r="Q167" s="12" t="s">
        <v>8308</v>
      </c>
      <c r="R167" t="s">
        <v>8317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5"/>
        <v>60</v>
      </c>
      <c r="P168" s="10">
        <f t="shared" si="11"/>
        <v>3000</v>
      </c>
      <c r="Q168" s="12" t="s">
        <v>8308</v>
      </c>
      <c r="R168" t="s">
        <v>8317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5"/>
        <v>0</v>
      </c>
      <c r="P169" s="10">
        <f t="shared" si="11"/>
        <v>5.5</v>
      </c>
      <c r="Q169" s="12" t="s">
        <v>8308</v>
      </c>
      <c r="R169" t="s">
        <v>8317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5"/>
        <v>4</v>
      </c>
      <c r="P170" s="10">
        <f t="shared" si="11"/>
        <v>108.33</v>
      </c>
      <c r="Q170" s="12" t="s">
        <v>8308</v>
      </c>
      <c r="R170" t="s">
        <v>8317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5"/>
        <v>22</v>
      </c>
      <c r="P171" s="10">
        <f t="shared" si="11"/>
        <v>56</v>
      </c>
      <c r="Q171" s="12" t="s">
        <v>8308</v>
      </c>
      <c r="R171" t="s">
        <v>8317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5"/>
        <v>3</v>
      </c>
      <c r="P172" s="10">
        <f t="shared" si="11"/>
        <v>32.5</v>
      </c>
      <c r="Q172" s="12" t="s">
        <v>8308</v>
      </c>
      <c r="R172" t="s">
        <v>8317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5"/>
        <v>0</v>
      </c>
      <c r="P173" s="10">
        <f t="shared" si="11"/>
        <v>1</v>
      </c>
      <c r="Q173" s="12" t="s">
        <v>8308</v>
      </c>
      <c r="R173" t="s">
        <v>8317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5"/>
        <v>0</v>
      </c>
      <c r="P174" s="10">
        <f t="shared" si="11"/>
        <v>0</v>
      </c>
      <c r="Q174" s="12" t="s">
        <v>8308</v>
      </c>
      <c r="R174" t="s">
        <v>8317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5"/>
        <v>0</v>
      </c>
      <c r="P175" s="10">
        <f t="shared" si="11"/>
        <v>0</v>
      </c>
      <c r="Q175" s="12" t="s">
        <v>8308</v>
      </c>
      <c r="R175" t="s">
        <v>8317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5"/>
        <v>0</v>
      </c>
      <c r="P176" s="10">
        <f t="shared" si="11"/>
        <v>0</v>
      </c>
      <c r="Q176" s="12" t="s">
        <v>8308</v>
      </c>
      <c r="R176" t="s">
        <v>8317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5"/>
        <v>6</v>
      </c>
      <c r="P177" s="10">
        <f t="shared" si="11"/>
        <v>49.88</v>
      </c>
      <c r="Q177" s="12" t="s">
        <v>8308</v>
      </c>
      <c r="R177" t="s">
        <v>8317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5"/>
        <v>0</v>
      </c>
      <c r="P178" s="10">
        <f t="shared" si="11"/>
        <v>0</v>
      </c>
      <c r="Q178" s="12" t="s">
        <v>8308</v>
      </c>
      <c r="R178" t="s">
        <v>8317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5"/>
        <v>40</v>
      </c>
      <c r="P179" s="10">
        <f t="shared" si="11"/>
        <v>25.71</v>
      </c>
      <c r="Q179" s="12" t="s">
        <v>8308</v>
      </c>
      <c r="R179" t="s">
        <v>8317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5"/>
        <v>0</v>
      </c>
      <c r="P180" s="10">
        <f t="shared" si="11"/>
        <v>0</v>
      </c>
      <c r="Q180" s="12" t="s">
        <v>8308</v>
      </c>
      <c r="R180" t="s">
        <v>8317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5"/>
        <v>20</v>
      </c>
      <c r="P181" s="10">
        <f t="shared" si="11"/>
        <v>100</v>
      </c>
      <c r="Q181" s="12" t="s">
        <v>8308</v>
      </c>
      <c r="R181" t="s">
        <v>8317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5"/>
        <v>33</v>
      </c>
      <c r="P182" s="10">
        <f t="shared" si="11"/>
        <v>30.85</v>
      </c>
      <c r="Q182" s="12" t="s">
        <v>8308</v>
      </c>
      <c r="R182" t="s">
        <v>8317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5"/>
        <v>21</v>
      </c>
      <c r="P183" s="10">
        <f t="shared" si="11"/>
        <v>180.5</v>
      </c>
      <c r="Q183" s="12" t="s">
        <v>8308</v>
      </c>
      <c r="R183" t="s">
        <v>8317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5"/>
        <v>0</v>
      </c>
      <c r="P184" s="10">
        <f t="shared" si="11"/>
        <v>0</v>
      </c>
      <c r="Q184" s="12" t="s">
        <v>8308</v>
      </c>
      <c r="R184" t="s">
        <v>8317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5"/>
        <v>36</v>
      </c>
      <c r="P185" s="10">
        <f t="shared" si="11"/>
        <v>373.5</v>
      </c>
      <c r="Q185" s="12" t="s">
        <v>8308</v>
      </c>
      <c r="R185" t="s">
        <v>8317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5"/>
        <v>3</v>
      </c>
      <c r="P186" s="10">
        <f t="shared" si="11"/>
        <v>25.5</v>
      </c>
      <c r="Q186" s="12" t="s">
        <v>8308</v>
      </c>
      <c r="R186" t="s">
        <v>8317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5"/>
        <v>6</v>
      </c>
      <c r="P187" s="10">
        <f t="shared" si="11"/>
        <v>220</v>
      </c>
      <c r="Q187" s="12" t="s">
        <v>8308</v>
      </c>
      <c r="R187" t="s">
        <v>8317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5"/>
        <v>0</v>
      </c>
      <c r="P188" s="10">
        <f t="shared" si="11"/>
        <v>0</v>
      </c>
      <c r="Q188" s="12" t="s">
        <v>8308</v>
      </c>
      <c r="R188" t="s">
        <v>8317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5"/>
        <v>16</v>
      </c>
      <c r="P189" s="10">
        <f t="shared" si="11"/>
        <v>160</v>
      </c>
      <c r="Q189" s="12" t="s">
        <v>8308</v>
      </c>
      <c r="R189" t="s">
        <v>8317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5"/>
        <v>0</v>
      </c>
      <c r="P190" s="10">
        <f t="shared" si="11"/>
        <v>0</v>
      </c>
      <c r="Q190" s="12" t="s">
        <v>8308</v>
      </c>
      <c r="R190" t="s">
        <v>8317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5"/>
        <v>0</v>
      </c>
      <c r="P191" s="10">
        <f t="shared" si="11"/>
        <v>69</v>
      </c>
      <c r="Q191" s="12" t="s">
        <v>8308</v>
      </c>
      <c r="R191" t="s">
        <v>8317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5"/>
        <v>0</v>
      </c>
      <c r="P192" s="10">
        <f t="shared" si="11"/>
        <v>50</v>
      </c>
      <c r="Q192" s="12" t="s">
        <v>8308</v>
      </c>
      <c r="R192" t="s">
        <v>8317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5"/>
        <v>5</v>
      </c>
      <c r="P193" s="10">
        <f t="shared" si="11"/>
        <v>83.33</v>
      </c>
      <c r="Q193" s="12" t="s">
        <v>8308</v>
      </c>
      <c r="R193" t="s">
        <v>8317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5"/>
        <v>0</v>
      </c>
      <c r="P194" s="10">
        <f t="shared" ref="P194:P257" si="16">IFERROR(ROUND(E194/L194,2),0)</f>
        <v>5.67</v>
      </c>
      <c r="Q194" s="12" t="s">
        <v>8308</v>
      </c>
      <c r="R194" t="s">
        <v>8317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10">
        <f t="shared" si="16"/>
        <v>0</v>
      </c>
      <c r="Q195" s="12" t="s">
        <v>8308</v>
      </c>
      <c r="R195" t="s">
        <v>8317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10">
        <f t="shared" si="16"/>
        <v>1</v>
      </c>
      <c r="Q196" s="12" t="s">
        <v>8308</v>
      </c>
      <c r="R196" t="s">
        <v>8317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0">
        <f t="shared" si="16"/>
        <v>0</v>
      </c>
      <c r="Q197" s="12" t="s">
        <v>8308</v>
      </c>
      <c r="R197" t="s">
        <v>8317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10">
        <f t="shared" si="16"/>
        <v>77.11</v>
      </c>
      <c r="Q198" s="12" t="s">
        <v>8308</v>
      </c>
      <c r="R198" t="s">
        <v>8317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10">
        <f t="shared" si="16"/>
        <v>32.75</v>
      </c>
      <c r="Q199" s="12" t="s">
        <v>8308</v>
      </c>
      <c r="R199" t="s">
        <v>8317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ref="O200:O263" si="20">ROUND(E200/D200*100,0)</f>
        <v>1</v>
      </c>
      <c r="P200" s="10">
        <f t="shared" si="16"/>
        <v>46.5</v>
      </c>
      <c r="Q200" s="12" t="s">
        <v>8308</v>
      </c>
      <c r="R200" t="s">
        <v>8317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20"/>
        <v>0</v>
      </c>
      <c r="P201" s="10">
        <f t="shared" si="16"/>
        <v>0</v>
      </c>
      <c r="Q201" s="12" t="s">
        <v>8308</v>
      </c>
      <c r="R201" t="s">
        <v>8317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20"/>
        <v>26</v>
      </c>
      <c r="P202" s="10">
        <f t="shared" si="16"/>
        <v>87.31</v>
      </c>
      <c r="Q202" s="12" t="s">
        <v>8308</v>
      </c>
      <c r="R202" t="s">
        <v>8317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20"/>
        <v>58</v>
      </c>
      <c r="P203" s="10">
        <f t="shared" si="16"/>
        <v>54.29</v>
      </c>
      <c r="Q203" s="12" t="s">
        <v>8308</v>
      </c>
      <c r="R203" t="s">
        <v>8317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20"/>
        <v>0</v>
      </c>
      <c r="P204" s="10">
        <f t="shared" si="16"/>
        <v>0</v>
      </c>
      <c r="Q204" s="12" t="s">
        <v>8308</v>
      </c>
      <c r="R204" t="s">
        <v>8317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20"/>
        <v>30</v>
      </c>
      <c r="P205" s="10">
        <f t="shared" si="16"/>
        <v>93.25</v>
      </c>
      <c r="Q205" s="12" t="s">
        <v>8308</v>
      </c>
      <c r="R205" t="s">
        <v>8317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20"/>
        <v>51</v>
      </c>
      <c r="P206" s="10">
        <f t="shared" si="16"/>
        <v>117.68</v>
      </c>
      <c r="Q206" s="12" t="s">
        <v>8308</v>
      </c>
      <c r="R206" t="s">
        <v>8317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20"/>
        <v>16</v>
      </c>
      <c r="P207" s="10">
        <f t="shared" si="16"/>
        <v>76.47</v>
      </c>
      <c r="Q207" s="12" t="s">
        <v>8308</v>
      </c>
      <c r="R207" t="s">
        <v>8317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20"/>
        <v>0</v>
      </c>
      <c r="P208" s="10">
        <f t="shared" si="16"/>
        <v>0</v>
      </c>
      <c r="Q208" s="12" t="s">
        <v>8308</v>
      </c>
      <c r="R208" t="s">
        <v>8317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20"/>
        <v>15</v>
      </c>
      <c r="P209" s="10">
        <f t="shared" si="16"/>
        <v>163.85</v>
      </c>
      <c r="Q209" s="12" t="s">
        <v>8308</v>
      </c>
      <c r="R209" t="s">
        <v>8317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20"/>
        <v>0</v>
      </c>
      <c r="P210" s="10">
        <f t="shared" si="16"/>
        <v>0</v>
      </c>
      <c r="Q210" s="12" t="s">
        <v>8308</v>
      </c>
      <c r="R210" t="s">
        <v>8317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20"/>
        <v>0</v>
      </c>
      <c r="P211" s="10">
        <f t="shared" si="16"/>
        <v>0</v>
      </c>
      <c r="Q211" s="12" t="s">
        <v>8308</v>
      </c>
      <c r="R211" t="s">
        <v>8317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20"/>
        <v>25</v>
      </c>
      <c r="P212" s="10">
        <f t="shared" si="16"/>
        <v>91.82</v>
      </c>
      <c r="Q212" s="12" t="s">
        <v>8308</v>
      </c>
      <c r="R212" t="s">
        <v>8317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20"/>
        <v>45</v>
      </c>
      <c r="P213" s="10">
        <f t="shared" si="16"/>
        <v>185.83</v>
      </c>
      <c r="Q213" s="12" t="s">
        <v>8308</v>
      </c>
      <c r="R213" t="s">
        <v>8317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20"/>
        <v>0</v>
      </c>
      <c r="P214" s="10">
        <f t="shared" si="16"/>
        <v>1</v>
      </c>
      <c r="Q214" s="12" t="s">
        <v>8308</v>
      </c>
      <c r="R214" t="s">
        <v>8317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20"/>
        <v>0</v>
      </c>
      <c r="P215" s="10">
        <f t="shared" si="16"/>
        <v>20</v>
      </c>
      <c r="Q215" s="12" t="s">
        <v>8308</v>
      </c>
      <c r="R215" t="s">
        <v>8317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20"/>
        <v>0</v>
      </c>
      <c r="P216" s="10">
        <f t="shared" si="16"/>
        <v>1</v>
      </c>
      <c r="Q216" s="12" t="s">
        <v>8308</v>
      </c>
      <c r="R216" t="s">
        <v>8317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20"/>
        <v>0</v>
      </c>
      <c r="P217" s="10">
        <f t="shared" si="16"/>
        <v>10</v>
      </c>
      <c r="Q217" s="12" t="s">
        <v>8308</v>
      </c>
      <c r="R217" t="s">
        <v>8317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20"/>
        <v>56</v>
      </c>
      <c r="P218" s="10">
        <f t="shared" si="16"/>
        <v>331.54</v>
      </c>
      <c r="Q218" s="12" t="s">
        <v>8308</v>
      </c>
      <c r="R218" t="s">
        <v>8317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20"/>
        <v>12</v>
      </c>
      <c r="P219" s="10">
        <f t="shared" si="16"/>
        <v>314.29000000000002</v>
      </c>
      <c r="Q219" s="12" t="s">
        <v>8308</v>
      </c>
      <c r="R219" t="s">
        <v>8317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20"/>
        <v>2</v>
      </c>
      <c r="P220" s="10">
        <f t="shared" si="16"/>
        <v>100</v>
      </c>
      <c r="Q220" s="12" t="s">
        <v>8308</v>
      </c>
      <c r="R220" t="s">
        <v>8317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20"/>
        <v>18</v>
      </c>
      <c r="P221" s="10">
        <f t="shared" si="16"/>
        <v>115.99</v>
      </c>
      <c r="Q221" s="12" t="s">
        <v>8308</v>
      </c>
      <c r="R221" t="s">
        <v>8317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20"/>
        <v>1</v>
      </c>
      <c r="P222" s="10">
        <f t="shared" si="16"/>
        <v>120</v>
      </c>
      <c r="Q222" s="12" t="s">
        <v>8308</v>
      </c>
      <c r="R222" t="s">
        <v>8317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20"/>
        <v>0</v>
      </c>
      <c r="P223" s="10">
        <f t="shared" si="16"/>
        <v>0</v>
      </c>
      <c r="Q223" s="12" t="s">
        <v>8308</v>
      </c>
      <c r="R223" t="s">
        <v>8317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20"/>
        <v>13</v>
      </c>
      <c r="P224" s="10">
        <f t="shared" si="16"/>
        <v>65</v>
      </c>
      <c r="Q224" s="12" t="s">
        <v>8308</v>
      </c>
      <c r="R224" t="s">
        <v>8317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20"/>
        <v>0</v>
      </c>
      <c r="P225" s="10">
        <f t="shared" si="16"/>
        <v>0</v>
      </c>
      <c r="Q225" s="12" t="s">
        <v>8308</v>
      </c>
      <c r="R225" t="s">
        <v>8317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20"/>
        <v>0</v>
      </c>
      <c r="P226" s="10">
        <f t="shared" si="16"/>
        <v>0</v>
      </c>
      <c r="Q226" s="12" t="s">
        <v>8308</v>
      </c>
      <c r="R226" t="s">
        <v>8317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20"/>
        <v>0</v>
      </c>
      <c r="P227" s="10">
        <f t="shared" si="16"/>
        <v>0</v>
      </c>
      <c r="Q227" s="12" t="s">
        <v>8308</v>
      </c>
      <c r="R227" t="s">
        <v>8317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20"/>
        <v>1</v>
      </c>
      <c r="P228" s="10">
        <f t="shared" si="16"/>
        <v>125</v>
      </c>
      <c r="Q228" s="12" t="s">
        <v>8308</v>
      </c>
      <c r="R228" t="s">
        <v>8317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20"/>
        <v>0</v>
      </c>
      <c r="P229" s="10">
        <f t="shared" si="16"/>
        <v>0</v>
      </c>
      <c r="Q229" s="12" t="s">
        <v>8308</v>
      </c>
      <c r="R229" t="s">
        <v>8317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20"/>
        <v>0</v>
      </c>
      <c r="P230" s="10">
        <f t="shared" si="16"/>
        <v>0</v>
      </c>
      <c r="Q230" s="12" t="s">
        <v>8308</v>
      </c>
      <c r="R230" t="s">
        <v>8317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20"/>
        <v>0</v>
      </c>
      <c r="P231" s="10">
        <f t="shared" si="16"/>
        <v>0</v>
      </c>
      <c r="Q231" s="12" t="s">
        <v>8308</v>
      </c>
      <c r="R231" t="s">
        <v>8317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20"/>
        <v>0</v>
      </c>
      <c r="P232" s="10">
        <f t="shared" si="16"/>
        <v>30</v>
      </c>
      <c r="Q232" s="12" t="s">
        <v>8308</v>
      </c>
      <c r="R232" t="s">
        <v>8317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20"/>
        <v>0</v>
      </c>
      <c r="P233" s="10">
        <f t="shared" si="16"/>
        <v>0</v>
      </c>
      <c r="Q233" s="12" t="s">
        <v>8308</v>
      </c>
      <c r="R233" t="s">
        <v>8317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20"/>
        <v>3</v>
      </c>
      <c r="P234" s="10">
        <f t="shared" si="16"/>
        <v>15.71</v>
      </c>
      <c r="Q234" s="12" t="s">
        <v>8308</v>
      </c>
      <c r="R234" t="s">
        <v>8317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20"/>
        <v>0</v>
      </c>
      <c r="P235" s="10">
        <f t="shared" si="16"/>
        <v>0</v>
      </c>
      <c r="Q235" s="12" t="s">
        <v>8308</v>
      </c>
      <c r="R235" t="s">
        <v>8317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20"/>
        <v>40</v>
      </c>
      <c r="P236" s="10">
        <f t="shared" si="16"/>
        <v>80.2</v>
      </c>
      <c r="Q236" s="12" t="s">
        <v>8308</v>
      </c>
      <c r="R236" t="s">
        <v>8317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20"/>
        <v>0</v>
      </c>
      <c r="P237" s="10">
        <f t="shared" si="16"/>
        <v>0</v>
      </c>
      <c r="Q237" s="12" t="s">
        <v>8308</v>
      </c>
      <c r="R237" t="s">
        <v>8317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20"/>
        <v>0</v>
      </c>
      <c r="P238" s="10">
        <f t="shared" si="16"/>
        <v>0</v>
      </c>
      <c r="Q238" s="12" t="s">
        <v>8308</v>
      </c>
      <c r="R238" t="s">
        <v>8317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20"/>
        <v>0</v>
      </c>
      <c r="P239" s="10">
        <f t="shared" si="16"/>
        <v>50</v>
      </c>
      <c r="Q239" s="12" t="s">
        <v>8308</v>
      </c>
      <c r="R239" t="s">
        <v>8317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20"/>
        <v>0</v>
      </c>
      <c r="P240" s="10">
        <f t="shared" si="16"/>
        <v>0</v>
      </c>
      <c r="Q240" s="12" t="s">
        <v>8308</v>
      </c>
      <c r="R240" t="s">
        <v>8317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20"/>
        <v>25</v>
      </c>
      <c r="P241" s="10">
        <f t="shared" si="16"/>
        <v>50</v>
      </c>
      <c r="Q241" s="12" t="s">
        <v>8308</v>
      </c>
      <c r="R241" t="s">
        <v>8317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20"/>
        <v>108</v>
      </c>
      <c r="P242" s="10">
        <f t="shared" si="16"/>
        <v>117.85</v>
      </c>
      <c r="Q242" s="12" t="s">
        <v>8308</v>
      </c>
      <c r="R242" t="s">
        <v>8337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20"/>
        <v>113</v>
      </c>
      <c r="P243" s="10">
        <f t="shared" si="16"/>
        <v>109.04</v>
      </c>
      <c r="Q243" s="12" t="s">
        <v>8308</v>
      </c>
      <c r="R243" t="s">
        <v>8337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20"/>
        <v>113</v>
      </c>
      <c r="P244" s="10">
        <f t="shared" si="16"/>
        <v>73.02</v>
      </c>
      <c r="Q244" s="12" t="s">
        <v>8308</v>
      </c>
      <c r="R244" t="s">
        <v>8337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20"/>
        <v>103</v>
      </c>
      <c r="P245" s="10">
        <f t="shared" si="16"/>
        <v>78.2</v>
      </c>
      <c r="Q245" s="12" t="s">
        <v>8308</v>
      </c>
      <c r="R245" t="s">
        <v>8337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20"/>
        <v>114</v>
      </c>
      <c r="P246" s="10">
        <f t="shared" si="16"/>
        <v>47.4</v>
      </c>
      <c r="Q246" s="12" t="s">
        <v>8308</v>
      </c>
      <c r="R246" t="s">
        <v>8337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20"/>
        <v>104</v>
      </c>
      <c r="P247" s="10">
        <f t="shared" si="16"/>
        <v>54.02</v>
      </c>
      <c r="Q247" s="12" t="s">
        <v>8308</v>
      </c>
      <c r="R247" t="s">
        <v>8337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20"/>
        <v>305</v>
      </c>
      <c r="P248" s="10">
        <f t="shared" si="16"/>
        <v>68.489999999999995</v>
      </c>
      <c r="Q248" s="12" t="s">
        <v>8308</v>
      </c>
      <c r="R248" t="s">
        <v>8337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20"/>
        <v>134</v>
      </c>
      <c r="P249" s="10">
        <f t="shared" si="16"/>
        <v>108.15</v>
      </c>
      <c r="Q249" s="12" t="s">
        <v>8308</v>
      </c>
      <c r="R249" t="s">
        <v>8337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20"/>
        <v>101</v>
      </c>
      <c r="P250" s="10">
        <f t="shared" si="16"/>
        <v>589.95000000000005</v>
      </c>
      <c r="Q250" s="12" t="s">
        <v>8308</v>
      </c>
      <c r="R250" t="s">
        <v>8337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20"/>
        <v>113</v>
      </c>
      <c r="P251" s="10">
        <f t="shared" si="16"/>
        <v>48.05</v>
      </c>
      <c r="Q251" s="12" t="s">
        <v>8308</v>
      </c>
      <c r="R251" t="s">
        <v>8337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20"/>
        <v>106</v>
      </c>
      <c r="P252" s="10">
        <f t="shared" si="16"/>
        <v>72.48</v>
      </c>
      <c r="Q252" s="12" t="s">
        <v>8308</v>
      </c>
      <c r="R252" t="s">
        <v>8337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20"/>
        <v>126</v>
      </c>
      <c r="P253" s="10">
        <f t="shared" si="16"/>
        <v>57.08</v>
      </c>
      <c r="Q253" s="12" t="s">
        <v>8308</v>
      </c>
      <c r="R253" t="s">
        <v>8337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20"/>
        <v>185</v>
      </c>
      <c r="P254" s="10">
        <f t="shared" si="16"/>
        <v>85.44</v>
      </c>
      <c r="Q254" s="12" t="s">
        <v>8308</v>
      </c>
      <c r="R254" t="s">
        <v>8337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20"/>
        <v>101</v>
      </c>
      <c r="P255" s="10">
        <f t="shared" si="16"/>
        <v>215.86</v>
      </c>
      <c r="Q255" s="12" t="s">
        <v>8308</v>
      </c>
      <c r="R255" t="s">
        <v>8337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20"/>
        <v>117</v>
      </c>
      <c r="P256" s="10">
        <f t="shared" si="16"/>
        <v>89.39</v>
      </c>
      <c r="Q256" s="12" t="s">
        <v>8308</v>
      </c>
      <c r="R256" t="s">
        <v>8337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20"/>
        <v>107</v>
      </c>
      <c r="P257" s="10">
        <f t="shared" si="16"/>
        <v>45.42</v>
      </c>
      <c r="Q257" s="12" t="s">
        <v>8308</v>
      </c>
      <c r="R257" t="s">
        <v>8337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20"/>
        <v>139</v>
      </c>
      <c r="P258" s="10">
        <f t="shared" ref="P258:P321" si="21">IFERROR(ROUND(E258/L258,2),0)</f>
        <v>65.760000000000005</v>
      </c>
      <c r="Q258" s="12" t="s">
        <v>8308</v>
      </c>
      <c r="R258" t="s">
        <v>8337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10">
        <f t="shared" si="21"/>
        <v>66.7</v>
      </c>
      <c r="Q259" s="12" t="s">
        <v>8308</v>
      </c>
      <c r="R259" t="s">
        <v>8337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10">
        <f t="shared" si="21"/>
        <v>83.35</v>
      </c>
      <c r="Q260" s="12" t="s">
        <v>8308</v>
      </c>
      <c r="R260" t="s">
        <v>8337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10">
        <f t="shared" si="21"/>
        <v>105.05</v>
      </c>
      <c r="Q261" s="12" t="s">
        <v>8308</v>
      </c>
      <c r="R261" t="s">
        <v>8337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10">
        <f t="shared" si="21"/>
        <v>120.91</v>
      </c>
      <c r="Q262" s="12" t="s">
        <v>8308</v>
      </c>
      <c r="R262" t="s">
        <v>8337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10">
        <f t="shared" si="21"/>
        <v>97.64</v>
      </c>
      <c r="Q263" s="12" t="s">
        <v>8308</v>
      </c>
      <c r="R263" t="s">
        <v>8337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ref="O264:O327" si="25">ROUND(E264/D264*100,0)</f>
        <v>240</v>
      </c>
      <c r="P264" s="10">
        <f t="shared" si="21"/>
        <v>41.38</v>
      </c>
      <c r="Q264" s="12" t="s">
        <v>8308</v>
      </c>
      <c r="R264" t="s">
        <v>8337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5"/>
        <v>118</v>
      </c>
      <c r="P265" s="10">
        <f t="shared" si="21"/>
        <v>30.65</v>
      </c>
      <c r="Q265" s="12" t="s">
        <v>8308</v>
      </c>
      <c r="R265" t="s">
        <v>8337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5"/>
        <v>118</v>
      </c>
      <c r="P266" s="10">
        <f t="shared" si="21"/>
        <v>64.95</v>
      </c>
      <c r="Q266" s="12" t="s">
        <v>8308</v>
      </c>
      <c r="R266" t="s">
        <v>8337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5"/>
        <v>111</v>
      </c>
      <c r="P267" s="10">
        <f t="shared" si="21"/>
        <v>95.78</v>
      </c>
      <c r="Q267" s="12" t="s">
        <v>8308</v>
      </c>
      <c r="R267" t="s">
        <v>8337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5"/>
        <v>146</v>
      </c>
      <c r="P268" s="10">
        <f t="shared" si="21"/>
        <v>40.42</v>
      </c>
      <c r="Q268" s="12" t="s">
        <v>8308</v>
      </c>
      <c r="R268" t="s">
        <v>8337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5"/>
        <v>132</v>
      </c>
      <c r="P269" s="10">
        <f t="shared" si="21"/>
        <v>78.58</v>
      </c>
      <c r="Q269" s="12" t="s">
        <v>8308</v>
      </c>
      <c r="R269" t="s">
        <v>8337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5"/>
        <v>111</v>
      </c>
      <c r="P270" s="10">
        <f t="shared" si="21"/>
        <v>50.18</v>
      </c>
      <c r="Q270" s="12" t="s">
        <v>8308</v>
      </c>
      <c r="R270" t="s">
        <v>8337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5"/>
        <v>147</v>
      </c>
      <c r="P271" s="10">
        <f t="shared" si="21"/>
        <v>92.25</v>
      </c>
      <c r="Q271" s="12" t="s">
        <v>8308</v>
      </c>
      <c r="R271" t="s">
        <v>8337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5"/>
        <v>153</v>
      </c>
      <c r="P272" s="10">
        <f t="shared" si="21"/>
        <v>57.54</v>
      </c>
      <c r="Q272" s="12" t="s">
        <v>8308</v>
      </c>
      <c r="R272" t="s">
        <v>8337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5"/>
        <v>105</v>
      </c>
      <c r="P273" s="10">
        <f t="shared" si="21"/>
        <v>109.42</v>
      </c>
      <c r="Q273" s="12" t="s">
        <v>8308</v>
      </c>
      <c r="R273" t="s">
        <v>8337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5"/>
        <v>177</v>
      </c>
      <c r="P274" s="10">
        <f t="shared" si="21"/>
        <v>81.89</v>
      </c>
      <c r="Q274" s="12" t="s">
        <v>8308</v>
      </c>
      <c r="R274" t="s">
        <v>8337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5"/>
        <v>108</v>
      </c>
      <c r="P275" s="10">
        <f t="shared" si="21"/>
        <v>45.67</v>
      </c>
      <c r="Q275" s="12" t="s">
        <v>8308</v>
      </c>
      <c r="R275" t="s">
        <v>8337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5"/>
        <v>156</v>
      </c>
      <c r="P276" s="10">
        <f t="shared" si="21"/>
        <v>55.22</v>
      </c>
      <c r="Q276" s="12" t="s">
        <v>8308</v>
      </c>
      <c r="R276" t="s">
        <v>8337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5"/>
        <v>108</v>
      </c>
      <c r="P277" s="10">
        <f t="shared" si="21"/>
        <v>65.3</v>
      </c>
      <c r="Q277" s="12" t="s">
        <v>8308</v>
      </c>
      <c r="R277" t="s">
        <v>8337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5"/>
        <v>148</v>
      </c>
      <c r="P278" s="10">
        <f t="shared" si="21"/>
        <v>95.23</v>
      </c>
      <c r="Q278" s="12" t="s">
        <v>8308</v>
      </c>
      <c r="R278" t="s">
        <v>8337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5"/>
        <v>110</v>
      </c>
      <c r="P279" s="10">
        <f t="shared" si="21"/>
        <v>75.44</v>
      </c>
      <c r="Q279" s="12" t="s">
        <v>8308</v>
      </c>
      <c r="R279" t="s">
        <v>8337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5"/>
        <v>150</v>
      </c>
      <c r="P280" s="10">
        <f t="shared" si="21"/>
        <v>97.82</v>
      </c>
      <c r="Q280" s="12" t="s">
        <v>8308</v>
      </c>
      <c r="R280" t="s">
        <v>8337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5"/>
        <v>157</v>
      </c>
      <c r="P281" s="10">
        <f t="shared" si="21"/>
        <v>87.69</v>
      </c>
      <c r="Q281" s="12" t="s">
        <v>8308</v>
      </c>
      <c r="R281" t="s">
        <v>8337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5"/>
        <v>156</v>
      </c>
      <c r="P282" s="10">
        <f t="shared" si="21"/>
        <v>54.75</v>
      </c>
      <c r="Q282" s="12" t="s">
        <v>8308</v>
      </c>
      <c r="R282" t="s">
        <v>8337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5"/>
        <v>121</v>
      </c>
      <c r="P283" s="10">
        <f t="shared" si="21"/>
        <v>83.95</v>
      </c>
      <c r="Q283" s="12" t="s">
        <v>8308</v>
      </c>
      <c r="R283" t="s">
        <v>8337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5"/>
        <v>101</v>
      </c>
      <c r="P284" s="10">
        <f t="shared" si="21"/>
        <v>254.39</v>
      </c>
      <c r="Q284" s="12" t="s">
        <v>8308</v>
      </c>
      <c r="R284" t="s">
        <v>8337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5"/>
        <v>114</v>
      </c>
      <c r="P285" s="10">
        <f t="shared" si="21"/>
        <v>101.83</v>
      </c>
      <c r="Q285" s="12" t="s">
        <v>8308</v>
      </c>
      <c r="R285" t="s">
        <v>8337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5"/>
        <v>105</v>
      </c>
      <c r="P286" s="10">
        <f t="shared" si="21"/>
        <v>55.07</v>
      </c>
      <c r="Q286" s="12" t="s">
        <v>8308</v>
      </c>
      <c r="R286" t="s">
        <v>8337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5"/>
        <v>229</v>
      </c>
      <c r="P287" s="10">
        <f t="shared" si="21"/>
        <v>56.9</v>
      </c>
      <c r="Q287" s="12" t="s">
        <v>8308</v>
      </c>
      <c r="R287" t="s">
        <v>8337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5"/>
        <v>109</v>
      </c>
      <c r="P288" s="10">
        <f t="shared" si="21"/>
        <v>121.28</v>
      </c>
      <c r="Q288" s="12" t="s">
        <v>8308</v>
      </c>
      <c r="R288" t="s">
        <v>8337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5"/>
        <v>176</v>
      </c>
      <c r="P289" s="10">
        <f t="shared" si="21"/>
        <v>91.19</v>
      </c>
      <c r="Q289" s="12" t="s">
        <v>8308</v>
      </c>
      <c r="R289" t="s">
        <v>8337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5"/>
        <v>103</v>
      </c>
      <c r="P290" s="10">
        <f t="shared" si="21"/>
        <v>115.45</v>
      </c>
      <c r="Q290" s="12" t="s">
        <v>8308</v>
      </c>
      <c r="R290" t="s">
        <v>8337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5"/>
        <v>105</v>
      </c>
      <c r="P291" s="10">
        <f t="shared" si="21"/>
        <v>67.77</v>
      </c>
      <c r="Q291" s="12" t="s">
        <v>8308</v>
      </c>
      <c r="R291" t="s">
        <v>8337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5"/>
        <v>107</v>
      </c>
      <c r="P292" s="10">
        <f t="shared" si="21"/>
        <v>28.58</v>
      </c>
      <c r="Q292" s="12" t="s">
        <v>8308</v>
      </c>
      <c r="R292" t="s">
        <v>8337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5"/>
        <v>120</v>
      </c>
      <c r="P293" s="10">
        <f t="shared" si="21"/>
        <v>46.88</v>
      </c>
      <c r="Q293" s="12" t="s">
        <v>8308</v>
      </c>
      <c r="R293" t="s">
        <v>8337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5"/>
        <v>102</v>
      </c>
      <c r="P294" s="10">
        <f t="shared" si="21"/>
        <v>154.41999999999999</v>
      </c>
      <c r="Q294" s="12" t="s">
        <v>8308</v>
      </c>
      <c r="R294" t="s">
        <v>8337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5"/>
        <v>101</v>
      </c>
      <c r="P295" s="10">
        <f t="shared" si="21"/>
        <v>201.22</v>
      </c>
      <c r="Q295" s="12" t="s">
        <v>8308</v>
      </c>
      <c r="R295" t="s">
        <v>8337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5"/>
        <v>100</v>
      </c>
      <c r="P296" s="10">
        <f t="shared" si="21"/>
        <v>100</v>
      </c>
      <c r="Q296" s="12" t="s">
        <v>8308</v>
      </c>
      <c r="R296" t="s">
        <v>8337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5"/>
        <v>133</v>
      </c>
      <c r="P297" s="10">
        <f t="shared" si="21"/>
        <v>100.08</v>
      </c>
      <c r="Q297" s="12" t="s">
        <v>8308</v>
      </c>
      <c r="R297" t="s">
        <v>8337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5"/>
        <v>119</v>
      </c>
      <c r="P298" s="10">
        <f t="shared" si="21"/>
        <v>230.09</v>
      </c>
      <c r="Q298" s="12" t="s">
        <v>8308</v>
      </c>
      <c r="R298" t="s">
        <v>8337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5"/>
        <v>101</v>
      </c>
      <c r="P299" s="10">
        <f t="shared" si="21"/>
        <v>141.75</v>
      </c>
      <c r="Q299" s="12" t="s">
        <v>8308</v>
      </c>
      <c r="R299" t="s">
        <v>8337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5"/>
        <v>109</v>
      </c>
      <c r="P300" s="10">
        <f t="shared" si="21"/>
        <v>56.34</v>
      </c>
      <c r="Q300" s="12" t="s">
        <v>8308</v>
      </c>
      <c r="R300" t="s">
        <v>8337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5"/>
        <v>179</v>
      </c>
      <c r="P301" s="10">
        <f t="shared" si="21"/>
        <v>73.34</v>
      </c>
      <c r="Q301" s="12" t="s">
        <v>8308</v>
      </c>
      <c r="R301" t="s">
        <v>8337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5"/>
        <v>102</v>
      </c>
      <c r="P302" s="10">
        <f t="shared" si="21"/>
        <v>85.34</v>
      </c>
      <c r="Q302" s="12" t="s">
        <v>8308</v>
      </c>
      <c r="R302" t="s">
        <v>8337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5"/>
        <v>119</v>
      </c>
      <c r="P303" s="10">
        <f t="shared" si="21"/>
        <v>61.5</v>
      </c>
      <c r="Q303" s="12" t="s">
        <v>8308</v>
      </c>
      <c r="R303" t="s">
        <v>8337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5"/>
        <v>100</v>
      </c>
      <c r="P304" s="10">
        <f t="shared" si="21"/>
        <v>93.02</v>
      </c>
      <c r="Q304" s="12" t="s">
        <v>8308</v>
      </c>
      <c r="R304" t="s">
        <v>8337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5"/>
        <v>137</v>
      </c>
      <c r="P305" s="10">
        <f t="shared" si="21"/>
        <v>50.29</v>
      </c>
      <c r="Q305" s="12" t="s">
        <v>8308</v>
      </c>
      <c r="R305" t="s">
        <v>8337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5"/>
        <v>232</v>
      </c>
      <c r="P306" s="10">
        <f t="shared" si="21"/>
        <v>106.43</v>
      </c>
      <c r="Q306" s="12" t="s">
        <v>8308</v>
      </c>
      <c r="R306" t="s">
        <v>8337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5"/>
        <v>130</v>
      </c>
      <c r="P307" s="10">
        <f t="shared" si="21"/>
        <v>51.72</v>
      </c>
      <c r="Q307" s="12" t="s">
        <v>8308</v>
      </c>
      <c r="R307" t="s">
        <v>8337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5"/>
        <v>293</v>
      </c>
      <c r="P308" s="10">
        <f t="shared" si="21"/>
        <v>36.61</v>
      </c>
      <c r="Q308" s="12" t="s">
        <v>8308</v>
      </c>
      <c r="R308" t="s">
        <v>8337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5"/>
        <v>111</v>
      </c>
      <c r="P309" s="10">
        <f t="shared" si="21"/>
        <v>42.52</v>
      </c>
      <c r="Q309" s="12" t="s">
        <v>8308</v>
      </c>
      <c r="R309" t="s">
        <v>8337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5"/>
        <v>106</v>
      </c>
      <c r="P310" s="10">
        <f t="shared" si="21"/>
        <v>62.71</v>
      </c>
      <c r="Q310" s="12" t="s">
        <v>8308</v>
      </c>
      <c r="R310" t="s">
        <v>8337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5"/>
        <v>119</v>
      </c>
      <c r="P311" s="10">
        <f t="shared" si="21"/>
        <v>89.96</v>
      </c>
      <c r="Q311" s="12" t="s">
        <v>8308</v>
      </c>
      <c r="R311" t="s">
        <v>8337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5"/>
        <v>104</v>
      </c>
      <c r="P312" s="10">
        <f t="shared" si="21"/>
        <v>28.92</v>
      </c>
      <c r="Q312" s="12" t="s">
        <v>8308</v>
      </c>
      <c r="R312" t="s">
        <v>8337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5"/>
        <v>104</v>
      </c>
      <c r="P313" s="10">
        <f t="shared" si="21"/>
        <v>138.80000000000001</v>
      </c>
      <c r="Q313" s="12" t="s">
        <v>8308</v>
      </c>
      <c r="R313" t="s">
        <v>8337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5"/>
        <v>112</v>
      </c>
      <c r="P314" s="10">
        <f t="shared" si="21"/>
        <v>61.3</v>
      </c>
      <c r="Q314" s="12" t="s">
        <v>8308</v>
      </c>
      <c r="R314" t="s">
        <v>8337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5"/>
        <v>105</v>
      </c>
      <c r="P315" s="10">
        <f t="shared" si="21"/>
        <v>80.2</v>
      </c>
      <c r="Q315" s="12" t="s">
        <v>8308</v>
      </c>
      <c r="R315" t="s">
        <v>8337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5"/>
        <v>385</v>
      </c>
      <c r="P316" s="10">
        <f t="shared" si="21"/>
        <v>32.1</v>
      </c>
      <c r="Q316" s="12" t="s">
        <v>8308</v>
      </c>
      <c r="R316" t="s">
        <v>8337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5"/>
        <v>101</v>
      </c>
      <c r="P317" s="10">
        <f t="shared" si="21"/>
        <v>200.89</v>
      </c>
      <c r="Q317" s="12" t="s">
        <v>8308</v>
      </c>
      <c r="R317" t="s">
        <v>8337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5"/>
        <v>114</v>
      </c>
      <c r="P318" s="10">
        <f t="shared" si="21"/>
        <v>108.01</v>
      </c>
      <c r="Q318" s="12" t="s">
        <v>8308</v>
      </c>
      <c r="R318" t="s">
        <v>8337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5"/>
        <v>101</v>
      </c>
      <c r="P319" s="10">
        <f t="shared" si="21"/>
        <v>95.7</v>
      </c>
      <c r="Q319" s="12" t="s">
        <v>8308</v>
      </c>
      <c r="R319" t="s">
        <v>8337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5"/>
        <v>283</v>
      </c>
      <c r="P320" s="10">
        <f t="shared" si="21"/>
        <v>49.88</v>
      </c>
      <c r="Q320" s="12" t="s">
        <v>8308</v>
      </c>
      <c r="R320" t="s">
        <v>8337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5"/>
        <v>113</v>
      </c>
      <c r="P321" s="10">
        <f t="shared" si="21"/>
        <v>110.47</v>
      </c>
      <c r="Q321" s="12" t="s">
        <v>8308</v>
      </c>
      <c r="R321" t="s">
        <v>8337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5"/>
        <v>107</v>
      </c>
      <c r="P322" s="10">
        <f t="shared" ref="P322:P385" si="26">IFERROR(ROUND(E322/L322,2),0)</f>
        <v>134.91</v>
      </c>
      <c r="Q322" s="12" t="s">
        <v>8308</v>
      </c>
      <c r="R322" t="s">
        <v>8337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10">
        <f t="shared" si="26"/>
        <v>106.62</v>
      </c>
      <c r="Q323" s="12" t="s">
        <v>8308</v>
      </c>
      <c r="R323" t="s">
        <v>8337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10">
        <f t="shared" si="26"/>
        <v>145.04</v>
      </c>
      <c r="Q324" s="12" t="s">
        <v>8308</v>
      </c>
      <c r="R324" t="s">
        <v>8337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10">
        <f t="shared" si="26"/>
        <v>114.59</v>
      </c>
      <c r="Q325" s="12" t="s">
        <v>8308</v>
      </c>
      <c r="R325" t="s">
        <v>8337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10">
        <f t="shared" si="26"/>
        <v>105.32</v>
      </c>
      <c r="Q326" s="12" t="s">
        <v>8308</v>
      </c>
      <c r="R326" t="s">
        <v>8337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10">
        <f t="shared" si="26"/>
        <v>70.92</v>
      </c>
      <c r="Q327" s="12" t="s">
        <v>8308</v>
      </c>
      <c r="R327" t="s">
        <v>8337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ref="O328:O391" si="30">ROUND(E328/D328*100,0)</f>
        <v>113</v>
      </c>
      <c r="P328" s="10">
        <f t="shared" si="26"/>
        <v>147.16999999999999</v>
      </c>
      <c r="Q328" s="12" t="s">
        <v>8308</v>
      </c>
      <c r="R328" t="s">
        <v>8337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0"/>
        <v>136</v>
      </c>
      <c r="P329" s="10">
        <f t="shared" si="26"/>
        <v>160.47</v>
      </c>
      <c r="Q329" s="12" t="s">
        <v>8308</v>
      </c>
      <c r="R329" t="s">
        <v>8337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0"/>
        <v>104</v>
      </c>
      <c r="P330" s="10">
        <f t="shared" si="26"/>
        <v>156.05000000000001</v>
      </c>
      <c r="Q330" s="12" t="s">
        <v>8308</v>
      </c>
      <c r="R330" t="s">
        <v>8337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0"/>
        <v>106</v>
      </c>
      <c r="P331" s="10">
        <f t="shared" si="26"/>
        <v>63.17</v>
      </c>
      <c r="Q331" s="12" t="s">
        <v>8308</v>
      </c>
      <c r="R331" t="s">
        <v>8337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0"/>
        <v>102</v>
      </c>
      <c r="P332" s="10">
        <f t="shared" si="26"/>
        <v>104.82</v>
      </c>
      <c r="Q332" s="12" t="s">
        <v>8308</v>
      </c>
      <c r="R332" t="s">
        <v>8337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0"/>
        <v>107</v>
      </c>
      <c r="P333" s="10">
        <f t="shared" si="26"/>
        <v>97.36</v>
      </c>
      <c r="Q333" s="12" t="s">
        <v>8308</v>
      </c>
      <c r="R333" t="s">
        <v>8337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0"/>
        <v>113</v>
      </c>
      <c r="P334" s="10">
        <f t="shared" si="26"/>
        <v>203.63</v>
      </c>
      <c r="Q334" s="12" t="s">
        <v>8308</v>
      </c>
      <c r="R334" t="s">
        <v>8337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0"/>
        <v>125</v>
      </c>
      <c r="P335" s="10">
        <f t="shared" si="26"/>
        <v>188.31</v>
      </c>
      <c r="Q335" s="12" t="s">
        <v>8308</v>
      </c>
      <c r="R335" t="s">
        <v>8337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0"/>
        <v>101</v>
      </c>
      <c r="P336" s="10">
        <f t="shared" si="26"/>
        <v>146.65</v>
      </c>
      <c r="Q336" s="12" t="s">
        <v>8308</v>
      </c>
      <c r="R336" t="s">
        <v>8337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0"/>
        <v>103</v>
      </c>
      <c r="P337" s="10">
        <f t="shared" si="26"/>
        <v>109.19</v>
      </c>
      <c r="Q337" s="12" t="s">
        <v>8308</v>
      </c>
      <c r="R337" t="s">
        <v>8337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0"/>
        <v>117</v>
      </c>
      <c r="P338" s="10">
        <f t="shared" si="26"/>
        <v>59.25</v>
      </c>
      <c r="Q338" s="12" t="s">
        <v>8308</v>
      </c>
      <c r="R338" t="s">
        <v>8337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0"/>
        <v>101</v>
      </c>
      <c r="P339" s="10">
        <f t="shared" si="26"/>
        <v>97.9</v>
      </c>
      <c r="Q339" s="12" t="s">
        <v>8308</v>
      </c>
      <c r="R339" t="s">
        <v>8337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0"/>
        <v>110</v>
      </c>
      <c r="P340" s="10">
        <f t="shared" si="26"/>
        <v>70</v>
      </c>
      <c r="Q340" s="12" t="s">
        <v>8308</v>
      </c>
      <c r="R340" t="s">
        <v>8337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0"/>
        <v>108</v>
      </c>
      <c r="P341" s="10">
        <f t="shared" si="26"/>
        <v>72.87</v>
      </c>
      <c r="Q341" s="12" t="s">
        <v>8308</v>
      </c>
      <c r="R341" t="s">
        <v>8337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0"/>
        <v>125</v>
      </c>
      <c r="P342" s="10">
        <f t="shared" si="26"/>
        <v>146.35</v>
      </c>
      <c r="Q342" s="12" t="s">
        <v>8308</v>
      </c>
      <c r="R342" t="s">
        <v>8337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0"/>
        <v>107</v>
      </c>
      <c r="P343" s="10">
        <f t="shared" si="26"/>
        <v>67.91</v>
      </c>
      <c r="Q343" s="12" t="s">
        <v>8308</v>
      </c>
      <c r="R343" t="s">
        <v>8337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0"/>
        <v>100</v>
      </c>
      <c r="P344" s="10">
        <f t="shared" si="26"/>
        <v>169.85</v>
      </c>
      <c r="Q344" s="12" t="s">
        <v>8308</v>
      </c>
      <c r="R344" t="s">
        <v>8337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0"/>
        <v>102</v>
      </c>
      <c r="P345" s="10">
        <f t="shared" si="26"/>
        <v>58.41</v>
      </c>
      <c r="Q345" s="12" t="s">
        <v>8308</v>
      </c>
      <c r="R345" t="s">
        <v>8337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0"/>
        <v>102</v>
      </c>
      <c r="P346" s="10">
        <f t="shared" si="26"/>
        <v>119.99</v>
      </c>
      <c r="Q346" s="12" t="s">
        <v>8308</v>
      </c>
      <c r="R346" t="s">
        <v>8337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0"/>
        <v>123</v>
      </c>
      <c r="P347" s="10">
        <f t="shared" si="26"/>
        <v>99.86</v>
      </c>
      <c r="Q347" s="12" t="s">
        <v>8308</v>
      </c>
      <c r="R347" t="s">
        <v>8337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0"/>
        <v>170</v>
      </c>
      <c r="P348" s="10">
        <f t="shared" si="26"/>
        <v>90.58</v>
      </c>
      <c r="Q348" s="12" t="s">
        <v>8308</v>
      </c>
      <c r="R348" t="s">
        <v>8337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0"/>
        <v>112</v>
      </c>
      <c r="P349" s="10">
        <f t="shared" si="26"/>
        <v>117.77</v>
      </c>
      <c r="Q349" s="12" t="s">
        <v>8308</v>
      </c>
      <c r="R349" t="s">
        <v>8337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0"/>
        <v>103</v>
      </c>
      <c r="P350" s="10">
        <f t="shared" si="26"/>
        <v>86.55</v>
      </c>
      <c r="Q350" s="12" t="s">
        <v>8308</v>
      </c>
      <c r="R350" t="s">
        <v>8337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0"/>
        <v>107</v>
      </c>
      <c r="P351" s="10">
        <f t="shared" si="26"/>
        <v>71.900000000000006</v>
      </c>
      <c r="Q351" s="12" t="s">
        <v>8308</v>
      </c>
      <c r="R351" t="s">
        <v>8337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0"/>
        <v>115</v>
      </c>
      <c r="P352" s="10">
        <f t="shared" si="26"/>
        <v>129.82</v>
      </c>
      <c r="Q352" s="12" t="s">
        <v>8308</v>
      </c>
      <c r="R352" t="s">
        <v>8337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0"/>
        <v>127</v>
      </c>
      <c r="P353" s="10">
        <f t="shared" si="26"/>
        <v>44.91</v>
      </c>
      <c r="Q353" s="12" t="s">
        <v>8308</v>
      </c>
      <c r="R353" t="s">
        <v>8337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0"/>
        <v>117</v>
      </c>
      <c r="P354" s="10">
        <f t="shared" si="26"/>
        <v>40.76</v>
      </c>
      <c r="Q354" s="12" t="s">
        <v>8308</v>
      </c>
      <c r="R354" t="s">
        <v>8337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0"/>
        <v>109</v>
      </c>
      <c r="P355" s="10">
        <f t="shared" si="26"/>
        <v>103.52</v>
      </c>
      <c r="Q355" s="12" t="s">
        <v>8308</v>
      </c>
      <c r="R355" t="s">
        <v>8337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0"/>
        <v>104</v>
      </c>
      <c r="P356" s="10">
        <f t="shared" si="26"/>
        <v>125.45</v>
      </c>
      <c r="Q356" s="12" t="s">
        <v>8308</v>
      </c>
      <c r="R356" t="s">
        <v>8337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0"/>
        <v>116</v>
      </c>
      <c r="P357" s="10">
        <f t="shared" si="26"/>
        <v>246.61</v>
      </c>
      <c r="Q357" s="12" t="s">
        <v>8308</v>
      </c>
      <c r="R357" t="s">
        <v>8337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0"/>
        <v>103</v>
      </c>
      <c r="P358" s="10">
        <f t="shared" si="26"/>
        <v>79.400000000000006</v>
      </c>
      <c r="Q358" s="12" t="s">
        <v>8308</v>
      </c>
      <c r="R358" t="s">
        <v>8337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0"/>
        <v>174</v>
      </c>
      <c r="P359" s="10">
        <f t="shared" si="26"/>
        <v>86.14</v>
      </c>
      <c r="Q359" s="12" t="s">
        <v>8308</v>
      </c>
      <c r="R359" t="s">
        <v>8337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0"/>
        <v>103</v>
      </c>
      <c r="P360" s="10">
        <f t="shared" si="26"/>
        <v>193.05</v>
      </c>
      <c r="Q360" s="12" t="s">
        <v>8308</v>
      </c>
      <c r="R360" t="s">
        <v>8337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0"/>
        <v>105</v>
      </c>
      <c r="P361" s="10">
        <f t="shared" si="26"/>
        <v>84.02</v>
      </c>
      <c r="Q361" s="12" t="s">
        <v>8308</v>
      </c>
      <c r="R361" t="s">
        <v>8337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0"/>
        <v>101</v>
      </c>
      <c r="P362" s="10">
        <f t="shared" si="26"/>
        <v>139.83000000000001</v>
      </c>
      <c r="Q362" s="12" t="s">
        <v>8308</v>
      </c>
      <c r="R362" t="s">
        <v>8337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0"/>
        <v>111</v>
      </c>
      <c r="P363" s="10">
        <f t="shared" si="26"/>
        <v>109.82</v>
      </c>
      <c r="Q363" s="12" t="s">
        <v>8308</v>
      </c>
      <c r="R363" t="s">
        <v>8337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0"/>
        <v>124</v>
      </c>
      <c r="P364" s="10">
        <f t="shared" si="26"/>
        <v>139.53</v>
      </c>
      <c r="Q364" s="12" t="s">
        <v>8308</v>
      </c>
      <c r="R364" t="s">
        <v>8337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0"/>
        <v>101</v>
      </c>
      <c r="P365" s="10">
        <f t="shared" si="26"/>
        <v>347.85</v>
      </c>
      <c r="Q365" s="12" t="s">
        <v>8308</v>
      </c>
      <c r="R365" t="s">
        <v>8337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0"/>
        <v>110</v>
      </c>
      <c r="P366" s="10">
        <f t="shared" si="26"/>
        <v>68.239999999999995</v>
      </c>
      <c r="Q366" s="12" t="s">
        <v>8308</v>
      </c>
      <c r="R366" t="s">
        <v>8337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0"/>
        <v>104</v>
      </c>
      <c r="P367" s="10">
        <f t="shared" si="26"/>
        <v>239.94</v>
      </c>
      <c r="Q367" s="12" t="s">
        <v>8308</v>
      </c>
      <c r="R367" t="s">
        <v>8337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0"/>
        <v>101</v>
      </c>
      <c r="P368" s="10">
        <f t="shared" si="26"/>
        <v>287.31</v>
      </c>
      <c r="Q368" s="12" t="s">
        <v>8308</v>
      </c>
      <c r="R368" t="s">
        <v>8337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0"/>
        <v>103</v>
      </c>
      <c r="P369" s="10">
        <f t="shared" si="26"/>
        <v>86.85</v>
      </c>
      <c r="Q369" s="12" t="s">
        <v>8308</v>
      </c>
      <c r="R369" t="s">
        <v>8337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0"/>
        <v>104</v>
      </c>
      <c r="P370" s="10">
        <f t="shared" si="26"/>
        <v>81.849999999999994</v>
      </c>
      <c r="Q370" s="12" t="s">
        <v>8308</v>
      </c>
      <c r="R370" t="s">
        <v>8337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0"/>
        <v>110</v>
      </c>
      <c r="P371" s="10">
        <f t="shared" si="26"/>
        <v>42.87</v>
      </c>
      <c r="Q371" s="12" t="s">
        <v>8308</v>
      </c>
      <c r="R371" t="s">
        <v>8337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0"/>
        <v>122</v>
      </c>
      <c r="P372" s="10">
        <f t="shared" si="26"/>
        <v>709.42</v>
      </c>
      <c r="Q372" s="12" t="s">
        <v>8308</v>
      </c>
      <c r="R372" t="s">
        <v>8337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0"/>
        <v>114</v>
      </c>
      <c r="P373" s="10">
        <f t="shared" si="26"/>
        <v>161.26</v>
      </c>
      <c r="Q373" s="12" t="s">
        <v>8308</v>
      </c>
      <c r="R373" t="s">
        <v>8337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0"/>
        <v>125</v>
      </c>
      <c r="P374" s="10">
        <f t="shared" si="26"/>
        <v>41.78</v>
      </c>
      <c r="Q374" s="12" t="s">
        <v>8308</v>
      </c>
      <c r="R374" t="s">
        <v>8337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0"/>
        <v>107</v>
      </c>
      <c r="P375" s="10">
        <f t="shared" si="26"/>
        <v>89.89</v>
      </c>
      <c r="Q375" s="12" t="s">
        <v>8308</v>
      </c>
      <c r="R375" t="s">
        <v>8337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0"/>
        <v>131</v>
      </c>
      <c r="P376" s="10">
        <f t="shared" si="26"/>
        <v>45.05</v>
      </c>
      <c r="Q376" s="12" t="s">
        <v>8308</v>
      </c>
      <c r="R376" t="s">
        <v>8337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0"/>
        <v>120</v>
      </c>
      <c r="P377" s="10">
        <f t="shared" si="26"/>
        <v>42.86</v>
      </c>
      <c r="Q377" s="12" t="s">
        <v>8308</v>
      </c>
      <c r="R377" t="s">
        <v>8337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0"/>
        <v>106</v>
      </c>
      <c r="P378" s="10">
        <f t="shared" si="26"/>
        <v>54.08</v>
      </c>
      <c r="Q378" s="12" t="s">
        <v>8308</v>
      </c>
      <c r="R378" t="s">
        <v>8337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0"/>
        <v>114</v>
      </c>
      <c r="P379" s="10">
        <f t="shared" si="26"/>
        <v>103.22</v>
      </c>
      <c r="Q379" s="12" t="s">
        <v>8308</v>
      </c>
      <c r="R379" t="s">
        <v>8337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0"/>
        <v>112</v>
      </c>
      <c r="P380" s="10">
        <f t="shared" si="26"/>
        <v>40.4</v>
      </c>
      <c r="Q380" s="12" t="s">
        <v>8308</v>
      </c>
      <c r="R380" t="s">
        <v>8337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0"/>
        <v>116</v>
      </c>
      <c r="P381" s="10">
        <f t="shared" si="26"/>
        <v>116.86</v>
      </c>
      <c r="Q381" s="12" t="s">
        <v>8308</v>
      </c>
      <c r="R381" t="s">
        <v>8337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0"/>
        <v>142</v>
      </c>
      <c r="P382" s="10">
        <f t="shared" si="26"/>
        <v>115.51</v>
      </c>
      <c r="Q382" s="12" t="s">
        <v>8308</v>
      </c>
      <c r="R382" t="s">
        <v>8337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0"/>
        <v>105</v>
      </c>
      <c r="P383" s="10">
        <f t="shared" si="26"/>
        <v>104.31</v>
      </c>
      <c r="Q383" s="12" t="s">
        <v>8308</v>
      </c>
      <c r="R383" t="s">
        <v>8337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0"/>
        <v>256</v>
      </c>
      <c r="P384" s="10">
        <f t="shared" si="26"/>
        <v>69.77</v>
      </c>
      <c r="Q384" s="12" t="s">
        <v>8308</v>
      </c>
      <c r="R384" t="s">
        <v>8337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0"/>
        <v>207</v>
      </c>
      <c r="P385" s="10">
        <f t="shared" si="26"/>
        <v>43.02</v>
      </c>
      <c r="Q385" s="12" t="s">
        <v>8308</v>
      </c>
      <c r="R385" t="s">
        <v>8337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30"/>
        <v>112</v>
      </c>
      <c r="P386" s="10">
        <f t="shared" ref="P386:P449" si="31">IFERROR(ROUND(E386/L386,2),0)</f>
        <v>58.54</v>
      </c>
      <c r="Q386" s="12" t="s">
        <v>8308</v>
      </c>
      <c r="R386" t="s">
        <v>8337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10">
        <f t="shared" si="31"/>
        <v>111.8</v>
      </c>
      <c r="Q387" s="12" t="s">
        <v>8308</v>
      </c>
      <c r="R387" t="s">
        <v>8337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10">
        <f t="shared" si="31"/>
        <v>46.23</v>
      </c>
      <c r="Q388" s="12" t="s">
        <v>8308</v>
      </c>
      <c r="R388" t="s">
        <v>8337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10">
        <f t="shared" si="31"/>
        <v>144.69</v>
      </c>
      <c r="Q389" s="12" t="s">
        <v>8308</v>
      </c>
      <c r="R389" t="s">
        <v>8337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10">
        <f t="shared" si="31"/>
        <v>88.85</v>
      </c>
      <c r="Q390" s="12" t="s">
        <v>8308</v>
      </c>
      <c r="R390" t="s">
        <v>8337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10">
        <f t="shared" si="31"/>
        <v>81.75</v>
      </c>
      <c r="Q391" s="12" t="s">
        <v>8308</v>
      </c>
      <c r="R391" t="s">
        <v>8337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ref="O392:O455" si="35">ROUND(E392/D392*100,0)</f>
        <v>100</v>
      </c>
      <c r="P392" s="10">
        <f t="shared" si="31"/>
        <v>71.430000000000007</v>
      </c>
      <c r="Q392" s="12" t="s">
        <v>8308</v>
      </c>
      <c r="R392" t="s">
        <v>8337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5"/>
        <v>101</v>
      </c>
      <c r="P393" s="10">
        <f t="shared" si="31"/>
        <v>104.26</v>
      </c>
      <c r="Q393" s="12" t="s">
        <v>8308</v>
      </c>
      <c r="R393" t="s">
        <v>8337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5"/>
        <v>101</v>
      </c>
      <c r="P394" s="10">
        <f t="shared" si="31"/>
        <v>90.62</v>
      </c>
      <c r="Q394" s="12" t="s">
        <v>8308</v>
      </c>
      <c r="R394" t="s">
        <v>8337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5"/>
        <v>110</v>
      </c>
      <c r="P395" s="10">
        <f t="shared" si="31"/>
        <v>157.33000000000001</v>
      </c>
      <c r="Q395" s="12" t="s">
        <v>8308</v>
      </c>
      <c r="R395" t="s">
        <v>8337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5"/>
        <v>112</v>
      </c>
      <c r="P396" s="10">
        <f t="shared" si="31"/>
        <v>105.18</v>
      </c>
      <c r="Q396" s="12" t="s">
        <v>8308</v>
      </c>
      <c r="R396" t="s">
        <v>8337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5"/>
        <v>108</v>
      </c>
      <c r="P397" s="10">
        <f t="shared" si="31"/>
        <v>58.72</v>
      </c>
      <c r="Q397" s="12" t="s">
        <v>8308</v>
      </c>
      <c r="R397" t="s">
        <v>8337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5"/>
        <v>107</v>
      </c>
      <c r="P398" s="10">
        <f t="shared" si="31"/>
        <v>81.63</v>
      </c>
      <c r="Q398" s="12" t="s">
        <v>8308</v>
      </c>
      <c r="R398" t="s">
        <v>8337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5"/>
        <v>104</v>
      </c>
      <c r="P399" s="10">
        <f t="shared" si="31"/>
        <v>56.46</v>
      </c>
      <c r="Q399" s="12" t="s">
        <v>8308</v>
      </c>
      <c r="R399" t="s">
        <v>8337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5"/>
        <v>125</v>
      </c>
      <c r="P400" s="10">
        <f t="shared" si="31"/>
        <v>140.1</v>
      </c>
      <c r="Q400" s="12" t="s">
        <v>8308</v>
      </c>
      <c r="R400" t="s">
        <v>8337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5"/>
        <v>107</v>
      </c>
      <c r="P401" s="10">
        <f t="shared" si="31"/>
        <v>224.85</v>
      </c>
      <c r="Q401" s="12" t="s">
        <v>8308</v>
      </c>
      <c r="R401" t="s">
        <v>8337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5"/>
        <v>112</v>
      </c>
      <c r="P402" s="10">
        <f t="shared" si="31"/>
        <v>181.13</v>
      </c>
      <c r="Q402" s="12" t="s">
        <v>8308</v>
      </c>
      <c r="R402" t="s">
        <v>8337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5"/>
        <v>104</v>
      </c>
      <c r="P403" s="10">
        <f t="shared" si="31"/>
        <v>711.04</v>
      </c>
      <c r="Q403" s="12" t="s">
        <v>8308</v>
      </c>
      <c r="R403" t="s">
        <v>8337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5"/>
        <v>142</v>
      </c>
      <c r="P404" s="10">
        <f t="shared" si="31"/>
        <v>65.88</v>
      </c>
      <c r="Q404" s="12" t="s">
        <v>8308</v>
      </c>
      <c r="R404" t="s">
        <v>8337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5"/>
        <v>105</v>
      </c>
      <c r="P405" s="10">
        <f t="shared" si="31"/>
        <v>75.19</v>
      </c>
      <c r="Q405" s="12" t="s">
        <v>8308</v>
      </c>
      <c r="R405" t="s">
        <v>8337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5"/>
        <v>103</v>
      </c>
      <c r="P406" s="10">
        <f t="shared" si="31"/>
        <v>133.13999999999999</v>
      </c>
      <c r="Q406" s="12" t="s">
        <v>8308</v>
      </c>
      <c r="R406" t="s">
        <v>8337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5"/>
        <v>108</v>
      </c>
      <c r="P407" s="10">
        <f t="shared" si="31"/>
        <v>55.2</v>
      </c>
      <c r="Q407" s="12" t="s">
        <v>8308</v>
      </c>
      <c r="R407" t="s">
        <v>8337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5"/>
        <v>108</v>
      </c>
      <c r="P408" s="10">
        <f t="shared" si="31"/>
        <v>86.16</v>
      </c>
      <c r="Q408" s="12" t="s">
        <v>8308</v>
      </c>
      <c r="R408" t="s">
        <v>8337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5"/>
        <v>102</v>
      </c>
      <c r="P409" s="10">
        <f t="shared" si="31"/>
        <v>92.32</v>
      </c>
      <c r="Q409" s="12" t="s">
        <v>8308</v>
      </c>
      <c r="R409" t="s">
        <v>8337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5"/>
        <v>101</v>
      </c>
      <c r="P410" s="10">
        <f t="shared" si="31"/>
        <v>160.16</v>
      </c>
      <c r="Q410" s="12" t="s">
        <v>8308</v>
      </c>
      <c r="R410" t="s">
        <v>8337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5"/>
        <v>137</v>
      </c>
      <c r="P411" s="10">
        <f t="shared" si="31"/>
        <v>45.6</v>
      </c>
      <c r="Q411" s="12" t="s">
        <v>8308</v>
      </c>
      <c r="R411" t="s">
        <v>8337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5"/>
        <v>128</v>
      </c>
      <c r="P412" s="10">
        <f t="shared" si="31"/>
        <v>183.29</v>
      </c>
      <c r="Q412" s="12" t="s">
        <v>8308</v>
      </c>
      <c r="R412" t="s">
        <v>8337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5"/>
        <v>101</v>
      </c>
      <c r="P413" s="10">
        <f t="shared" si="31"/>
        <v>125.79</v>
      </c>
      <c r="Q413" s="12" t="s">
        <v>8308</v>
      </c>
      <c r="R413" t="s">
        <v>8337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5"/>
        <v>127</v>
      </c>
      <c r="P414" s="10">
        <f t="shared" si="31"/>
        <v>57.65</v>
      </c>
      <c r="Q414" s="12" t="s">
        <v>8308</v>
      </c>
      <c r="R414" t="s">
        <v>8337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5"/>
        <v>105</v>
      </c>
      <c r="P415" s="10">
        <f t="shared" si="31"/>
        <v>78.66</v>
      </c>
      <c r="Q415" s="12" t="s">
        <v>8308</v>
      </c>
      <c r="R415" t="s">
        <v>8337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5"/>
        <v>103</v>
      </c>
      <c r="P416" s="10">
        <f t="shared" si="31"/>
        <v>91.48</v>
      </c>
      <c r="Q416" s="12" t="s">
        <v>8308</v>
      </c>
      <c r="R416" t="s">
        <v>8337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5"/>
        <v>102</v>
      </c>
      <c r="P417" s="10">
        <f t="shared" si="31"/>
        <v>68.099999999999994</v>
      </c>
      <c r="Q417" s="12" t="s">
        <v>8308</v>
      </c>
      <c r="R417" t="s">
        <v>8337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5"/>
        <v>120</v>
      </c>
      <c r="P418" s="10">
        <f t="shared" si="31"/>
        <v>48.09</v>
      </c>
      <c r="Q418" s="12" t="s">
        <v>8308</v>
      </c>
      <c r="R418" t="s">
        <v>8337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5"/>
        <v>100</v>
      </c>
      <c r="P419" s="10">
        <f t="shared" si="31"/>
        <v>202.42</v>
      </c>
      <c r="Q419" s="12" t="s">
        <v>8308</v>
      </c>
      <c r="R419" t="s">
        <v>8337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5"/>
        <v>101</v>
      </c>
      <c r="P420" s="10">
        <f t="shared" si="31"/>
        <v>216.75</v>
      </c>
      <c r="Q420" s="12" t="s">
        <v>8308</v>
      </c>
      <c r="R420" t="s">
        <v>8337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5"/>
        <v>100</v>
      </c>
      <c r="P421" s="10">
        <f t="shared" si="31"/>
        <v>110.07</v>
      </c>
      <c r="Q421" s="12" t="s">
        <v>8308</v>
      </c>
      <c r="R421" t="s">
        <v>8337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5"/>
        <v>0</v>
      </c>
      <c r="P422" s="10">
        <f t="shared" si="31"/>
        <v>4.83</v>
      </c>
      <c r="Q422" s="1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5"/>
        <v>2</v>
      </c>
      <c r="P423" s="10">
        <f t="shared" si="31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5"/>
        <v>1</v>
      </c>
      <c r="P424" s="10">
        <f t="shared" si="31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5"/>
        <v>1</v>
      </c>
      <c r="P425" s="10">
        <f t="shared" si="31"/>
        <v>11.77</v>
      </c>
      <c r="Q425" s="12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5"/>
        <v>7</v>
      </c>
      <c r="P426" s="10">
        <f t="shared" si="31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5"/>
        <v>0</v>
      </c>
      <c r="P427" s="10">
        <f t="shared" si="31"/>
        <v>3</v>
      </c>
      <c r="Q427" s="12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5"/>
        <v>1</v>
      </c>
      <c r="P428" s="10">
        <f t="shared" si="31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5"/>
        <v>0</v>
      </c>
      <c r="P429" s="10">
        <f t="shared" si="31"/>
        <v>0</v>
      </c>
      <c r="Q429" s="12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5"/>
        <v>6</v>
      </c>
      <c r="P430" s="10">
        <f t="shared" si="31"/>
        <v>52</v>
      </c>
      <c r="Q430" s="12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5"/>
        <v>0</v>
      </c>
      <c r="P431" s="10">
        <f t="shared" si="31"/>
        <v>0</v>
      </c>
      <c r="Q431" s="12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5"/>
        <v>2</v>
      </c>
      <c r="P432" s="10">
        <f t="shared" si="31"/>
        <v>4.8</v>
      </c>
      <c r="Q432" s="1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5"/>
        <v>14</v>
      </c>
      <c r="P433" s="10">
        <f t="shared" si="31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5"/>
        <v>10</v>
      </c>
      <c r="P434" s="10">
        <f t="shared" si="31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5"/>
        <v>0</v>
      </c>
      <c r="P435" s="10">
        <f t="shared" si="31"/>
        <v>0</v>
      </c>
      <c r="Q435" s="12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5"/>
        <v>5</v>
      </c>
      <c r="P436" s="10">
        <f t="shared" si="31"/>
        <v>62.5</v>
      </c>
      <c r="Q436" s="12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5"/>
        <v>0</v>
      </c>
      <c r="P437" s="10">
        <f t="shared" si="31"/>
        <v>1</v>
      </c>
      <c r="Q437" s="12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5"/>
        <v>0</v>
      </c>
      <c r="P438" s="10">
        <f t="shared" si="31"/>
        <v>0</v>
      </c>
      <c r="Q438" s="12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5"/>
        <v>0</v>
      </c>
      <c r="P439" s="10">
        <f t="shared" si="31"/>
        <v>0</v>
      </c>
      <c r="Q439" s="12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5"/>
        <v>9</v>
      </c>
      <c r="P440" s="10">
        <f t="shared" si="31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5"/>
        <v>0</v>
      </c>
      <c r="P441" s="10">
        <f t="shared" si="31"/>
        <v>0</v>
      </c>
      <c r="Q441" s="12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5"/>
        <v>0</v>
      </c>
      <c r="P442" s="10">
        <f t="shared" si="31"/>
        <v>5</v>
      </c>
      <c r="Q442" s="1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5"/>
        <v>0</v>
      </c>
      <c r="P443" s="10">
        <f t="shared" si="31"/>
        <v>0</v>
      </c>
      <c r="Q443" s="12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5"/>
        <v>39</v>
      </c>
      <c r="P444" s="10">
        <f t="shared" si="31"/>
        <v>393.59</v>
      </c>
      <c r="Q444" s="12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5"/>
        <v>0</v>
      </c>
      <c r="P445" s="10">
        <f t="shared" si="31"/>
        <v>5</v>
      </c>
      <c r="Q445" s="12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5"/>
        <v>5</v>
      </c>
      <c r="P446" s="10">
        <f t="shared" si="31"/>
        <v>50</v>
      </c>
      <c r="Q446" s="12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5"/>
        <v>0</v>
      </c>
      <c r="P447" s="10">
        <f t="shared" si="31"/>
        <v>1</v>
      </c>
      <c r="Q447" s="12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5"/>
        <v>7</v>
      </c>
      <c r="P448" s="10">
        <f t="shared" si="31"/>
        <v>47.88</v>
      </c>
      <c r="Q448" s="12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5"/>
        <v>0</v>
      </c>
      <c r="P449" s="10">
        <f t="shared" si="31"/>
        <v>5</v>
      </c>
      <c r="Q449" s="12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5"/>
        <v>3</v>
      </c>
      <c r="P450" s="10">
        <f t="shared" ref="P450:P513" si="36">IFERROR(ROUND(E450/L450,2),0)</f>
        <v>20.5</v>
      </c>
      <c r="Q450" s="12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10">
        <f t="shared" si="36"/>
        <v>9</v>
      </c>
      <c r="Q451" s="12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ref="O456:O519" si="40">ROUND(E456/D456*100,0)</f>
        <v>1</v>
      </c>
      <c r="P456" s="10">
        <f t="shared" si="36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0"/>
        <v>0</v>
      </c>
      <c r="P457" s="10">
        <f t="shared" si="36"/>
        <v>22.5</v>
      </c>
      <c r="Q457" s="12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0"/>
        <v>1</v>
      </c>
      <c r="P458" s="10">
        <f t="shared" si="36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0"/>
        <v>0</v>
      </c>
      <c r="P459" s="10">
        <f t="shared" si="36"/>
        <v>0</v>
      </c>
      <c r="Q459" s="12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0"/>
        <v>8</v>
      </c>
      <c r="P460" s="10">
        <f t="shared" si="36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0"/>
        <v>0</v>
      </c>
      <c r="P461" s="10">
        <f t="shared" si="36"/>
        <v>25</v>
      </c>
      <c r="Q461" s="12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0"/>
        <v>0</v>
      </c>
      <c r="P462" s="10">
        <f t="shared" si="36"/>
        <v>12.5</v>
      </c>
      <c r="Q462" s="1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0"/>
        <v>0</v>
      </c>
      <c r="P463" s="10">
        <f t="shared" si="36"/>
        <v>0</v>
      </c>
      <c r="Q463" s="12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0"/>
        <v>0</v>
      </c>
      <c r="P464" s="10">
        <f t="shared" si="36"/>
        <v>0</v>
      </c>
      <c r="Q464" s="12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0"/>
        <v>2</v>
      </c>
      <c r="P465" s="10">
        <f t="shared" si="36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0"/>
        <v>0</v>
      </c>
      <c r="P466" s="10">
        <f t="shared" si="36"/>
        <v>1</v>
      </c>
      <c r="Q466" s="12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0"/>
        <v>27</v>
      </c>
      <c r="P467" s="10">
        <f t="shared" si="36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0"/>
        <v>1</v>
      </c>
      <c r="P468" s="10">
        <f t="shared" si="36"/>
        <v>15.2</v>
      </c>
      <c r="Q468" s="12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0"/>
        <v>22</v>
      </c>
      <c r="P469" s="10">
        <f t="shared" si="36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0"/>
        <v>0</v>
      </c>
      <c r="P470" s="10">
        <f t="shared" si="36"/>
        <v>0</v>
      </c>
      <c r="Q470" s="12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0"/>
        <v>0</v>
      </c>
      <c r="P471" s="10">
        <f t="shared" si="36"/>
        <v>0</v>
      </c>
      <c r="Q471" s="12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0"/>
        <v>1</v>
      </c>
      <c r="P472" s="10">
        <f t="shared" si="36"/>
        <v>25.5</v>
      </c>
      <c r="Q472" s="1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0"/>
        <v>12</v>
      </c>
      <c r="P473" s="10">
        <f t="shared" si="36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0"/>
        <v>18</v>
      </c>
      <c r="P474" s="10">
        <f t="shared" si="36"/>
        <v>28.2</v>
      </c>
      <c r="Q474" s="12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0"/>
        <v>3</v>
      </c>
      <c r="P475" s="10">
        <f t="shared" si="36"/>
        <v>61.5</v>
      </c>
      <c r="Q475" s="12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0"/>
        <v>0</v>
      </c>
      <c r="P476" s="10">
        <f t="shared" si="36"/>
        <v>1</v>
      </c>
      <c r="Q476" s="12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0"/>
        <v>0</v>
      </c>
      <c r="P477" s="10">
        <f t="shared" si="36"/>
        <v>0</v>
      </c>
      <c r="Q477" s="12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0"/>
        <v>2</v>
      </c>
      <c r="P478" s="10">
        <f t="shared" si="36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0"/>
        <v>0</v>
      </c>
      <c r="P479" s="10">
        <f t="shared" si="36"/>
        <v>0</v>
      </c>
      <c r="Q479" s="12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0"/>
        <v>0</v>
      </c>
      <c r="P480" s="10">
        <f t="shared" si="36"/>
        <v>0</v>
      </c>
      <c r="Q480" s="12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0"/>
        <v>33</v>
      </c>
      <c r="P481" s="10">
        <f t="shared" si="36"/>
        <v>88.8</v>
      </c>
      <c r="Q481" s="12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0"/>
        <v>19</v>
      </c>
      <c r="P482" s="10">
        <f t="shared" si="36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0"/>
        <v>6</v>
      </c>
      <c r="P483" s="10">
        <f t="shared" si="36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0"/>
        <v>0</v>
      </c>
      <c r="P484" s="10">
        <f t="shared" si="36"/>
        <v>10</v>
      </c>
      <c r="Q484" s="12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0"/>
        <v>50</v>
      </c>
      <c r="P485" s="10">
        <f t="shared" si="36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0"/>
        <v>0</v>
      </c>
      <c r="P486" s="10">
        <f t="shared" si="36"/>
        <v>13.55</v>
      </c>
      <c r="Q486" s="12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0"/>
        <v>22</v>
      </c>
      <c r="P487" s="10">
        <f t="shared" si="36"/>
        <v>66.52</v>
      </c>
      <c r="Q487" s="12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0"/>
        <v>0</v>
      </c>
      <c r="P488" s="10">
        <f t="shared" si="36"/>
        <v>50</v>
      </c>
      <c r="Q488" s="12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0"/>
        <v>0</v>
      </c>
      <c r="P489" s="10">
        <f t="shared" si="36"/>
        <v>0</v>
      </c>
      <c r="Q489" s="12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0"/>
        <v>0</v>
      </c>
      <c r="P490" s="10">
        <f t="shared" si="36"/>
        <v>0</v>
      </c>
      <c r="Q490" s="12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0"/>
        <v>0</v>
      </c>
      <c r="P491" s="10">
        <f t="shared" si="36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0"/>
        <v>0</v>
      </c>
      <c r="P492" s="10">
        <f t="shared" si="36"/>
        <v>0</v>
      </c>
      <c r="Q492" s="1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0"/>
        <v>0</v>
      </c>
      <c r="P493" s="10">
        <f t="shared" si="36"/>
        <v>0</v>
      </c>
      <c r="Q493" s="12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0"/>
        <v>0</v>
      </c>
      <c r="P494" s="10">
        <f t="shared" si="36"/>
        <v>0</v>
      </c>
      <c r="Q494" s="12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0"/>
        <v>0</v>
      </c>
      <c r="P495" s="10">
        <f t="shared" si="36"/>
        <v>0</v>
      </c>
      <c r="Q495" s="12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0"/>
        <v>0</v>
      </c>
      <c r="P496" s="10">
        <f t="shared" si="36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0"/>
        <v>0</v>
      </c>
      <c r="P497" s="10">
        <f t="shared" si="36"/>
        <v>0</v>
      </c>
      <c r="Q497" s="12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0"/>
        <v>0</v>
      </c>
      <c r="P498" s="10">
        <f t="shared" si="36"/>
        <v>1</v>
      </c>
      <c r="Q498" s="12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0"/>
        <v>1</v>
      </c>
      <c r="P499" s="10">
        <f t="shared" si="36"/>
        <v>10</v>
      </c>
      <c r="Q499" s="12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0"/>
        <v>5</v>
      </c>
      <c r="P500" s="10">
        <f t="shared" si="36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0"/>
        <v>10</v>
      </c>
      <c r="P501" s="10">
        <f t="shared" si="36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0"/>
        <v>3</v>
      </c>
      <c r="P502" s="10">
        <f t="shared" si="36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0"/>
        <v>0</v>
      </c>
      <c r="P503" s="10">
        <f t="shared" si="36"/>
        <v>0</v>
      </c>
      <c r="Q503" s="12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0"/>
        <v>1</v>
      </c>
      <c r="P504" s="10">
        <f t="shared" si="36"/>
        <v>57.5</v>
      </c>
      <c r="Q504" s="12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0"/>
        <v>2</v>
      </c>
      <c r="P505" s="10">
        <f t="shared" si="36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0"/>
        <v>1</v>
      </c>
      <c r="P506" s="10">
        <f t="shared" si="36"/>
        <v>67</v>
      </c>
      <c r="Q506" s="12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0"/>
        <v>0</v>
      </c>
      <c r="P507" s="10">
        <f t="shared" si="36"/>
        <v>3.71</v>
      </c>
      <c r="Q507" s="12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0"/>
        <v>0</v>
      </c>
      <c r="P508" s="10">
        <f t="shared" si="36"/>
        <v>250</v>
      </c>
      <c r="Q508" s="12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0"/>
        <v>3</v>
      </c>
      <c r="P509" s="10">
        <f t="shared" si="36"/>
        <v>64</v>
      </c>
      <c r="Q509" s="12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0"/>
        <v>1</v>
      </c>
      <c r="P510" s="10">
        <f t="shared" si="36"/>
        <v>133.33000000000001</v>
      </c>
      <c r="Q510" s="12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0"/>
        <v>0</v>
      </c>
      <c r="P511" s="10">
        <f t="shared" si="36"/>
        <v>10</v>
      </c>
      <c r="Q511" s="12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0"/>
        <v>0</v>
      </c>
      <c r="P512" s="10">
        <f t="shared" si="36"/>
        <v>0</v>
      </c>
      <c r="Q512" s="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0"/>
        <v>3</v>
      </c>
      <c r="P513" s="10">
        <f t="shared" si="36"/>
        <v>30</v>
      </c>
      <c r="Q513" s="12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40"/>
        <v>0</v>
      </c>
      <c r="P514" s="10">
        <f t="shared" ref="P514:P577" si="41">IFERROR(ROUND(E514/L514,2),0)</f>
        <v>5.5</v>
      </c>
      <c r="Q514" s="12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10">
        <f t="shared" si="41"/>
        <v>102.38</v>
      </c>
      <c r="Q515" s="12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ref="O520:O583" si="45">ROUND(E520/D520*100,0)</f>
        <v>0</v>
      </c>
      <c r="P520" s="10">
        <f t="shared" si="41"/>
        <v>0</v>
      </c>
      <c r="Q520" s="12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5"/>
        <v>23</v>
      </c>
      <c r="P521" s="10">
        <f t="shared" si="41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ROUND(E522/D522*100,0)</f>
        <v>102</v>
      </c>
      <c r="P522" s="10">
        <f t="shared" si="41"/>
        <v>150.15</v>
      </c>
      <c r="Q522" s="12" t="s">
        <v>8310</v>
      </c>
      <c r="R522" t="s">
        <v>8334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5"/>
        <v>105</v>
      </c>
      <c r="P523" s="10">
        <f t="shared" si="41"/>
        <v>93.43</v>
      </c>
      <c r="Q523" s="12" t="s">
        <v>8310</v>
      </c>
      <c r="R523" t="s">
        <v>8334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5"/>
        <v>115</v>
      </c>
      <c r="P524" s="10">
        <f t="shared" si="41"/>
        <v>110.97</v>
      </c>
      <c r="Q524" s="12" t="s">
        <v>8310</v>
      </c>
      <c r="R524" t="s">
        <v>8334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5"/>
        <v>121</v>
      </c>
      <c r="P525" s="10">
        <f t="shared" si="41"/>
        <v>71.790000000000006</v>
      </c>
      <c r="Q525" s="12" t="s">
        <v>8310</v>
      </c>
      <c r="R525" t="s">
        <v>8334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5"/>
        <v>109</v>
      </c>
      <c r="P526" s="10">
        <f t="shared" si="41"/>
        <v>29.26</v>
      </c>
      <c r="Q526" s="12" t="s">
        <v>8310</v>
      </c>
      <c r="R526" t="s">
        <v>8334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5"/>
        <v>100</v>
      </c>
      <c r="P527" s="10">
        <f t="shared" si="41"/>
        <v>1000</v>
      </c>
      <c r="Q527" s="12" t="s">
        <v>8310</v>
      </c>
      <c r="R527" t="s">
        <v>8334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5"/>
        <v>114</v>
      </c>
      <c r="P528" s="10">
        <f t="shared" si="41"/>
        <v>74.349999999999994</v>
      </c>
      <c r="Q528" s="12" t="s">
        <v>8310</v>
      </c>
      <c r="R528" t="s">
        <v>8334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5"/>
        <v>101</v>
      </c>
      <c r="P529" s="10">
        <f t="shared" si="41"/>
        <v>63.83</v>
      </c>
      <c r="Q529" s="12" t="s">
        <v>8310</v>
      </c>
      <c r="R529" t="s">
        <v>8334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5"/>
        <v>116</v>
      </c>
      <c r="P530" s="10">
        <f t="shared" si="41"/>
        <v>44.33</v>
      </c>
      <c r="Q530" s="12" t="s">
        <v>8310</v>
      </c>
      <c r="R530" t="s">
        <v>8334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5"/>
        <v>130</v>
      </c>
      <c r="P531" s="10">
        <f t="shared" si="41"/>
        <v>86.94</v>
      </c>
      <c r="Q531" s="12" t="s">
        <v>8310</v>
      </c>
      <c r="R531" t="s">
        <v>8334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5"/>
        <v>108</v>
      </c>
      <c r="P532" s="10">
        <f t="shared" si="41"/>
        <v>126.55</v>
      </c>
      <c r="Q532" s="12" t="s">
        <v>8310</v>
      </c>
      <c r="R532" t="s">
        <v>8334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5"/>
        <v>100</v>
      </c>
      <c r="P533" s="10">
        <f t="shared" si="41"/>
        <v>129.03</v>
      </c>
      <c r="Q533" s="12" t="s">
        <v>8310</v>
      </c>
      <c r="R533" t="s">
        <v>8334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5"/>
        <v>123</v>
      </c>
      <c r="P534" s="10">
        <f t="shared" si="41"/>
        <v>71.239999999999995</v>
      </c>
      <c r="Q534" s="12" t="s">
        <v>8310</v>
      </c>
      <c r="R534" t="s">
        <v>8334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5"/>
        <v>100</v>
      </c>
      <c r="P535" s="10">
        <f t="shared" si="41"/>
        <v>117.88</v>
      </c>
      <c r="Q535" s="12" t="s">
        <v>8310</v>
      </c>
      <c r="R535" t="s">
        <v>8334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5"/>
        <v>105</v>
      </c>
      <c r="P536" s="10">
        <f t="shared" si="41"/>
        <v>327.08</v>
      </c>
      <c r="Q536" s="12" t="s">
        <v>8310</v>
      </c>
      <c r="R536" t="s">
        <v>8334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5"/>
        <v>103</v>
      </c>
      <c r="P537" s="10">
        <f t="shared" si="41"/>
        <v>34.75</v>
      </c>
      <c r="Q537" s="12" t="s">
        <v>8310</v>
      </c>
      <c r="R537" t="s">
        <v>8334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5"/>
        <v>118</v>
      </c>
      <c r="P538" s="10">
        <f t="shared" si="41"/>
        <v>100.06</v>
      </c>
      <c r="Q538" s="12" t="s">
        <v>8310</v>
      </c>
      <c r="R538" t="s">
        <v>8334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5"/>
        <v>121</v>
      </c>
      <c r="P539" s="10">
        <f t="shared" si="41"/>
        <v>40.85</v>
      </c>
      <c r="Q539" s="12" t="s">
        <v>8310</v>
      </c>
      <c r="R539" t="s">
        <v>8334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5"/>
        <v>302</v>
      </c>
      <c r="P540" s="10">
        <f t="shared" si="41"/>
        <v>252.02</v>
      </c>
      <c r="Q540" s="12" t="s">
        <v>8310</v>
      </c>
      <c r="R540" t="s">
        <v>8334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5"/>
        <v>101</v>
      </c>
      <c r="P541" s="10">
        <f t="shared" si="41"/>
        <v>25.16</v>
      </c>
      <c r="Q541" s="12" t="s">
        <v>8310</v>
      </c>
      <c r="R541" t="s">
        <v>8334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5"/>
        <v>0</v>
      </c>
      <c r="P542" s="10">
        <f t="shared" si="41"/>
        <v>1</v>
      </c>
      <c r="Q542" s="12" t="s">
        <v>8315</v>
      </c>
      <c r="R542" t="s">
        <v>8319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5"/>
        <v>1</v>
      </c>
      <c r="P543" s="10">
        <f t="shared" si="41"/>
        <v>25</v>
      </c>
      <c r="Q543" s="12" t="s">
        <v>8315</v>
      </c>
      <c r="R543" t="s">
        <v>8319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5"/>
        <v>0</v>
      </c>
      <c r="P544" s="10">
        <f t="shared" si="41"/>
        <v>1</v>
      </c>
      <c r="Q544" s="12" t="s">
        <v>8315</v>
      </c>
      <c r="R544" t="s">
        <v>8319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5"/>
        <v>0</v>
      </c>
      <c r="P545" s="10">
        <f t="shared" si="41"/>
        <v>35</v>
      </c>
      <c r="Q545" s="12" t="s">
        <v>8315</v>
      </c>
      <c r="R545" t="s">
        <v>8319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5"/>
        <v>1</v>
      </c>
      <c r="P546" s="10">
        <f t="shared" si="41"/>
        <v>3</v>
      </c>
      <c r="Q546" s="12" t="s">
        <v>8315</v>
      </c>
      <c r="R546" t="s">
        <v>8319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5"/>
        <v>27</v>
      </c>
      <c r="P547" s="10">
        <f t="shared" si="41"/>
        <v>402.71</v>
      </c>
      <c r="Q547" s="12" t="s">
        <v>8315</v>
      </c>
      <c r="R547" t="s">
        <v>8319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5"/>
        <v>0</v>
      </c>
      <c r="P548" s="10">
        <f t="shared" si="41"/>
        <v>26</v>
      </c>
      <c r="Q548" s="12" t="s">
        <v>8315</v>
      </c>
      <c r="R548" t="s">
        <v>8319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5"/>
        <v>0</v>
      </c>
      <c r="P549" s="10">
        <f t="shared" si="41"/>
        <v>0</v>
      </c>
      <c r="Q549" s="12" t="s">
        <v>8315</v>
      </c>
      <c r="R549" t="s">
        <v>8319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5"/>
        <v>0</v>
      </c>
      <c r="P550" s="10">
        <f t="shared" si="41"/>
        <v>9</v>
      </c>
      <c r="Q550" s="12" t="s">
        <v>8315</v>
      </c>
      <c r="R550" t="s">
        <v>8319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5"/>
        <v>3</v>
      </c>
      <c r="P551" s="10">
        <f t="shared" si="41"/>
        <v>8.5</v>
      </c>
      <c r="Q551" s="12" t="s">
        <v>8315</v>
      </c>
      <c r="R551" t="s">
        <v>8319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5"/>
        <v>1</v>
      </c>
      <c r="P552" s="10">
        <f t="shared" si="41"/>
        <v>8.75</v>
      </c>
      <c r="Q552" s="12" t="s">
        <v>8315</v>
      </c>
      <c r="R552" t="s">
        <v>8319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5"/>
        <v>5</v>
      </c>
      <c r="P553" s="10">
        <f t="shared" si="41"/>
        <v>135.04</v>
      </c>
      <c r="Q553" s="12" t="s">
        <v>8315</v>
      </c>
      <c r="R553" t="s">
        <v>8319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5"/>
        <v>0</v>
      </c>
      <c r="P554" s="10">
        <f t="shared" si="41"/>
        <v>0</v>
      </c>
      <c r="Q554" s="12" t="s">
        <v>8315</v>
      </c>
      <c r="R554" t="s">
        <v>8319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5"/>
        <v>0</v>
      </c>
      <c r="P555" s="10">
        <f t="shared" si="41"/>
        <v>20.5</v>
      </c>
      <c r="Q555" s="12" t="s">
        <v>8315</v>
      </c>
      <c r="R555" t="s">
        <v>8319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5"/>
        <v>37</v>
      </c>
      <c r="P556" s="10">
        <f t="shared" si="41"/>
        <v>64.36</v>
      </c>
      <c r="Q556" s="12" t="s">
        <v>8315</v>
      </c>
      <c r="R556" t="s">
        <v>8319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5"/>
        <v>0</v>
      </c>
      <c r="P557" s="10">
        <f t="shared" si="41"/>
        <v>0</v>
      </c>
      <c r="Q557" s="12" t="s">
        <v>8315</v>
      </c>
      <c r="R557" t="s">
        <v>8319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5"/>
        <v>3</v>
      </c>
      <c r="P558" s="10">
        <f t="shared" si="41"/>
        <v>200</v>
      </c>
      <c r="Q558" s="12" t="s">
        <v>8315</v>
      </c>
      <c r="R558" t="s">
        <v>8319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5"/>
        <v>1</v>
      </c>
      <c r="P559" s="10">
        <f t="shared" si="41"/>
        <v>68.3</v>
      </c>
      <c r="Q559" s="12" t="s">
        <v>8315</v>
      </c>
      <c r="R559" t="s">
        <v>8319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5"/>
        <v>0</v>
      </c>
      <c r="P560" s="10">
        <f t="shared" si="41"/>
        <v>0</v>
      </c>
      <c r="Q560" s="12" t="s">
        <v>8315</v>
      </c>
      <c r="R560" t="s">
        <v>8319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5"/>
        <v>0</v>
      </c>
      <c r="P561" s="10">
        <f t="shared" si="41"/>
        <v>50</v>
      </c>
      <c r="Q561" s="12" t="s">
        <v>8315</v>
      </c>
      <c r="R561" t="s">
        <v>8319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5"/>
        <v>0</v>
      </c>
      <c r="P562" s="10">
        <f t="shared" si="41"/>
        <v>4</v>
      </c>
      <c r="Q562" s="12" t="s">
        <v>8315</v>
      </c>
      <c r="R562" t="s">
        <v>8319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5"/>
        <v>0</v>
      </c>
      <c r="P563" s="10">
        <f t="shared" si="41"/>
        <v>27.5</v>
      </c>
      <c r="Q563" s="12" t="s">
        <v>8315</v>
      </c>
      <c r="R563" t="s">
        <v>8319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5"/>
        <v>0</v>
      </c>
      <c r="P564" s="10">
        <f t="shared" si="41"/>
        <v>0</v>
      </c>
      <c r="Q564" s="12" t="s">
        <v>8315</v>
      </c>
      <c r="R564" t="s">
        <v>8319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5"/>
        <v>0</v>
      </c>
      <c r="P565" s="10">
        <f t="shared" si="41"/>
        <v>34</v>
      </c>
      <c r="Q565" s="12" t="s">
        <v>8315</v>
      </c>
      <c r="R565" t="s">
        <v>8319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5"/>
        <v>0</v>
      </c>
      <c r="P566" s="10">
        <f t="shared" si="41"/>
        <v>1</v>
      </c>
      <c r="Q566" s="12" t="s">
        <v>8315</v>
      </c>
      <c r="R566" t="s">
        <v>8319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5"/>
        <v>0</v>
      </c>
      <c r="P567" s="10">
        <f t="shared" si="41"/>
        <v>0</v>
      </c>
      <c r="Q567" s="12" t="s">
        <v>8315</v>
      </c>
      <c r="R567" t="s">
        <v>8319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5"/>
        <v>0</v>
      </c>
      <c r="P568" s="10">
        <f t="shared" si="41"/>
        <v>1</v>
      </c>
      <c r="Q568" s="12" t="s">
        <v>8315</v>
      </c>
      <c r="R568" t="s">
        <v>8319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5"/>
        <v>0</v>
      </c>
      <c r="P569" s="10">
        <f t="shared" si="41"/>
        <v>0</v>
      </c>
      <c r="Q569" s="12" t="s">
        <v>8315</v>
      </c>
      <c r="R569" t="s">
        <v>8319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5"/>
        <v>1</v>
      </c>
      <c r="P570" s="10">
        <f t="shared" si="41"/>
        <v>49</v>
      </c>
      <c r="Q570" s="12" t="s">
        <v>8315</v>
      </c>
      <c r="R570" t="s">
        <v>8319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5"/>
        <v>1</v>
      </c>
      <c r="P571" s="10">
        <f t="shared" si="41"/>
        <v>20</v>
      </c>
      <c r="Q571" s="12" t="s">
        <v>8315</v>
      </c>
      <c r="R571" t="s">
        <v>8319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5"/>
        <v>0</v>
      </c>
      <c r="P572" s="10">
        <f t="shared" si="41"/>
        <v>142</v>
      </c>
      <c r="Q572" s="12" t="s">
        <v>8315</v>
      </c>
      <c r="R572" t="s">
        <v>8319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5"/>
        <v>0</v>
      </c>
      <c r="P573" s="10">
        <f t="shared" si="41"/>
        <v>53</v>
      </c>
      <c r="Q573" s="12" t="s">
        <v>8315</v>
      </c>
      <c r="R573" t="s">
        <v>8319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5"/>
        <v>0</v>
      </c>
      <c r="P574" s="10">
        <f t="shared" si="41"/>
        <v>0</v>
      </c>
      <c r="Q574" s="12" t="s">
        <v>8315</v>
      </c>
      <c r="R574" t="s">
        <v>8319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5"/>
        <v>0</v>
      </c>
      <c r="P575" s="10">
        <f t="shared" si="41"/>
        <v>38.44</v>
      </c>
      <c r="Q575" s="12" t="s">
        <v>8315</v>
      </c>
      <c r="R575" t="s">
        <v>8319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5"/>
        <v>1</v>
      </c>
      <c r="P576" s="10">
        <f t="shared" si="41"/>
        <v>20</v>
      </c>
      <c r="Q576" s="12" t="s">
        <v>8315</v>
      </c>
      <c r="R576" t="s">
        <v>8319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5"/>
        <v>0</v>
      </c>
      <c r="P577" s="10">
        <f t="shared" si="41"/>
        <v>64.75</v>
      </c>
      <c r="Q577" s="12" t="s">
        <v>8315</v>
      </c>
      <c r="R577" t="s">
        <v>8319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5"/>
        <v>0</v>
      </c>
      <c r="P578" s="10">
        <f t="shared" ref="P578:P641" si="46">IFERROR(ROUND(E578/L578,2),0)</f>
        <v>1</v>
      </c>
      <c r="Q578" s="12" t="s">
        <v>8315</v>
      </c>
      <c r="R578" t="s">
        <v>8319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10">
        <f t="shared" si="46"/>
        <v>10</v>
      </c>
      <c r="Q579" s="12" t="s">
        <v>8315</v>
      </c>
      <c r="R579" t="s">
        <v>8319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0">
        <f t="shared" si="46"/>
        <v>2</v>
      </c>
      <c r="Q580" s="12" t="s">
        <v>8315</v>
      </c>
      <c r="R580" t="s">
        <v>8319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10">
        <f t="shared" si="46"/>
        <v>35</v>
      </c>
      <c r="Q581" s="12" t="s">
        <v>8315</v>
      </c>
      <c r="R581" t="s">
        <v>8319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0">
        <f t="shared" si="46"/>
        <v>1</v>
      </c>
      <c r="Q582" s="12" t="s">
        <v>8315</v>
      </c>
      <c r="R582" t="s">
        <v>8319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0">
        <f t="shared" si="46"/>
        <v>0</v>
      </c>
      <c r="Q583" s="12" t="s">
        <v>8315</v>
      </c>
      <c r="R583" t="s">
        <v>8319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ref="O584:O647" si="50">ROUND(E584/D584*100,0)</f>
        <v>0</v>
      </c>
      <c r="P584" s="10">
        <f t="shared" si="46"/>
        <v>0</v>
      </c>
      <c r="Q584" s="12" t="s">
        <v>8315</v>
      </c>
      <c r="R584" t="s">
        <v>8319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50"/>
        <v>0</v>
      </c>
      <c r="P585" s="10">
        <f t="shared" si="46"/>
        <v>1</v>
      </c>
      <c r="Q585" s="12" t="s">
        <v>8315</v>
      </c>
      <c r="R585" t="s">
        <v>8319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50"/>
        <v>1</v>
      </c>
      <c r="P586" s="10">
        <f t="shared" si="46"/>
        <v>5</v>
      </c>
      <c r="Q586" s="12" t="s">
        <v>8315</v>
      </c>
      <c r="R586" t="s">
        <v>8319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0"/>
        <v>0</v>
      </c>
      <c r="P587" s="10">
        <f t="shared" si="46"/>
        <v>0</v>
      </c>
      <c r="Q587" s="12" t="s">
        <v>8315</v>
      </c>
      <c r="R587" t="s">
        <v>8319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0"/>
        <v>1</v>
      </c>
      <c r="P588" s="10">
        <f t="shared" si="46"/>
        <v>14</v>
      </c>
      <c r="Q588" s="12" t="s">
        <v>8315</v>
      </c>
      <c r="R588" t="s">
        <v>8319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0"/>
        <v>9</v>
      </c>
      <c r="P589" s="10">
        <f t="shared" si="46"/>
        <v>389.29</v>
      </c>
      <c r="Q589" s="12" t="s">
        <v>8315</v>
      </c>
      <c r="R589" t="s">
        <v>8319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0"/>
        <v>3</v>
      </c>
      <c r="P590" s="10">
        <f t="shared" si="46"/>
        <v>150.5</v>
      </c>
      <c r="Q590" s="12" t="s">
        <v>8315</v>
      </c>
      <c r="R590" t="s">
        <v>8319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0"/>
        <v>0</v>
      </c>
      <c r="P591" s="10">
        <f t="shared" si="46"/>
        <v>1</v>
      </c>
      <c r="Q591" s="12" t="s">
        <v>8315</v>
      </c>
      <c r="R591" t="s">
        <v>8319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0"/>
        <v>4</v>
      </c>
      <c r="P592" s="10">
        <f t="shared" si="46"/>
        <v>24.78</v>
      </c>
      <c r="Q592" s="12" t="s">
        <v>8315</v>
      </c>
      <c r="R592" t="s">
        <v>8319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0"/>
        <v>0</v>
      </c>
      <c r="P593" s="10">
        <f t="shared" si="46"/>
        <v>30.5</v>
      </c>
      <c r="Q593" s="12" t="s">
        <v>8315</v>
      </c>
      <c r="R593" t="s">
        <v>8319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0"/>
        <v>3</v>
      </c>
      <c r="P594" s="10">
        <f t="shared" si="46"/>
        <v>250</v>
      </c>
      <c r="Q594" s="12" t="s">
        <v>8315</v>
      </c>
      <c r="R594" t="s">
        <v>8319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0"/>
        <v>23</v>
      </c>
      <c r="P595" s="10">
        <f t="shared" si="46"/>
        <v>16.43</v>
      </c>
      <c r="Q595" s="12" t="s">
        <v>8315</v>
      </c>
      <c r="R595" t="s">
        <v>8319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0"/>
        <v>0</v>
      </c>
      <c r="P596" s="10">
        <f t="shared" si="46"/>
        <v>13</v>
      </c>
      <c r="Q596" s="12" t="s">
        <v>8315</v>
      </c>
      <c r="R596" t="s">
        <v>8319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0"/>
        <v>0</v>
      </c>
      <c r="P597" s="10">
        <f t="shared" si="46"/>
        <v>53.25</v>
      </c>
      <c r="Q597" s="12" t="s">
        <v>8315</v>
      </c>
      <c r="R597" t="s">
        <v>8319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0"/>
        <v>0</v>
      </c>
      <c r="P598" s="10">
        <f t="shared" si="46"/>
        <v>3</v>
      </c>
      <c r="Q598" s="12" t="s">
        <v>8315</v>
      </c>
      <c r="R598" t="s">
        <v>8319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0"/>
        <v>0</v>
      </c>
      <c r="P599" s="10">
        <f t="shared" si="46"/>
        <v>10</v>
      </c>
      <c r="Q599" s="12" t="s">
        <v>8315</v>
      </c>
      <c r="R599" t="s">
        <v>8319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0"/>
        <v>34</v>
      </c>
      <c r="P600" s="10">
        <f t="shared" si="46"/>
        <v>121.43</v>
      </c>
      <c r="Q600" s="12" t="s">
        <v>8315</v>
      </c>
      <c r="R600" t="s">
        <v>8319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0"/>
        <v>0</v>
      </c>
      <c r="P601" s="10">
        <f t="shared" si="46"/>
        <v>15.5</v>
      </c>
      <c r="Q601" s="12" t="s">
        <v>8315</v>
      </c>
      <c r="R601" t="s">
        <v>8319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0"/>
        <v>2</v>
      </c>
      <c r="P602" s="10">
        <f t="shared" si="46"/>
        <v>100</v>
      </c>
      <c r="Q602" s="12" t="s">
        <v>8315</v>
      </c>
      <c r="R602" t="s">
        <v>8319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0"/>
        <v>1</v>
      </c>
      <c r="P603" s="10">
        <f t="shared" si="46"/>
        <v>23.33</v>
      </c>
      <c r="Q603" s="12" t="s">
        <v>8315</v>
      </c>
      <c r="R603" t="s">
        <v>8319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0"/>
        <v>0</v>
      </c>
      <c r="P604" s="10">
        <f t="shared" si="46"/>
        <v>0</v>
      </c>
      <c r="Q604" s="12" t="s">
        <v>8315</v>
      </c>
      <c r="R604" t="s">
        <v>8319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0"/>
        <v>4</v>
      </c>
      <c r="P605" s="10">
        <f t="shared" si="46"/>
        <v>45.39</v>
      </c>
      <c r="Q605" s="12" t="s">
        <v>8315</v>
      </c>
      <c r="R605" t="s">
        <v>8319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0"/>
        <v>0</v>
      </c>
      <c r="P606" s="10">
        <f t="shared" si="46"/>
        <v>0</v>
      </c>
      <c r="Q606" s="12" t="s">
        <v>8315</v>
      </c>
      <c r="R606" t="s">
        <v>8319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0"/>
        <v>3</v>
      </c>
      <c r="P607" s="10">
        <f t="shared" si="46"/>
        <v>16.38</v>
      </c>
      <c r="Q607" s="12" t="s">
        <v>8315</v>
      </c>
      <c r="R607" t="s">
        <v>8319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0"/>
        <v>0</v>
      </c>
      <c r="P608" s="10">
        <f t="shared" si="46"/>
        <v>10</v>
      </c>
      <c r="Q608" s="12" t="s">
        <v>8315</v>
      </c>
      <c r="R608" t="s">
        <v>8319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0"/>
        <v>0</v>
      </c>
      <c r="P609" s="10">
        <f t="shared" si="46"/>
        <v>0</v>
      </c>
      <c r="Q609" s="12" t="s">
        <v>8315</v>
      </c>
      <c r="R609" t="s">
        <v>8319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0"/>
        <v>1</v>
      </c>
      <c r="P610" s="10">
        <f t="shared" si="46"/>
        <v>292.2</v>
      </c>
      <c r="Q610" s="12" t="s">
        <v>8315</v>
      </c>
      <c r="R610" t="s">
        <v>8319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0"/>
        <v>1</v>
      </c>
      <c r="P611" s="10">
        <f t="shared" si="46"/>
        <v>5</v>
      </c>
      <c r="Q611" s="12" t="s">
        <v>8315</v>
      </c>
      <c r="R611" t="s">
        <v>8319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0"/>
        <v>0</v>
      </c>
      <c r="P612" s="10">
        <f t="shared" si="46"/>
        <v>0</v>
      </c>
      <c r="Q612" s="12" t="s">
        <v>8315</v>
      </c>
      <c r="R612" t="s">
        <v>8319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0"/>
        <v>0</v>
      </c>
      <c r="P613" s="10">
        <f t="shared" si="46"/>
        <v>0</v>
      </c>
      <c r="Q613" s="12" t="s">
        <v>8315</v>
      </c>
      <c r="R613" t="s">
        <v>8319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0"/>
        <v>0</v>
      </c>
      <c r="P614" s="10">
        <f t="shared" si="46"/>
        <v>0</v>
      </c>
      <c r="Q614" s="12" t="s">
        <v>8315</v>
      </c>
      <c r="R614" t="s">
        <v>8319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0"/>
        <v>21</v>
      </c>
      <c r="P615" s="10">
        <f t="shared" si="46"/>
        <v>105.93</v>
      </c>
      <c r="Q615" s="12" t="s">
        <v>8315</v>
      </c>
      <c r="R615" t="s">
        <v>8319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0"/>
        <v>0</v>
      </c>
      <c r="P616" s="10">
        <f t="shared" si="46"/>
        <v>0</v>
      </c>
      <c r="Q616" s="12" t="s">
        <v>8315</v>
      </c>
      <c r="R616" t="s">
        <v>8319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0"/>
        <v>0</v>
      </c>
      <c r="P617" s="10">
        <f t="shared" si="46"/>
        <v>0</v>
      </c>
      <c r="Q617" s="12" t="s">
        <v>8315</v>
      </c>
      <c r="R617" t="s">
        <v>8319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0"/>
        <v>0</v>
      </c>
      <c r="P618" s="10">
        <f t="shared" si="46"/>
        <v>0</v>
      </c>
      <c r="Q618" s="12" t="s">
        <v>8315</v>
      </c>
      <c r="R618" t="s">
        <v>8319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0"/>
        <v>3</v>
      </c>
      <c r="P619" s="10">
        <f t="shared" si="46"/>
        <v>20</v>
      </c>
      <c r="Q619" s="12" t="s">
        <v>8315</v>
      </c>
      <c r="R619" t="s">
        <v>8319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0"/>
        <v>0</v>
      </c>
      <c r="P620" s="10">
        <f t="shared" si="46"/>
        <v>0</v>
      </c>
      <c r="Q620" s="12" t="s">
        <v>8315</v>
      </c>
      <c r="R620" t="s">
        <v>8319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0"/>
        <v>0</v>
      </c>
      <c r="P621" s="10">
        <f t="shared" si="46"/>
        <v>1</v>
      </c>
      <c r="Q621" s="12" t="s">
        <v>8315</v>
      </c>
      <c r="R621" t="s">
        <v>8319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0"/>
        <v>1</v>
      </c>
      <c r="P622" s="10">
        <f t="shared" si="46"/>
        <v>300</v>
      </c>
      <c r="Q622" s="12" t="s">
        <v>8315</v>
      </c>
      <c r="R622" t="s">
        <v>8319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0"/>
        <v>1</v>
      </c>
      <c r="P623" s="10">
        <f t="shared" si="46"/>
        <v>87</v>
      </c>
      <c r="Q623" s="12" t="s">
        <v>8315</v>
      </c>
      <c r="R623" t="s">
        <v>8319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0"/>
        <v>6</v>
      </c>
      <c r="P624" s="10">
        <f t="shared" si="46"/>
        <v>37.89</v>
      </c>
      <c r="Q624" s="12" t="s">
        <v>8315</v>
      </c>
      <c r="R624" t="s">
        <v>8319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0"/>
        <v>0</v>
      </c>
      <c r="P625" s="10">
        <f t="shared" si="46"/>
        <v>0</v>
      </c>
      <c r="Q625" s="12" t="s">
        <v>8315</v>
      </c>
      <c r="R625" t="s">
        <v>8319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0"/>
        <v>0</v>
      </c>
      <c r="P626" s="10">
        <f t="shared" si="46"/>
        <v>0</v>
      </c>
      <c r="Q626" s="12" t="s">
        <v>8315</v>
      </c>
      <c r="R626" t="s">
        <v>8319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0"/>
        <v>0</v>
      </c>
      <c r="P627" s="10">
        <f t="shared" si="46"/>
        <v>0</v>
      </c>
      <c r="Q627" s="12" t="s">
        <v>8315</v>
      </c>
      <c r="R627" t="s">
        <v>8319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0"/>
        <v>17</v>
      </c>
      <c r="P628" s="10">
        <f t="shared" si="46"/>
        <v>111.41</v>
      </c>
      <c r="Q628" s="12" t="s">
        <v>8315</v>
      </c>
      <c r="R628" t="s">
        <v>8319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0"/>
        <v>0</v>
      </c>
      <c r="P629" s="10">
        <f t="shared" si="46"/>
        <v>90</v>
      </c>
      <c r="Q629" s="12" t="s">
        <v>8315</v>
      </c>
      <c r="R629" t="s">
        <v>8319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0"/>
        <v>0</v>
      </c>
      <c r="P630" s="10">
        <f t="shared" si="46"/>
        <v>0</v>
      </c>
      <c r="Q630" s="12" t="s">
        <v>8315</v>
      </c>
      <c r="R630" t="s">
        <v>8319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0"/>
        <v>0</v>
      </c>
      <c r="P631" s="10">
        <f t="shared" si="46"/>
        <v>116.67</v>
      </c>
      <c r="Q631" s="12" t="s">
        <v>8315</v>
      </c>
      <c r="R631" t="s">
        <v>8319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0"/>
        <v>0</v>
      </c>
      <c r="P632" s="10">
        <f t="shared" si="46"/>
        <v>10</v>
      </c>
      <c r="Q632" s="12" t="s">
        <v>8315</v>
      </c>
      <c r="R632" t="s">
        <v>8319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0"/>
        <v>1</v>
      </c>
      <c r="P633" s="10">
        <f t="shared" si="46"/>
        <v>76.67</v>
      </c>
      <c r="Q633" s="12" t="s">
        <v>8315</v>
      </c>
      <c r="R633" t="s">
        <v>8319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0"/>
        <v>0</v>
      </c>
      <c r="P634" s="10">
        <f t="shared" si="46"/>
        <v>0</v>
      </c>
      <c r="Q634" s="12" t="s">
        <v>8315</v>
      </c>
      <c r="R634" t="s">
        <v>8319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0"/>
        <v>12</v>
      </c>
      <c r="P635" s="10">
        <f t="shared" si="46"/>
        <v>49.8</v>
      </c>
      <c r="Q635" s="12" t="s">
        <v>8315</v>
      </c>
      <c r="R635" t="s">
        <v>8319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0"/>
        <v>0</v>
      </c>
      <c r="P636" s="10">
        <f t="shared" si="46"/>
        <v>1</v>
      </c>
      <c r="Q636" s="12" t="s">
        <v>8315</v>
      </c>
      <c r="R636" t="s">
        <v>8319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0"/>
        <v>0</v>
      </c>
      <c r="P637" s="10">
        <f t="shared" si="46"/>
        <v>2</v>
      </c>
      <c r="Q637" s="12" t="s">
        <v>8315</v>
      </c>
      <c r="R637" t="s">
        <v>8319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0"/>
        <v>0</v>
      </c>
      <c r="P638" s="10">
        <f t="shared" si="46"/>
        <v>4</v>
      </c>
      <c r="Q638" s="12" t="s">
        <v>8315</v>
      </c>
      <c r="R638" t="s">
        <v>8319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0"/>
        <v>0</v>
      </c>
      <c r="P639" s="10">
        <f t="shared" si="46"/>
        <v>0</v>
      </c>
      <c r="Q639" s="12" t="s">
        <v>8315</v>
      </c>
      <c r="R639" t="s">
        <v>8319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0"/>
        <v>0</v>
      </c>
      <c r="P640" s="10">
        <f t="shared" si="46"/>
        <v>3</v>
      </c>
      <c r="Q640" s="12" t="s">
        <v>8315</v>
      </c>
      <c r="R640" t="s">
        <v>8319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0"/>
        <v>0</v>
      </c>
      <c r="P641" s="10">
        <f t="shared" si="46"/>
        <v>1</v>
      </c>
      <c r="Q641" s="12" t="s">
        <v>8315</v>
      </c>
      <c r="R641" t="s">
        <v>8319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50"/>
        <v>144</v>
      </c>
      <c r="P642" s="10">
        <f t="shared" ref="P642:P705" si="51">IFERROR(ROUND(E642/L642,2),0)</f>
        <v>50.5</v>
      </c>
      <c r="Q642" s="12" t="s">
        <v>8315</v>
      </c>
      <c r="R642" t="s">
        <v>8323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10">
        <f t="shared" si="51"/>
        <v>151.32</v>
      </c>
      <c r="Q643" s="12" t="s">
        <v>8315</v>
      </c>
      <c r="R643" t="s">
        <v>8323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10">
        <f t="shared" si="51"/>
        <v>134.36000000000001</v>
      </c>
      <c r="Q644" s="12" t="s">
        <v>8315</v>
      </c>
      <c r="R644" t="s">
        <v>8323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10">
        <f t="shared" si="51"/>
        <v>174.03</v>
      </c>
      <c r="Q645" s="12" t="s">
        <v>8315</v>
      </c>
      <c r="R645" t="s">
        <v>8323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10">
        <f t="shared" si="51"/>
        <v>73.489999999999995</v>
      </c>
      <c r="Q646" s="12" t="s">
        <v>8315</v>
      </c>
      <c r="R646" t="s">
        <v>8323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10">
        <f t="shared" si="51"/>
        <v>23.52</v>
      </c>
      <c r="Q647" s="12" t="s">
        <v>8315</v>
      </c>
      <c r="R647" t="s">
        <v>8323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ref="O648:O711" si="55">ROUND(E648/D648*100,0)</f>
        <v>132</v>
      </c>
      <c r="P648" s="10">
        <f t="shared" si="51"/>
        <v>39.07</v>
      </c>
      <c r="Q648" s="12" t="s">
        <v>8315</v>
      </c>
      <c r="R648" t="s">
        <v>8323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5"/>
        <v>107</v>
      </c>
      <c r="P649" s="10">
        <f t="shared" si="51"/>
        <v>125.94</v>
      </c>
      <c r="Q649" s="12" t="s">
        <v>8315</v>
      </c>
      <c r="R649" t="s">
        <v>8323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5"/>
        <v>127</v>
      </c>
      <c r="P650" s="10">
        <f t="shared" si="51"/>
        <v>1644</v>
      </c>
      <c r="Q650" s="12" t="s">
        <v>8315</v>
      </c>
      <c r="R650" t="s">
        <v>8323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5"/>
        <v>140</v>
      </c>
      <c r="P651" s="10">
        <f t="shared" si="51"/>
        <v>42.67</v>
      </c>
      <c r="Q651" s="12" t="s">
        <v>8315</v>
      </c>
      <c r="R651" t="s">
        <v>8323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5"/>
        <v>112</v>
      </c>
      <c r="P652" s="10">
        <f t="shared" si="51"/>
        <v>35.130000000000003</v>
      </c>
      <c r="Q652" s="12" t="s">
        <v>8315</v>
      </c>
      <c r="R652" t="s">
        <v>8323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5"/>
        <v>101</v>
      </c>
      <c r="P653" s="10">
        <f t="shared" si="51"/>
        <v>239.35</v>
      </c>
      <c r="Q653" s="12" t="s">
        <v>8315</v>
      </c>
      <c r="R653" t="s">
        <v>8323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5"/>
        <v>100</v>
      </c>
      <c r="P654" s="10">
        <f t="shared" si="51"/>
        <v>107.64</v>
      </c>
      <c r="Q654" s="12" t="s">
        <v>8315</v>
      </c>
      <c r="R654" t="s">
        <v>8323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5"/>
        <v>141</v>
      </c>
      <c r="P655" s="10">
        <f t="shared" si="51"/>
        <v>95.83</v>
      </c>
      <c r="Q655" s="12" t="s">
        <v>8315</v>
      </c>
      <c r="R655" t="s">
        <v>8323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5"/>
        <v>267</v>
      </c>
      <c r="P656" s="10">
        <f t="shared" si="51"/>
        <v>31.66</v>
      </c>
      <c r="Q656" s="12" t="s">
        <v>8315</v>
      </c>
      <c r="R656" t="s">
        <v>8323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5"/>
        <v>147</v>
      </c>
      <c r="P657" s="10">
        <f t="shared" si="51"/>
        <v>42.89</v>
      </c>
      <c r="Q657" s="12" t="s">
        <v>8315</v>
      </c>
      <c r="R657" t="s">
        <v>8323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5"/>
        <v>214</v>
      </c>
      <c r="P658" s="10">
        <f t="shared" si="51"/>
        <v>122.74</v>
      </c>
      <c r="Q658" s="12" t="s">
        <v>8315</v>
      </c>
      <c r="R658" t="s">
        <v>8323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5"/>
        <v>126</v>
      </c>
      <c r="P659" s="10">
        <f t="shared" si="51"/>
        <v>190.45</v>
      </c>
      <c r="Q659" s="12" t="s">
        <v>8315</v>
      </c>
      <c r="R659" t="s">
        <v>8323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5"/>
        <v>104</v>
      </c>
      <c r="P660" s="10">
        <f t="shared" si="51"/>
        <v>109.34</v>
      </c>
      <c r="Q660" s="12" t="s">
        <v>8315</v>
      </c>
      <c r="R660" t="s">
        <v>8323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5"/>
        <v>101</v>
      </c>
      <c r="P661" s="10">
        <f t="shared" si="51"/>
        <v>143.66999999999999</v>
      </c>
      <c r="Q661" s="12" t="s">
        <v>8315</v>
      </c>
      <c r="R661" t="s">
        <v>8323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5"/>
        <v>3</v>
      </c>
      <c r="P662" s="10">
        <f t="shared" si="51"/>
        <v>84.94</v>
      </c>
      <c r="Q662" s="12" t="s">
        <v>8315</v>
      </c>
      <c r="R662" t="s">
        <v>8323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5"/>
        <v>1</v>
      </c>
      <c r="P663" s="10">
        <f t="shared" si="51"/>
        <v>10.56</v>
      </c>
      <c r="Q663" s="12" t="s">
        <v>8315</v>
      </c>
      <c r="R663" t="s">
        <v>8323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5"/>
        <v>0</v>
      </c>
      <c r="P664" s="10">
        <f t="shared" si="51"/>
        <v>39</v>
      </c>
      <c r="Q664" s="12" t="s">
        <v>8315</v>
      </c>
      <c r="R664" t="s">
        <v>8323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5"/>
        <v>0</v>
      </c>
      <c r="P665" s="10">
        <f t="shared" si="51"/>
        <v>100</v>
      </c>
      <c r="Q665" s="12" t="s">
        <v>8315</v>
      </c>
      <c r="R665" t="s">
        <v>8323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5"/>
        <v>8</v>
      </c>
      <c r="P666" s="10">
        <f t="shared" si="51"/>
        <v>31.17</v>
      </c>
      <c r="Q666" s="12" t="s">
        <v>8315</v>
      </c>
      <c r="R666" t="s">
        <v>8323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5"/>
        <v>19</v>
      </c>
      <c r="P667" s="10">
        <f t="shared" si="51"/>
        <v>155.33000000000001</v>
      </c>
      <c r="Q667" s="12" t="s">
        <v>8315</v>
      </c>
      <c r="R667" t="s">
        <v>8323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5"/>
        <v>0</v>
      </c>
      <c r="P668" s="10">
        <f t="shared" si="51"/>
        <v>2</v>
      </c>
      <c r="Q668" s="12" t="s">
        <v>8315</v>
      </c>
      <c r="R668" t="s">
        <v>8323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5"/>
        <v>10</v>
      </c>
      <c r="P669" s="10">
        <f t="shared" si="51"/>
        <v>178.93</v>
      </c>
      <c r="Q669" s="12" t="s">
        <v>8315</v>
      </c>
      <c r="R669" t="s">
        <v>8323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5"/>
        <v>5</v>
      </c>
      <c r="P670" s="10">
        <f t="shared" si="51"/>
        <v>27.36</v>
      </c>
      <c r="Q670" s="12" t="s">
        <v>8315</v>
      </c>
      <c r="R670" t="s">
        <v>8323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5"/>
        <v>22</v>
      </c>
      <c r="P671" s="10">
        <f t="shared" si="51"/>
        <v>1536.25</v>
      </c>
      <c r="Q671" s="12" t="s">
        <v>8315</v>
      </c>
      <c r="R671" t="s">
        <v>8323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5"/>
        <v>29</v>
      </c>
      <c r="P672" s="10">
        <f t="shared" si="51"/>
        <v>85</v>
      </c>
      <c r="Q672" s="12" t="s">
        <v>8315</v>
      </c>
      <c r="R672" t="s">
        <v>8323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5"/>
        <v>39</v>
      </c>
      <c r="P673" s="10">
        <f t="shared" si="51"/>
        <v>788.53</v>
      </c>
      <c r="Q673" s="12" t="s">
        <v>8315</v>
      </c>
      <c r="R673" t="s">
        <v>8323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5"/>
        <v>22</v>
      </c>
      <c r="P674" s="10">
        <f t="shared" si="51"/>
        <v>50.3</v>
      </c>
      <c r="Q674" s="12" t="s">
        <v>8315</v>
      </c>
      <c r="R674" t="s">
        <v>8323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5"/>
        <v>0</v>
      </c>
      <c r="P675" s="10">
        <f t="shared" si="51"/>
        <v>68.33</v>
      </c>
      <c r="Q675" s="12" t="s">
        <v>8315</v>
      </c>
      <c r="R675" t="s">
        <v>8323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5"/>
        <v>0</v>
      </c>
      <c r="P676" s="10">
        <f t="shared" si="51"/>
        <v>7.5</v>
      </c>
      <c r="Q676" s="12" t="s">
        <v>8315</v>
      </c>
      <c r="R676" t="s">
        <v>8323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5"/>
        <v>15</v>
      </c>
      <c r="P677" s="10">
        <f t="shared" si="51"/>
        <v>34.270000000000003</v>
      </c>
      <c r="Q677" s="12" t="s">
        <v>8315</v>
      </c>
      <c r="R677" t="s">
        <v>8323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5"/>
        <v>1</v>
      </c>
      <c r="P678" s="10">
        <f t="shared" si="51"/>
        <v>61.29</v>
      </c>
      <c r="Q678" s="12" t="s">
        <v>8315</v>
      </c>
      <c r="R678" t="s">
        <v>8323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5"/>
        <v>26</v>
      </c>
      <c r="P679" s="10">
        <f t="shared" si="51"/>
        <v>133.25</v>
      </c>
      <c r="Q679" s="12" t="s">
        <v>8315</v>
      </c>
      <c r="R679" t="s">
        <v>8323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5"/>
        <v>4</v>
      </c>
      <c r="P680" s="10">
        <f t="shared" si="51"/>
        <v>65.180000000000007</v>
      </c>
      <c r="Q680" s="12" t="s">
        <v>8315</v>
      </c>
      <c r="R680" t="s">
        <v>8323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5"/>
        <v>15</v>
      </c>
      <c r="P681" s="10">
        <f t="shared" si="51"/>
        <v>93.9</v>
      </c>
      <c r="Q681" s="12" t="s">
        <v>8315</v>
      </c>
      <c r="R681" t="s">
        <v>8323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5"/>
        <v>26</v>
      </c>
      <c r="P682" s="10">
        <f t="shared" si="51"/>
        <v>150.65</v>
      </c>
      <c r="Q682" s="12" t="s">
        <v>8315</v>
      </c>
      <c r="R682" t="s">
        <v>8323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5"/>
        <v>0</v>
      </c>
      <c r="P683" s="10">
        <f t="shared" si="51"/>
        <v>1</v>
      </c>
      <c r="Q683" s="12" t="s">
        <v>8315</v>
      </c>
      <c r="R683" t="s">
        <v>8323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5"/>
        <v>0</v>
      </c>
      <c r="P684" s="10">
        <f t="shared" si="51"/>
        <v>13.25</v>
      </c>
      <c r="Q684" s="12" t="s">
        <v>8315</v>
      </c>
      <c r="R684" t="s">
        <v>8323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5"/>
        <v>1</v>
      </c>
      <c r="P685" s="10">
        <f t="shared" si="51"/>
        <v>99.33</v>
      </c>
      <c r="Q685" s="12" t="s">
        <v>8315</v>
      </c>
      <c r="R685" t="s">
        <v>8323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5"/>
        <v>7</v>
      </c>
      <c r="P686" s="10">
        <f t="shared" si="51"/>
        <v>177.39</v>
      </c>
      <c r="Q686" s="12" t="s">
        <v>8315</v>
      </c>
      <c r="R686" t="s">
        <v>8323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5"/>
        <v>28</v>
      </c>
      <c r="P687" s="10">
        <f t="shared" si="51"/>
        <v>55.3</v>
      </c>
      <c r="Q687" s="12" t="s">
        <v>8315</v>
      </c>
      <c r="R687" t="s">
        <v>8323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5"/>
        <v>0</v>
      </c>
      <c r="P688" s="10">
        <f t="shared" si="51"/>
        <v>0</v>
      </c>
      <c r="Q688" s="12" t="s">
        <v>8315</v>
      </c>
      <c r="R688" t="s">
        <v>8323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5"/>
        <v>4</v>
      </c>
      <c r="P689" s="10">
        <f t="shared" si="51"/>
        <v>591.66999999999996</v>
      </c>
      <c r="Q689" s="12" t="s">
        <v>8315</v>
      </c>
      <c r="R689" t="s">
        <v>8323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5"/>
        <v>73</v>
      </c>
      <c r="P690" s="10">
        <f t="shared" si="51"/>
        <v>405.5</v>
      </c>
      <c r="Q690" s="12" t="s">
        <v>8315</v>
      </c>
      <c r="R690" t="s">
        <v>8323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5"/>
        <v>58</v>
      </c>
      <c r="P691" s="10">
        <f t="shared" si="51"/>
        <v>343.15</v>
      </c>
      <c r="Q691" s="12" t="s">
        <v>8315</v>
      </c>
      <c r="R691" t="s">
        <v>8323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5"/>
        <v>12</v>
      </c>
      <c r="P692" s="10">
        <f t="shared" si="51"/>
        <v>72.59</v>
      </c>
      <c r="Q692" s="12" t="s">
        <v>8315</v>
      </c>
      <c r="R692" t="s">
        <v>8323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5"/>
        <v>1</v>
      </c>
      <c r="P693" s="10">
        <f t="shared" si="51"/>
        <v>26</v>
      </c>
      <c r="Q693" s="12" t="s">
        <v>8315</v>
      </c>
      <c r="R693" t="s">
        <v>8323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5"/>
        <v>7</v>
      </c>
      <c r="P694" s="10">
        <f t="shared" si="51"/>
        <v>6.5</v>
      </c>
      <c r="Q694" s="12" t="s">
        <v>8315</v>
      </c>
      <c r="R694" t="s">
        <v>8323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5"/>
        <v>35</v>
      </c>
      <c r="P695" s="10">
        <f t="shared" si="51"/>
        <v>119.39</v>
      </c>
      <c r="Q695" s="12" t="s">
        <v>8315</v>
      </c>
      <c r="R695" t="s">
        <v>8323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5"/>
        <v>0</v>
      </c>
      <c r="P696" s="10">
        <f t="shared" si="51"/>
        <v>84.29</v>
      </c>
      <c r="Q696" s="12" t="s">
        <v>8315</v>
      </c>
      <c r="R696" t="s">
        <v>8323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5"/>
        <v>1</v>
      </c>
      <c r="P697" s="10">
        <f t="shared" si="51"/>
        <v>90.86</v>
      </c>
      <c r="Q697" s="12" t="s">
        <v>8315</v>
      </c>
      <c r="R697" t="s">
        <v>8323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5"/>
        <v>0</v>
      </c>
      <c r="P698" s="10">
        <f t="shared" si="51"/>
        <v>1</v>
      </c>
      <c r="Q698" s="12" t="s">
        <v>8315</v>
      </c>
      <c r="R698" t="s">
        <v>8323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5"/>
        <v>46</v>
      </c>
      <c r="P699" s="10">
        <f t="shared" si="51"/>
        <v>20.34</v>
      </c>
      <c r="Q699" s="12" t="s">
        <v>8315</v>
      </c>
      <c r="R699" t="s">
        <v>8323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5"/>
        <v>15</v>
      </c>
      <c r="P700" s="10">
        <f t="shared" si="51"/>
        <v>530.69000000000005</v>
      </c>
      <c r="Q700" s="12" t="s">
        <v>8315</v>
      </c>
      <c r="R700" t="s">
        <v>8323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5"/>
        <v>82</v>
      </c>
      <c r="P701" s="10">
        <f t="shared" si="51"/>
        <v>120.39</v>
      </c>
      <c r="Q701" s="12" t="s">
        <v>8315</v>
      </c>
      <c r="R701" t="s">
        <v>8323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5"/>
        <v>3</v>
      </c>
      <c r="P702" s="10">
        <f t="shared" si="51"/>
        <v>13</v>
      </c>
      <c r="Q702" s="12" t="s">
        <v>8315</v>
      </c>
      <c r="R702" t="s">
        <v>8323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5"/>
        <v>27</v>
      </c>
      <c r="P703" s="10">
        <f t="shared" si="51"/>
        <v>291.33</v>
      </c>
      <c r="Q703" s="12" t="s">
        <v>8315</v>
      </c>
      <c r="R703" t="s">
        <v>8323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5"/>
        <v>31</v>
      </c>
      <c r="P704" s="10">
        <f t="shared" si="51"/>
        <v>124.92</v>
      </c>
      <c r="Q704" s="12" t="s">
        <v>8315</v>
      </c>
      <c r="R704" t="s">
        <v>8323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5"/>
        <v>6</v>
      </c>
      <c r="P705" s="10">
        <f t="shared" si="51"/>
        <v>119.57</v>
      </c>
      <c r="Q705" s="12" t="s">
        <v>8315</v>
      </c>
      <c r="R705" t="s">
        <v>8323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5"/>
        <v>1</v>
      </c>
      <c r="P706" s="10">
        <f t="shared" ref="P706:P769" si="56">IFERROR(ROUND(E706/L706,2),0)</f>
        <v>120.25</v>
      </c>
      <c r="Q706" s="12" t="s">
        <v>8315</v>
      </c>
      <c r="R706" t="s">
        <v>8323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10">
        <f t="shared" si="56"/>
        <v>195.4</v>
      </c>
      <c r="Q707" s="12" t="s">
        <v>8315</v>
      </c>
      <c r="R707" t="s">
        <v>8323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0">
        <f t="shared" si="56"/>
        <v>0</v>
      </c>
      <c r="Q708" s="12" t="s">
        <v>8315</v>
      </c>
      <c r="R708" t="s">
        <v>8323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10">
        <f t="shared" si="56"/>
        <v>117.7</v>
      </c>
      <c r="Q709" s="12" t="s">
        <v>8315</v>
      </c>
      <c r="R709" t="s">
        <v>8323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10">
        <f t="shared" si="56"/>
        <v>23.95</v>
      </c>
      <c r="Q710" s="12" t="s">
        <v>8315</v>
      </c>
      <c r="R710" t="s">
        <v>8323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10">
        <f t="shared" si="56"/>
        <v>30.5</v>
      </c>
      <c r="Q711" s="12" t="s">
        <v>8315</v>
      </c>
      <c r="R711" t="s">
        <v>8323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ref="O712:O775" si="60">ROUND(E712/D712*100,0)</f>
        <v>0</v>
      </c>
      <c r="P712" s="10">
        <f t="shared" si="56"/>
        <v>0</v>
      </c>
      <c r="Q712" s="12" t="s">
        <v>8315</v>
      </c>
      <c r="R712" t="s">
        <v>8323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60"/>
        <v>34</v>
      </c>
      <c r="P713" s="10">
        <f t="shared" si="56"/>
        <v>99.97</v>
      </c>
      <c r="Q713" s="12" t="s">
        <v>8315</v>
      </c>
      <c r="R713" t="s">
        <v>8323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60"/>
        <v>0</v>
      </c>
      <c r="P714" s="10">
        <f t="shared" si="56"/>
        <v>26.25</v>
      </c>
      <c r="Q714" s="12" t="s">
        <v>8315</v>
      </c>
      <c r="R714" t="s">
        <v>8323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60"/>
        <v>1</v>
      </c>
      <c r="P715" s="10">
        <f t="shared" si="56"/>
        <v>199</v>
      </c>
      <c r="Q715" s="12" t="s">
        <v>8315</v>
      </c>
      <c r="R715" t="s">
        <v>8323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60"/>
        <v>15</v>
      </c>
      <c r="P716" s="10">
        <f t="shared" si="56"/>
        <v>80.319999999999993</v>
      </c>
      <c r="Q716" s="12" t="s">
        <v>8315</v>
      </c>
      <c r="R716" t="s">
        <v>8323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60"/>
        <v>5</v>
      </c>
      <c r="P717" s="10">
        <f t="shared" si="56"/>
        <v>115.75</v>
      </c>
      <c r="Q717" s="12" t="s">
        <v>8315</v>
      </c>
      <c r="R717" t="s">
        <v>8323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60"/>
        <v>10</v>
      </c>
      <c r="P718" s="10">
        <f t="shared" si="56"/>
        <v>44.69</v>
      </c>
      <c r="Q718" s="12" t="s">
        <v>8315</v>
      </c>
      <c r="R718" t="s">
        <v>8323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60"/>
        <v>0</v>
      </c>
      <c r="P719" s="10">
        <f t="shared" si="56"/>
        <v>76.25</v>
      </c>
      <c r="Q719" s="12" t="s">
        <v>8315</v>
      </c>
      <c r="R719" t="s">
        <v>8323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60"/>
        <v>1</v>
      </c>
      <c r="P720" s="10">
        <f t="shared" si="56"/>
        <v>22.5</v>
      </c>
      <c r="Q720" s="12" t="s">
        <v>8315</v>
      </c>
      <c r="R720" t="s">
        <v>8323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60"/>
        <v>1</v>
      </c>
      <c r="P721" s="10">
        <f t="shared" si="56"/>
        <v>19.399999999999999</v>
      </c>
      <c r="Q721" s="12" t="s">
        <v>8315</v>
      </c>
      <c r="R721" t="s">
        <v>8323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60"/>
        <v>144</v>
      </c>
      <c r="P722" s="10">
        <f t="shared" si="56"/>
        <v>66.709999999999994</v>
      </c>
      <c r="Q722" s="12" t="s">
        <v>8312</v>
      </c>
      <c r="R722" t="s">
        <v>8346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60"/>
        <v>122</v>
      </c>
      <c r="P723" s="10">
        <f t="shared" si="56"/>
        <v>84.14</v>
      </c>
      <c r="Q723" s="12" t="s">
        <v>8312</v>
      </c>
      <c r="R723" t="s">
        <v>8346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60"/>
        <v>132</v>
      </c>
      <c r="P724" s="10">
        <f t="shared" si="56"/>
        <v>215.73</v>
      </c>
      <c r="Q724" s="12" t="s">
        <v>8312</v>
      </c>
      <c r="R724" t="s">
        <v>8346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60"/>
        <v>109</v>
      </c>
      <c r="P725" s="10">
        <f t="shared" si="56"/>
        <v>54.69</v>
      </c>
      <c r="Q725" s="12" t="s">
        <v>8312</v>
      </c>
      <c r="R725" t="s">
        <v>8346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60"/>
        <v>105</v>
      </c>
      <c r="P726" s="10">
        <f t="shared" si="56"/>
        <v>51.63</v>
      </c>
      <c r="Q726" s="12" t="s">
        <v>8312</v>
      </c>
      <c r="R726" t="s">
        <v>8346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60"/>
        <v>100</v>
      </c>
      <c r="P727" s="10">
        <f t="shared" si="56"/>
        <v>143.36000000000001</v>
      </c>
      <c r="Q727" s="12" t="s">
        <v>8312</v>
      </c>
      <c r="R727" t="s">
        <v>8346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60"/>
        <v>101</v>
      </c>
      <c r="P728" s="10">
        <f t="shared" si="56"/>
        <v>72.430000000000007</v>
      </c>
      <c r="Q728" s="12" t="s">
        <v>8312</v>
      </c>
      <c r="R728" t="s">
        <v>8346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60"/>
        <v>156</v>
      </c>
      <c r="P729" s="10">
        <f t="shared" si="56"/>
        <v>36.53</v>
      </c>
      <c r="Q729" s="12" t="s">
        <v>8312</v>
      </c>
      <c r="R729" t="s">
        <v>8346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60"/>
        <v>106</v>
      </c>
      <c r="P730" s="10">
        <f t="shared" si="56"/>
        <v>60.9</v>
      </c>
      <c r="Q730" s="12" t="s">
        <v>8312</v>
      </c>
      <c r="R730" t="s">
        <v>8346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60"/>
        <v>131</v>
      </c>
      <c r="P731" s="10">
        <f t="shared" si="56"/>
        <v>43.55</v>
      </c>
      <c r="Q731" s="12" t="s">
        <v>8312</v>
      </c>
      <c r="R731" t="s">
        <v>8346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60"/>
        <v>132</v>
      </c>
      <c r="P732" s="10">
        <f t="shared" si="56"/>
        <v>99.77</v>
      </c>
      <c r="Q732" s="12" t="s">
        <v>8312</v>
      </c>
      <c r="R732" t="s">
        <v>8346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60"/>
        <v>126</v>
      </c>
      <c r="P733" s="10">
        <f t="shared" si="56"/>
        <v>88.73</v>
      </c>
      <c r="Q733" s="12" t="s">
        <v>8312</v>
      </c>
      <c r="R733" t="s">
        <v>8346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60"/>
        <v>160</v>
      </c>
      <c r="P734" s="10">
        <f t="shared" si="56"/>
        <v>4.92</v>
      </c>
      <c r="Q734" s="12" t="s">
        <v>8312</v>
      </c>
      <c r="R734" t="s">
        <v>8346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60"/>
        <v>120</v>
      </c>
      <c r="P735" s="10">
        <f t="shared" si="56"/>
        <v>17.82</v>
      </c>
      <c r="Q735" s="12" t="s">
        <v>8312</v>
      </c>
      <c r="R735" t="s">
        <v>8346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60"/>
        <v>126</v>
      </c>
      <c r="P736" s="10">
        <f t="shared" si="56"/>
        <v>187.19</v>
      </c>
      <c r="Q736" s="12" t="s">
        <v>8312</v>
      </c>
      <c r="R736" t="s">
        <v>8346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0"/>
        <v>114</v>
      </c>
      <c r="P737" s="10">
        <f t="shared" si="56"/>
        <v>234.81</v>
      </c>
      <c r="Q737" s="12" t="s">
        <v>8312</v>
      </c>
      <c r="R737" t="s">
        <v>8346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0"/>
        <v>315</v>
      </c>
      <c r="P738" s="10">
        <f t="shared" si="56"/>
        <v>105.05</v>
      </c>
      <c r="Q738" s="12" t="s">
        <v>8312</v>
      </c>
      <c r="R738" t="s">
        <v>8346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0"/>
        <v>122</v>
      </c>
      <c r="P739" s="10">
        <f t="shared" si="56"/>
        <v>56.67</v>
      </c>
      <c r="Q739" s="12" t="s">
        <v>8312</v>
      </c>
      <c r="R739" t="s">
        <v>8346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0"/>
        <v>107</v>
      </c>
      <c r="P740" s="10">
        <f t="shared" si="56"/>
        <v>39.049999999999997</v>
      </c>
      <c r="Q740" s="12" t="s">
        <v>8312</v>
      </c>
      <c r="R740" t="s">
        <v>8346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0"/>
        <v>158</v>
      </c>
      <c r="P741" s="10">
        <f t="shared" si="56"/>
        <v>68.349999999999994</v>
      </c>
      <c r="Q741" s="12" t="s">
        <v>8312</v>
      </c>
      <c r="R741" t="s">
        <v>8346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0"/>
        <v>107</v>
      </c>
      <c r="P742" s="10">
        <f t="shared" si="56"/>
        <v>169.58</v>
      </c>
      <c r="Q742" s="12" t="s">
        <v>8312</v>
      </c>
      <c r="R742" t="s">
        <v>8346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0"/>
        <v>102</v>
      </c>
      <c r="P743" s="10">
        <f t="shared" si="56"/>
        <v>141.41999999999999</v>
      </c>
      <c r="Q743" s="12" t="s">
        <v>8312</v>
      </c>
      <c r="R743" t="s">
        <v>8346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0"/>
        <v>111</v>
      </c>
      <c r="P744" s="10">
        <f t="shared" si="56"/>
        <v>67.39</v>
      </c>
      <c r="Q744" s="12" t="s">
        <v>8312</v>
      </c>
      <c r="R744" t="s">
        <v>8346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0"/>
        <v>148</v>
      </c>
      <c r="P745" s="10">
        <f t="shared" si="56"/>
        <v>54.27</v>
      </c>
      <c r="Q745" s="12" t="s">
        <v>8312</v>
      </c>
      <c r="R745" t="s">
        <v>8346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0"/>
        <v>102</v>
      </c>
      <c r="P746" s="10">
        <f t="shared" si="56"/>
        <v>82.52</v>
      </c>
      <c r="Q746" s="12" t="s">
        <v>8312</v>
      </c>
      <c r="R746" t="s">
        <v>8346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0"/>
        <v>179</v>
      </c>
      <c r="P747" s="10">
        <f t="shared" si="56"/>
        <v>53.73</v>
      </c>
      <c r="Q747" s="12" t="s">
        <v>8312</v>
      </c>
      <c r="R747" t="s">
        <v>8346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0"/>
        <v>111</v>
      </c>
      <c r="P748" s="10">
        <f t="shared" si="56"/>
        <v>34.21</v>
      </c>
      <c r="Q748" s="12" t="s">
        <v>8312</v>
      </c>
      <c r="R748" t="s">
        <v>8346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0"/>
        <v>100</v>
      </c>
      <c r="P749" s="10">
        <f t="shared" si="56"/>
        <v>127.33</v>
      </c>
      <c r="Q749" s="12" t="s">
        <v>8312</v>
      </c>
      <c r="R749" t="s">
        <v>8346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0"/>
        <v>100</v>
      </c>
      <c r="P750" s="10">
        <f t="shared" si="56"/>
        <v>45.57</v>
      </c>
      <c r="Q750" s="12" t="s">
        <v>8312</v>
      </c>
      <c r="R750" t="s">
        <v>8346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0"/>
        <v>106</v>
      </c>
      <c r="P751" s="10">
        <f t="shared" si="56"/>
        <v>95.96</v>
      </c>
      <c r="Q751" s="12" t="s">
        <v>8312</v>
      </c>
      <c r="R751" t="s">
        <v>8346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0"/>
        <v>103</v>
      </c>
      <c r="P752" s="10">
        <f t="shared" si="56"/>
        <v>77.27</v>
      </c>
      <c r="Q752" s="12" t="s">
        <v>8312</v>
      </c>
      <c r="R752" t="s">
        <v>8346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0"/>
        <v>119</v>
      </c>
      <c r="P753" s="10">
        <f t="shared" si="56"/>
        <v>57.34</v>
      </c>
      <c r="Q753" s="12" t="s">
        <v>8312</v>
      </c>
      <c r="R753" t="s">
        <v>8346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0"/>
        <v>112</v>
      </c>
      <c r="P754" s="10">
        <f t="shared" si="56"/>
        <v>53.19</v>
      </c>
      <c r="Q754" s="12" t="s">
        <v>8312</v>
      </c>
      <c r="R754" t="s">
        <v>8346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0"/>
        <v>128</v>
      </c>
      <c r="P755" s="10">
        <f t="shared" si="56"/>
        <v>492.31</v>
      </c>
      <c r="Q755" s="12" t="s">
        <v>8312</v>
      </c>
      <c r="R755" t="s">
        <v>8346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0"/>
        <v>104</v>
      </c>
      <c r="P756" s="10">
        <f t="shared" si="56"/>
        <v>42.35</v>
      </c>
      <c r="Q756" s="12" t="s">
        <v>8312</v>
      </c>
      <c r="R756" t="s">
        <v>8346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0"/>
        <v>102</v>
      </c>
      <c r="P757" s="10">
        <f t="shared" si="56"/>
        <v>37.47</v>
      </c>
      <c r="Q757" s="12" t="s">
        <v>8312</v>
      </c>
      <c r="R757" t="s">
        <v>8346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0"/>
        <v>118</v>
      </c>
      <c r="P758" s="10">
        <f t="shared" si="56"/>
        <v>37.450000000000003</v>
      </c>
      <c r="Q758" s="12" t="s">
        <v>8312</v>
      </c>
      <c r="R758" t="s">
        <v>8346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0"/>
        <v>238</v>
      </c>
      <c r="P759" s="10">
        <f t="shared" si="56"/>
        <v>33.06</v>
      </c>
      <c r="Q759" s="12" t="s">
        <v>8312</v>
      </c>
      <c r="R759" t="s">
        <v>8346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0"/>
        <v>102</v>
      </c>
      <c r="P760" s="10">
        <f t="shared" si="56"/>
        <v>134.21</v>
      </c>
      <c r="Q760" s="12" t="s">
        <v>8312</v>
      </c>
      <c r="R760" t="s">
        <v>8346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0"/>
        <v>102</v>
      </c>
      <c r="P761" s="10">
        <f t="shared" si="56"/>
        <v>51.47</v>
      </c>
      <c r="Q761" s="12" t="s">
        <v>8312</v>
      </c>
      <c r="R761" t="s">
        <v>8346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0"/>
        <v>0</v>
      </c>
      <c r="P762" s="10">
        <f t="shared" si="56"/>
        <v>0</v>
      </c>
      <c r="Q762" s="12" t="s">
        <v>8312</v>
      </c>
      <c r="R762" t="s">
        <v>8351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0"/>
        <v>5</v>
      </c>
      <c r="P763" s="10">
        <f t="shared" si="56"/>
        <v>39.17</v>
      </c>
      <c r="Q763" s="12" t="s">
        <v>8312</v>
      </c>
      <c r="R763" t="s">
        <v>8351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0"/>
        <v>0</v>
      </c>
      <c r="P764" s="10">
        <f t="shared" si="56"/>
        <v>0</v>
      </c>
      <c r="Q764" s="12" t="s">
        <v>8312</v>
      </c>
      <c r="R764" t="s">
        <v>8351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0"/>
        <v>0</v>
      </c>
      <c r="P765" s="10">
        <f t="shared" si="56"/>
        <v>5</v>
      </c>
      <c r="Q765" s="12" t="s">
        <v>8312</v>
      </c>
      <c r="R765" t="s">
        <v>8351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0"/>
        <v>0</v>
      </c>
      <c r="P766" s="10">
        <f t="shared" si="56"/>
        <v>0</v>
      </c>
      <c r="Q766" s="12" t="s">
        <v>8312</v>
      </c>
      <c r="R766" t="s">
        <v>8351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0"/>
        <v>36</v>
      </c>
      <c r="P767" s="10">
        <f t="shared" si="56"/>
        <v>57.3</v>
      </c>
      <c r="Q767" s="12" t="s">
        <v>8312</v>
      </c>
      <c r="R767" t="s">
        <v>8351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0"/>
        <v>0</v>
      </c>
      <c r="P768" s="10">
        <f t="shared" si="56"/>
        <v>0</v>
      </c>
      <c r="Q768" s="12" t="s">
        <v>8312</v>
      </c>
      <c r="R768" t="s">
        <v>8351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0"/>
        <v>4</v>
      </c>
      <c r="P769" s="10">
        <f t="shared" si="56"/>
        <v>59</v>
      </c>
      <c r="Q769" s="12" t="s">
        <v>8312</v>
      </c>
      <c r="R769" t="s">
        <v>8351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60"/>
        <v>0</v>
      </c>
      <c r="P770" s="10">
        <f t="shared" ref="P770:P833" si="61">IFERROR(ROUND(E770/L770,2),0)</f>
        <v>0</v>
      </c>
      <c r="Q770" s="12" t="s">
        <v>8312</v>
      </c>
      <c r="R770" t="s">
        <v>8351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10">
        <f t="shared" si="61"/>
        <v>31.85</v>
      </c>
      <c r="Q771" s="12" t="s">
        <v>8312</v>
      </c>
      <c r="R771" t="s">
        <v>8351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0">
        <f t="shared" si="61"/>
        <v>0</v>
      </c>
      <c r="Q772" s="12" t="s">
        <v>8312</v>
      </c>
      <c r="R772" t="s">
        <v>8351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0">
        <f t="shared" si="61"/>
        <v>10</v>
      </c>
      <c r="Q773" s="12" t="s">
        <v>8312</v>
      </c>
      <c r="R773" t="s">
        <v>8351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10">
        <f t="shared" si="61"/>
        <v>50</v>
      </c>
      <c r="Q774" s="12" t="s">
        <v>8312</v>
      </c>
      <c r="R774" t="s">
        <v>8351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10">
        <f t="shared" si="61"/>
        <v>16</v>
      </c>
      <c r="Q775" s="12" t="s">
        <v>8312</v>
      </c>
      <c r="R775" t="s">
        <v>8351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ref="O776:O839" si="65">ROUND(E776/D776*100,0)</f>
        <v>70</v>
      </c>
      <c r="P776" s="10">
        <f t="shared" si="61"/>
        <v>39</v>
      </c>
      <c r="Q776" s="12" t="s">
        <v>8312</v>
      </c>
      <c r="R776" t="s">
        <v>8351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5"/>
        <v>2</v>
      </c>
      <c r="P777" s="10">
        <f t="shared" si="61"/>
        <v>34</v>
      </c>
      <c r="Q777" s="12" t="s">
        <v>8312</v>
      </c>
      <c r="R777" t="s">
        <v>8351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5"/>
        <v>51</v>
      </c>
      <c r="P778" s="10">
        <f t="shared" si="61"/>
        <v>63.12</v>
      </c>
      <c r="Q778" s="12" t="s">
        <v>8312</v>
      </c>
      <c r="R778" t="s">
        <v>8351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5"/>
        <v>1</v>
      </c>
      <c r="P779" s="10">
        <f t="shared" si="61"/>
        <v>7</v>
      </c>
      <c r="Q779" s="12" t="s">
        <v>8312</v>
      </c>
      <c r="R779" t="s">
        <v>8351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5"/>
        <v>0</v>
      </c>
      <c r="P780" s="10">
        <f t="shared" si="61"/>
        <v>2</v>
      </c>
      <c r="Q780" s="12" t="s">
        <v>8312</v>
      </c>
      <c r="R780" t="s">
        <v>8351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5"/>
        <v>3</v>
      </c>
      <c r="P781" s="10">
        <f t="shared" si="61"/>
        <v>66.67</v>
      </c>
      <c r="Q781" s="12" t="s">
        <v>8312</v>
      </c>
      <c r="R781" t="s">
        <v>8351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5"/>
        <v>104</v>
      </c>
      <c r="P782" s="10">
        <f t="shared" si="61"/>
        <v>38.520000000000003</v>
      </c>
      <c r="Q782" s="12" t="s">
        <v>8324</v>
      </c>
      <c r="R782" t="s">
        <v>8348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5"/>
        <v>133</v>
      </c>
      <c r="P783" s="10">
        <f t="shared" si="61"/>
        <v>42.61</v>
      </c>
      <c r="Q783" s="12" t="s">
        <v>8324</v>
      </c>
      <c r="R783" t="s">
        <v>8348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5"/>
        <v>100</v>
      </c>
      <c r="P784" s="10">
        <f t="shared" si="61"/>
        <v>50</v>
      </c>
      <c r="Q784" s="12" t="s">
        <v>8324</v>
      </c>
      <c r="R784" t="s">
        <v>8348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5"/>
        <v>148</v>
      </c>
      <c r="P785" s="10">
        <f t="shared" si="61"/>
        <v>63.49</v>
      </c>
      <c r="Q785" s="12" t="s">
        <v>8324</v>
      </c>
      <c r="R785" t="s">
        <v>8348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5"/>
        <v>103</v>
      </c>
      <c r="P786" s="10">
        <f t="shared" si="61"/>
        <v>102.5</v>
      </c>
      <c r="Q786" s="12" t="s">
        <v>8324</v>
      </c>
      <c r="R786" t="s">
        <v>8348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5"/>
        <v>181</v>
      </c>
      <c r="P787" s="10">
        <f t="shared" si="61"/>
        <v>31.14</v>
      </c>
      <c r="Q787" s="12" t="s">
        <v>8324</v>
      </c>
      <c r="R787" t="s">
        <v>8348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5"/>
        <v>143</v>
      </c>
      <c r="P788" s="10">
        <f t="shared" si="61"/>
        <v>162.27000000000001</v>
      </c>
      <c r="Q788" s="12" t="s">
        <v>8324</v>
      </c>
      <c r="R788" t="s">
        <v>8348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5"/>
        <v>114</v>
      </c>
      <c r="P789" s="10">
        <f t="shared" si="61"/>
        <v>80.59</v>
      </c>
      <c r="Q789" s="12" t="s">
        <v>8324</v>
      </c>
      <c r="R789" t="s">
        <v>8348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5"/>
        <v>204</v>
      </c>
      <c r="P790" s="10">
        <f t="shared" si="61"/>
        <v>59.85</v>
      </c>
      <c r="Q790" s="12" t="s">
        <v>8324</v>
      </c>
      <c r="R790" t="s">
        <v>8348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5"/>
        <v>109</v>
      </c>
      <c r="P791" s="10">
        <f t="shared" si="61"/>
        <v>132.86000000000001</v>
      </c>
      <c r="Q791" s="12" t="s">
        <v>8324</v>
      </c>
      <c r="R791" t="s">
        <v>8348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5"/>
        <v>144</v>
      </c>
      <c r="P792" s="10">
        <f t="shared" si="61"/>
        <v>92.55</v>
      </c>
      <c r="Q792" s="12" t="s">
        <v>8324</v>
      </c>
      <c r="R792" t="s">
        <v>8348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5"/>
        <v>104</v>
      </c>
      <c r="P793" s="10">
        <f t="shared" si="61"/>
        <v>60.86</v>
      </c>
      <c r="Q793" s="12" t="s">
        <v>8324</v>
      </c>
      <c r="R793" t="s">
        <v>8348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5"/>
        <v>100</v>
      </c>
      <c r="P794" s="10">
        <f t="shared" si="61"/>
        <v>41.85</v>
      </c>
      <c r="Q794" s="12" t="s">
        <v>8324</v>
      </c>
      <c r="R794" t="s">
        <v>8348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5"/>
        <v>103</v>
      </c>
      <c r="P795" s="10">
        <f t="shared" si="61"/>
        <v>88.33</v>
      </c>
      <c r="Q795" s="12" t="s">
        <v>8324</v>
      </c>
      <c r="R795" t="s">
        <v>8348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5"/>
        <v>105</v>
      </c>
      <c r="P796" s="10">
        <f t="shared" si="61"/>
        <v>158.96</v>
      </c>
      <c r="Q796" s="12" t="s">
        <v>8324</v>
      </c>
      <c r="R796" t="s">
        <v>8348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5"/>
        <v>112</v>
      </c>
      <c r="P797" s="10">
        <f t="shared" si="61"/>
        <v>85.05</v>
      </c>
      <c r="Q797" s="12" t="s">
        <v>8324</v>
      </c>
      <c r="R797" t="s">
        <v>8348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5"/>
        <v>101</v>
      </c>
      <c r="P798" s="10">
        <f t="shared" si="61"/>
        <v>112.61</v>
      </c>
      <c r="Q798" s="12" t="s">
        <v>8324</v>
      </c>
      <c r="R798" t="s">
        <v>8348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5"/>
        <v>108</v>
      </c>
      <c r="P799" s="10">
        <f t="shared" si="61"/>
        <v>45.44</v>
      </c>
      <c r="Q799" s="12" t="s">
        <v>8324</v>
      </c>
      <c r="R799" t="s">
        <v>8348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5"/>
        <v>115</v>
      </c>
      <c r="P800" s="10">
        <f t="shared" si="61"/>
        <v>46.22</v>
      </c>
      <c r="Q800" s="12" t="s">
        <v>8324</v>
      </c>
      <c r="R800" t="s">
        <v>8348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5"/>
        <v>100</v>
      </c>
      <c r="P801" s="10">
        <f t="shared" si="61"/>
        <v>178.61</v>
      </c>
      <c r="Q801" s="12" t="s">
        <v>8324</v>
      </c>
      <c r="R801" t="s">
        <v>8348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5"/>
        <v>152</v>
      </c>
      <c r="P802" s="10">
        <f t="shared" si="61"/>
        <v>40.75</v>
      </c>
      <c r="Q802" s="12" t="s">
        <v>8324</v>
      </c>
      <c r="R802" t="s">
        <v>8348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5"/>
        <v>112</v>
      </c>
      <c r="P803" s="10">
        <f t="shared" si="61"/>
        <v>43.73</v>
      </c>
      <c r="Q803" s="12" t="s">
        <v>8324</v>
      </c>
      <c r="R803" t="s">
        <v>8348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5"/>
        <v>101</v>
      </c>
      <c r="P804" s="10">
        <f t="shared" si="61"/>
        <v>81.069999999999993</v>
      </c>
      <c r="Q804" s="12" t="s">
        <v>8324</v>
      </c>
      <c r="R804" t="s">
        <v>8348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5"/>
        <v>123</v>
      </c>
      <c r="P805" s="10">
        <f t="shared" si="61"/>
        <v>74.61</v>
      </c>
      <c r="Q805" s="12" t="s">
        <v>8324</v>
      </c>
      <c r="R805" t="s">
        <v>8348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5"/>
        <v>100</v>
      </c>
      <c r="P806" s="10">
        <f t="shared" si="61"/>
        <v>305.56</v>
      </c>
      <c r="Q806" s="12" t="s">
        <v>8324</v>
      </c>
      <c r="R806" t="s">
        <v>8348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5"/>
        <v>105</v>
      </c>
      <c r="P807" s="10">
        <f t="shared" si="61"/>
        <v>58.33</v>
      </c>
      <c r="Q807" s="12" t="s">
        <v>8324</v>
      </c>
      <c r="R807" t="s">
        <v>8348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5"/>
        <v>104</v>
      </c>
      <c r="P808" s="10">
        <f t="shared" si="61"/>
        <v>117.68</v>
      </c>
      <c r="Q808" s="12" t="s">
        <v>8324</v>
      </c>
      <c r="R808" t="s">
        <v>8348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5"/>
        <v>105</v>
      </c>
      <c r="P809" s="10">
        <f t="shared" si="61"/>
        <v>73.77</v>
      </c>
      <c r="Q809" s="12" t="s">
        <v>8324</v>
      </c>
      <c r="R809" t="s">
        <v>8348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5"/>
        <v>100</v>
      </c>
      <c r="P810" s="10">
        <f t="shared" si="61"/>
        <v>104.65</v>
      </c>
      <c r="Q810" s="12" t="s">
        <v>8324</v>
      </c>
      <c r="R810" t="s">
        <v>8348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5"/>
        <v>104</v>
      </c>
      <c r="P811" s="10">
        <f t="shared" si="61"/>
        <v>79.83</v>
      </c>
      <c r="Q811" s="12" t="s">
        <v>8324</v>
      </c>
      <c r="R811" t="s">
        <v>8348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5"/>
        <v>105</v>
      </c>
      <c r="P812" s="10">
        <f t="shared" si="61"/>
        <v>58.33</v>
      </c>
      <c r="Q812" s="12" t="s">
        <v>8324</v>
      </c>
      <c r="R812" t="s">
        <v>8348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5"/>
        <v>104</v>
      </c>
      <c r="P813" s="10">
        <f t="shared" si="61"/>
        <v>86.67</v>
      </c>
      <c r="Q813" s="12" t="s">
        <v>8324</v>
      </c>
      <c r="R813" t="s">
        <v>8348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5"/>
        <v>152</v>
      </c>
      <c r="P814" s="10">
        <f t="shared" si="61"/>
        <v>27.61</v>
      </c>
      <c r="Q814" s="12" t="s">
        <v>8324</v>
      </c>
      <c r="R814" t="s">
        <v>8348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5"/>
        <v>160</v>
      </c>
      <c r="P815" s="10">
        <f t="shared" si="61"/>
        <v>25</v>
      </c>
      <c r="Q815" s="12" t="s">
        <v>8324</v>
      </c>
      <c r="R815" t="s">
        <v>8348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5"/>
        <v>127</v>
      </c>
      <c r="P816" s="10">
        <f t="shared" si="61"/>
        <v>45.46</v>
      </c>
      <c r="Q816" s="12" t="s">
        <v>8324</v>
      </c>
      <c r="R816" t="s">
        <v>8348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5"/>
        <v>107</v>
      </c>
      <c r="P817" s="10">
        <f t="shared" si="61"/>
        <v>99.53</v>
      </c>
      <c r="Q817" s="12" t="s">
        <v>8324</v>
      </c>
      <c r="R817" t="s">
        <v>8348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5"/>
        <v>115</v>
      </c>
      <c r="P818" s="10">
        <f t="shared" si="61"/>
        <v>39.31</v>
      </c>
      <c r="Q818" s="12" t="s">
        <v>8324</v>
      </c>
      <c r="R818" t="s">
        <v>8348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5"/>
        <v>137</v>
      </c>
      <c r="P819" s="10">
        <f t="shared" si="61"/>
        <v>89.42</v>
      </c>
      <c r="Q819" s="12" t="s">
        <v>8324</v>
      </c>
      <c r="R819" t="s">
        <v>8348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5"/>
        <v>156</v>
      </c>
      <c r="P820" s="10">
        <f t="shared" si="61"/>
        <v>28.68</v>
      </c>
      <c r="Q820" s="12" t="s">
        <v>8324</v>
      </c>
      <c r="R820" t="s">
        <v>8348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5"/>
        <v>109</v>
      </c>
      <c r="P821" s="10">
        <f t="shared" si="61"/>
        <v>31.07</v>
      </c>
      <c r="Q821" s="12" t="s">
        <v>8324</v>
      </c>
      <c r="R821" t="s">
        <v>8348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5"/>
        <v>134</v>
      </c>
      <c r="P822" s="10">
        <f t="shared" si="61"/>
        <v>70.55</v>
      </c>
      <c r="Q822" s="12" t="s">
        <v>8324</v>
      </c>
      <c r="R822" t="s">
        <v>8348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5"/>
        <v>100</v>
      </c>
      <c r="P823" s="10">
        <f t="shared" si="61"/>
        <v>224.13</v>
      </c>
      <c r="Q823" s="12" t="s">
        <v>8324</v>
      </c>
      <c r="R823" t="s">
        <v>8348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5"/>
        <v>119</v>
      </c>
      <c r="P824" s="10">
        <f t="shared" si="61"/>
        <v>51.81</v>
      </c>
      <c r="Q824" s="12" t="s">
        <v>8324</v>
      </c>
      <c r="R824" t="s">
        <v>8348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5"/>
        <v>180</v>
      </c>
      <c r="P825" s="10">
        <f t="shared" si="61"/>
        <v>43.52</v>
      </c>
      <c r="Q825" s="12" t="s">
        <v>8324</v>
      </c>
      <c r="R825" t="s">
        <v>8348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5"/>
        <v>134</v>
      </c>
      <c r="P826" s="10">
        <f t="shared" si="61"/>
        <v>39.82</v>
      </c>
      <c r="Q826" s="12" t="s">
        <v>8324</v>
      </c>
      <c r="R826" t="s">
        <v>8348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5"/>
        <v>100</v>
      </c>
      <c r="P827" s="10">
        <f t="shared" si="61"/>
        <v>126.81</v>
      </c>
      <c r="Q827" s="12" t="s">
        <v>8324</v>
      </c>
      <c r="R827" t="s">
        <v>8348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5"/>
        <v>101</v>
      </c>
      <c r="P828" s="10">
        <f t="shared" si="61"/>
        <v>113.88</v>
      </c>
      <c r="Q828" s="12" t="s">
        <v>8324</v>
      </c>
      <c r="R828" t="s">
        <v>8348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5"/>
        <v>103</v>
      </c>
      <c r="P829" s="10">
        <f t="shared" si="61"/>
        <v>28.18</v>
      </c>
      <c r="Q829" s="12" t="s">
        <v>8324</v>
      </c>
      <c r="R829" t="s">
        <v>8348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5"/>
        <v>107</v>
      </c>
      <c r="P830" s="10">
        <f t="shared" si="61"/>
        <v>36.61</v>
      </c>
      <c r="Q830" s="12" t="s">
        <v>8324</v>
      </c>
      <c r="R830" t="s">
        <v>8348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5"/>
        <v>104</v>
      </c>
      <c r="P831" s="10">
        <f t="shared" si="61"/>
        <v>32.5</v>
      </c>
      <c r="Q831" s="12" t="s">
        <v>8324</v>
      </c>
      <c r="R831" t="s">
        <v>8348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5"/>
        <v>108</v>
      </c>
      <c r="P832" s="10">
        <f t="shared" si="61"/>
        <v>60.66</v>
      </c>
      <c r="Q832" s="12" t="s">
        <v>8324</v>
      </c>
      <c r="R832" t="s">
        <v>8348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5"/>
        <v>233</v>
      </c>
      <c r="P833" s="10">
        <f t="shared" si="61"/>
        <v>175</v>
      </c>
      <c r="Q833" s="12" t="s">
        <v>8324</v>
      </c>
      <c r="R833" t="s">
        <v>8348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5"/>
        <v>101</v>
      </c>
      <c r="P834" s="10">
        <f t="shared" ref="P834:P897" si="66">IFERROR(ROUND(E834/L834,2),0)</f>
        <v>97.99</v>
      </c>
      <c r="Q834" s="12" t="s">
        <v>8324</v>
      </c>
      <c r="R834" t="s">
        <v>8348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10">
        <f t="shared" si="66"/>
        <v>148.78</v>
      </c>
      <c r="Q835" s="12" t="s">
        <v>8324</v>
      </c>
      <c r="R835" t="s">
        <v>8348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10">
        <f t="shared" si="66"/>
        <v>96.08</v>
      </c>
      <c r="Q836" s="12" t="s">
        <v>8324</v>
      </c>
      <c r="R836" t="s">
        <v>8348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10">
        <f t="shared" si="66"/>
        <v>58.63</v>
      </c>
      <c r="Q837" s="12" t="s">
        <v>8324</v>
      </c>
      <c r="R837" t="s">
        <v>8348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10">
        <f t="shared" si="66"/>
        <v>109.71</v>
      </c>
      <c r="Q838" s="12" t="s">
        <v>8324</v>
      </c>
      <c r="R838" t="s">
        <v>8348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10">
        <f t="shared" si="66"/>
        <v>49.11</v>
      </c>
      <c r="Q839" s="12" t="s">
        <v>8324</v>
      </c>
      <c r="R839" t="s">
        <v>8348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ref="O840:O903" si="70">ROUND(E840/D840*100,0)</f>
        <v>145</v>
      </c>
      <c r="P840" s="10">
        <f t="shared" si="66"/>
        <v>47.67</v>
      </c>
      <c r="Q840" s="12" t="s">
        <v>8324</v>
      </c>
      <c r="R840" t="s">
        <v>8348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70"/>
        <v>117</v>
      </c>
      <c r="P841" s="10">
        <f t="shared" si="66"/>
        <v>60.74</v>
      </c>
      <c r="Q841" s="12" t="s">
        <v>8324</v>
      </c>
      <c r="R841" t="s">
        <v>8348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70"/>
        <v>120</v>
      </c>
      <c r="P842" s="10">
        <f t="shared" si="66"/>
        <v>63.38</v>
      </c>
      <c r="Q842" s="12" t="s">
        <v>8324</v>
      </c>
      <c r="R842" t="s">
        <v>8353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70"/>
        <v>101</v>
      </c>
      <c r="P843" s="10">
        <f t="shared" si="66"/>
        <v>53.89</v>
      </c>
      <c r="Q843" s="12" t="s">
        <v>8324</v>
      </c>
      <c r="R843" t="s">
        <v>8353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70"/>
        <v>104</v>
      </c>
      <c r="P844" s="10">
        <f t="shared" si="66"/>
        <v>66.87</v>
      </c>
      <c r="Q844" s="12" t="s">
        <v>8324</v>
      </c>
      <c r="R844" t="s">
        <v>8353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0"/>
        <v>267</v>
      </c>
      <c r="P845" s="10">
        <f t="shared" si="66"/>
        <v>63.1</v>
      </c>
      <c r="Q845" s="12" t="s">
        <v>8324</v>
      </c>
      <c r="R845" t="s">
        <v>8353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70"/>
        <v>194</v>
      </c>
      <c r="P846" s="10">
        <f t="shared" si="66"/>
        <v>36.630000000000003</v>
      </c>
      <c r="Q846" s="12" t="s">
        <v>8324</v>
      </c>
      <c r="R846" t="s">
        <v>8353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70"/>
        <v>120</v>
      </c>
      <c r="P847" s="10">
        <f t="shared" si="66"/>
        <v>34.01</v>
      </c>
      <c r="Q847" s="12" t="s">
        <v>8324</v>
      </c>
      <c r="R847" t="s">
        <v>8353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70"/>
        <v>122</v>
      </c>
      <c r="P848" s="10">
        <f t="shared" si="66"/>
        <v>28.55</v>
      </c>
      <c r="Q848" s="12" t="s">
        <v>8324</v>
      </c>
      <c r="R848" t="s">
        <v>8353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70"/>
        <v>100</v>
      </c>
      <c r="P849" s="10">
        <f t="shared" si="66"/>
        <v>10</v>
      </c>
      <c r="Q849" s="12" t="s">
        <v>8324</v>
      </c>
      <c r="R849" t="s">
        <v>8353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70"/>
        <v>100</v>
      </c>
      <c r="P850" s="10">
        <f t="shared" si="66"/>
        <v>18.75</v>
      </c>
      <c r="Q850" s="12" t="s">
        <v>8324</v>
      </c>
      <c r="R850" t="s">
        <v>8353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70"/>
        <v>120</v>
      </c>
      <c r="P851" s="10">
        <f t="shared" si="66"/>
        <v>41.7</v>
      </c>
      <c r="Q851" s="12" t="s">
        <v>8324</v>
      </c>
      <c r="R851" t="s">
        <v>8353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70"/>
        <v>155</v>
      </c>
      <c r="P852" s="10">
        <f t="shared" si="66"/>
        <v>46.67</v>
      </c>
      <c r="Q852" s="12" t="s">
        <v>8324</v>
      </c>
      <c r="R852" t="s">
        <v>8353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70"/>
        <v>130</v>
      </c>
      <c r="P853" s="10">
        <f t="shared" si="66"/>
        <v>37.270000000000003</v>
      </c>
      <c r="Q853" s="12" t="s">
        <v>8324</v>
      </c>
      <c r="R853" t="s">
        <v>8353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70"/>
        <v>105</v>
      </c>
      <c r="P854" s="10">
        <f t="shared" si="66"/>
        <v>59.26</v>
      </c>
      <c r="Q854" s="12" t="s">
        <v>8324</v>
      </c>
      <c r="R854" t="s">
        <v>8353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70"/>
        <v>100</v>
      </c>
      <c r="P855" s="10">
        <f t="shared" si="66"/>
        <v>30</v>
      </c>
      <c r="Q855" s="12" t="s">
        <v>8324</v>
      </c>
      <c r="R855" t="s">
        <v>8353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70"/>
        <v>118</v>
      </c>
      <c r="P856" s="10">
        <f t="shared" si="66"/>
        <v>65.86</v>
      </c>
      <c r="Q856" s="12" t="s">
        <v>8324</v>
      </c>
      <c r="R856" t="s">
        <v>8353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70"/>
        <v>103</v>
      </c>
      <c r="P857" s="10">
        <f t="shared" si="66"/>
        <v>31.91</v>
      </c>
      <c r="Q857" s="12" t="s">
        <v>8324</v>
      </c>
      <c r="R857" t="s">
        <v>8353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70"/>
        <v>218</v>
      </c>
      <c r="P858" s="10">
        <f t="shared" si="66"/>
        <v>19.46</v>
      </c>
      <c r="Q858" s="12" t="s">
        <v>8324</v>
      </c>
      <c r="R858" t="s">
        <v>8353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70"/>
        <v>100</v>
      </c>
      <c r="P859" s="10">
        <f t="shared" si="66"/>
        <v>50</v>
      </c>
      <c r="Q859" s="12" t="s">
        <v>8324</v>
      </c>
      <c r="R859" t="s">
        <v>8353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70"/>
        <v>144</v>
      </c>
      <c r="P860" s="10">
        <f t="shared" si="66"/>
        <v>22.74</v>
      </c>
      <c r="Q860" s="12" t="s">
        <v>8324</v>
      </c>
      <c r="R860" t="s">
        <v>8353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70"/>
        <v>105</v>
      </c>
      <c r="P861" s="10">
        <f t="shared" si="66"/>
        <v>42.72</v>
      </c>
      <c r="Q861" s="12" t="s">
        <v>8324</v>
      </c>
      <c r="R861" t="s">
        <v>8353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70"/>
        <v>18</v>
      </c>
      <c r="P862" s="10">
        <f t="shared" si="66"/>
        <v>52.92</v>
      </c>
      <c r="Q862" s="12" t="s">
        <v>8324</v>
      </c>
      <c r="R862" t="s">
        <v>8338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70"/>
        <v>2</v>
      </c>
      <c r="P863" s="10">
        <f t="shared" si="66"/>
        <v>50.5</v>
      </c>
      <c r="Q863" s="12" t="s">
        <v>8324</v>
      </c>
      <c r="R863" t="s">
        <v>8338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70"/>
        <v>0</v>
      </c>
      <c r="P864" s="10">
        <f t="shared" si="66"/>
        <v>42.5</v>
      </c>
      <c r="Q864" s="12" t="s">
        <v>8324</v>
      </c>
      <c r="R864" t="s">
        <v>8338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0"/>
        <v>5</v>
      </c>
      <c r="P865" s="10">
        <f t="shared" si="66"/>
        <v>18</v>
      </c>
      <c r="Q865" s="12" t="s">
        <v>8324</v>
      </c>
      <c r="R865" t="s">
        <v>8338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0"/>
        <v>42</v>
      </c>
      <c r="P866" s="10">
        <f t="shared" si="66"/>
        <v>34.18</v>
      </c>
      <c r="Q866" s="12" t="s">
        <v>8324</v>
      </c>
      <c r="R866" t="s">
        <v>8338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0"/>
        <v>2</v>
      </c>
      <c r="P867" s="10">
        <f t="shared" si="66"/>
        <v>22.5</v>
      </c>
      <c r="Q867" s="12" t="s">
        <v>8324</v>
      </c>
      <c r="R867" t="s">
        <v>8338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0"/>
        <v>18</v>
      </c>
      <c r="P868" s="10">
        <f t="shared" si="66"/>
        <v>58.18</v>
      </c>
      <c r="Q868" s="12" t="s">
        <v>8324</v>
      </c>
      <c r="R868" t="s">
        <v>8338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0"/>
        <v>24</v>
      </c>
      <c r="P869" s="10">
        <f t="shared" si="66"/>
        <v>109.18</v>
      </c>
      <c r="Q869" s="12" t="s">
        <v>8324</v>
      </c>
      <c r="R869" t="s">
        <v>8338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0"/>
        <v>0</v>
      </c>
      <c r="P870" s="10">
        <f t="shared" si="66"/>
        <v>50</v>
      </c>
      <c r="Q870" s="12" t="s">
        <v>8324</v>
      </c>
      <c r="R870" t="s">
        <v>8338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0"/>
        <v>12</v>
      </c>
      <c r="P871" s="10">
        <f t="shared" si="66"/>
        <v>346.67</v>
      </c>
      <c r="Q871" s="12" t="s">
        <v>8324</v>
      </c>
      <c r="R871" t="s">
        <v>8338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0"/>
        <v>0</v>
      </c>
      <c r="P872" s="10">
        <f t="shared" si="66"/>
        <v>12.4</v>
      </c>
      <c r="Q872" s="12" t="s">
        <v>8324</v>
      </c>
      <c r="R872" t="s">
        <v>8338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0"/>
        <v>5</v>
      </c>
      <c r="P873" s="10">
        <f t="shared" si="66"/>
        <v>27.08</v>
      </c>
      <c r="Q873" s="12" t="s">
        <v>8324</v>
      </c>
      <c r="R873" t="s">
        <v>8338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0"/>
        <v>1</v>
      </c>
      <c r="P874" s="10">
        <f t="shared" si="66"/>
        <v>32.5</v>
      </c>
      <c r="Q874" s="12" t="s">
        <v>8324</v>
      </c>
      <c r="R874" t="s">
        <v>8338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0"/>
        <v>1</v>
      </c>
      <c r="P875" s="10">
        <f t="shared" si="66"/>
        <v>9</v>
      </c>
      <c r="Q875" s="12" t="s">
        <v>8324</v>
      </c>
      <c r="R875" t="s">
        <v>8338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0"/>
        <v>24</v>
      </c>
      <c r="P876" s="10">
        <f t="shared" si="66"/>
        <v>34.76</v>
      </c>
      <c r="Q876" s="12" t="s">
        <v>8324</v>
      </c>
      <c r="R876" t="s">
        <v>8338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0"/>
        <v>0</v>
      </c>
      <c r="P877" s="10">
        <f t="shared" si="66"/>
        <v>0</v>
      </c>
      <c r="Q877" s="12" t="s">
        <v>8324</v>
      </c>
      <c r="R877" t="s">
        <v>8338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0"/>
        <v>41</v>
      </c>
      <c r="P878" s="10">
        <f t="shared" si="66"/>
        <v>28.58</v>
      </c>
      <c r="Q878" s="12" t="s">
        <v>8324</v>
      </c>
      <c r="R878" t="s">
        <v>8338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0"/>
        <v>68</v>
      </c>
      <c r="P879" s="10">
        <f t="shared" si="66"/>
        <v>46.59</v>
      </c>
      <c r="Q879" s="12" t="s">
        <v>8324</v>
      </c>
      <c r="R879" t="s">
        <v>8338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0"/>
        <v>1</v>
      </c>
      <c r="P880" s="10">
        <f t="shared" si="66"/>
        <v>32.5</v>
      </c>
      <c r="Q880" s="12" t="s">
        <v>8324</v>
      </c>
      <c r="R880" t="s">
        <v>8338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0"/>
        <v>31</v>
      </c>
      <c r="P881" s="10">
        <f t="shared" si="66"/>
        <v>21.47</v>
      </c>
      <c r="Q881" s="12" t="s">
        <v>8324</v>
      </c>
      <c r="R881" t="s">
        <v>8338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0"/>
        <v>3</v>
      </c>
      <c r="P882" s="10">
        <f t="shared" si="66"/>
        <v>14.13</v>
      </c>
      <c r="Q882" s="12" t="s">
        <v>8324</v>
      </c>
      <c r="R882" t="s">
        <v>8345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0"/>
        <v>1</v>
      </c>
      <c r="P883" s="10">
        <f t="shared" si="66"/>
        <v>30</v>
      </c>
      <c r="Q883" s="12" t="s">
        <v>8324</v>
      </c>
      <c r="R883" t="s">
        <v>8345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0"/>
        <v>20</v>
      </c>
      <c r="P884" s="10">
        <f t="shared" si="66"/>
        <v>21.57</v>
      </c>
      <c r="Q884" s="12" t="s">
        <v>8324</v>
      </c>
      <c r="R884" t="s">
        <v>8345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0"/>
        <v>40</v>
      </c>
      <c r="P885" s="10">
        <f t="shared" si="66"/>
        <v>83.38</v>
      </c>
      <c r="Q885" s="12" t="s">
        <v>8324</v>
      </c>
      <c r="R885" t="s">
        <v>8345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0"/>
        <v>1</v>
      </c>
      <c r="P886" s="10">
        <f t="shared" si="66"/>
        <v>10</v>
      </c>
      <c r="Q886" s="12" t="s">
        <v>8324</v>
      </c>
      <c r="R886" t="s">
        <v>8345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0"/>
        <v>75</v>
      </c>
      <c r="P887" s="10">
        <f t="shared" si="66"/>
        <v>35.71</v>
      </c>
      <c r="Q887" s="12" t="s">
        <v>8324</v>
      </c>
      <c r="R887" t="s">
        <v>8345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0"/>
        <v>41</v>
      </c>
      <c r="P888" s="10">
        <f t="shared" si="66"/>
        <v>29.29</v>
      </c>
      <c r="Q888" s="12" t="s">
        <v>8324</v>
      </c>
      <c r="R888" t="s">
        <v>8345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0"/>
        <v>0</v>
      </c>
      <c r="P889" s="10">
        <f t="shared" si="66"/>
        <v>0</v>
      </c>
      <c r="Q889" s="12" t="s">
        <v>8324</v>
      </c>
      <c r="R889" t="s">
        <v>8345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0"/>
        <v>7</v>
      </c>
      <c r="P890" s="10">
        <f t="shared" si="66"/>
        <v>18</v>
      </c>
      <c r="Q890" s="12" t="s">
        <v>8324</v>
      </c>
      <c r="R890" t="s">
        <v>8345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0"/>
        <v>9</v>
      </c>
      <c r="P891" s="10">
        <f t="shared" si="66"/>
        <v>73.760000000000005</v>
      </c>
      <c r="Q891" s="12" t="s">
        <v>8324</v>
      </c>
      <c r="R891" t="s">
        <v>8345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0"/>
        <v>4</v>
      </c>
      <c r="P892" s="10">
        <f t="shared" si="66"/>
        <v>31.25</v>
      </c>
      <c r="Q892" s="12" t="s">
        <v>8324</v>
      </c>
      <c r="R892" t="s">
        <v>8345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0"/>
        <v>3</v>
      </c>
      <c r="P893" s="10">
        <f t="shared" si="66"/>
        <v>28.89</v>
      </c>
      <c r="Q893" s="12" t="s">
        <v>8324</v>
      </c>
      <c r="R893" t="s">
        <v>8345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0"/>
        <v>41</v>
      </c>
      <c r="P894" s="10">
        <f t="shared" si="66"/>
        <v>143.82</v>
      </c>
      <c r="Q894" s="12" t="s">
        <v>8324</v>
      </c>
      <c r="R894" t="s">
        <v>8345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0"/>
        <v>10</v>
      </c>
      <c r="P895" s="10">
        <f t="shared" si="66"/>
        <v>40</v>
      </c>
      <c r="Q895" s="12" t="s">
        <v>8324</v>
      </c>
      <c r="R895" t="s">
        <v>8345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0"/>
        <v>39</v>
      </c>
      <c r="P896" s="10">
        <f t="shared" si="66"/>
        <v>147.81</v>
      </c>
      <c r="Q896" s="12" t="s">
        <v>8324</v>
      </c>
      <c r="R896" t="s">
        <v>8345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0"/>
        <v>2</v>
      </c>
      <c r="P897" s="10">
        <f t="shared" si="66"/>
        <v>27.86</v>
      </c>
      <c r="Q897" s="12" t="s">
        <v>8324</v>
      </c>
      <c r="R897" t="s">
        <v>8345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70"/>
        <v>40</v>
      </c>
      <c r="P898" s="10">
        <f t="shared" ref="P898:P961" si="71">IFERROR(ROUND(E898/L898,2),0)</f>
        <v>44.44</v>
      </c>
      <c r="Q898" s="12" t="s">
        <v>8324</v>
      </c>
      <c r="R898" t="s">
        <v>8345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10">
        <f t="shared" si="71"/>
        <v>0</v>
      </c>
      <c r="Q899" s="12" t="s">
        <v>8324</v>
      </c>
      <c r="R899" t="s">
        <v>8345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10">
        <f t="shared" si="71"/>
        <v>35</v>
      </c>
      <c r="Q900" s="12" t="s">
        <v>8324</v>
      </c>
      <c r="R900" t="s">
        <v>8345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10">
        <f t="shared" si="71"/>
        <v>35</v>
      </c>
      <c r="Q901" s="12" t="s">
        <v>8324</v>
      </c>
      <c r="R901" t="s">
        <v>8345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10">
        <f t="shared" si="71"/>
        <v>10.5</v>
      </c>
      <c r="Q902" s="12" t="s">
        <v>8324</v>
      </c>
      <c r="R902" t="s">
        <v>8338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0">
        <f t="shared" si="71"/>
        <v>0</v>
      </c>
      <c r="Q903" s="12" t="s">
        <v>8324</v>
      </c>
      <c r="R903" t="s">
        <v>8338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ref="O904:O967" si="75">ROUND(E904/D904*100,0)</f>
        <v>0</v>
      </c>
      <c r="P904" s="10">
        <f t="shared" si="71"/>
        <v>30</v>
      </c>
      <c r="Q904" s="12" t="s">
        <v>8324</v>
      </c>
      <c r="R904" t="s">
        <v>8338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5"/>
        <v>3</v>
      </c>
      <c r="P905" s="10">
        <f t="shared" si="71"/>
        <v>40</v>
      </c>
      <c r="Q905" s="12" t="s">
        <v>8324</v>
      </c>
      <c r="R905" t="s">
        <v>8338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5"/>
        <v>0</v>
      </c>
      <c r="P906" s="10">
        <f t="shared" si="71"/>
        <v>50.33</v>
      </c>
      <c r="Q906" s="12" t="s">
        <v>8324</v>
      </c>
      <c r="R906" t="s">
        <v>8338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5"/>
        <v>3</v>
      </c>
      <c r="P907" s="10">
        <f t="shared" si="71"/>
        <v>32.67</v>
      </c>
      <c r="Q907" s="12" t="s">
        <v>8324</v>
      </c>
      <c r="R907" t="s">
        <v>8338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5"/>
        <v>0</v>
      </c>
      <c r="P908" s="10">
        <f t="shared" si="71"/>
        <v>0</v>
      </c>
      <c r="Q908" s="12" t="s">
        <v>8324</v>
      </c>
      <c r="R908" t="s">
        <v>8338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5"/>
        <v>0</v>
      </c>
      <c r="P909" s="10">
        <f t="shared" si="71"/>
        <v>0</v>
      </c>
      <c r="Q909" s="12" t="s">
        <v>8324</v>
      </c>
      <c r="R909" t="s">
        <v>8338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5"/>
        <v>0</v>
      </c>
      <c r="P910" s="10">
        <f t="shared" si="71"/>
        <v>0</v>
      </c>
      <c r="Q910" s="12" t="s">
        <v>8324</v>
      </c>
      <c r="R910" t="s">
        <v>8338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5"/>
        <v>3</v>
      </c>
      <c r="P911" s="10">
        <f t="shared" si="71"/>
        <v>65</v>
      </c>
      <c r="Q911" s="12" t="s">
        <v>8324</v>
      </c>
      <c r="R911" t="s">
        <v>8338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5"/>
        <v>22</v>
      </c>
      <c r="P912" s="10">
        <f t="shared" si="71"/>
        <v>24.6</v>
      </c>
      <c r="Q912" s="12" t="s">
        <v>8324</v>
      </c>
      <c r="R912" t="s">
        <v>8338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5"/>
        <v>0</v>
      </c>
      <c r="P913" s="10">
        <f t="shared" si="71"/>
        <v>0</v>
      </c>
      <c r="Q913" s="12" t="s">
        <v>8324</v>
      </c>
      <c r="R913" t="s">
        <v>8338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5"/>
        <v>1</v>
      </c>
      <c r="P914" s="10">
        <f t="shared" si="71"/>
        <v>15</v>
      </c>
      <c r="Q914" s="12" t="s">
        <v>8324</v>
      </c>
      <c r="R914" t="s">
        <v>8338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5"/>
        <v>7</v>
      </c>
      <c r="P915" s="10">
        <f t="shared" si="71"/>
        <v>82.58</v>
      </c>
      <c r="Q915" s="12" t="s">
        <v>8324</v>
      </c>
      <c r="R915" t="s">
        <v>8338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5"/>
        <v>0</v>
      </c>
      <c r="P916" s="10">
        <f t="shared" si="71"/>
        <v>0</v>
      </c>
      <c r="Q916" s="12" t="s">
        <v>8324</v>
      </c>
      <c r="R916" t="s">
        <v>8338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5"/>
        <v>6</v>
      </c>
      <c r="P917" s="10">
        <f t="shared" si="71"/>
        <v>41.67</v>
      </c>
      <c r="Q917" s="12" t="s">
        <v>8324</v>
      </c>
      <c r="R917" t="s">
        <v>8338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5"/>
        <v>0</v>
      </c>
      <c r="P918" s="10">
        <f t="shared" si="71"/>
        <v>0</v>
      </c>
      <c r="Q918" s="12" t="s">
        <v>8324</v>
      </c>
      <c r="R918" t="s">
        <v>8338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5"/>
        <v>1</v>
      </c>
      <c r="P919" s="10">
        <f t="shared" si="71"/>
        <v>30</v>
      </c>
      <c r="Q919" s="12" t="s">
        <v>8324</v>
      </c>
      <c r="R919" t="s">
        <v>8338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5"/>
        <v>5</v>
      </c>
      <c r="P920" s="10">
        <f t="shared" si="71"/>
        <v>19.600000000000001</v>
      </c>
      <c r="Q920" s="12" t="s">
        <v>8324</v>
      </c>
      <c r="R920" t="s">
        <v>8338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5"/>
        <v>1</v>
      </c>
      <c r="P921" s="10">
        <f t="shared" si="71"/>
        <v>100</v>
      </c>
      <c r="Q921" s="12" t="s">
        <v>8324</v>
      </c>
      <c r="R921" t="s">
        <v>8338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5"/>
        <v>0</v>
      </c>
      <c r="P922" s="10">
        <f t="shared" si="71"/>
        <v>0</v>
      </c>
      <c r="Q922" s="12" t="s">
        <v>8324</v>
      </c>
      <c r="R922" t="s">
        <v>8338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5"/>
        <v>31</v>
      </c>
      <c r="P923" s="10">
        <f t="shared" si="71"/>
        <v>231.75</v>
      </c>
      <c r="Q923" s="12" t="s">
        <v>8324</v>
      </c>
      <c r="R923" t="s">
        <v>8338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5"/>
        <v>21</v>
      </c>
      <c r="P924" s="10">
        <f t="shared" si="71"/>
        <v>189.33</v>
      </c>
      <c r="Q924" s="12" t="s">
        <v>8324</v>
      </c>
      <c r="R924" t="s">
        <v>8338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5"/>
        <v>2</v>
      </c>
      <c r="P925" s="10">
        <f t="shared" si="71"/>
        <v>55</v>
      </c>
      <c r="Q925" s="12" t="s">
        <v>8324</v>
      </c>
      <c r="R925" t="s">
        <v>8338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5"/>
        <v>11</v>
      </c>
      <c r="P926" s="10">
        <f t="shared" si="71"/>
        <v>21.8</v>
      </c>
      <c r="Q926" s="12" t="s">
        <v>8324</v>
      </c>
      <c r="R926" t="s">
        <v>8338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5"/>
        <v>3</v>
      </c>
      <c r="P927" s="10">
        <f t="shared" si="71"/>
        <v>32</v>
      </c>
      <c r="Q927" s="12" t="s">
        <v>8324</v>
      </c>
      <c r="R927" t="s">
        <v>8338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5"/>
        <v>0</v>
      </c>
      <c r="P928" s="10">
        <f t="shared" si="71"/>
        <v>0</v>
      </c>
      <c r="Q928" s="12" t="s">
        <v>8324</v>
      </c>
      <c r="R928" t="s">
        <v>8338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5"/>
        <v>0</v>
      </c>
      <c r="P929" s="10">
        <f t="shared" si="71"/>
        <v>0</v>
      </c>
      <c r="Q929" s="12" t="s">
        <v>8324</v>
      </c>
      <c r="R929" t="s">
        <v>8338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5"/>
        <v>11</v>
      </c>
      <c r="P930" s="10">
        <f t="shared" si="71"/>
        <v>56.25</v>
      </c>
      <c r="Q930" s="12" t="s">
        <v>8324</v>
      </c>
      <c r="R930" t="s">
        <v>8338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5"/>
        <v>0</v>
      </c>
      <c r="P931" s="10">
        <f t="shared" si="71"/>
        <v>0</v>
      </c>
      <c r="Q931" s="12" t="s">
        <v>8324</v>
      </c>
      <c r="R931" t="s">
        <v>8338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5"/>
        <v>38</v>
      </c>
      <c r="P932" s="10">
        <f t="shared" si="71"/>
        <v>69</v>
      </c>
      <c r="Q932" s="12" t="s">
        <v>8324</v>
      </c>
      <c r="R932" t="s">
        <v>8338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5"/>
        <v>7</v>
      </c>
      <c r="P933" s="10">
        <f t="shared" si="71"/>
        <v>18.71</v>
      </c>
      <c r="Q933" s="12" t="s">
        <v>8324</v>
      </c>
      <c r="R933" t="s">
        <v>8338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5"/>
        <v>15</v>
      </c>
      <c r="P934" s="10">
        <f t="shared" si="71"/>
        <v>46.03</v>
      </c>
      <c r="Q934" s="12" t="s">
        <v>8324</v>
      </c>
      <c r="R934" t="s">
        <v>8338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5"/>
        <v>6</v>
      </c>
      <c r="P935" s="10">
        <f t="shared" si="71"/>
        <v>60</v>
      </c>
      <c r="Q935" s="12" t="s">
        <v>8324</v>
      </c>
      <c r="R935" t="s">
        <v>8338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5"/>
        <v>30</v>
      </c>
      <c r="P936" s="10">
        <f t="shared" si="71"/>
        <v>50.67</v>
      </c>
      <c r="Q936" s="12" t="s">
        <v>8324</v>
      </c>
      <c r="R936" t="s">
        <v>8338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5"/>
        <v>1</v>
      </c>
      <c r="P937" s="10">
        <f t="shared" si="71"/>
        <v>25</v>
      </c>
      <c r="Q937" s="12" t="s">
        <v>8324</v>
      </c>
      <c r="R937" t="s">
        <v>8338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5"/>
        <v>0</v>
      </c>
      <c r="P938" s="10">
        <f t="shared" si="71"/>
        <v>0</v>
      </c>
      <c r="Q938" s="12" t="s">
        <v>8324</v>
      </c>
      <c r="R938" t="s">
        <v>8338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5"/>
        <v>1</v>
      </c>
      <c r="P939" s="10">
        <f t="shared" si="71"/>
        <v>20</v>
      </c>
      <c r="Q939" s="12" t="s">
        <v>8324</v>
      </c>
      <c r="R939" t="s">
        <v>8338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5"/>
        <v>0</v>
      </c>
      <c r="P940" s="10">
        <f t="shared" si="71"/>
        <v>25</v>
      </c>
      <c r="Q940" s="12" t="s">
        <v>8324</v>
      </c>
      <c r="R940" t="s">
        <v>8338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5"/>
        <v>1</v>
      </c>
      <c r="P941" s="10">
        <f t="shared" si="71"/>
        <v>20</v>
      </c>
      <c r="Q941" s="12" t="s">
        <v>8324</v>
      </c>
      <c r="R941" t="s">
        <v>8338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5"/>
        <v>17</v>
      </c>
      <c r="P942" s="10">
        <f t="shared" si="71"/>
        <v>110.29</v>
      </c>
      <c r="Q942" s="12" t="s">
        <v>8315</v>
      </c>
      <c r="R942" t="s">
        <v>8323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5"/>
        <v>2</v>
      </c>
      <c r="P943" s="10">
        <f t="shared" si="71"/>
        <v>37.450000000000003</v>
      </c>
      <c r="Q943" s="12" t="s">
        <v>8315</v>
      </c>
      <c r="R943" t="s">
        <v>8323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5"/>
        <v>9</v>
      </c>
      <c r="P944" s="10">
        <f t="shared" si="71"/>
        <v>41.75</v>
      </c>
      <c r="Q944" s="12" t="s">
        <v>8315</v>
      </c>
      <c r="R944" t="s">
        <v>8323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5"/>
        <v>10</v>
      </c>
      <c r="P945" s="10">
        <f t="shared" si="71"/>
        <v>24.08</v>
      </c>
      <c r="Q945" s="12" t="s">
        <v>8315</v>
      </c>
      <c r="R945" t="s">
        <v>8323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5"/>
        <v>13</v>
      </c>
      <c r="P946" s="10">
        <f t="shared" si="71"/>
        <v>69.41</v>
      </c>
      <c r="Q946" s="12" t="s">
        <v>8315</v>
      </c>
      <c r="R946" t="s">
        <v>8323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5"/>
        <v>2</v>
      </c>
      <c r="P947" s="10">
        <f t="shared" si="71"/>
        <v>155.25</v>
      </c>
      <c r="Q947" s="12" t="s">
        <v>8315</v>
      </c>
      <c r="R947" t="s">
        <v>8323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5"/>
        <v>2</v>
      </c>
      <c r="P948" s="10">
        <f t="shared" si="71"/>
        <v>57.2</v>
      </c>
      <c r="Q948" s="12" t="s">
        <v>8315</v>
      </c>
      <c r="R948" t="s">
        <v>8323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5"/>
        <v>0</v>
      </c>
      <c r="P949" s="10">
        <f t="shared" si="71"/>
        <v>0</v>
      </c>
      <c r="Q949" s="12" t="s">
        <v>8315</v>
      </c>
      <c r="R949" t="s">
        <v>8323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5"/>
        <v>12</v>
      </c>
      <c r="P950" s="10">
        <f t="shared" si="71"/>
        <v>60</v>
      </c>
      <c r="Q950" s="12" t="s">
        <v>8315</v>
      </c>
      <c r="R950" t="s">
        <v>8323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5"/>
        <v>1</v>
      </c>
      <c r="P951" s="10">
        <f t="shared" si="71"/>
        <v>39</v>
      </c>
      <c r="Q951" s="12" t="s">
        <v>8315</v>
      </c>
      <c r="R951" t="s">
        <v>8323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5"/>
        <v>28</v>
      </c>
      <c r="P952" s="10">
        <f t="shared" si="71"/>
        <v>58.42</v>
      </c>
      <c r="Q952" s="12" t="s">
        <v>8315</v>
      </c>
      <c r="R952" t="s">
        <v>8323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5"/>
        <v>38</v>
      </c>
      <c r="P953" s="10">
        <f t="shared" si="71"/>
        <v>158.63999999999999</v>
      </c>
      <c r="Q953" s="12" t="s">
        <v>8315</v>
      </c>
      <c r="R953" t="s">
        <v>8323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5"/>
        <v>40</v>
      </c>
      <c r="P954" s="10">
        <f t="shared" si="71"/>
        <v>99.86</v>
      </c>
      <c r="Q954" s="12" t="s">
        <v>8315</v>
      </c>
      <c r="R954" t="s">
        <v>8323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5"/>
        <v>1</v>
      </c>
      <c r="P955" s="10">
        <f t="shared" si="71"/>
        <v>25.2</v>
      </c>
      <c r="Q955" s="12" t="s">
        <v>8315</v>
      </c>
      <c r="R955" t="s">
        <v>8323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5"/>
        <v>43</v>
      </c>
      <c r="P956" s="10">
        <f t="shared" si="71"/>
        <v>89.19</v>
      </c>
      <c r="Q956" s="12" t="s">
        <v>8315</v>
      </c>
      <c r="R956" t="s">
        <v>8323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5"/>
        <v>6</v>
      </c>
      <c r="P957" s="10">
        <f t="shared" si="71"/>
        <v>182.62</v>
      </c>
      <c r="Q957" s="12" t="s">
        <v>8315</v>
      </c>
      <c r="R957" t="s">
        <v>8323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5"/>
        <v>2</v>
      </c>
      <c r="P958" s="10">
        <f t="shared" si="71"/>
        <v>50.65</v>
      </c>
      <c r="Q958" s="12" t="s">
        <v>8315</v>
      </c>
      <c r="R958" t="s">
        <v>8323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5"/>
        <v>2</v>
      </c>
      <c r="P959" s="10">
        <f t="shared" si="71"/>
        <v>33.29</v>
      </c>
      <c r="Q959" s="12" t="s">
        <v>8315</v>
      </c>
      <c r="R959" t="s">
        <v>8323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5"/>
        <v>11</v>
      </c>
      <c r="P960" s="10">
        <f t="shared" si="71"/>
        <v>51.82</v>
      </c>
      <c r="Q960" s="12" t="s">
        <v>8315</v>
      </c>
      <c r="R960" t="s">
        <v>8323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5"/>
        <v>39</v>
      </c>
      <c r="P961" s="10">
        <f t="shared" si="71"/>
        <v>113.63</v>
      </c>
      <c r="Q961" s="12" t="s">
        <v>8315</v>
      </c>
      <c r="R961" t="s">
        <v>8323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5"/>
        <v>46</v>
      </c>
      <c r="P962" s="10">
        <f t="shared" ref="P962:P1025" si="76">IFERROR(ROUND(E962/L962,2),0)</f>
        <v>136.46</v>
      </c>
      <c r="Q962" s="12" t="s">
        <v>8315</v>
      </c>
      <c r="R962" t="s">
        <v>8323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10">
        <f t="shared" si="76"/>
        <v>364.35</v>
      </c>
      <c r="Q963" s="12" t="s">
        <v>8315</v>
      </c>
      <c r="R963" t="s">
        <v>8323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10">
        <f t="shared" si="76"/>
        <v>19.239999999999998</v>
      </c>
      <c r="Q964" s="12" t="s">
        <v>8315</v>
      </c>
      <c r="R964" t="s">
        <v>8323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10">
        <f t="shared" si="76"/>
        <v>41.89</v>
      </c>
      <c r="Q965" s="12" t="s">
        <v>8315</v>
      </c>
      <c r="R965" t="s">
        <v>8323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10">
        <f t="shared" si="76"/>
        <v>30.31</v>
      </c>
      <c r="Q966" s="12" t="s">
        <v>8315</v>
      </c>
      <c r="R966" t="s">
        <v>8323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10">
        <f t="shared" si="76"/>
        <v>49.67</v>
      </c>
      <c r="Q967" s="12" t="s">
        <v>8315</v>
      </c>
      <c r="R967" t="s">
        <v>8323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ref="O968:O1031" si="80">ROUND(E968/D968*100,0)</f>
        <v>15</v>
      </c>
      <c r="P968" s="10">
        <f t="shared" si="76"/>
        <v>59.2</v>
      </c>
      <c r="Q968" s="12" t="s">
        <v>8315</v>
      </c>
      <c r="R968" t="s">
        <v>8323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80"/>
        <v>18</v>
      </c>
      <c r="P969" s="10">
        <f t="shared" si="76"/>
        <v>43.98</v>
      </c>
      <c r="Q969" s="12" t="s">
        <v>8315</v>
      </c>
      <c r="R969" t="s">
        <v>8323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80"/>
        <v>1</v>
      </c>
      <c r="P970" s="10">
        <f t="shared" si="76"/>
        <v>26.5</v>
      </c>
      <c r="Q970" s="12" t="s">
        <v>8315</v>
      </c>
      <c r="R970" t="s">
        <v>8323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80"/>
        <v>47</v>
      </c>
      <c r="P971" s="10">
        <f t="shared" si="76"/>
        <v>1272.73</v>
      </c>
      <c r="Q971" s="12" t="s">
        <v>8315</v>
      </c>
      <c r="R971" t="s">
        <v>8323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80"/>
        <v>46</v>
      </c>
      <c r="P972" s="10">
        <f t="shared" si="76"/>
        <v>164</v>
      </c>
      <c r="Q972" s="12" t="s">
        <v>8315</v>
      </c>
      <c r="R972" t="s">
        <v>8323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80"/>
        <v>0</v>
      </c>
      <c r="P973" s="10">
        <f t="shared" si="76"/>
        <v>45.2</v>
      </c>
      <c r="Q973" s="12" t="s">
        <v>8315</v>
      </c>
      <c r="R973" t="s">
        <v>8323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80"/>
        <v>35</v>
      </c>
      <c r="P974" s="10">
        <f t="shared" si="76"/>
        <v>153.88999999999999</v>
      </c>
      <c r="Q974" s="12" t="s">
        <v>8315</v>
      </c>
      <c r="R974" t="s">
        <v>8323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80"/>
        <v>2</v>
      </c>
      <c r="P975" s="10">
        <f t="shared" si="76"/>
        <v>51.38</v>
      </c>
      <c r="Q975" s="12" t="s">
        <v>8315</v>
      </c>
      <c r="R975" t="s">
        <v>8323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80"/>
        <v>1</v>
      </c>
      <c r="P976" s="10">
        <f t="shared" si="76"/>
        <v>93.33</v>
      </c>
      <c r="Q976" s="12" t="s">
        <v>8315</v>
      </c>
      <c r="R976" t="s">
        <v>8323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80"/>
        <v>3</v>
      </c>
      <c r="P977" s="10">
        <f t="shared" si="76"/>
        <v>108.63</v>
      </c>
      <c r="Q977" s="12" t="s">
        <v>8315</v>
      </c>
      <c r="R977" t="s">
        <v>8323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80"/>
        <v>2</v>
      </c>
      <c r="P978" s="10">
        <f t="shared" si="76"/>
        <v>160.5</v>
      </c>
      <c r="Q978" s="12" t="s">
        <v>8315</v>
      </c>
      <c r="R978" t="s">
        <v>8323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80"/>
        <v>34</v>
      </c>
      <c r="P979" s="10">
        <f t="shared" si="76"/>
        <v>75.75</v>
      </c>
      <c r="Q979" s="12" t="s">
        <v>8315</v>
      </c>
      <c r="R979" t="s">
        <v>8323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80"/>
        <v>56</v>
      </c>
      <c r="P980" s="10">
        <f t="shared" si="76"/>
        <v>790.84</v>
      </c>
      <c r="Q980" s="12" t="s">
        <v>8315</v>
      </c>
      <c r="R980" t="s">
        <v>8323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80"/>
        <v>83</v>
      </c>
      <c r="P981" s="10">
        <f t="shared" si="76"/>
        <v>301.94</v>
      </c>
      <c r="Q981" s="12" t="s">
        <v>8315</v>
      </c>
      <c r="R981" t="s">
        <v>8323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80"/>
        <v>15</v>
      </c>
      <c r="P982" s="10">
        <f t="shared" si="76"/>
        <v>47.94</v>
      </c>
      <c r="Q982" s="12" t="s">
        <v>8315</v>
      </c>
      <c r="R982" t="s">
        <v>8323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80"/>
        <v>0</v>
      </c>
      <c r="P983" s="10">
        <f t="shared" si="76"/>
        <v>2.75</v>
      </c>
      <c r="Q983" s="12" t="s">
        <v>8315</v>
      </c>
      <c r="R983" t="s">
        <v>8323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80"/>
        <v>0</v>
      </c>
      <c r="P984" s="10">
        <f t="shared" si="76"/>
        <v>1</v>
      </c>
      <c r="Q984" s="12" t="s">
        <v>8315</v>
      </c>
      <c r="R984" t="s">
        <v>8323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80"/>
        <v>30</v>
      </c>
      <c r="P985" s="10">
        <f t="shared" si="76"/>
        <v>171.79</v>
      </c>
      <c r="Q985" s="12" t="s">
        <v>8315</v>
      </c>
      <c r="R985" t="s">
        <v>8323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80"/>
        <v>1</v>
      </c>
      <c r="P986" s="10">
        <f t="shared" si="76"/>
        <v>35.33</v>
      </c>
      <c r="Q986" s="12" t="s">
        <v>8315</v>
      </c>
      <c r="R986" t="s">
        <v>8323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80"/>
        <v>6</v>
      </c>
      <c r="P987" s="10">
        <f t="shared" si="76"/>
        <v>82.09</v>
      </c>
      <c r="Q987" s="12" t="s">
        <v>8315</v>
      </c>
      <c r="R987" t="s">
        <v>8323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80"/>
        <v>13</v>
      </c>
      <c r="P988" s="10">
        <f t="shared" si="76"/>
        <v>110.87</v>
      </c>
      <c r="Q988" s="12" t="s">
        <v>8315</v>
      </c>
      <c r="R988" t="s">
        <v>8323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80"/>
        <v>13</v>
      </c>
      <c r="P989" s="10">
        <f t="shared" si="76"/>
        <v>161.22</v>
      </c>
      <c r="Q989" s="12" t="s">
        <v>8315</v>
      </c>
      <c r="R989" t="s">
        <v>8323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80"/>
        <v>0</v>
      </c>
      <c r="P990" s="10">
        <f t="shared" si="76"/>
        <v>0</v>
      </c>
      <c r="Q990" s="12" t="s">
        <v>8315</v>
      </c>
      <c r="R990" t="s">
        <v>8323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80"/>
        <v>17</v>
      </c>
      <c r="P991" s="10">
        <f t="shared" si="76"/>
        <v>52.41</v>
      </c>
      <c r="Q991" s="12" t="s">
        <v>8315</v>
      </c>
      <c r="R991" t="s">
        <v>8323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80"/>
        <v>0</v>
      </c>
      <c r="P992" s="10">
        <f t="shared" si="76"/>
        <v>13</v>
      </c>
      <c r="Q992" s="12" t="s">
        <v>8315</v>
      </c>
      <c r="R992" t="s">
        <v>8323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80"/>
        <v>4</v>
      </c>
      <c r="P993" s="10">
        <f t="shared" si="76"/>
        <v>30.29</v>
      </c>
      <c r="Q993" s="12" t="s">
        <v>8315</v>
      </c>
      <c r="R993" t="s">
        <v>8323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80"/>
        <v>0</v>
      </c>
      <c r="P994" s="10">
        <f t="shared" si="76"/>
        <v>116.75</v>
      </c>
      <c r="Q994" s="12" t="s">
        <v>8315</v>
      </c>
      <c r="R994" t="s">
        <v>8323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80"/>
        <v>25</v>
      </c>
      <c r="P995" s="10">
        <f t="shared" si="76"/>
        <v>89.6</v>
      </c>
      <c r="Q995" s="12" t="s">
        <v>8315</v>
      </c>
      <c r="R995" t="s">
        <v>8323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80"/>
        <v>2</v>
      </c>
      <c r="P996" s="10">
        <f t="shared" si="76"/>
        <v>424.45</v>
      </c>
      <c r="Q996" s="12" t="s">
        <v>8315</v>
      </c>
      <c r="R996" t="s">
        <v>8323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80"/>
        <v>7</v>
      </c>
      <c r="P997" s="10">
        <f t="shared" si="76"/>
        <v>80.67</v>
      </c>
      <c r="Q997" s="12" t="s">
        <v>8315</v>
      </c>
      <c r="R997" t="s">
        <v>8323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80"/>
        <v>2</v>
      </c>
      <c r="P998" s="10">
        <f t="shared" si="76"/>
        <v>13</v>
      </c>
      <c r="Q998" s="12" t="s">
        <v>8315</v>
      </c>
      <c r="R998" t="s">
        <v>8323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80"/>
        <v>1</v>
      </c>
      <c r="P999" s="10">
        <f t="shared" si="76"/>
        <v>8.1300000000000008</v>
      </c>
      <c r="Q999" s="12" t="s">
        <v>8315</v>
      </c>
      <c r="R999" t="s">
        <v>8323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80"/>
        <v>59</v>
      </c>
      <c r="P1000" s="10">
        <f t="shared" si="76"/>
        <v>153.43</v>
      </c>
      <c r="Q1000" s="12" t="s">
        <v>8315</v>
      </c>
      <c r="R1000" t="s">
        <v>8323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80"/>
        <v>8</v>
      </c>
      <c r="P1001" s="10">
        <f t="shared" si="76"/>
        <v>292.08</v>
      </c>
      <c r="Q1001" s="12" t="s">
        <v>8315</v>
      </c>
      <c r="R1001" t="s">
        <v>8323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80"/>
        <v>2</v>
      </c>
      <c r="P1002" s="10">
        <f t="shared" si="76"/>
        <v>3304</v>
      </c>
      <c r="Q1002" s="12" t="s">
        <v>8315</v>
      </c>
      <c r="R1002" t="s">
        <v>8323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80"/>
        <v>104</v>
      </c>
      <c r="P1003" s="10">
        <f t="shared" si="76"/>
        <v>1300</v>
      </c>
      <c r="Q1003" s="12" t="s">
        <v>8315</v>
      </c>
      <c r="R1003" t="s">
        <v>8323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80"/>
        <v>30</v>
      </c>
      <c r="P1004" s="10">
        <f t="shared" si="76"/>
        <v>134.55000000000001</v>
      </c>
      <c r="Q1004" s="12" t="s">
        <v>8315</v>
      </c>
      <c r="R1004" t="s">
        <v>8323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80"/>
        <v>16</v>
      </c>
      <c r="P1005" s="10">
        <f t="shared" si="76"/>
        <v>214.07</v>
      </c>
      <c r="Q1005" s="12" t="s">
        <v>8315</v>
      </c>
      <c r="R1005" t="s">
        <v>8323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80"/>
        <v>82</v>
      </c>
      <c r="P1006" s="10">
        <f t="shared" si="76"/>
        <v>216.34</v>
      </c>
      <c r="Q1006" s="12" t="s">
        <v>8315</v>
      </c>
      <c r="R1006" t="s">
        <v>8323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80"/>
        <v>75</v>
      </c>
      <c r="P1007" s="10">
        <f t="shared" si="76"/>
        <v>932.31</v>
      </c>
      <c r="Q1007" s="12" t="s">
        <v>8315</v>
      </c>
      <c r="R1007" t="s">
        <v>8323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80"/>
        <v>6</v>
      </c>
      <c r="P1008" s="10">
        <f t="shared" si="76"/>
        <v>29.25</v>
      </c>
      <c r="Q1008" s="12" t="s">
        <v>8315</v>
      </c>
      <c r="R1008" t="s">
        <v>8323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80"/>
        <v>44</v>
      </c>
      <c r="P1009" s="10">
        <f t="shared" si="76"/>
        <v>174.95</v>
      </c>
      <c r="Q1009" s="12" t="s">
        <v>8315</v>
      </c>
      <c r="R1009" t="s">
        <v>8323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80"/>
        <v>0</v>
      </c>
      <c r="P1010" s="10">
        <f t="shared" si="76"/>
        <v>250</v>
      </c>
      <c r="Q1010" s="12" t="s">
        <v>8315</v>
      </c>
      <c r="R1010" t="s">
        <v>8323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80"/>
        <v>13</v>
      </c>
      <c r="P1011" s="10">
        <f t="shared" si="76"/>
        <v>65</v>
      </c>
      <c r="Q1011" s="12" t="s">
        <v>8315</v>
      </c>
      <c r="R1011" t="s">
        <v>8323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80"/>
        <v>0</v>
      </c>
      <c r="P1012" s="10">
        <f t="shared" si="76"/>
        <v>55</v>
      </c>
      <c r="Q1012" s="12" t="s">
        <v>8315</v>
      </c>
      <c r="R1012" t="s">
        <v>8323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80"/>
        <v>0</v>
      </c>
      <c r="P1013" s="10">
        <f t="shared" si="76"/>
        <v>75</v>
      </c>
      <c r="Q1013" s="12" t="s">
        <v>8315</v>
      </c>
      <c r="R1013" t="s">
        <v>8323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80"/>
        <v>21535</v>
      </c>
      <c r="P1014" s="10">
        <f t="shared" si="76"/>
        <v>1389.36</v>
      </c>
      <c r="Q1014" s="12" t="s">
        <v>8315</v>
      </c>
      <c r="R1014" t="s">
        <v>8323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80"/>
        <v>35</v>
      </c>
      <c r="P1015" s="10">
        <f t="shared" si="76"/>
        <v>95.91</v>
      </c>
      <c r="Q1015" s="12" t="s">
        <v>8315</v>
      </c>
      <c r="R1015" t="s">
        <v>8323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80"/>
        <v>31</v>
      </c>
      <c r="P1016" s="10">
        <f t="shared" si="76"/>
        <v>191.25</v>
      </c>
      <c r="Q1016" s="12" t="s">
        <v>8315</v>
      </c>
      <c r="R1016" t="s">
        <v>8323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80"/>
        <v>3</v>
      </c>
      <c r="P1017" s="10">
        <f t="shared" si="76"/>
        <v>40</v>
      </c>
      <c r="Q1017" s="12" t="s">
        <v>8315</v>
      </c>
      <c r="R1017" t="s">
        <v>8323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80"/>
        <v>3</v>
      </c>
      <c r="P1018" s="10">
        <f t="shared" si="76"/>
        <v>74.790000000000006</v>
      </c>
      <c r="Q1018" s="12" t="s">
        <v>8315</v>
      </c>
      <c r="R1018" t="s">
        <v>8323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80"/>
        <v>23</v>
      </c>
      <c r="P1019" s="10">
        <f t="shared" si="76"/>
        <v>161.12</v>
      </c>
      <c r="Q1019" s="12" t="s">
        <v>8315</v>
      </c>
      <c r="R1019" t="s">
        <v>8323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80"/>
        <v>3</v>
      </c>
      <c r="P1020" s="10">
        <f t="shared" si="76"/>
        <v>88.71</v>
      </c>
      <c r="Q1020" s="12" t="s">
        <v>8315</v>
      </c>
      <c r="R1020" t="s">
        <v>8323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80"/>
        <v>47</v>
      </c>
      <c r="P1021" s="10">
        <f t="shared" si="76"/>
        <v>53.25</v>
      </c>
      <c r="Q1021" s="12" t="s">
        <v>8315</v>
      </c>
      <c r="R1021" t="s">
        <v>8323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80"/>
        <v>206</v>
      </c>
      <c r="P1022" s="10">
        <f t="shared" si="76"/>
        <v>106.2</v>
      </c>
      <c r="Q1022" s="12" t="s">
        <v>8324</v>
      </c>
      <c r="R1022" t="s">
        <v>8343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80"/>
        <v>352</v>
      </c>
      <c r="P1023" s="10">
        <f t="shared" si="76"/>
        <v>22.08</v>
      </c>
      <c r="Q1023" s="12" t="s">
        <v>8324</v>
      </c>
      <c r="R1023" t="s">
        <v>8343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80"/>
        <v>115</v>
      </c>
      <c r="P1024" s="10">
        <f t="shared" si="76"/>
        <v>31.05</v>
      </c>
      <c r="Q1024" s="12" t="s">
        <v>8324</v>
      </c>
      <c r="R1024" t="s">
        <v>8343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80"/>
        <v>237</v>
      </c>
      <c r="P1025" s="10">
        <f t="shared" si="76"/>
        <v>36.21</v>
      </c>
      <c r="Q1025" s="12" t="s">
        <v>8324</v>
      </c>
      <c r="R1025" t="s">
        <v>8343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80"/>
        <v>119</v>
      </c>
      <c r="P1026" s="10">
        <f t="shared" ref="P1026:P1089" si="81">IFERROR(ROUND(E1026/L1026,2),0)</f>
        <v>388.98</v>
      </c>
      <c r="Q1026" s="12" t="s">
        <v>8324</v>
      </c>
      <c r="R1026" t="s">
        <v>8343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10">
        <f t="shared" si="81"/>
        <v>71.849999999999994</v>
      </c>
      <c r="Q1027" s="12" t="s">
        <v>8324</v>
      </c>
      <c r="R1027" t="s">
        <v>8343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10">
        <f t="shared" si="81"/>
        <v>57.38</v>
      </c>
      <c r="Q1028" s="12" t="s">
        <v>8324</v>
      </c>
      <c r="R1028" t="s">
        <v>8343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10">
        <f t="shared" si="81"/>
        <v>69.67</v>
      </c>
      <c r="Q1029" s="12" t="s">
        <v>8324</v>
      </c>
      <c r="R1029" t="s">
        <v>8343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10">
        <f t="shared" si="81"/>
        <v>45.99</v>
      </c>
      <c r="Q1030" s="12" t="s">
        <v>8324</v>
      </c>
      <c r="R1030" t="s">
        <v>8343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10">
        <f t="shared" si="81"/>
        <v>79.260000000000005</v>
      </c>
      <c r="Q1031" s="12" t="s">
        <v>8324</v>
      </c>
      <c r="R1031" t="s">
        <v>8343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ref="O1032:O1095" si="85">ROUND(E1032/D1032*100,0)</f>
        <v>342</v>
      </c>
      <c r="P1032" s="10">
        <f t="shared" si="81"/>
        <v>43.03</v>
      </c>
      <c r="Q1032" s="12" t="s">
        <v>8324</v>
      </c>
      <c r="R1032" t="s">
        <v>8343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5"/>
        <v>107</v>
      </c>
      <c r="P1033" s="10">
        <f t="shared" si="81"/>
        <v>108.48</v>
      </c>
      <c r="Q1033" s="12" t="s">
        <v>8324</v>
      </c>
      <c r="R1033" t="s">
        <v>8343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5"/>
        <v>108</v>
      </c>
      <c r="P1034" s="10">
        <f t="shared" si="81"/>
        <v>61.03</v>
      </c>
      <c r="Q1034" s="12" t="s">
        <v>8324</v>
      </c>
      <c r="R1034" t="s">
        <v>8343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5"/>
        <v>103</v>
      </c>
      <c r="P1035" s="10">
        <f t="shared" si="81"/>
        <v>50.59</v>
      </c>
      <c r="Q1035" s="12" t="s">
        <v>8324</v>
      </c>
      <c r="R1035" t="s">
        <v>8343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5"/>
        <v>130</v>
      </c>
      <c r="P1036" s="10">
        <f t="shared" si="81"/>
        <v>39.159999999999997</v>
      </c>
      <c r="Q1036" s="12" t="s">
        <v>8324</v>
      </c>
      <c r="R1036" t="s">
        <v>8343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5"/>
        <v>108</v>
      </c>
      <c r="P1037" s="10">
        <f t="shared" si="81"/>
        <v>65.16</v>
      </c>
      <c r="Q1037" s="12" t="s">
        <v>8324</v>
      </c>
      <c r="R1037" t="s">
        <v>8343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5"/>
        <v>112</v>
      </c>
      <c r="P1038" s="10">
        <f t="shared" si="81"/>
        <v>23.96</v>
      </c>
      <c r="Q1038" s="12" t="s">
        <v>8324</v>
      </c>
      <c r="R1038" t="s">
        <v>8343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5"/>
        <v>102</v>
      </c>
      <c r="P1039" s="10">
        <f t="shared" si="81"/>
        <v>48.62</v>
      </c>
      <c r="Q1039" s="12" t="s">
        <v>8324</v>
      </c>
      <c r="R1039" t="s">
        <v>8343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5"/>
        <v>145</v>
      </c>
      <c r="P1040" s="10">
        <f t="shared" si="81"/>
        <v>35.74</v>
      </c>
      <c r="Q1040" s="12" t="s">
        <v>8324</v>
      </c>
      <c r="R1040" t="s">
        <v>8343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5"/>
        <v>128</v>
      </c>
      <c r="P1041" s="10">
        <f t="shared" si="81"/>
        <v>21.37</v>
      </c>
      <c r="Q1041" s="12" t="s">
        <v>8324</v>
      </c>
      <c r="R1041" t="s">
        <v>8343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5"/>
        <v>0</v>
      </c>
      <c r="P1042" s="10">
        <f t="shared" si="81"/>
        <v>250</v>
      </c>
      <c r="Q1042" s="12" t="s">
        <v>8339</v>
      </c>
      <c r="R1042" t="s">
        <v>8340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5"/>
        <v>0</v>
      </c>
      <c r="P1043" s="10">
        <f t="shared" si="81"/>
        <v>0</v>
      </c>
      <c r="Q1043" s="12" t="s">
        <v>8339</v>
      </c>
      <c r="R1043" t="s">
        <v>8340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5"/>
        <v>2</v>
      </c>
      <c r="P1044" s="10">
        <f t="shared" si="81"/>
        <v>10</v>
      </c>
      <c r="Q1044" s="12" t="s">
        <v>8339</v>
      </c>
      <c r="R1044" t="s">
        <v>8340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5"/>
        <v>9</v>
      </c>
      <c r="P1045" s="10">
        <f t="shared" si="81"/>
        <v>29.24</v>
      </c>
      <c r="Q1045" s="12" t="s">
        <v>8339</v>
      </c>
      <c r="R1045" t="s">
        <v>8340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5"/>
        <v>0</v>
      </c>
      <c r="P1046" s="10">
        <f t="shared" si="81"/>
        <v>3</v>
      </c>
      <c r="Q1046" s="12" t="s">
        <v>8339</v>
      </c>
      <c r="R1046" t="s">
        <v>8340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5"/>
        <v>3</v>
      </c>
      <c r="P1047" s="10">
        <f t="shared" si="81"/>
        <v>33.25</v>
      </c>
      <c r="Q1047" s="12" t="s">
        <v>8339</v>
      </c>
      <c r="R1047" t="s">
        <v>8340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5"/>
        <v>0</v>
      </c>
      <c r="P1048" s="10">
        <f t="shared" si="81"/>
        <v>0</v>
      </c>
      <c r="Q1048" s="12" t="s">
        <v>8339</v>
      </c>
      <c r="R1048" t="s">
        <v>8340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5"/>
        <v>0</v>
      </c>
      <c r="P1049" s="10">
        <f t="shared" si="81"/>
        <v>1</v>
      </c>
      <c r="Q1049" s="12" t="s">
        <v>8339</v>
      </c>
      <c r="R1049" t="s">
        <v>8340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5"/>
        <v>1</v>
      </c>
      <c r="P1050" s="10">
        <f t="shared" si="81"/>
        <v>53</v>
      </c>
      <c r="Q1050" s="12" t="s">
        <v>8339</v>
      </c>
      <c r="R1050" t="s">
        <v>8340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5"/>
        <v>0</v>
      </c>
      <c r="P1051" s="10">
        <f t="shared" si="81"/>
        <v>0</v>
      </c>
      <c r="Q1051" s="12" t="s">
        <v>8339</v>
      </c>
      <c r="R1051" t="s">
        <v>8340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5"/>
        <v>0</v>
      </c>
      <c r="P1052" s="10">
        <f t="shared" si="81"/>
        <v>0</v>
      </c>
      <c r="Q1052" s="12" t="s">
        <v>8339</v>
      </c>
      <c r="R1052" t="s">
        <v>8340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5"/>
        <v>0</v>
      </c>
      <c r="P1053" s="10">
        <f t="shared" si="81"/>
        <v>0</v>
      </c>
      <c r="Q1053" s="12" t="s">
        <v>8339</v>
      </c>
      <c r="R1053" t="s">
        <v>8340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5"/>
        <v>0</v>
      </c>
      <c r="P1054" s="10">
        <f t="shared" si="81"/>
        <v>0</v>
      </c>
      <c r="Q1054" s="12" t="s">
        <v>8339</v>
      </c>
      <c r="R1054" t="s">
        <v>8340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5"/>
        <v>1</v>
      </c>
      <c r="P1055" s="10">
        <f t="shared" si="81"/>
        <v>15</v>
      </c>
      <c r="Q1055" s="12" t="s">
        <v>8339</v>
      </c>
      <c r="R1055" t="s">
        <v>8340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5"/>
        <v>0</v>
      </c>
      <c r="P1056" s="10">
        <f t="shared" si="81"/>
        <v>0</v>
      </c>
      <c r="Q1056" s="12" t="s">
        <v>8339</v>
      </c>
      <c r="R1056" t="s">
        <v>8340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5"/>
        <v>0</v>
      </c>
      <c r="P1057" s="10">
        <f t="shared" si="81"/>
        <v>0</v>
      </c>
      <c r="Q1057" s="12" t="s">
        <v>8339</v>
      </c>
      <c r="R1057" t="s">
        <v>8340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5"/>
        <v>0</v>
      </c>
      <c r="P1058" s="10">
        <f t="shared" si="81"/>
        <v>0</v>
      </c>
      <c r="Q1058" s="12" t="s">
        <v>8339</v>
      </c>
      <c r="R1058" t="s">
        <v>8340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5"/>
        <v>0</v>
      </c>
      <c r="P1059" s="10">
        <f t="shared" si="81"/>
        <v>0</v>
      </c>
      <c r="Q1059" s="12" t="s">
        <v>8339</v>
      </c>
      <c r="R1059" t="s">
        <v>8340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5"/>
        <v>0</v>
      </c>
      <c r="P1060" s="10">
        <f t="shared" si="81"/>
        <v>0</v>
      </c>
      <c r="Q1060" s="12" t="s">
        <v>8339</v>
      </c>
      <c r="R1060" t="s">
        <v>8340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5"/>
        <v>0</v>
      </c>
      <c r="P1061" s="10">
        <f t="shared" si="81"/>
        <v>0</v>
      </c>
      <c r="Q1061" s="12" t="s">
        <v>8339</v>
      </c>
      <c r="R1061" t="s">
        <v>8340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5"/>
        <v>1</v>
      </c>
      <c r="P1062" s="10">
        <f t="shared" si="81"/>
        <v>50</v>
      </c>
      <c r="Q1062" s="12" t="s">
        <v>8339</v>
      </c>
      <c r="R1062" t="s">
        <v>8340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5"/>
        <v>0</v>
      </c>
      <c r="P1063" s="10">
        <f t="shared" si="81"/>
        <v>0</v>
      </c>
      <c r="Q1063" s="12" t="s">
        <v>8339</v>
      </c>
      <c r="R1063" t="s">
        <v>8340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5"/>
        <v>95</v>
      </c>
      <c r="P1064" s="10">
        <f t="shared" si="81"/>
        <v>47.5</v>
      </c>
      <c r="Q1064" s="12" t="s">
        <v>8339</v>
      </c>
      <c r="R1064" t="s">
        <v>8340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5"/>
        <v>0</v>
      </c>
      <c r="P1065" s="10">
        <f t="shared" si="81"/>
        <v>0</v>
      </c>
      <c r="Q1065" s="12" t="s">
        <v>8339</v>
      </c>
      <c r="R1065" t="s">
        <v>8340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5"/>
        <v>9</v>
      </c>
      <c r="P1066" s="10">
        <f t="shared" si="81"/>
        <v>65.67</v>
      </c>
      <c r="Q1066" s="12" t="s">
        <v>8321</v>
      </c>
      <c r="R1066" t="s">
        <v>8322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5"/>
        <v>3</v>
      </c>
      <c r="P1067" s="10">
        <f t="shared" si="81"/>
        <v>16.2</v>
      </c>
      <c r="Q1067" s="12" t="s">
        <v>8321</v>
      </c>
      <c r="R1067" t="s">
        <v>8322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5"/>
        <v>3</v>
      </c>
      <c r="P1068" s="10">
        <f t="shared" si="81"/>
        <v>34.130000000000003</v>
      </c>
      <c r="Q1068" s="12" t="s">
        <v>8321</v>
      </c>
      <c r="R1068" t="s">
        <v>8322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5"/>
        <v>26</v>
      </c>
      <c r="P1069" s="10">
        <f t="shared" si="81"/>
        <v>13</v>
      </c>
      <c r="Q1069" s="12" t="s">
        <v>8321</v>
      </c>
      <c r="R1069" t="s">
        <v>8322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5"/>
        <v>0</v>
      </c>
      <c r="P1070" s="10">
        <f t="shared" si="81"/>
        <v>11.25</v>
      </c>
      <c r="Q1070" s="12" t="s">
        <v>8321</v>
      </c>
      <c r="R1070" t="s">
        <v>8322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5"/>
        <v>39</v>
      </c>
      <c r="P1071" s="10">
        <f t="shared" si="81"/>
        <v>40.479999999999997</v>
      </c>
      <c r="Q1071" s="12" t="s">
        <v>8321</v>
      </c>
      <c r="R1071" t="s">
        <v>8322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5"/>
        <v>1</v>
      </c>
      <c r="P1072" s="10">
        <f t="shared" si="81"/>
        <v>35</v>
      </c>
      <c r="Q1072" s="12" t="s">
        <v>8321</v>
      </c>
      <c r="R1072" t="s">
        <v>8322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5"/>
        <v>0</v>
      </c>
      <c r="P1073" s="10">
        <f t="shared" si="81"/>
        <v>0</v>
      </c>
      <c r="Q1073" s="12" t="s">
        <v>8321</v>
      </c>
      <c r="R1073" t="s">
        <v>8322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5"/>
        <v>0</v>
      </c>
      <c r="P1074" s="10">
        <f t="shared" si="81"/>
        <v>12.75</v>
      </c>
      <c r="Q1074" s="12" t="s">
        <v>8321</v>
      </c>
      <c r="R1074" t="s">
        <v>8322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5"/>
        <v>1</v>
      </c>
      <c r="P1075" s="10">
        <f t="shared" si="81"/>
        <v>10</v>
      </c>
      <c r="Q1075" s="12" t="s">
        <v>8321</v>
      </c>
      <c r="R1075" t="s">
        <v>8322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5"/>
        <v>6</v>
      </c>
      <c r="P1076" s="10">
        <f t="shared" si="81"/>
        <v>113.57</v>
      </c>
      <c r="Q1076" s="12" t="s">
        <v>8321</v>
      </c>
      <c r="R1076" t="s">
        <v>8322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5"/>
        <v>5</v>
      </c>
      <c r="P1077" s="10">
        <f t="shared" si="81"/>
        <v>15</v>
      </c>
      <c r="Q1077" s="12" t="s">
        <v>8321</v>
      </c>
      <c r="R1077" t="s">
        <v>8322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5"/>
        <v>63</v>
      </c>
      <c r="P1078" s="10">
        <f t="shared" si="81"/>
        <v>48.28</v>
      </c>
      <c r="Q1078" s="12" t="s">
        <v>8321</v>
      </c>
      <c r="R1078" t="s">
        <v>8322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5"/>
        <v>29</v>
      </c>
      <c r="P1079" s="10">
        <f t="shared" si="81"/>
        <v>43.98</v>
      </c>
      <c r="Q1079" s="12" t="s">
        <v>8321</v>
      </c>
      <c r="R1079" t="s">
        <v>8322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5"/>
        <v>8</v>
      </c>
      <c r="P1080" s="10">
        <f t="shared" si="81"/>
        <v>9</v>
      </c>
      <c r="Q1080" s="12" t="s">
        <v>8321</v>
      </c>
      <c r="R1080" t="s">
        <v>8322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5"/>
        <v>3</v>
      </c>
      <c r="P1081" s="10">
        <f t="shared" si="81"/>
        <v>37.67</v>
      </c>
      <c r="Q1081" s="12" t="s">
        <v>8321</v>
      </c>
      <c r="R1081" t="s">
        <v>8322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5"/>
        <v>9</v>
      </c>
      <c r="P1082" s="10">
        <f t="shared" si="81"/>
        <v>18.579999999999998</v>
      </c>
      <c r="Q1082" s="12" t="s">
        <v>8321</v>
      </c>
      <c r="R1082" t="s">
        <v>8322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5"/>
        <v>0</v>
      </c>
      <c r="P1083" s="10">
        <f t="shared" si="81"/>
        <v>3</v>
      </c>
      <c r="Q1083" s="12" t="s">
        <v>8321</v>
      </c>
      <c r="R1083" t="s">
        <v>8322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5"/>
        <v>1</v>
      </c>
      <c r="P1084" s="10">
        <f t="shared" si="81"/>
        <v>18.670000000000002</v>
      </c>
      <c r="Q1084" s="12" t="s">
        <v>8321</v>
      </c>
      <c r="R1084" t="s">
        <v>8322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5"/>
        <v>1</v>
      </c>
      <c r="P1085" s="10">
        <f t="shared" si="81"/>
        <v>410</v>
      </c>
      <c r="Q1085" s="12" t="s">
        <v>8321</v>
      </c>
      <c r="R1085" t="s">
        <v>8322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5"/>
        <v>0</v>
      </c>
      <c r="P1086" s="10">
        <f t="shared" si="81"/>
        <v>0</v>
      </c>
      <c r="Q1086" s="12" t="s">
        <v>8321</v>
      </c>
      <c r="R1086" t="s">
        <v>8322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5"/>
        <v>3</v>
      </c>
      <c r="P1087" s="10">
        <f t="shared" si="81"/>
        <v>114</v>
      </c>
      <c r="Q1087" s="12" t="s">
        <v>8321</v>
      </c>
      <c r="R1087" t="s">
        <v>8322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5"/>
        <v>0</v>
      </c>
      <c r="P1088" s="10">
        <f t="shared" si="81"/>
        <v>7.5</v>
      </c>
      <c r="Q1088" s="12" t="s">
        <v>8321</v>
      </c>
      <c r="R1088" t="s">
        <v>8322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5"/>
        <v>0</v>
      </c>
      <c r="P1089" s="10">
        <f t="shared" si="81"/>
        <v>0</v>
      </c>
      <c r="Q1089" s="12" t="s">
        <v>8321</v>
      </c>
      <c r="R1089" t="s">
        <v>8322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5"/>
        <v>14</v>
      </c>
      <c r="P1090" s="10">
        <f t="shared" ref="P1090:P1153" si="86">IFERROR(ROUND(E1090/L1090,2),0)</f>
        <v>43.42</v>
      </c>
      <c r="Q1090" s="12" t="s">
        <v>8321</v>
      </c>
      <c r="R1090" t="s">
        <v>8322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10">
        <f t="shared" si="86"/>
        <v>23.96</v>
      </c>
      <c r="Q1091" s="12" t="s">
        <v>8321</v>
      </c>
      <c r="R1091" t="s">
        <v>8322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0">
        <f t="shared" si="86"/>
        <v>5</v>
      </c>
      <c r="Q1092" s="12" t="s">
        <v>8321</v>
      </c>
      <c r="R1092" t="s">
        <v>8322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10">
        <f t="shared" si="86"/>
        <v>12.5</v>
      </c>
      <c r="Q1093" s="12" t="s">
        <v>8321</v>
      </c>
      <c r="R1093" t="s">
        <v>8322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10">
        <f t="shared" si="86"/>
        <v>3</v>
      </c>
      <c r="Q1094" s="12" t="s">
        <v>8321</v>
      </c>
      <c r="R1094" t="s">
        <v>8322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10">
        <f t="shared" si="86"/>
        <v>10.56</v>
      </c>
      <c r="Q1095" s="12" t="s">
        <v>8321</v>
      </c>
      <c r="R1095" t="s">
        <v>8322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ref="O1096:O1159" si="90">ROUND(E1096/D1096*100,0)</f>
        <v>18</v>
      </c>
      <c r="P1096" s="10">
        <f t="shared" si="86"/>
        <v>122</v>
      </c>
      <c r="Q1096" s="12" t="s">
        <v>8321</v>
      </c>
      <c r="R1096" t="s">
        <v>8322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90"/>
        <v>5</v>
      </c>
      <c r="P1097" s="10">
        <f t="shared" si="86"/>
        <v>267.81</v>
      </c>
      <c r="Q1097" s="12" t="s">
        <v>8321</v>
      </c>
      <c r="R1097" t="s">
        <v>8322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90"/>
        <v>18</v>
      </c>
      <c r="P1098" s="10">
        <f t="shared" si="86"/>
        <v>74.209999999999994</v>
      </c>
      <c r="Q1098" s="12" t="s">
        <v>8321</v>
      </c>
      <c r="R1098" t="s">
        <v>8322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90"/>
        <v>0</v>
      </c>
      <c r="P1099" s="10">
        <f t="shared" si="86"/>
        <v>6.71</v>
      </c>
      <c r="Q1099" s="12" t="s">
        <v>8321</v>
      </c>
      <c r="R1099" t="s">
        <v>8322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90"/>
        <v>7</v>
      </c>
      <c r="P1100" s="10">
        <f t="shared" si="86"/>
        <v>81.95</v>
      </c>
      <c r="Q1100" s="12" t="s">
        <v>8321</v>
      </c>
      <c r="R1100" t="s">
        <v>8322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90"/>
        <v>1</v>
      </c>
      <c r="P1101" s="10">
        <f t="shared" si="86"/>
        <v>25</v>
      </c>
      <c r="Q1101" s="12" t="s">
        <v>8321</v>
      </c>
      <c r="R1101" t="s">
        <v>8322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90"/>
        <v>3</v>
      </c>
      <c r="P1102" s="10">
        <f t="shared" si="86"/>
        <v>10</v>
      </c>
      <c r="Q1102" s="12" t="s">
        <v>8321</v>
      </c>
      <c r="R1102" t="s">
        <v>8322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90"/>
        <v>0</v>
      </c>
      <c r="P1103" s="10">
        <f t="shared" si="86"/>
        <v>6.83</v>
      </c>
      <c r="Q1103" s="12" t="s">
        <v>8321</v>
      </c>
      <c r="R1103" t="s">
        <v>8322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90"/>
        <v>5</v>
      </c>
      <c r="P1104" s="10">
        <f t="shared" si="86"/>
        <v>17.71</v>
      </c>
      <c r="Q1104" s="12" t="s">
        <v>8321</v>
      </c>
      <c r="R1104" t="s">
        <v>8322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90"/>
        <v>2</v>
      </c>
      <c r="P1105" s="10">
        <f t="shared" si="86"/>
        <v>16.2</v>
      </c>
      <c r="Q1105" s="12" t="s">
        <v>8321</v>
      </c>
      <c r="R1105" t="s">
        <v>8322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90"/>
        <v>5</v>
      </c>
      <c r="P1106" s="10">
        <f t="shared" si="86"/>
        <v>80.3</v>
      </c>
      <c r="Q1106" s="12" t="s">
        <v>8321</v>
      </c>
      <c r="R1106" t="s">
        <v>8322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90"/>
        <v>0</v>
      </c>
      <c r="P1107" s="10">
        <f t="shared" si="86"/>
        <v>71.55</v>
      </c>
      <c r="Q1107" s="12" t="s">
        <v>8321</v>
      </c>
      <c r="R1107" t="s">
        <v>8322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90"/>
        <v>41</v>
      </c>
      <c r="P1108" s="10">
        <f t="shared" si="86"/>
        <v>23.57</v>
      </c>
      <c r="Q1108" s="12" t="s">
        <v>8321</v>
      </c>
      <c r="R1108" t="s">
        <v>8322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90"/>
        <v>0</v>
      </c>
      <c r="P1109" s="10">
        <f t="shared" si="86"/>
        <v>0</v>
      </c>
      <c r="Q1109" s="12" t="s">
        <v>8321</v>
      </c>
      <c r="R1109" t="s">
        <v>8322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90"/>
        <v>3</v>
      </c>
      <c r="P1110" s="10">
        <f t="shared" si="86"/>
        <v>34.880000000000003</v>
      </c>
      <c r="Q1110" s="12" t="s">
        <v>8321</v>
      </c>
      <c r="R1110" t="s">
        <v>8322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90"/>
        <v>0</v>
      </c>
      <c r="P1111" s="10">
        <f t="shared" si="86"/>
        <v>15</v>
      </c>
      <c r="Q1111" s="12" t="s">
        <v>8321</v>
      </c>
      <c r="R1111" t="s">
        <v>8322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90"/>
        <v>1</v>
      </c>
      <c r="P1112" s="10">
        <f t="shared" si="86"/>
        <v>23.18</v>
      </c>
      <c r="Q1112" s="12" t="s">
        <v>8321</v>
      </c>
      <c r="R1112" t="s">
        <v>8322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90"/>
        <v>0</v>
      </c>
      <c r="P1113" s="10">
        <f t="shared" si="86"/>
        <v>1</v>
      </c>
      <c r="Q1113" s="12" t="s">
        <v>8321</v>
      </c>
      <c r="R1113" t="s">
        <v>8322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90"/>
        <v>36</v>
      </c>
      <c r="P1114" s="10">
        <f t="shared" si="86"/>
        <v>100.23</v>
      </c>
      <c r="Q1114" s="12" t="s">
        <v>8321</v>
      </c>
      <c r="R1114" t="s">
        <v>8322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90"/>
        <v>1</v>
      </c>
      <c r="P1115" s="10">
        <f t="shared" si="86"/>
        <v>5</v>
      </c>
      <c r="Q1115" s="12" t="s">
        <v>8321</v>
      </c>
      <c r="R1115" t="s">
        <v>8322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90"/>
        <v>0</v>
      </c>
      <c r="P1116" s="10">
        <f t="shared" si="86"/>
        <v>3.33</v>
      </c>
      <c r="Q1116" s="12" t="s">
        <v>8321</v>
      </c>
      <c r="R1116" t="s">
        <v>8322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90"/>
        <v>0</v>
      </c>
      <c r="P1117" s="10">
        <f t="shared" si="86"/>
        <v>13.25</v>
      </c>
      <c r="Q1117" s="12" t="s">
        <v>8321</v>
      </c>
      <c r="R1117" t="s">
        <v>8322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90"/>
        <v>0</v>
      </c>
      <c r="P1118" s="10">
        <f t="shared" si="86"/>
        <v>17.850000000000001</v>
      </c>
      <c r="Q1118" s="12" t="s">
        <v>8321</v>
      </c>
      <c r="R1118" t="s">
        <v>8322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90"/>
        <v>8</v>
      </c>
      <c r="P1119" s="10">
        <f t="shared" si="86"/>
        <v>10.38</v>
      </c>
      <c r="Q1119" s="12" t="s">
        <v>8321</v>
      </c>
      <c r="R1119" t="s">
        <v>8322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90"/>
        <v>2</v>
      </c>
      <c r="P1120" s="10">
        <f t="shared" si="86"/>
        <v>36.33</v>
      </c>
      <c r="Q1120" s="12" t="s">
        <v>8321</v>
      </c>
      <c r="R1120" t="s">
        <v>8322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90"/>
        <v>0</v>
      </c>
      <c r="P1121" s="10">
        <f t="shared" si="86"/>
        <v>5</v>
      </c>
      <c r="Q1121" s="12" t="s">
        <v>8321</v>
      </c>
      <c r="R1121" t="s">
        <v>8322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90"/>
        <v>0</v>
      </c>
      <c r="P1122" s="10">
        <f t="shared" si="86"/>
        <v>0</v>
      </c>
      <c r="Q1122" s="12" t="s">
        <v>8321</v>
      </c>
      <c r="R1122" t="s">
        <v>8322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90"/>
        <v>0</v>
      </c>
      <c r="P1123" s="10">
        <f t="shared" si="86"/>
        <v>5.8</v>
      </c>
      <c r="Q1123" s="12" t="s">
        <v>8321</v>
      </c>
      <c r="R1123" t="s">
        <v>8322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90"/>
        <v>0</v>
      </c>
      <c r="P1124" s="10">
        <f t="shared" si="86"/>
        <v>0</v>
      </c>
      <c r="Q1124" s="12" t="s">
        <v>8321</v>
      </c>
      <c r="R1124" t="s">
        <v>8322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90"/>
        <v>0</v>
      </c>
      <c r="P1125" s="10">
        <f t="shared" si="86"/>
        <v>3.67</v>
      </c>
      <c r="Q1125" s="12" t="s">
        <v>8321</v>
      </c>
      <c r="R1125" t="s">
        <v>8322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90"/>
        <v>0</v>
      </c>
      <c r="P1126" s="10">
        <f t="shared" si="86"/>
        <v>60.71</v>
      </c>
      <c r="Q1126" s="12" t="s">
        <v>8321</v>
      </c>
      <c r="R1126" t="s">
        <v>8331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90"/>
        <v>0</v>
      </c>
      <c r="P1127" s="10">
        <f t="shared" si="86"/>
        <v>0</v>
      </c>
      <c r="Q1127" s="12" t="s">
        <v>8321</v>
      </c>
      <c r="R1127" t="s">
        <v>8331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90"/>
        <v>1</v>
      </c>
      <c r="P1128" s="10">
        <f t="shared" si="86"/>
        <v>5</v>
      </c>
      <c r="Q1128" s="12" t="s">
        <v>8321</v>
      </c>
      <c r="R1128" t="s">
        <v>8331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90"/>
        <v>2</v>
      </c>
      <c r="P1129" s="10">
        <f t="shared" si="86"/>
        <v>25.43</v>
      </c>
      <c r="Q1129" s="12" t="s">
        <v>8321</v>
      </c>
      <c r="R1129" t="s">
        <v>8331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90"/>
        <v>0</v>
      </c>
      <c r="P1130" s="10">
        <f t="shared" si="86"/>
        <v>1</v>
      </c>
      <c r="Q1130" s="12" t="s">
        <v>8321</v>
      </c>
      <c r="R1130" t="s">
        <v>8331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90"/>
        <v>0</v>
      </c>
      <c r="P1131" s="10">
        <f t="shared" si="86"/>
        <v>10.5</v>
      </c>
      <c r="Q1131" s="12" t="s">
        <v>8321</v>
      </c>
      <c r="R1131" t="s">
        <v>8331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90"/>
        <v>0</v>
      </c>
      <c r="P1132" s="10">
        <f t="shared" si="86"/>
        <v>3.67</v>
      </c>
      <c r="Q1132" s="12" t="s">
        <v>8321</v>
      </c>
      <c r="R1132" t="s">
        <v>8331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90"/>
        <v>0</v>
      </c>
      <c r="P1133" s="10">
        <f t="shared" si="86"/>
        <v>0</v>
      </c>
      <c r="Q1133" s="12" t="s">
        <v>8321</v>
      </c>
      <c r="R1133" t="s">
        <v>8331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90"/>
        <v>14</v>
      </c>
      <c r="P1134" s="10">
        <f t="shared" si="86"/>
        <v>110.62</v>
      </c>
      <c r="Q1134" s="12" t="s">
        <v>8321</v>
      </c>
      <c r="R1134" t="s">
        <v>8331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90"/>
        <v>1</v>
      </c>
      <c r="P1135" s="10">
        <f t="shared" si="86"/>
        <v>20</v>
      </c>
      <c r="Q1135" s="12" t="s">
        <v>8321</v>
      </c>
      <c r="R1135" t="s">
        <v>8331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90"/>
        <v>0</v>
      </c>
      <c r="P1136" s="10">
        <f t="shared" si="86"/>
        <v>1</v>
      </c>
      <c r="Q1136" s="12" t="s">
        <v>8321</v>
      </c>
      <c r="R1136" t="s">
        <v>8331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90"/>
        <v>5</v>
      </c>
      <c r="P1137" s="10">
        <f t="shared" si="86"/>
        <v>50</v>
      </c>
      <c r="Q1137" s="12" t="s">
        <v>8321</v>
      </c>
      <c r="R1137" t="s">
        <v>8331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90"/>
        <v>6</v>
      </c>
      <c r="P1138" s="10">
        <f t="shared" si="86"/>
        <v>45</v>
      </c>
      <c r="Q1138" s="12" t="s">
        <v>8321</v>
      </c>
      <c r="R1138" t="s">
        <v>8331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90"/>
        <v>40</v>
      </c>
      <c r="P1139" s="10">
        <f t="shared" si="86"/>
        <v>253.21</v>
      </c>
      <c r="Q1139" s="12" t="s">
        <v>8321</v>
      </c>
      <c r="R1139" t="s">
        <v>8331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90"/>
        <v>0</v>
      </c>
      <c r="P1140" s="10">
        <f t="shared" si="86"/>
        <v>31.25</v>
      </c>
      <c r="Q1140" s="12" t="s">
        <v>8321</v>
      </c>
      <c r="R1140" t="s">
        <v>8331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90"/>
        <v>0</v>
      </c>
      <c r="P1141" s="10">
        <f t="shared" si="86"/>
        <v>5</v>
      </c>
      <c r="Q1141" s="12" t="s">
        <v>8321</v>
      </c>
      <c r="R1141" t="s">
        <v>8331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90"/>
        <v>0</v>
      </c>
      <c r="P1142" s="10">
        <f t="shared" si="86"/>
        <v>0</v>
      </c>
      <c r="Q1142" s="12" t="s">
        <v>8321</v>
      </c>
      <c r="R1142" t="s">
        <v>8331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90"/>
        <v>0</v>
      </c>
      <c r="P1143" s="10">
        <f t="shared" si="86"/>
        <v>0</v>
      </c>
      <c r="Q1143" s="12" t="s">
        <v>8321</v>
      </c>
      <c r="R1143" t="s">
        <v>8331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90"/>
        <v>0</v>
      </c>
      <c r="P1144" s="10">
        <f t="shared" si="86"/>
        <v>0</v>
      </c>
      <c r="Q1144" s="12" t="s">
        <v>8321</v>
      </c>
      <c r="R1144" t="s">
        <v>8331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90"/>
        <v>0</v>
      </c>
      <c r="P1145" s="10">
        <f t="shared" si="86"/>
        <v>23.25</v>
      </c>
      <c r="Q1145" s="12" t="s">
        <v>8321</v>
      </c>
      <c r="R1145" t="s">
        <v>8331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90"/>
        <v>0</v>
      </c>
      <c r="P1146" s="10">
        <f t="shared" si="86"/>
        <v>0</v>
      </c>
      <c r="Q1146" s="12" t="s">
        <v>8332</v>
      </c>
      <c r="R1146" t="s">
        <v>8333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90"/>
        <v>0</v>
      </c>
      <c r="P1147" s="10">
        <f t="shared" si="86"/>
        <v>100</v>
      </c>
      <c r="Q1147" s="12" t="s">
        <v>8332</v>
      </c>
      <c r="R1147" t="s">
        <v>8333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90"/>
        <v>9</v>
      </c>
      <c r="P1148" s="10">
        <f t="shared" si="86"/>
        <v>44.17</v>
      </c>
      <c r="Q1148" s="12" t="s">
        <v>8332</v>
      </c>
      <c r="R1148" t="s">
        <v>8333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90"/>
        <v>0</v>
      </c>
      <c r="P1149" s="10">
        <f t="shared" si="86"/>
        <v>0</v>
      </c>
      <c r="Q1149" s="12" t="s">
        <v>8332</v>
      </c>
      <c r="R1149" t="s">
        <v>8333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90"/>
        <v>0</v>
      </c>
      <c r="P1150" s="10">
        <f t="shared" si="86"/>
        <v>24.33</v>
      </c>
      <c r="Q1150" s="12" t="s">
        <v>8332</v>
      </c>
      <c r="R1150" t="s">
        <v>8333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90"/>
        <v>0</v>
      </c>
      <c r="P1151" s="10">
        <f t="shared" si="86"/>
        <v>37.5</v>
      </c>
      <c r="Q1151" s="12" t="s">
        <v>8332</v>
      </c>
      <c r="R1151" t="s">
        <v>8333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90"/>
        <v>10</v>
      </c>
      <c r="P1152" s="10">
        <f t="shared" si="86"/>
        <v>42</v>
      </c>
      <c r="Q1152" s="12" t="s">
        <v>8332</v>
      </c>
      <c r="R1152" t="s">
        <v>8333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90"/>
        <v>0</v>
      </c>
      <c r="P1153" s="10">
        <f t="shared" si="86"/>
        <v>0</v>
      </c>
      <c r="Q1153" s="12" t="s">
        <v>8332</v>
      </c>
      <c r="R1153" t="s">
        <v>8333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90"/>
        <v>6</v>
      </c>
      <c r="P1154" s="10">
        <f t="shared" ref="P1154:P1217" si="91">IFERROR(ROUND(E1154/L1154,2),0)</f>
        <v>60.73</v>
      </c>
      <c r="Q1154" s="12" t="s">
        <v>8332</v>
      </c>
      <c r="R1154" t="s">
        <v>8333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10">
        <f t="shared" si="91"/>
        <v>50</v>
      </c>
      <c r="Q1155" s="12" t="s">
        <v>8332</v>
      </c>
      <c r="R1155" t="s">
        <v>8333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10">
        <f t="shared" si="91"/>
        <v>108.33</v>
      </c>
      <c r="Q1156" s="12" t="s">
        <v>8332</v>
      </c>
      <c r="R1156" t="s">
        <v>8333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10">
        <f t="shared" si="91"/>
        <v>23.5</v>
      </c>
      <c r="Q1157" s="12" t="s">
        <v>8332</v>
      </c>
      <c r="R1157" t="s">
        <v>8333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0">
        <f t="shared" si="91"/>
        <v>0</v>
      </c>
      <c r="Q1158" s="12" t="s">
        <v>8332</v>
      </c>
      <c r="R1158" t="s">
        <v>8333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10">
        <f t="shared" si="91"/>
        <v>50.33</v>
      </c>
      <c r="Q1159" s="12" t="s">
        <v>8332</v>
      </c>
      <c r="R1159" t="s">
        <v>8333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ref="O1160:O1223" si="95">ROUND(E1160/D1160*100,0)</f>
        <v>0</v>
      </c>
      <c r="P1160" s="10">
        <f t="shared" si="91"/>
        <v>11.67</v>
      </c>
      <c r="Q1160" s="12" t="s">
        <v>8332</v>
      </c>
      <c r="R1160" t="s">
        <v>8333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5"/>
        <v>0</v>
      </c>
      <c r="P1161" s="10">
        <f t="shared" si="91"/>
        <v>0</v>
      </c>
      <c r="Q1161" s="12" t="s">
        <v>8332</v>
      </c>
      <c r="R1161" t="s">
        <v>8333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5"/>
        <v>4</v>
      </c>
      <c r="P1162" s="10">
        <f t="shared" si="91"/>
        <v>60.79</v>
      </c>
      <c r="Q1162" s="12" t="s">
        <v>8332</v>
      </c>
      <c r="R1162" t="s">
        <v>8333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5"/>
        <v>0</v>
      </c>
      <c r="P1163" s="10">
        <f t="shared" si="91"/>
        <v>0</v>
      </c>
      <c r="Q1163" s="12" t="s">
        <v>8332</v>
      </c>
      <c r="R1163" t="s">
        <v>8333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5"/>
        <v>0</v>
      </c>
      <c r="P1164" s="10">
        <f t="shared" si="91"/>
        <v>17.5</v>
      </c>
      <c r="Q1164" s="12" t="s">
        <v>8332</v>
      </c>
      <c r="R1164" t="s">
        <v>8333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5"/>
        <v>0</v>
      </c>
      <c r="P1165" s="10">
        <f t="shared" si="91"/>
        <v>0</v>
      </c>
      <c r="Q1165" s="12" t="s">
        <v>8332</v>
      </c>
      <c r="R1165" t="s">
        <v>8333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5"/>
        <v>0</v>
      </c>
      <c r="P1166" s="10">
        <f t="shared" si="91"/>
        <v>0</v>
      </c>
      <c r="Q1166" s="12" t="s">
        <v>8332</v>
      </c>
      <c r="R1166" t="s">
        <v>8333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5"/>
        <v>21</v>
      </c>
      <c r="P1167" s="10">
        <f t="shared" si="91"/>
        <v>82.82</v>
      </c>
      <c r="Q1167" s="12" t="s">
        <v>8332</v>
      </c>
      <c r="R1167" t="s">
        <v>8333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5"/>
        <v>19</v>
      </c>
      <c r="P1168" s="10">
        <f t="shared" si="91"/>
        <v>358.88</v>
      </c>
      <c r="Q1168" s="12" t="s">
        <v>8332</v>
      </c>
      <c r="R1168" t="s">
        <v>8333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5"/>
        <v>2</v>
      </c>
      <c r="P1169" s="10">
        <f t="shared" si="91"/>
        <v>61.19</v>
      </c>
      <c r="Q1169" s="12" t="s">
        <v>8332</v>
      </c>
      <c r="R1169" t="s">
        <v>8333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5"/>
        <v>6</v>
      </c>
      <c r="P1170" s="10">
        <f t="shared" si="91"/>
        <v>340</v>
      </c>
      <c r="Q1170" s="12" t="s">
        <v>8332</v>
      </c>
      <c r="R1170" t="s">
        <v>8333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5"/>
        <v>0</v>
      </c>
      <c r="P1171" s="10">
        <f t="shared" si="91"/>
        <v>5.67</v>
      </c>
      <c r="Q1171" s="12" t="s">
        <v>8332</v>
      </c>
      <c r="R1171" t="s">
        <v>8333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5"/>
        <v>0</v>
      </c>
      <c r="P1172" s="10">
        <f t="shared" si="91"/>
        <v>50</v>
      </c>
      <c r="Q1172" s="12" t="s">
        <v>8332</v>
      </c>
      <c r="R1172" t="s">
        <v>8333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5"/>
        <v>0</v>
      </c>
      <c r="P1173" s="10">
        <f t="shared" si="91"/>
        <v>25</v>
      </c>
      <c r="Q1173" s="12" t="s">
        <v>8332</v>
      </c>
      <c r="R1173" t="s">
        <v>8333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5"/>
        <v>0</v>
      </c>
      <c r="P1174" s="10">
        <f t="shared" si="91"/>
        <v>0</v>
      </c>
      <c r="Q1174" s="12" t="s">
        <v>8332</v>
      </c>
      <c r="R1174" t="s">
        <v>8333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5"/>
        <v>0</v>
      </c>
      <c r="P1175" s="10">
        <f t="shared" si="91"/>
        <v>30</v>
      </c>
      <c r="Q1175" s="12" t="s">
        <v>8332</v>
      </c>
      <c r="R1175" t="s">
        <v>8333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5"/>
        <v>6</v>
      </c>
      <c r="P1176" s="10">
        <f t="shared" si="91"/>
        <v>46.63</v>
      </c>
      <c r="Q1176" s="12" t="s">
        <v>8332</v>
      </c>
      <c r="R1176" t="s">
        <v>8333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5"/>
        <v>3</v>
      </c>
      <c r="P1177" s="10">
        <f t="shared" si="91"/>
        <v>65</v>
      </c>
      <c r="Q1177" s="12" t="s">
        <v>8332</v>
      </c>
      <c r="R1177" t="s">
        <v>8333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5"/>
        <v>0</v>
      </c>
      <c r="P1178" s="10">
        <f t="shared" si="91"/>
        <v>10</v>
      </c>
      <c r="Q1178" s="12" t="s">
        <v>8332</v>
      </c>
      <c r="R1178" t="s">
        <v>8333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5"/>
        <v>0</v>
      </c>
      <c r="P1179" s="10">
        <f t="shared" si="91"/>
        <v>0</v>
      </c>
      <c r="Q1179" s="12" t="s">
        <v>8332</v>
      </c>
      <c r="R1179" t="s">
        <v>8333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5"/>
        <v>0</v>
      </c>
      <c r="P1180" s="10">
        <f t="shared" si="91"/>
        <v>5</v>
      </c>
      <c r="Q1180" s="12" t="s">
        <v>8332</v>
      </c>
      <c r="R1180" t="s">
        <v>8333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5"/>
        <v>5</v>
      </c>
      <c r="P1181" s="10">
        <f t="shared" si="91"/>
        <v>640</v>
      </c>
      <c r="Q1181" s="12" t="s">
        <v>8332</v>
      </c>
      <c r="R1181" t="s">
        <v>8333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5"/>
        <v>12</v>
      </c>
      <c r="P1182" s="10">
        <f t="shared" si="91"/>
        <v>69.12</v>
      </c>
      <c r="Q1182" s="12" t="s">
        <v>8332</v>
      </c>
      <c r="R1182" t="s">
        <v>8333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5"/>
        <v>0</v>
      </c>
      <c r="P1183" s="10">
        <f t="shared" si="91"/>
        <v>1.33</v>
      </c>
      <c r="Q1183" s="12" t="s">
        <v>8332</v>
      </c>
      <c r="R1183" t="s">
        <v>8333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5"/>
        <v>4</v>
      </c>
      <c r="P1184" s="10">
        <f t="shared" si="91"/>
        <v>10.5</v>
      </c>
      <c r="Q1184" s="12" t="s">
        <v>8332</v>
      </c>
      <c r="R1184" t="s">
        <v>8333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5"/>
        <v>4</v>
      </c>
      <c r="P1185" s="10">
        <f t="shared" si="91"/>
        <v>33.33</v>
      </c>
      <c r="Q1185" s="12" t="s">
        <v>8332</v>
      </c>
      <c r="R1185" t="s">
        <v>8333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5"/>
        <v>105</v>
      </c>
      <c r="P1186" s="10">
        <f t="shared" si="91"/>
        <v>61.56</v>
      </c>
      <c r="Q1186" s="12" t="s">
        <v>8328</v>
      </c>
      <c r="R1186" t="s">
        <v>8329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5"/>
        <v>105</v>
      </c>
      <c r="P1187" s="10">
        <f t="shared" si="91"/>
        <v>118.74</v>
      </c>
      <c r="Q1187" s="12" t="s">
        <v>8328</v>
      </c>
      <c r="R1187" t="s">
        <v>8329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5"/>
        <v>107</v>
      </c>
      <c r="P1188" s="10">
        <f t="shared" si="91"/>
        <v>65.08</v>
      </c>
      <c r="Q1188" s="12" t="s">
        <v>8328</v>
      </c>
      <c r="R1188" t="s">
        <v>8329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5"/>
        <v>104</v>
      </c>
      <c r="P1189" s="10">
        <f t="shared" si="91"/>
        <v>130.16</v>
      </c>
      <c r="Q1189" s="12" t="s">
        <v>8328</v>
      </c>
      <c r="R1189" t="s">
        <v>8329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5"/>
        <v>161</v>
      </c>
      <c r="P1190" s="10">
        <f t="shared" si="91"/>
        <v>37.78</v>
      </c>
      <c r="Q1190" s="12" t="s">
        <v>8328</v>
      </c>
      <c r="R1190" t="s">
        <v>8329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5"/>
        <v>108</v>
      </c>
      <c r="P1191" s="10">
        <f t="shared" si="91"/>
        <v>112.79</v>
      </c>
      <c r="Q1191" s="12" t="s">
        <v>8328</v>
      </c>
      <c r="R1191" t="s">
        <v>8329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5"/>
        <v>135</v>
      </c>
      <c r="P1192" s="10">
        <f t="shared" si="91"/>
        <v>51.92</v>
      </c>
      <c r="Q1192" s="12" t="s">
        <v>8328</v>
      </c>
      <c r="R1192" t="s">
        <v>8329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5"/>
        <v>109</v>
      </c>
      <c r="P1193" s="10">
        <f t="shared" si="91"/>
        <v>89.24</v>
      </c>
      <c r="Q1193" s="12" t="s">
        <v>8328</v>
      </c>
      <c r="R1193" t="s">
        <v>8329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5"/>
        <v>290</v>
      </c>
      <c r="P1194" s="10">
        <f t="shared" si="91"/>
        <v>19.329999999999998</v>
      </c>
      <c r="Q1194" s="12" t="s">
        <v>8328</v>
      </c>
      <c r="R1194" t="s">
        <v>8329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5"/>
        <v>104</v>
      </c>
      <c r="P1195" s="10">
        <f t="shared" si="91"/>
        <v>79.97</v>
      </c>
      <c r="Q1195" s="12" t="s">
        <v>8328</v>
      </c>
      <c r="R1195" t="s">
        <v>8329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5"/>
        <v>322</v>
      </c>
      <c r="P1196" s="10">
        <f t="shared" si="91"/>
        <v>56.41</v>
      </c>
      <c r="Q1196" s="12" t="s">
        <v>8328</v>
      </c>
      <c r="R1196" t="s">
        <v>8329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5"/>
        <v>135</v>
      </c>
      <c r="P1197" s="10">
        <f t="shared" si="91"/>
        <v>79.41</v>
      </c>
      <c r="Q1197" s="12" t="s">
        <v>8328</v>
      </c>
      <c r="R1197" t="s">
        <v>8329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5"/>
        <v>270</v>
      </c>
      <c r="P1198" s="10">
        <f t="shared" si="91"/>
        <v>76.44</v>
      </c>
      <c r="Q1198" s="12" t="s">
        <v>8328</v>
      </c>
      <c r="R1198" t="s">
        <v>8329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5"/>
        <v>253</v>
      </c>
      <c r="P1199" s="10">
        <f t="shared" si="91"/>
        <v>121</v>
      </c>
      <c r="Q1199" s="12" t="s">
        <v>8328</v>
      </c>
      <c r="R1199" t="s">
        <v>8329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5"/>
        <v>261</v>
      </c>
      <c r="P1200" s="10">
        <f t="shared" si="91"/>
        <v>54.62</v>
      </c>
      <c r="Q1200" s="12" t="s">
        <v>8328</v>
      </c>
      <c r="R1200" t="s">
        <v>8329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5"/>
        <v>101</v>
      </c>
      <c r="P1201" s="10">
        <f t="shared" si="91"/>
        <v>299.22000000000003</v>
      </c>
      <c r="Q1201" s="12" t="s">
        <v>8328</v>
      </c>
      <c r="R1201" t="s">
        <v>8329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5"/>
        <v>126</v>
      </c>
      <c r="P1202" s="10">
        <f t="shared" si="91"/>
        <v>58.53</v>
      </c>
      <c r="Q1202" s="12" t="s">
        <v>8328</v>
      </c>
      <c r="R1202" t="s">
        <v>8329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5"/>
        <v>102</v>
      </c>
      <c r="P1203" s="10">
        <f t="shared" si="91"/>
        <v>55.37</v>
      </c>
      <c r="Q1203" s="12" t="s">
        <v>8328</v>
      </c>
      <c r="R1203" t="s">
        <v>8329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5"/>
        <v>199</v>
      </c>
      <c r="P1204" s="10">
        <f t="shared" si="91"/>
        <v>183.8</v>
      </c>
      <c r="Q1204" s="12" t="s">
        <v>8328</v>
      </c>
      <c r="R1204" t="s">
        <v>8329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5"/>
        <v>102</v>
      </c>
      <c r="P1205" s="10">
        <f t="shared" si="91"/>
        <v>165.35</v>
      </c>
      <c r="Q1205" s="12" t="s">
        <v>8328</v>
      </c>
      <c r="R1205" t="s">
        <v>8329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5"/>
        <v>103</v>
      </c>
      <c r="P1206" s="10">
        <f t="shared" si="91"/>
        <v>234.79</v>
      </c>
      <c r="Q1206" s="12" t="s">
        <v>8328</v>
      </c>
      <c r="R1206" t="s">
        <v>8329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5"/>
        <v>101</v>
      </c>
      <c r="P1207" s="10">
        <f t="shared" si="91"/>
        <v>211.48</v>
      </c>
      <c r="Q1207" s="12" t="s">
        <v>8328</v>
      </c>
      <c r="R1207" t="s">
        <v>8329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5"/>
        <v>115</v>
      </c>
      <c r="P1208" s="10">
        <f t="shared" si="91"/>
        <v>32.340000000000003</v>
      </c>
      <c r="Q1208" s="12" t="s">
        <v>8328</v>
      </c>
      <c r="R1208" t="s">
        <v>8329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5"/>
        <v>104</v>
      </c>
      <c r="P1209" s="10">
        <f t="shared" si="91"/>
        <v>123.38</v>
      </c>
      <c r="Q1209" s="12" t="s">
        <v>8328</v>
      </c>
      <c r="R1209" t="s">
        <v>8329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5"/>
        <v>155</v>
      </c>
      <c r="P1210" s="10">
        <f t="shared" si="91"/>
        <v>207.07</v>
      </c>
      <c r="Q1210" s="12" t="s">
        <v>8328</v>
      </c>
      <c r="R1210" t="s">
        <v>8329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5"/>
        <v>106</v>
      </c>
      <c r="P1211" s="10">
        <f t="shared" si="91"/>
        <v>138.26</v>
      </c>
      <c r="Q1211" s="12" t="s">
        <v>8328</v>
      </c>
      <c r="R1211" t="s">
        <v>8329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5"/>
        <v>254</v>
      </c>
      <c r="P1212" s="10">
        <f t="shared" si="91"/>
        <v>493.82</v>
      </c>
      <c r="Q1212" s="12" t="s">
        <v>8328</v>
      </c>
      <c r="R1212" t="s">
        <v>8329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5"/>
        <v>101</v>
      </c>
      <c r="P1213" s="10">
        <f t="shared" si="91"/>
        <v>168.5</v>
      </c>
      <c r="Q1213" s="12" t="s">
        <v>8328</v>
      </c>
      <c r="R1213" t="s">
        <v>8329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5"/>
        <v>129</v>
      </c>
      <c r="P1214" s="10">
        <f t="shared" si="91"/>
        <v>38.869999999999997</v>
      </c>
      <c r="Q1214" s="12" t="s">
        <v>8328</v>
      </c>
      <c r="R1214" t="s">
        <v>8329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5"/>
        <v>102</v>
      </c>
      <c r="P1215" s="10">
        <f t="shared" si="91"/>
        <v>61.53</v>
      </c>
      <c r="Q1215" s="12" t="s">
        <v>8328</v>
      </c>
      <c r="R1215" t="s">
        <v>8329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5"/>
        <v>132</v>
      </c>
      <c r="P1216" s="10">
        <f t="shared" si="91"/>
        <v>105.44</v>
      </c>
      <c r="Q1216" s="12" t="s">
        <v>8328</v>
      </c>
      <c r="R1216" t="s">
        <v>8329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5"/>
        <v>786</v>
      </c>
      <c r="P1217" s="10">
        <f t="shared" si="91"/>
        <v>71.59</v>
      </c>
      <c r="Q1217" s="12" t="s">
        <v>8328</v>
      </c>
      <c r="R1217" t="s">
        <v>8329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5"/>
        <v>146</v>
      </c>
      <c r="P1218" s="10">
        <f t="shared" ref="P1218:P1281" si="96">IFERROR(ROUND(E1218/L1218,2),0)</f>
        <v>91.88</v>
      </c>
      <c r="Q1218" s="12" t="s">
        <v>8328</v>
      </c>
      <c r="R1218" t="s">
        <v>8329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10">
        <f t="shared" si="96"/>
        <v>148.57</v>
      </c>
      <c r="Q1219" s="12" t="s">
        <v>8328</v>
      </c>
      <c r="R1219" t="s">
        <v>8329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10">
        <f t="shared" si="96"/>
        <v>174.21</v>
      </c>
      <c r="Q1220" s="12" t="s">
        <v>8328</v>
      </c>
      <c r="R1220" t="s">
        <v>8329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10">
        <f t="shared" si="96"/>
        <v>102.86</v>
      </c>
      <c r="Q1221" s="12" t="s">
        <v>8328</v>
      </c>
      <c r="R1221" t="s">
        <v>8329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10">
        <f t="shared" si="96"/>
        <v>111.18</v>
      </c>
      <c r="Q1222" s="12" t="s">
        <v>8328</v>
      </c>
      <c r="R1222" t="s">
        <v>8329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10">
        <f t="shared" si="96"/>
        <v>23.8</v>
      </c>
      <c r="Q1223" s="12" t="s">
        <v>8328</v>
      </c>
      <c r="R1223" t="s">
        <v>8329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ref="O1224:O1287" si="100">ROUND(E1224/D1224*100,0)</f>
        <v>280</v>
      </c>
      <c r="P1224" s="10">
        <f t="shared" si="96"/>
        <v>81.27</v>
      </c>
      <c r="Q1224" s="12" t="s">
        <v>8328</v>
      </c>
      <c r="R1224" t="s">
        <v>8329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00"/>
        <v>112</v>
      </c>
      <c r="P1225" s="10">
        <f t="shared" si="96"/>
        <v>116.21</v>
      </c>
      <c r="Q1225" s="12" t="s">
        <v>8328</v>
      </c>
      <c r="R1225" t="s">
        <v>8329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00"/>
        <v>7</v>
      </c>
      <c r="P1226" s="10">
        <f t="shared" si="96"/>
        <v>58.89</v>
      </c>
      <c r="Q1226" s="12" t="s">
        <v>8324</v>
      </c>
      <c r="R1226" t="s">
        <v>8325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00"/>
        <v>4</v>
      </c>
      <c r="P1227" s="10">
        <f t="shared" si="96"/>
        <v>44</v>
      </c>
      <c r="Q1227" s="12" t="s">
        <v>8324</v>
      </c>
      <c r="R1227" t="s">
        <v>8325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00"/>
        <v>4</v>
      </c>
      <c r="P1228" s="10">
        <f t="shared" si="96"/>
        <v>48.43</v>
      </c>
      <c r="Q1228" s="12" t="s">
        <v>8324</v>
      </c>
      <c r="R1228" t="s">
        <v>8325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00"/>
        <v>0</v>
      </c>
      <c r="P1229" s="10">
        <f t="shared" si="96"/>
        <v>0</v>
      </c>
      <c r="Q1229" s="12" t="s">
        <v>8324</v>
      </c>
      <c r="R1229" t="s">
        <v>8325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00"/>
        <v>29</v>
      </c>
      <c r="P1230" s="10">
        <f t="shared" si="96"/>
        <v>61.04</v>
      </c>
      <c r="Q1230" s="12" t="s">
        <v>8324</v>
      </c>
      <c r="R1230" t="s">
        <v>8325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00"/>
        <v>1</v>
      </c>
      <c r="P1231" s="10">
        <f t="shared" si="96"/>
        <v>25</v>
      </c>
      <c r="Q1231" s="12" t="s">
        <v>8324</v>
      </c>
      <c r="R1231" t="s">
        <v>8325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00"/>
        <v>0</v>
      </c>
      <c r="P1232" s="10">
        <f t="shared" si="96"/>
        <v>0</v>
      </c>
      <c r="Q1232" s="12" t="s">
        <v>8324</v>
      </c>
      <c r="R1232" t="s">
        <v>8325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00"/>
        <v>0</v>
      </c>
      <c r="P1233" s="10">
        <f t="shared" si="96"/>
        <v>0</v>
      </c>
      <c r="Q1233" s="12" t="s">
        <v>8324</v>
      </c>
      <c r="R1233" t="s">
        <v>8325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00"/>
        <v>1</v>
      </c>
      <c r="P1234" s="10">
        <f t="shared" si="96"/>
        <v>40</v>
      </c>
      <c r="Q1234" s="12" t="s">
        <v>8324</v>
      </c>
      <c r="R1234" t="s">
        <v>8325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00"/>
        <v>12</v>
      </c>
      <c r="P1235" s="10">
        <f t="shared" si="96"/>
        <v>19.329999999999998</v>
      </c>
      <c r="Q1235" s="12" t="s">
        <v>8324</v>
      </c>
      <c r="R1235" t="s">
        <v>8325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00"/>
        <v>0</v>
      </c>
      <c r="P1236" s="10">
        <f t="shared" si="96"/>
        <v>0</v>
      </c>
      <c r="Q1236" s="12" t="s">
        <v>8324</v>
      </c>
      <c r="R1236" t="s">
        <v>8325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00"/>
        <v>3</v>
      </c>
      <c r="P1237" s="10">
        <f t="shared" si="96"/>
        <v>35</v>
      </c>
      <c r="Q1237" s="12" t="s">
        <v>8324</v>
      </c>
      <c r="R1237" t="s">
        <v>8325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00"/>
        <v>0</v>
      </c>
      <c r="P1238" s="10">
        <f t="shared" si="96"/>
        <v>0</v>
      </c>
      <c r="Q1238" s="12" t="s">
        <v>8324</v>
      </c>
      <c r="R1238" t="s">
        <v>8325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00"/>
        <v>0</v>
      </c>
      <c r="P1239" s="10">
        <f t="shared" si="96"/>
        <v>0</v>
      </c>
      <c r="Q1239" s="12" t="s">
        <v>8324</v>
      </c>
      <c r="R1239" t="s">
        <v>8325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00"/>
        <v>18</v>
      </c>
      <c r="P1240" s="10">
        <f t="shared" si="96"/>
        <v>59.33</v>
      </c>
      <c r="Q1240" s="12" t="s">
        <v>8324</v>
      </c>
      <c r="R1240" t="s">
        <v>8325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00"/>
        <v>0</v>
      </c>
      <c r="P1241" s="10">
        <f t="shared" si="96"/>
        <v>0</v>
      </c>
      <c r="Q1241" s="12" t="s">
        <v>8324</v>
      </c>
      <c r="R1241" t="s">
        <v>8325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00"/>
        <v>3</v>
      </c>
      <c r="P1242" s="10">
        <f t="shared" si="96"/>
        <v>30.13</v>
      </c>
      <c r="Q1242" s="12" t="s">
        <v>8324</v>
      </c>
      <c r="R1242" t="s">
        <v>8325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00"/>
        <v>51</v>
      </c>
      <c r="P1243" s="10">
        <f t="shared" si="96"/>
        <v>74.62</v>
      </c>
      <c r="Q1243" s="12" t="s">
        <v>8324</v>
      </c>
      <c r="R1243" t="s">
        <v>8325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00"/>
        <v>1</v>
      </c>
      <c r="P1244" s="10">
        <f t="shared" si="96"/>
        <v>5</v>
      </c>
      <c r="Q1244" s="12" t="s">
        <v>8324</v>
      </c>
      <c r="R1244" t="s">
        <v>8325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00"/>
        <v>14</v>
      </c>
      <c r="P1245" s="10">
        <f t="shared" si="96"/>
        <v>44.5</v>
      </c>
      <c r="Q1245" s="12" t="s">
        <v>8324</v>
      </c>
      <c r="R1245" t="s">
        <v>8325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00"/>
        <v>104</v>
      </c>
      <c r="P1246" s="10">
        <f t="shared" si="96"/>
        <v>46.13</v>
      </c>
      <c r="Q1246" s="12" t="s">
        <v>8324</v>
      </c>
      <c r="R1246" t="s">
        <v>8348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00"/>
        <v>120</v>
      </c>
      <c r="P1247" s="10">
        <f t="shared" si="96"/>
        <v>141.47</v>
      </c>
      <c r="Q1247" s="12" t="s">
        <v>8324</v>
      </c>
      <c r="R1247" t="s">
        <v>8348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00"/>
        <v>117</v>
      </c>
      <c r="P1248" s="10">
        <f t="shared" si="96"/>
        <v>75.48</v>
      </c>
      <c r="Q1248" s="12" t="s">
        <v>8324</v>
      </c>
      <c r="R1248" t="s">
        <v>8348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00"/>
        <v>122</v>
      </c>
      <c r="P1249" s="10">
        <f t="shared" si="96"/>
        <v>85.5</v>
      </c>
      <c r="Q1249" s="12" t="s">
        <v>8324</v>
      </c>
      <c r="R1249" t="s">
        <v>8348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00"/>
        <v>152</v>
      </c>
      <c r="P1250" s="10">
        <f t="shared" si="96"/>
        <v>64.25</v>
      </c>
      <c r="Q1250" s="12" t="s">
        <v>8324</v>
      </c>
      <c r="R1250" t="s">
        <v>8348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00"/>
        <v>104</v>
      </c>
      <c r="P1251" s="10">
        <f t="shared" si="96"/>
        <v>64.47</v>
      </c>
      <c r="Q1251" s="12" t="s">
        <v>8324</v>
      </c>
      <c r="R1251" t="s">
        <v>8348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00"/>
        <v>200</v>
      </c>
      <c r="P1252" s="10">
        <f t="shared" si="96"/>
        <v>118.2</v>
      </c>
      <c r="Q1252" s="12" t="s">
        <v>8324</v>
      </c>
      <c r="R1252" t="s">
        <v>8348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00"/>
        <v>102</v>
      </c>
      <c r="P1253" s="10">
        <f t="shared" si="96"/>
        <v>82.54</v>
      </c>
      <c r="Q1253" s="12" t="s">
        <v>8324</v>
      </c>
      <c r="R1253" t="s">
        <v>8348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00"/>
        <v>138</v>
      </c>
      <c r="P1254" s="10">
        <f t="shared" si="96"/>
        <v>34.17</v>
      </c>
      <c r="Q1254" s="12" t="s">
        <v>8324</v>
      </c>
      <c r="R1254" t="s">
        <v>8348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00"/>
        <v>303833</v>
      </c>
      <c r="P1255" s="10">
        <f t="shared" si="96"/>
        <v>42.73</v>
      </c>
      <c r="Q1255" s="12" t="s">
        <v>8324</v>
      </c>
      <c r="R1255" t="s">
        <v>8348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00"/>
        <v>199</v>
      </c>
      <c r="P1256" s="10">
        <f t="shared" si="96"/>
        <v>94.49</v>
      </c>
      <c r="Q1256" s="12" t="s">
        <v>8324</v>
      </c>
      <c r="R1256" t="s">
        <v>8348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00"/>
        <v>202</v>
      </c>
      <c r="P1257" s="10">
        <f t="shared" si="96"/>
        <v>55.7</v>
      </c>
      <c r="Q1257" s="12" t="s">
        <v>8324</v>
      </c>
      <c r="R1257" t="s">
        <v>8348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00"/>
        <v>118</v>
      </c>
      <c r="P1258" s="10">
        <f t="shared" si="96"/>
        <v>98.03</v>
      </c>
      <c r="Q1258" s="12" t="s">
        <v>8324</v>
      </c>
      <c r="R1258" t="s">
        <v>8348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00"/>
        <v>295</v>
      </c>
      <c r="P1259" s="10">
        <f t="shared" si="96"/>
        <v>92.1</v>
      </c>
      <c r="Q1259" s="12" t="s">
        <v>8324</v>
      </c>
      <c r="R1259" t="s">
        <v>8348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00"/>
        <v>213</v>
      </c>
      <c r="P1260" s="10">
        <f t="shared" si="96"/>
        <v>38.18</v>
      </c>
      <c r="Q1260" s="12" t="s">
        <v>8324</v>
      </c>
      <c r="R1260" t="s">
        <v>8348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00"/>
        <v>104</v>
      </c>
      <c r="P1261" s="10">
        <f t="shared" si="96"/>
        <v>27.15</v>
      </c>
      <c r="Q1261" s="12" t="s">
        <v>8324</v>
      </c>
      <c r="R1261" t="s">
        <v>8348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00"/>
        <v>114</v>
      </c>
      <c r="P1262" s="10">
        <f t="shared" si="96"/>
        <v>50.69</v>
      </c>
      <c r="Q1262" s="12" t="s">
        <v>8324</v>
      </c>
      <c r="R1262" t="s">
        <v>8348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00"/>
        <v>101</v>
      </c>
      <c r="P1263" s="10">
        <f t="shared" si="96"/>
        <v>38.94</v>
      </c>
      <c r="Q1263" s="12" t="s">
        <v>8324</v>
      </c>
      <c r="R1263" t="s">
        <v>8348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00"/>
        <v>125</v>
      </c>
      <c r="P1264" s="10">
        <f t="shared" si="96"/>
        <v>77.64</v>
      </c>
      <c r="Q1264" s="12" t="s">
        <v>8324</v>
      </c>
      <c r="R1264" t="s">
        <v>8348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00"/>
        <v>119</v>
      </c>
      <c r="P1265" s="10">
        <f t="shared" si="96"/>
        <v>43.54</v>
      </c>
      <c r="Q1265" s="12" t="s">
        <v>8324</v>
      </c>
      <c r="R1265" t="s">
        <v>8348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00"/>
        <v>166</v>
      </c>
      <c r="P1266" s="10">
        <f t="shared" si="96"/>
        <v>31.82</v>
      </c>
      <c r="Q1266" s="12" t="s">
        <v>8324</v>
      </c>
      <c r="R1266" t="s">
        <v>8348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00"/>
        <v>119</v>
      </c>
      <c r="P1267" s="10">
        <f t="shared" si="96"/>
        <v>63.18</v>
      </c>
      <c r="Q1267" s="12" t="s">
        <v>8324</v>
      </c>
      <c r="R1267" t="s">
        <v>8348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00"/>
        <v>100</v>
      </c>
      <c r="P1268" s="10">
        <f t="shared" si="96"/>
        <v>190.9</v>
      </c>
      <c r="Q1268" s="12" t="s">
        <v>8324</v>
      </c>
      <c r="R1268" t="s">
        <v>8348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00"/>
        <v>102</v>
      </c>
      <c r="P1269" s="10">
        <f t="shared" si="96"/>
        <v>140.86000000000001</v>
      </c>
      <c r="Q1269" s="12" t="s">
        <v>8324</v>
      </c>
      <c r="R1269" t="s">
        <v>8348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00"/>
        <v>117</v>
      </c>
      <c r="P1270" s="10">
        <f t="shared" si="96"/>
        <v>76.92</v>
      </c>
      <c r="Q1270" s="12" t="s">
        <v>8324</v>
      </c>
      <c r="R1270" t="s">
        <v>8348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00"/>
        <v>109</v>
      </c>
      <c r="P1271" s="10">
        <f t="shared" si="96"/>
        <v>99.16</v>
      </c>
      <c r="Q1271" s="12" t="s">
        <v>8324</v>
      </c>
      <c r="R1271" t="s">
        <v>8348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00"/>
        <v>115</v>
      </c>
      <c r="P1272" s="10">
        <f t="shared" si="96"/>
        <v>67.88</v>
      </c>
      <c r="Q1272" s="12" t="s">
        <v>8324</v>
      </c>
      <c r="R1272" t="s">
        <v>8348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00"/>
        <v>102</v>
      </c>
      <c r="P1273" s="10">
        <f t="shared" si="96"/>
        <v>246.29</v>
      </c>
      <c r="Q1273" s="12" t="s">
        <v>8324</v>
      </c>
      <c r="R1273" t="s">
        <v>8348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00"/>
        <v>106</v>
      </c>
      <c r="P1274" s="10">
        <f t="shared" si="96"/>
        <v>189.29</v>
      </c>
      <c r="Q1274" s="12" t="s">
        <v>8324</v>
      </c>
      <c r="R1274" t="s">
        <v>8348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00"/>
        <v>104</v>
      </c>
      <c r="P1275" s="10">
        <f t="shared" si="96"/>
        <v>76.67</v>
      </c>
      <c r="Q1275" s="12" t="s">
        <v>8324</v>
      </c>
      <c r="R1275" t="s">
        <v>8348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00"/>
        <v>155</v>
      </c>
      <c r="P1276" s="10">
        <f t="shared" si="96"/>
        <v>82.96</v>
      </c>
      <c r="Q1276" s="12" t="s">
        <v>8324</v>
      </c>
      <c r="R1276" t="s">
        <v>8348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00"/>
        <v>162</v>
      </c>
      <c r="P1277" s="10">
        <f t="shared" si="96"/>
        <v>62.52</v>
      </c>
      <c r="Q1277" s="12" t="s">
        <v>8324</v>
      </c>
      <c r="R1277" t="s">
        <v>8348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00"/>
        <v>104</v>
      </c>
      <c r="P1278" s="10">
        <f t="shared" si="96"/>
        <v>46.07</v>
      </c>
      <c r="Q1278" s="12" t="s">
        <v>8324</v>
      </c>
      <c r="R1278" t="s">
        <v>8348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00"/>
        <v>106</v>
      </c>
      <c r="P1279" s="10">
        <f t="shared" si="96"/>
        <v>38.54</v>
      </c>
      <c r="Q1279" s="12" t="s">
        <v>8324</v>
      </c>
      <c r="R1279" t="s">
        <v>8348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00"/>
        <v>155</v>
      </c>
      <c r="P1280" s="10">
        <f t="shared" si="96"/>
        <v>53.01</v>
      </c>
      <c r="Q1280" s="12" t="s">
        <v>8324</v>
      </c>
      <c r="R1280" t="s">
        <v>8348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00"/>
        <v>111</v>
      </c>
      <c r="P1281" s="10">
        <f t="shared" si="96"/>
        <v>73.36</v>
      </c>
      <c r="Q1281" s="12" t="s">
        <v>8324</v>
      </c>
      <c r="R1281" t="s">
        <v>8348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00"/>
        <v>111</v>
      </c>
      <c r="P1282" s="10">
        <f t="shared" ref="P1282:P1345" si="101">IFERROR(ROUND(E1282/L1282,2),0)</f>
        <v>127.98</v>
      </c>
      <c r="Q1282" s="12" t="s">
        <v>8324</v>
      </c>
      <c r="R1282" t="s">
        <v>8348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10">
        <f t="shared" si="101"/>
        <v>104.73</v>
      </c>
      <c r="Q1283" s="12" t="s">
        <v>8324</v>
      </c>
      <c r="R1283" t="s">
        <v>8348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10">
        <f t="shared" si="101"/>
        <v>67.67</v>
      </c>
      <c r="Q1284" s="12" t="s">
        <v>8324</v>
      </c>
      <c r="R1284" t="s">
        <v>8348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10">
        <f t="shared" si="101"/>
        <v>95.93</v>
      </c>
      <c r="Q1285" s="12" t="s">
        <v>8324</v>
      </c>
      <c r="R1285" t="s">
        <v>8348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10">
        <f t="shared" si="101"/>
        <v>65.16</v>
      </c>
      <c r="Q1286" s="12" t="s">
        <v>8310</v>
      </c>
      <c r="R1286" t="s">
        <v>8334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10">
        <f t="shared" si="101"/>
        <v>32.270000000000003</v>
      </c>
      <c r="Q1287" s="12" t="s">
        <v>8310</v>
      </c>
      <c r="R1287" t="s">
        <v>8334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ref="O1288:O1351" si="105">ROUND(E1288/D1288*100,0)</f>
        <v>108</v>
      </c>
      <c r="P1288" s="10">
        <f t="shared" si="101"/>
        <v>81.25</v>
      </c>
      <c r="Q1288" s="12" t="s">
        <v>8310</v>
      </c>
      <c r="R1288" t="s">
        <v>8334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5"/>
        <v>242</v>
      </c>
      <c r="P1289" s="10">
        <f t="shared" si="101"/>
        <v>24.2</v>
      </c>
      <c r="Q1289" s="12" t="s">
        <v>8310</v>
      </c>
      <c r="R1289" t="s">
        <v>8334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5"/>
        <v>100</v>
      </c>
      <c r="P1290" s="10">
        <f t="shared" si="101"/>
        <v>65.87</v>
      </c>
      <c r="Q1290" s="12" t="s">
        <v>8310</v>
      </c>
      <c r="R1290" t="s">
        <v>8334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5"/>
        <v>125</v>
      </c>
      <c r="P1291" s="10">
        <f t="shared" si="101"/>
        <v>36.08</v>
      </c>
      <c r="Q1291" s="12" t="s">
        <v>8310</v>
      </c>
      <c r="R1291" t="s">
        <v>8334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5"/>
        <v>109</v>
      </c>
      <c r="P1292" s="10">
        <f t="shared" si="101"/>
        <v>44.19</v>
      </c>
      <c r="Q1292" s="12" t="s">
        <v>8310</v>
      </c>
      <c r="R1292" t="s">
        <v>8334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5"/>
        <v>146</v>
      </c>
      <c r="P1293" s="10">
        <f t="shared" si="101"/>
        <v>104.07</v>
      </c>
      <c r="Q1293" s="12" t="s">
        <v>8310</v>
      </c>
      <c r="R1293" t="s">
        <v>8334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5"/>
        <v>110</v>
      </c>
      <c r="P1294" s="10">
        <f t="shared" si="101"/>
        <v>35.96</v>
      </c>
      <c r="Q1294" s="12" t="s">
        <v>8310</v>
      </c>
      <c r="R1294" t="s">
        <v>8334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5"/>
        <v>102</v>
      </c>
      <c r="P1295" s="10">
        <f t="shared" si="101"/>
        <v>127.79</v>
      </c>
      <c r="Q1295" s="12" t="s">
        <v>8310</v>
      </c>
      <c r="R1295" t="s">
        <v>8334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5"/>
        <v>122</v>
      </c>
      <c r="P1296" s="10">
        <f t="shared" si="101"/>
        <v>27.73</v>
      </c>
      <c r="Q1296" s="12" t="s">
        <v>8310</v>
      </c>
      <c r="R1296" t="s">
        <v>8334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5"/>
        <v>102</v>
      </c>
      <c r="P1297" s="10">
        <f t="shared" si="101"/>
        <v>39.83</v>
      </c>
      <c r="Q1297" s="12" t="s">
        <v>8310</v>
      </c>
      <c r="R1297" t="s">
        <v>8334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5"/>
        <v>141</v>
      </c>
      <c r="P1298" s="10">
        <f t="shared" si="101"/>
        <v>52.17</v>
      </c>
      <c r="Q1298" s="12" t="s">
        <v>8310</v>
      </c>
      <c r="R1298" t="s">
        <v>8334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5"/>
        <v>110</v>
      </c>
      <c r="P1299" s="10">
        <f t="shared" si="101"/>
        <v>92.04</v>
      </c>
      <c r="Q1299" s="12" t="s">
        <v>8310</v>
      </c>
      <c r="R1299" t="s">
        <v>8334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5"/>
        <v>105</v>
      </c>
      <c r="P1300" s="10">
        <f t="shared" si="101"/>
        <v>63.42</v>
      </c>
      <c r="Q1300" s="12" t="s">
        <v>8310</v>
      </c>
      <c r="R1300" t="s">
        <v>8334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5"/>
        <v>124</v>
      </c>
      <c r="P1301" s="10">
        <f t="shared" si="101"/>
        <v>135.63</v>
      </c>
      <c r="Q1301" s="12" t="s">
        <v>8310</v>
      </c>
      <c r="R1301" t="s">
        <v>8334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5"/>
        <v>135</v>
      </c>
      <c r="P1302" s="10">
        <f t="shared" si="101"/>
        <v>168.75</v>
      </c>
      <c r="Q1302" s="12" t="s">
        <v>8310</v>
      </c>
      <c r="R1302" t="s">
        <v>8334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5"/>
        <v>103</v>
      </c>
      <c r="P1303" s="10">
        <f t="shared" si="101"/>
        <v>70.86</v>
      </c>
      <c r="Q1303" s="12" t="s">
        <v>8310</v>
      </c>
      <c r="R1303" t="s">
        <v>8334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5"/>
        <v>100</v>
      </c>
      <c r="P1304" s="10">
        <f t="shared" si="101"/>
        <v>50</v>
      </c>
      <c r="Q1304" s="12" t="s">
        <v>8310</v>
      </c>
      <c r="R1304" t="s">
        <v>8334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5"/>
        <v>130</v>
      </c>
      <c r="P1305" s="10">
        <f t="shared" si="101"/>
        <v>42.21</v>
      </c>
      <c r="Q1305" s="12" t="s">
        <v>8310</v>
      </c>
      <c r="R1305" t="s">
        <v>8334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5"/>
        <v>40</v>
      </c>
      <c r="P1306" s="10">
        <f t="shared" si="101"/>
        <v>152.41</v>
      </c>
      <c r="Q1306" s="12" t="s">
        <v>8315</v>
      </c>
      <c r="R1306" t="s">
        <v>8323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5"/>
        <v>26</v>
      </c>
      <c r="P1307" s="10">
        <f t="shared" si="101"/>
        <v>90.62</v>
      </c>
      <c r="Q1307" s="12" t="s">
        <v>8315</v>
      </c>
      <c r="R1307" t="s">
        <v>8323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5"/>
        <v>65</v>
      </c>
      <c r="P1308" s="10">
        <f t="shared" si="101"/>
        <v>201.6</v>
      </c>
      <c r="Q1308" s="12" t="s">
        <v>8315</v>
      </c>
      <c r="R1308" t="s">
        <v>8323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5"/>
        <v>12</v>
      </c>
      <c r="P1309" s="10">
        <f t="shared" si="101"/>
        <v>127.93</v>
      </c>
      <c r="Q1309" s="12" t="s">
        <v>8315</v>
      </c>
      <c r="R1309" t="s">
        <v>8323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5"/>
        <v>11</v>
      </c>
      <c r="P1310" s="10">
        <f t="shared" si="101"/>
        <v>29.89</v>
      </c>
      <c r="Q1310" s="12" t="s">
        <v>8315</v>
      </c>
      <c r="R1310" t="s">
        <v>8323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5"/>
        <v>112</v>
      </c>
      <c r="P1311" s="10">
        <f t="shared" si="101"/>
        <v>367.97</v>
      </c>
      <c r="Q1311" s="12" t="s">
        <v>8315</v>
      </c>
      <c r="R1311" t="s">
        <v>8323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5"/>
        <v>16</v>
      </c>
      <c r="P1312" s="10">
        <f t="shared" si="101"/>
        <v>129.16999999999999</v>
      </c>
      <c r="Q1312" s="12" t="s">
        <v>8315</v>
      </c>
      <c r="R1312" t="s">
        <v>8323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5"/>
        <v>32</v>
      </c>
      <c r="P1313" s="10">
        <f t="shared" si="101"/>
        <v>800.7</v>
      </c>
      <c r="Q1313" s="12" t="s">
        <v>8315</v>
      </c>
      <c r="R1313" t="s">
        <v>8323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5"/>
        <v>1</v>
      </c>
      <c r="P1314" s="10">
        <f t="shared" si="101"/>
        <v>28</v>
      </c>
      <c r="Q1314" s="12" t="s">
        <v>8315</v>
      </c>
      <c r="R1314" t="s">
        <v>8323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5"/>
        <v>31</v>
      </c>
      <c r="P1315" s="10">
        <f t="shared" si="101"/>
        <v>102.02</v>
      </c>
      <c r="Q1315" s="12" t="s">
        <v>8315</v>
      </c>
      <c r="R1315" t="s">
        <v>8323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5"/>
        <v>1</v>
      </c>
      <c r="P1316" s="10">
        <f t="shared" si="101"/>
        <v>184.36</v>
      </c>
      <c r="Q1316" s="12" t="s">
        <v>8315</v>
      </c>
      <c r="R1316" t="s">
        <v>8323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5"/>
        <v>40</v>
      </c>
      <c r="P1317" s="10">
        <f t="shared" si="101"/>
        <v>162.91999999999999</v>
      </c>
      <c r="Q1317" s="12" t="s">
        <v>8315</v>
      </c>
      <c r="R1317" t="s">
        <v>8323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5"/>
        <v>0</v>
      </c>
      <c r="P1318" s="10">
        <f t="shared" si="101"/>
        <v>1</v>
      </c>
      <c r="Q1318" s="12" t="s">
        <v>8315</v>
      </c>
      <c r="R1318" t="s">
        <v>8323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5"/>
        <v>6</v>
      </c>
      <c r="P1319" s="10">
        <f t="shared" si="101"/>
        <v>603.53</v>
      </c>
      <c r="Q1319" s="12" t="s">
        <v>8315</v>
      </c>
      <c r="R1319" t="s">
        <v>8323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5"/>
        <v>15</v>
      </c>
      <c r="P1320" s="10">
        <f t="shared" si="101"/>
        <v>45.41</v>
      </c>
      <c r="Q1320" s="12" t="s">
        <v>8315</v>
      </c>
      <c r="R1320" t="s">
        <v>8323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5"/>
        <v>15</v>
      </c>
      <c r="P1321" s="10">
        <f t="shared" si="101"/>
        <v>97.33</v>
      </c>
      <c r="Q1321" s="12" t="s">
        <v>8315</v>
      </c>
      <c r="R1321" t="s">
        <v>8323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5"/>
        <v>1</v>
      </c>
      <c r="P1322" s="10">
        <f t="shared" si="101"/>
        <v>167.67</v>
      </c>
      <c r="Q1322" s="12" t="s">
        <v>8315</v>
      </c>
      <c r="R1322" t="s">
        <v>8323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5"/>
        <v>1</v>
      </c>
      <c r="P1323" s="10">
        <f t="shared" si="101"/>
        <v>859.86</v>
      </c>
      <c r="Q1323" s="12" t="s">
        <v>8315</v>
      </c>
      <c r="R1323" t="s">
        <v>8323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5"/>
        <v>0</v>
      </c>
      <c r="P1324" s="10">
        <f t="shared" si="101"/>
        <v>26.5</v>
      </c>
      <c r="Q1324" s="12" t="s">
        <v>8315</v>
      </c>
      <c r="R1324" t="s">
        <v>8323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5"/>
        <v>9</v>
      </c>
      <c r="P1325" s="10">
        <f t="shared" si="101"/>
        <v>30.27</v>
      </c>
      <c r="Q1325" s="12" t="s">
        <v>8315</v>
      </c>
      <c r="R1325" t="s">
        <v>8323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5"/>
        <v>10</v>
      </c>
      <c r="P1326" s="10">
        <f t="shared" si="101"/>
        <v>54.67</v>
      </c>
      <c r="Q1326" s="12" t="s">
        <v>8315</v>
      </c>
      <c r="R1326" t="s">
        <v>8323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5"/>
        <v>2</v>
      </c>
      <c r="P1327" s="10">
        <f t="shared" si="101"/>
        <v>60.75</v>
      </c>
      <c r="Q1327" s="12" t="s">
        <v>8315</v>
      </c>
      <c r="R1327" t="s">
        <v>8323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5"/>
        <v>1</v>
      </c>
      <c r="P1328" s="10">
        <f t="shared" si="101"/>
        <v>102.73</v>
      </c>
      <c r="Q1328" s="12" t="s">
        <v>8315</v>
      </c>
      <c r="R1328" t="s">
        <v>8323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5"/>
        <v>4</v>
      </c>
      <c r="P1329" s="10">
        <f t="shared" si="101"/>
        <v>41.59</v>
      </c>
      <c r="Q1329" s="12" t="s">
        <v>8315</v>
      </c>
      <c r="R1329" t="s">
        <v>8323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5"/>
        <v>2</v>
      </c>
      <c r="P1330" s="10">
        <f t="shared" si="101"/>
        <v>116.53</v>
      </c>
      <c r="Q1330" s="12" t="s">
        <v>8315</v>
      </c>
      <c r="R1330" t="s">
        <v>8323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5"/>
        <v>1</v>
      </c>
      <c r="P1331" s="10">
        <f t="shared" si="101"/>
        <v>45.33</v>
      </c>
      <c r="Q1331" s="12" t="s">
        <v>8315</v>
      </c>
      <c r="R1331" t="s">
        <v>8323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5"/>
        <v>22</v>
      </c>
      <c r="P1332" s="10">
        <f t="shared" si="101"/>
        <v>157.46</v>
      </c>
      <c r="Q1332" s="12" t="s">
        <v>8315</v>
      </c>
      <c r="R1332" t="s">
        <v>8323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5"/>
        <v>1</v>
      </c>
      <c r="P1333" s="10">
        <f t="shared" si="101"/>
        <v>100.5</v>
      </c>
      <c r="Q1333" s="12" t="s">
        <v>8315</v>
      </c>
      <c r="R1333" t="s">
        <v>8323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5"/>
        <v>0</v>
      </c>
      <c r="P1334" s="10">
        <f t="shared" si="101"/>
        <v>0</v>
      </c>
      <c r="Q1334" s="12" t="s">
        <v>8315</v>
      </c>
      <c r="R1334" t="s">
        <v>8323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5"/>
        <v>0</v>
      </c>
      <c r="P1335" s="10">
        <f t="shared" si="101"/>
        <v>0</v>
      </c>
      <c r="Q1335" s="12" t="s">
        <v>8315</v>
      </c>
      <c r="R1335" t="s">
        <v>8323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5"/>
        <v>11</v>
      </c>
      <c r="P1336" s="10">
        <f t="shared" si="101"/>
        <v>51.82</v>
      </c>
      <c r="Q1336" s="12" t="s">
        <v>8315</v>
      </c>
      <c r="R1336" t="s">
        <v>8323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5"/>
        <v>20</v>
      </c>
      <c r="P1337" s="10">
        <f t="shared" si="101"/>
        <v>308.75</v>
      </c>
      <c r="Q1337" s="12" t="s">
        <v>8315</v>
      </c>
      <c r="R1337" t="s">
        <v>8323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5"/>
        <v>85</v>
      </c>
      <c r="P1338" s="10">
        <f t="shared" si="101"/>
        <v>379.23</v>
      </c>
      <c r="Q1338" s="12" t="s">
        <v>8315</v>
      </c>
      <c r="R1338" t="s">
        <v>8323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5"/>
        <v>49</v>
      </c>
      <c r="P1339" s="10">
        <f t="shared" si="101"/>
        <v>176.36</v>
      </c>
      <c r="Q1339" s="12" t="s">
        <v>8315</v>
      </c>
      <c r="R1339" t="s">
        <v>8323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5"/>
        <v>3</v>
      </c>
      <c r="P1340" s="10">
        <f t="shared" si="101"/>
        <v>66.069999999999993</v>
      </c>
      <c r="Q1340" s="12" t="s">
        <v>8315</v>
      </c>
      <c r="R1340" t="s">
        <v>8323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5"/>
        <v>7</v>
      </c>
      <c r="P1341" s="10">
        <f t="shared" si="101"/>
        <v>89.65</v>
      </c>
      <c r="Q1341" s="12" t="s">
        <v>8315</v>
      </c>
      <c r="R1341" t="s">
        <v>8323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5"/>
        <v>0</v>
      </c>
      <c r="P1342" s="10">
        <f t="shared" si="101"/>
        <v>0</v>
      </c>
      <c r="Q1342" s="12" t="s">
        <v>8315</v>
      </c>
      <c r="R1342" t="s">
        <v>8323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5"/>
        <v>70</v>
      </c>
      <c r="P1343" s="10">
        <f t="shared" si="101"/>
        <v>382.39</v>
      </c>
      <c r="Q1343" s="12" t="s">
        <v>8315</v>
      </c>
      <c r="R1343" t="s">
        <v>8323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5"/>
        <v>0</v>
      </c>
      <c r="P1344" s="10">
        <f t="shared" si="101"/>
        <v>100</v>
      </c>
      <c r="Q1344" s="12" t="s">
        <v>8315</v>
      </c>
      <c r="R1344" t="s">
        <v>8323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5"/>
        <v>102</v>
      </c>
      <c r="P1345" s="10">
        <f t="shared" si="101"/>
        <v>158.36000000000001</v>
      </c>
      <c r="Q1345" s="12" t="s">
        <v>8315</v>
      </c>
      <c r="R1345" t="s">
        <v>8323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5"/>
        <v>378</v>
      </c>
      <c r="P1346" s="10">
        <f t="shared" ref="P1346:P1409" si="106">IFERROR(ROUND(E1346/L1346,2),0)</f>
        <v>40.76</v>
      </c>
      <c r="Q1346" s="12" t="s">
        <v>8312</v>
      </c>
      <c r="R1346" t="s">
        <v>8346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10">
        <f t="shared" si="106"/>
        <v>53.57</v>
      </c>
      <c r="Q1347" s="12" t="s">
        <v>8312</v>
      </c>
      <c r="R1347" t="s">
        <v>8346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10">
        <f t="shared" si="106"/>
        <v>48.45</v>
      </c>
      <c r="Q1348" s="12" t="s">
        <v>8312</v>
      </c>
      <c r="R1348" t="s">
        <v>8346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10">
        <f t="shared" si="106"/>
        <v>82.42</v>
      </c>
      <c r="Q1349" s="12" t="s">
        <v>8312</v>
      </c>
      <c r="R1349" t="s">
        <v>8346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10">
        <f t="shared" si="106"/>
        <v>230.19</v>
      </c>
      <c r="Q1350" s="12" t="s">
        <v>8312</v>
      </c>
      <c r="R1350" t="s">
        <v>8346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10">
        <f t="shared" si="106"/>
        <v>59.36</v>
      </c>
      <c r="Q1351" s="12" t="s">
        <v>8312</v>
      </c>
      <c r="R1351" t="s">
        <v>8346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ref="O1352:O1415" si="110">ROUND(E1352/D1352*100,0)</f>
        <v>104</v>
      </c>
      <c r="P1352" s="10">
        <f t="shared" si="106"/>
        <v>66.7</v>
      </c>
      <c r="Q1352" s="12" t="s">
        <v>8312</v>
      </c>
      <c r="R1352" t="s">
        <v>8346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10"/>
        <v>101</v>
      </c>
      <c r="P1353" s="10">
        <f t="shared" si="106"/>
        <v>168.78</v>
      </c>
      <c r="Q1353" s="12" t="s">
        <v>8312</v>
      </c>
      <c r="R1353" t="s">
        <v>8346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10"/>
        <v>136</v>
      </c>
      <c r="P1354" s="10">
        <f t="shared" si="106"/>
        <v>59.97</v>
      </c>
      <c r="Q1354" s="12" t="s">
        <v>8312</v>
      </c>
      <c r="R1354" t="s">
        <v>8346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10"/>
        <v>134</v>
      </c>
      <c r="P1355" s="10">
        <f t="shared" si="106"/>
        <v>31.81</v>
      </c>
      <c r="Q1355" s="12" t="s">
        <v>8312</v>
      </c>
      <c r="R1355" t="s">
        <v>8346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10"/>
        <v>130</v>
      </c>
      <c r="P1356" s="10">
        <f t="shared" si="106"/>
        <v>24.42</v>
      </c>
      <c r="Q1356" s="12" t="s">
        <v>8312</v>
      </c>
      <c r="R1356" t="s">
        <v>8346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10"/>
        <v>123</v>
      </c>
      <c r="P1357" s="10">
        <f t="shared" si="106"/>
        <v>25.35</v>
      </c>
      <c r="Q1357" s="12" t="s">
        <v>8312</v>
      </c>
      <c r="R1357" t="s">
        <v>8346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10"/>
        <v>183</v>
      </c>
      <c r="P1358" s="10">
        <f t="shared" si="106"/>
        <v>71.44</v>
      </c>
      <c r="Q1358" s="12" t="s">
        <v>8312</v>
      </c>
      <c r="R1358" t="s">
        <v>8346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10"/>
        <v>125</v>
      </c>
      <c r="P1359" s="10">
        <f t="shared" si="106"/>
        <v>38.549999999999997</v>
      </c>
      <c r="Q1359" s="12" t="s">
        <v>8312</v>
      </c>
      <c r="R1359" t="s">
        <v>8346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10"/>
        <v>112</v>
      </c>
      <c r="P1360" s="10">
        <f t="shared" si="106"/>
        <v>68.37</v>
      </c>
      <c r="Q1360" s="12" t="s">
        <v>8312</v>
      </c>
      <c r="R1360" t="s">
        <v>8346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10"/>
        <v>116</v>
      </c>
      <c r="P1361" s="10">
        <f t="shared" si="106"/>
        <v>40.21</v>
      </c>
      <c r="Q1361" s="12" t="s">
        <v>8312</v>
      </c>
      <c r="R1361" t="s">
        <v>8346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10"/>
        <v>173</v>
      </c>
      <c r="P1362" s="10">
        <f t="shared" si="106"/>
        <v>32.07</v>
      </c>
      <c r="Q1362" s="12" t="s">
        <v>8312</v>
      </c>
      <c r="R1362" t="s">
        <v>8346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10"/>
        <v>126</v>
      </c>
      <c r="P1363" s="10">
        <f t="shared" si="106"/>
        <v>28.63</v>
      </c>
      <c r="Q1363" s="12" t="s">
        <v>8312</v>
      </c>
      <c r="R1363" t="s">
        <v>8346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10"/>
        <v>109</v>
      </c>
      <c r="P1364" s="10">
        <f t="shared" si="106"/>
        <v>43.64</v>
      </c>
      <c r="Q1364" s="12" t="s">
        <v>8312</v>
      </c>
      <c r="R1364" t="s">
        <v>8346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10"/>
        <v>100</v>
      </c>
      <c r="P1365" s="10">
        <f t="shared" si="106"/>
        <v>40</v>
      </c>
      <c r="Q1365" s="12" t="s">
        <v>8312</v>
      </c>
      <c r="R1365" t="s">
        <v>8346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10"/>
        <v>119</v>
      </c>
      <c r="P1366" s="10">
        <f t="shared" si="106"/>
        <v>346.04</v>
      </c>
      <c r="Q1366" s="12" t="s">
        <v>8324</v>
      </c>
      <c r="R1366" t="s">
        <v>8348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10"/>
        <v>100</v>
      </c>
      <c r="P1367" s="10">
        <f t="shared" si="106"/>
        <v>81.739999999999995</v>
      </c>
      <c r="Q1367" s="12" t="s">
        <v>8324</v>
      </c>
      <c r="R1367" t="s">
        <v>8348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10"/>
        <v>126</v>
      </c>
      <c r="P1368" s="10">
        <f t="shared" si="106"/>
        <v>64.540000000000006</v>
      </c>
      <c r="Q1368" s="12" t="s">
        <v>8324</v>
      </c>
      <c r="R1368" t="s">
        <v>8348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10"/>
        <v>114</v>
      </c>
      <c r="P1369" s="10">
        <f t="shared" si="106"/>
        <v>63.48</v>
      </c>
      <c r="Q1369" s="12" t="s">
        <v>8324</v>
      </c>
      <c r="R1369" t="s">
        <v>8348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10"/>
        <v>111</v>
      </c>
      <c r="P1370" s="10">
        <f t="shared" si="106"/>
        <v>63.62</v>
      </c>
      <c r="Q1370" s="12" t="s">
        <v>8324</v>
      </c>
      <c r="R1370" t="s">
        <v>8348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10"/>
        <v>105</v>
      </c>
      <c r="P1371" s="10">
        <f t="shared" si="106"/>
        <v>83.97</v>
      </c>
      <c r="Q1371" s="12" t="s">
        <v>8324</v>
      </c>
      <c r="R1371" t="s">
        <v>8348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10"/>
        <v>104</v>
      </c>
      <c r="P1372" s="10">
        <f t="shared" si="106"/>
        <v>77.75</v>
      </c>
      <c r="Q1372" s="12" t="s">
        <v>8324</v>
      </c>
      <c r="R1372" t="s">
        <v>8348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10"/>
        <v>107</v>
      </c>
      <c r="P1373" s="10">
        <f t="shared" si="106"/>
        <v>107.07</v>
      </c>
      <c r="Q1373" s="12" t="s">
        <v>8324</v>
      </c>
      <c r="R1373" t="s">
        <v>8348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10"/>
        <v>124</v>
      </c>
      <c r="P1374" s="10">
        <f t="shared" si="106"/>
        <v>38.75</v>
      </c>
      <c r="Q1374" s="12" t="s">
        <v>8324</v>
      </c>
      <c r="R1374" t="s">
        <v>8348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10"/>
        <v>105</v>
      </c>
      <c r="P1375" s="10">
        <f t="shared" si="106"/>
        <v>201.94</v>
      </c>
      <c r="Q1375" s="12" t="s">
        <v>8324</v>
      </c>
      <c r="R1375" t="s">
        <v>8348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10"/>
        <v>189</v>
      </c>
      <c r="P1376" s="10">
        <f t="shared" si="106"/>
        <v>43.06</v>
      </c>
      <c r="Q1376" s="12" t="s">
        <v>8324</v>
      </c>
      <c r="R1376" t="s">
        <v>8348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10"/>
        <v>171</v>
      </c>
      <c r="P1377" s="10">
        <f t="shared" si="106"/>
        <v>62.87</v>
      </c>
      <c r="Q1377" s="12" t="s">
        <v>8324</v>
      </c>
      <c r="R1377" t="s">
        <v>8348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10"/>
        <v>252</v>
      </c>
      <c r="P1378" s="10">
        <f t="shared" si="106"/>
        <v>55.61</v>
      </c>
      <c r="Q1378" s="12" t="s">
        <v>8324</v>
      </c>
      <c r="R1378" t="s">
        <v>8348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10"/>
        <v>116</v>
      </c>
      <c r="P1379" s="10">
        <f t="shared" si="106"/>
        <v>48.71</v>
      </c>
      <c r="Q1379" s="12" t="s">
        <v>8324</v>
      </c>
      <c r="R1379" t="s">
        <v>8348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10"/>
        <v>203</v>
      </c>
      <c r="P1380" s="10">
        <f t="shared" si="106"/>
        <v>30.58</v>
      </c>
      <c r="Q1380" s="12" t="s">
        <v>8324</v>
      </c>
      <c r="R1380" t="s">
        <v>8348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10"/>
        <v>112</v>
      </c>
      <c r="P1381" s="10">
        <f t="shared" si="106"/>
        <v>73.91</v>
      </c>
      <c r="Q1381" s="12" t="s">
        <v>8324</v>
      </c>
      <c r="R1381" t="s">
        <v>8348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10"/>
        <v>424</v>
      </c>
      <c r="P1382" s="10">
        <f t="shared" si="106"/>
        <v>21.2</v>
      </c>
      <c r="Q1382" s="12" t="s">
        <v>8324</v>
      </c>
      <c r="R1382" t="s">
        <v>8348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10"/>
        <v>107</v>
      </c>
      <c r="P1383" s="10">
        <f t="shared" si="106"/>
        <v>73.36</v>
      </c>
      <c r="Q1383" s="12" t="s">
        <v>8324</v>
      </c>
      <c r="R1383" t="s">
        <v>8348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10"/>
        <v>104</v>
      </c>
      <c r="P1384" s="10">
        <f t="shared" si="106"/>
        <v>56.41</v>
      </c>
      <c r="Q1384" s="12" t="s">
        <v>8324</v>
      </c>
      <c r="R1384" t="s">
        <v>8348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10"/>
        <v>212</v>
      </c>
      <c r="P1385" s="10">
        <f t="shared" si="106"/>
        <v>50.25</v>
      </c>
      <c r="Q1385" s="12" t="s">
        <v>8324</v>
      </c>
      <c r="R1385" t="s">
        <v>8348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10"/>
        <v>124</v>
      </c>
      <c r="P1386" s="10">
        <f t="shared" si="106"/>
        <v>68.94</v>
      </c>
      <c r="Q1386" s="12" t="s">
        <v>8324</v>
      </c>
      <c r="R1386" t="s">
        <v>8348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10"/>
        <v>110</v>
      </c>
      <c r="P1387" s="10">
        <f t="shared" si="106"/>
        <v>65.91</v>
      </c>
      <c r="Q1387" s="12" t="s">
        <v>8324</v>
      </c>
      <c r="R1387" t="s">
        <v>8348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10"/>
        <v>219</v>
      </c>
      <c r="P1388" s="10">
        <f t="shared" si="106"/>
        <v>62.5</v>
      </c>
      <c r="Q1388" s="12" t="s">
        <v>8324</v>
      </c>
      <c r="R1388" t="s">
        <v>8348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10"/>
        <v>137</v>
      </c>
      <c r="P1389" s="10">
        <f t="shared" si="106"/>
        <v>70.06</v>
      </c>
      <c r="Q1389" s="12" t="s">
        <v>8324</v>
      </c>
      <c r="R1389" t="s">
        <v>8348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10"/>
        <v>135</v>
      </c>
      <c r="P1390" s="10">
        <f t="shared" si="106"/>
        <v>60.18</v>
      </c>
      <c r="Q1390" s="12" t="s">
        <v>8324</v>
      </c>
      <c r="R1390" t="s">
        <v>8348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10"/>
        <v>145</v>
      </c>
      <c r="P1391" s="10">
        <f t="shared" si="106"/>
        <v>21.38</v>
      </c>
      <c r="Q1391" s="12" t="s">
        <v>8324</v>
      </c>
      <c r="R1391" t="s">
        <v>8348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10"/>
        <v>109</v>
      </c>
      <c r="P1392" s="10">
        <f t="shared" si="106"/>
        <v>160.79</v>
      </c>
      <c r="Q1392" s="12" t="s">
        <v>8324</v>
      </c>
      <c r="R1392" t="s">
        <v>8348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10"/>
        <v>110</v>
      </c>
      <c r="P1393" s="10">
        <f t="shared" si="106"/>
        <v>42.38</v>
      </c>
      <c r="Q1393" s="12" t="s">
        <v>8324</v>
      </c>
      <c r="R1393" t="s">
        <v>8348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10"/>
        <v>114</v>
      </c>
      <c r="P1394" s="10">
        <f t="shared" si="106"/>
        <v>27.32</v>
      </c>
      <c r="Q1394" s="12" t="s">
        <v>8324</v>
      </c>
      <c r="R1394" t="s">
        <v>8348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10"/>
        <v>102</v>
      </c>
      <c r="P1395" s="10">
        <f t="shared" si="106"/>
        <v>196.83</v>
      </c>
      <c r="Q1395" s="12" t="s">
        <v>8324</v>
      </c>
      <c r="R1395" t="s">
        <v>8348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10"/>
        <v>122</v>
      </c>
      <c r="P1396" s="10">
        <f t="shared" si="106"/>
        <v>53.88</v>
      </c>
      <c r="Q1396" s="12" t="s">
        <v>8324</v>
      </c>
      <c r="R1396" t="s">
        <v>8348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10"/>
        <v>112</v>
      </c>
      <c r="P1397" s="10">
        <f t="shared" si="106"/>
        <v>47.76</v>
      </c>
      <c r="Q1397" s="12" t="s">
        <v>8324</v>
      </c>
      <c r="R1397" t="s">
        <v>8348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10"/>
        <v>107</v>
      </c>
      <c r="P1398" s="10">
        <f t="shared" si="106"/>
        <v>88.19</v>
      </c>
      <c r="Q1398" s="12" t="s">
        <v>8324</v>
      </c>
      <c r="R1398" t="s">
        <v>8348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10"/>
        <v>114</v>
      </c>
      <c r="P1399" s="10">
        <f t="shared" si="106"/>
        <v>72.06</v>
      </c>
      <c r="Q1399" s="12" t="s">
        <v>8324</v>
      </c>
      <c r="R1399" t="s">
        <v>8348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10"/>
        <v>110</v>
      </c>
      <c r="P1400" s="10">
        <f t="shared" si="106"/>
        <v>74.25</v>
      </c>
      <c r="Q1400" s="12" t="s">
        <v>8324</v>
      </c>
      <c r="R1400" t="s">
        <v>8348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10"/>
        <v>126</v>
      </c>
      <c r="P1401" s="10">
        <f t="shared" si="106"/>
        <v>61.7</v>
      </c>
      <c r="Q1401" s="12" t="s">
        <v>8324</v>
      </c>
      <c r="R1401" t="s">
        <v>8348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10"/>
        <v>167</v>
      </c>
      <c r="P1402" s="10">
        <f t="shared" si="106"/>
        <v>17.239999999999998</v>
      </c>
      <c r="Q1402" s="12" t="s">
        <v>8324</v>
      </c>
      <c r="R1402" t="s">
        <v>8348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10"/>
        <v>497</v>
      </c>
      <c r="P1403" s="10">
        <f t="shared" si="106"/>
        <v>51.72</v>
      </c>
      <c r="Q1403" s="12" t="s">
        <v>8324</v>
      </c>
      <c r="R1403" t="s">
        <v>8348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10"/>
        <v>109</v>
      </c>
      <c r="P1404" s="10">
        <f t="shared" si="106"/>
        <v>24.15</v>
      </c>
      <c r="Q1404" s="12" t="s">
        <v>8324</v>
      </c>
      <c r="R1404" t="s">
        <v>8348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10"/>
        <v>103</v>
      </c>
      <c r="P1405" s="10">
        <f t="shared" si="106"/>
        <v>62.17</v>
      </c>
      <c r="Q1405" s="12" t="s">
        <v>8324</v>
      </c>
      <c r="R1405" t="s">
        <v>8348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10"/>
        <v>2</v>
      </c>
      <c r="P1406" s="10">
        <f t="shared" si="106"/>
        <v>48.2</v>
      </c>
      <c r="Q1406" s="12" t="s">
        <v>8312</v>
      </c>
      <c r="R1406" t="s">
        <v>8313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10"/>
        <v>0</v>
      </c>
      <c r="P1407" s="10">
        <f t="shared" si="106"/>
        <v>6.18</v>
      </c>
      <c r="Q1407" s="12" t="s">
        <v>8312</v>
      </c>
      <c r="R1407" t="s">
        <v>8313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10"/>
        <v>0</v>
      </c>
      <c r="P1408" s="10">
        <f t="shared" si="106"/>
        <v>5</v>
      </c>
      <c r="Q1408" s="12" t="s">
        <v>8312</v>
      </c>
      <c r="R1408" t="s">
        <v>8313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10"/>
        <v>1</v>
      </c>
      <c r="P1409" s="10">
        <f t="shared" si="106"/>
        <v>7.5</v>
      </c>
      <c r="Q1409" s="12" t="s">
        <v>8312</v>
      </c>
      <c r="R1409" t="s">
        <v>8313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10"/>
        <v>7</v>
      </c>
      <c r="P1410" s="10">
        <f t="shared" ref="P1410:P1473" si="111">IFERROR(ROUND(E1410/L1410,2),0)</f>
        <v>12</v>
      </c>
      <c r="Q1410" s="12" t="s">
        <v>8312</v>
      </c>
      <c r="R1410" t="s">
        <v>8313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10">
        <f t="shared" si="111"/>
        <v>0</v>
      </c>
      <c r="Q1411" s="12" t="s">
        <v>8312</v>
      </c>
      <c r="R1411" t="s">
        <v>8313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0">
        <f t="shared" si="111"/>
        <v>1</v>
      </c>
      <c r="Q1412" s="12" t="s">
        <v>8312</v>
      </c>
      <c r="R1412" t="s">
        <v>8313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10">
        <f t="shared" si="111"/>
        <v>2.33</v>
      </c>
      <c r="Q1413" s="12" t="s">
        <v>8312</v>
      </c>
      <c r="R1413" t="s">
        <v>8313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10">
        <f t="shared" si="111"/>
        <v>24.62</v>
      </c>
      <c r="Q1414" s="12" t="s">
        <v>8312</v>
      </c>
      <c r="R1414" t="s">
        <v>8313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10">
        <f t="shared" si="111"/>
        <v>100</v>
      </c>
      <c r="Q1415" s="12" t="s">
        <v>8312</v>
      </c>
      <c r="R1415" t="s">
        <v>8313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ref="O1416:O1479" si="115">ROUND(E1416/D1416*100,0)</f>
        <v>0</v>
      </c>
      <c r="P1416" s="10">
        <f t="shared" si="111"/>
        <v>1</v>
      </c>
      <c r="Q1416" s="12" t="s">
        <v>8312</v>
      </c>
      <c r="R1416" t="s">
        <v>8313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5"/>
        <v>18</v>
      </c>
      <c r="P1417" s="10">
        <f t="shared" si="111"/>
        <v>88.89</v>
      </c>
      <c r="Q1417" s="12" t="s">
        <v>8312</v>
      </c>
      <c r="R1417" t="s">
        <v>8313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5"/>
        <v>0</v>
      </c>
      <c r="P1418" s="10">
        <f t="shared" si="111"/>
        <v>0</v>
      </c>
      <c r="Q1418" s="12" t="s">
        <v>8312</v>
      </c>
      <c r="R1418" t="s">
        <v>8313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5"/>
        <v>1</v>
      </c>
      <c r="P1419" s="10">
        <f t="shared" si="111"/>
        <v>27.5</v>
      </c>
      <c r="Q1419" s="12" t="s">
        <v>8312</v>
      </c>
      <c r="R1419" t="s">
        <v>8313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5"/>
        <v>0</v>
      </c>
      <c r="P1420" s="10">
        <f t="shared" si="111"/>
        <v>6</v>
      </c>
      <c r="Q1420" s="12" t="s">
        <v>8312</v>
      </c>
      <c r="R1420" t="s">
        <v>8313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5"/>
        <v>7</v>
      </c>
      <c r="P1421" s="10">
        <f t="shared" si="111"/>
        <v>44.5</v>
      </c>
      <c r="Q1421" s="12" t="s">
        <v>8312</v>
      </c>
      <c r="R1421" t="s">
        <v>8313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5"/>
        <v>3</v>
      </c>
      <c r="P1422" s="10">
        <f t="shared" si="111"/>
        <v>1</v>
      </c>
      <c r="Q1422" s="12" t="s">
        <v>8312</v>
      </c>
      <c r="R1422" t="s">
        <v>8313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5"/>
        <v>0</v>
      </c>
      <c r="P1423" s="10">
        <f t="shared" si="111"/>
        <v>100</v>
      </c>
      <c r="Q1423" s="12" t="s">
        <v>8312</v>
      </c>
      <c r="R1423" t="s">
        <v>8313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5"/>
        <v>0</v>
      </c>
      <c r="P1424" s="10">
        <f t="shared" si="111"/>
        <v>13</v>
      </c>
      <c r="Q1424" s="12" t="s">
        <v>8312</v>
      </c>
      <c r="R1424" t="s">
        <v>8313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5"/>
        <v>0</v>
      </c>
      <c r="P1425" s="10">
        <f t="shared" si="111"/>
        <v>100</v>
      </c>
      <c r="Q1425" s="12" t="s">
        <v>8312</v>
      </c>
      <c r="R1425" t="s">
        <v>8313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5"/>
        <v>20</v>
      </c>
      <c r="P1426" s="10">
        <f t="shared" si="111"/>
        <v>109.07</v>
      </c>
      <c r="Q1426" s="12" t="s">
        <v>8312</v>
      </c>
      <c r="R1426" t="s">
        <v>8313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5"/>
        <v>0</v>
      </c>
      <c r="P1427" s="10">
        <f t="shared" si="111"/>
        <v>0</v>
      </c>
      <c r="Q1427" s="12" t="s">
        <v>8312</v>
      </c>
      <c r="R1427" t="s">
        <v>8313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5"/>
        <v>0</v>
      </c>
      <c r="P1428" s="10">
        <f t="shared" si="111"/>
        <v>0</v>
      </c>
      <c r="Q1428" s="12" t="s">
        <v>8312</v>
      </c>
      <c r="R1428" t="s">
        <v>8313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5"/>
        <v>8</v>
      </c>
      <c r="P1429" s="10">
        <f t="shared" si="111"/>
        <v>104.75</v>
      </c>
      <c r="Q1429" s="12" t="s">
        <v>8312</v>
      </c>
      <c r="R1429" t="s">
        <v>8313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5"/>
        <v>5</v>
      </c>
      <c r="P1430" s="10">
        <f t="shared" si="111"/>
        <v>15</v>
      </c>
      <c r="Q1430" s="12" t="s">
        <v>8312</v>
      </c>
      <c r="R1430" t="s">
        <v>8313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5"/>
        <v>0</v>
      </c>
      <c r="P1431" s="10">
        <f t="shared" si="111"/>
        <v>0</v>
      </c>
      <c r="Q1431" s="12" t="s">
        <v>8312</v>
      </c>
      <c r="R1431" t="s">
        <v>8313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5"/>
        <v>8</v>
      </c>
      <c r="P1432" s="10">
        <f t="shared" si="111"/>
        <v>80.599999999999994</v>
      </c>
      <c r="Q1432" s="12" t="s">
        <v>8312</v>
      </c>
      <c r="R1432" t="s">
        <v>8313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5"/>
        <v>32</v>
      </c>
      <c r="P1433" s="10">
        <f t="shared" si="111"/>
        <v>115.55</v>
      </c>
      <c r="Q1433" s="12" t="s">
        <v>8312</v>
      </c>
      <c r="R1433" t="s">
        <v>8313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5"/>
        <v>0</v>
      </c>
      <c r="P1434" s="10">
        <f t="shared" si="111"/>
        <v>0</v>
      </c>
      <c r="Q1434" s="12" t="s">
        <v>8312</v>
      </c>
      <c r="R1434" t="s">
        <v>8313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5"/>
        <v>7</v>
      </c>
      <c r="P1435" s="10">
        <f t="shared" si="111"/>
        <v>80.5</v>
      </c>
      <c r="Q1435" s="12" t="s">
        <v>8312</v>
      </c>
      <c r="R1435" t="s">
        <v>8313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5"/>
        <v>10</v>
      </c>
      <c r="P1436" s="10">
        <f t="shared" si="111"/>
        <v>744.55</v>
      </c>
      <c r="Q1436" s="12" t="s">
        <v>8312</v>
      </c>
      <c r="R1436" t="s">
        <v>8313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5"/>
        <v>0</v>
      </c>
      <c r="P1437" s="10">
        <f t="shared" si="111"/>
        <v>7.5</v>
      </c>
      <c r="Q1437" s="12" t="s">
        <v>8312</v>
      </c>
      <c r="R1437" t="s">
        <v>8313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5"/>
        <v>1</v>
      </c>
      <c r="P1438" s="10">
        <f t="shared" si="111"/>
        <v>38.5</v>
      </c>
      <c r="Q1438" s="12" t="s">
        <v>8312</v>
      </c>
      <c r="R1438" t="s">
        <v>8313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5"/>
        <v>27</v>
      </c>
      <c r="P1439" s="10">
        <f t="shared" si="111"/>
        <v>36.68</v>
      </c>
      <c r="Q1439" s="12" t="s">
        <v>8312</v>
      </c>
      <c r="R1439" t="s">
        <v>8313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5"/>
        <v>3</v>
      </c>
      <c r="P1440" s="10">
        <f t="shared" si="111"/>
        <v>75</v>
      </c>
      <c r="Q1440" s="12" t="s">
        <v>8312</v>
      </c>
      <c r="R1440" t="s">
        <v>8313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5"/>
        <v>7</v>
      </c>
      <c r="P1441" s="10">
        <f t="shared" si="111"/>
        <v>30</v>
      </c>
      <c r="Q1441" s="12" t="s">
        <v>8312</v>
      </c>
      <c r="R1441" t="s">
        <v>8313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5"/>
        <v>0</v>
      </c>
      <c r="P1442" s="10">
        <f t="shared" si="111"/>
        <v>1</v>
      </c>
      <c r="Q1442" s="12" t="s">
        <v>8312</v>
      </c>
      <c r="R1442" t="s">
        <v>8313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5"/>
        <v>1</v>
      </c>
      <c r="P1443" s="10">
        <f t="shared" si="111"/>
        <v>673.33</v>
      </c>
      <c r="Q1443" s="12" t="s">
        <v>8312</v>
      </c>
      <c r="R1443" t="s">
        <v>8313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5"/>
        <v>0</v>
      </c>
      <c r="P1444" s="10">
        <f t="shared" si="111"/>
        <v>0</v>
      </c>
      <c r="Q1444" s="12" t="s">
        <v>8312</v>
      </c>
      <c r="R1444" t="s">
        <v>8313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5"/>
        <v>0</v>
      </c>
      <c r="P1445" s="10">
        <f t="shared" si="111"/>
        <v>0</v>
      </c>
      <c r="Q1445" s="12" t="s">
        <v>8312</v>
      </c>
      <c r="R1445" t="s">
        <v>8313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5"/>
        <v>0</v>
      </c>
      <c r="P1446" s="10">
        <f t="shared" si="111"/>
        <v>0</v>
      </c>
      <c r="Q1446" s="12" t="s">
        <v>8312</v>
      </c>
      <c r="R1446" t="s">
        <v>8313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5"/>
        <v>0</v>
      </c>
      <c r="P1447" s="10">
        <f t="shared" si="111"/>
        <v>0</v>
      </c>
      <c r="Q1447" s="12" t="s">
        <v>8312</v>
      </c>
      <c r="R1447" t="s">
        <v>8313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5"/>
        <v>0</v>
      </c>
      <c r="P1448" s="10">
        <f t="shared" si="111"/>
        <v>0</v>
      </c>
      <c r="Q1448" s="12" t="s">
        <v>8312</v>
      </c>
      <c r="R1448" t="s">
        <v>8313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5"/>
        <v>0</v>
      </c>
      <c r="P1449" s="10">
        <f t="shared" si="111"/>
        <v>25</v>
      </c>
      <c r="Q1449" s="12" t="s">
        <v>8312</v>
      </c>
      <c r="R1449" t="s">
        <v>8313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5"/>
        <v>0</v>
      </c>
      <c r="P1450" s="10">
        <f t="shared" si="111"/>
        <v>0</v>
      </c>
      <c r="Q1450" s="12" t="s">
        <v>8312</v>
      </c>
      <c r="R1450" t="s">
        <v>8313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5"/>
        <v>0</v>
      </c>
      <c r="P1451" s="10">
        <f t="shared" si="111"/>
        <v>0</v>
      </c>
      <c r="Q1451" s="12" t="s">
        <v>8312</v>
      </c>
      <c r="R1451" t="s">
        <v>8313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5"/>
        <v>0</v>
      </c>
      <c r="P1452" s="10">
        <f t="shared" si="111"/>
        <v>1</v>
      </c>
      <c r="Q1452" s="12" t="s">
        <v>8312</v>
      </c>
      <c r="R1452" t="s">
        <v>8313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5"/>
        <v>0</v>
      </c>
      <c r="P1453" s="10">
        <f t="shared" si="111"/>
        <v>1</v>
      </c>
      <c r="Q1453" s="12" t="s">
        <v>8312</v>
      </c>
      <c r="R1453" t="s">
        <v>8313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5"/>
        <v>0</v>
      </c>
      <c r="P1454" s="10">
        <f t="shared" si="111"/>
        <v>0</v>
      </c>
      <c r="Q1454" s="12" t="s">
        <v>8312</v>
      </c>
      <c r="R1454" t="s">
        <v>8313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5"/>
        <v>0</v>
      </c>
      <c r="P1455" s="10">
        <f t="shared" si="111"/>
        <v>0</v>
      </c>
      <c r="Q1455" s="12" t="s">
        <v>8312</v>
      </c>
      <c r="R1455" t="s">
        <v>8313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5"/>
        <v>1</v>
      </c>
      <c r="P1456" s="10">
        <f t="shared" si="111"/>
        <v>15</v>
      </c>
      <c r="Q1456" s="12" t="s">
        <v>8312</v>
      </c>
      <c r="R1456" t="s">
        <v>8313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5"/>
        <v>11</v>
      </c>
      <c r="P1457" s="10">
        <f t="shared" si="111"/>
        <v>225</v>
      </c>
      <c r="Q1457" s="12" t="s">
        <v>8312</v>
      </c>
      <c r="R1457" t="s">
        <v>8313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5"/>
        <v>3</v>
      </c>
      <c r="P1458" s="10">
        <f t="shared" si="111"/>
        <v>48.33</v>
      </c>
      <c r="Q1458" s="12" t="s">
        <v>8312</v>
      </c>
      <c r="R1458" t="s">
        <v>8313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5"/>
        <v>0</v>
      </c>
      <c r="P1459" s="10">
        <f t="shared" si="111"/>
        <v>0</v>
      </c>
      <c r="Q1459" s="12" t="s">
        <v>8312</v>
      </c>
      <c r="R1459" t="s">
        <v>8313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5"/>
        <v>0</v>
      </c>
      <c r="P1460" s="10">
        <f t="shared" si="111"/>
        <v>0</v>
      </c>
      <c r="Q1460" s="12" t="s">
        <v>8312</v>
      </c>
      <c r="R1460" t="s">
        <v>8313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5"/>
        <v>0</v>
      </c>
      <c r="P1461" s="10">
        <f t="shared" si="111"/>
        <v>0</v>
      </c>
      <c r="Q1461" s="12" t="s">
        <v>8312</v>
      </c>
      <c r="R1461" t="s">
        <v>8313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5"/>
        <v>0</v>
      </c>
      <c r="P1462" s="10">
        <f t="shared" si="111"/>
        <v>0</v>
      </c>
      <c r="Q1462" s="12" t="s">
        <v>8312</v>
      </c>
      <c r="R1462" t="s">
        <v>8313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5"/>
        <v>101</v>
      </c>
      <c r="P1463" s="10">
        <f t="shared" si="111"/>
        <v>44.67</v>
      </c>
      <c r="Q1463" s="12" t="s">
        <v>8312</v>
      </c>
      <c r="R1463" t="s">
        <v>8344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5"/>
        <v>109</v>
      </c>
      <c r="P1464" s="10">
        <f t="shared" si="111"/>
        <v>28.94</v>
      </c>
      <c r="Q1464" s="12" t="s">
        <v>8312</v>
      </c>
      <c r="R1464" t="s">
        <v>8344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5"/>
        <v>148</v>
      </c>
      <c r="P1465" s="10">
        <f t="shared" si="111"/>
        <v>35.44</v>
      </c>
      <c r="Q1465" s="12" t="s">
        <v>8312</v>
      </c>
      <c r="R1465" t="s">
        <v>8344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5"/>
        <v>163</v>
      </c>
      <c r="P1466" s="10">
        <f t="shared" si="111"/>
        <v>34.869999999999997</v>
      </c>
      <c r="Q1466" s="12" t="s">
        <v>8312</v>
      </c>
      <c r="R1466" t="s">
        <v>8344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5"/>
        <v>456</v>
      </c>
      <c r="P1467" s="10">
        <f t="shared" si="111"/>
        <v>52.62</v>
      </c>
      <c r="Q1467" s="12" t="s">
        <v>8312</v>
      </c>
      <c r="R1467" t="s">
        <v>8344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5"/>
        <v>108</v>
      </c>
      <c r="P1468" s="10">
        <f t="shared" si="111"/>
        <v>69.599999999999994</v>
      </c>
      <c r="Q1468" s="12" t="s">
        <v>8312</v>
      </c>
      <c r="R1468" t="s">
        <v>8344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5"/>
        <v>115</v>
      </c>
      <c r="P1469" s="10">
        <f t="shared" si="111"/>
        <v>76.72</v>
      </c>
      <c r="Q1469" s="12" t="s">
        <v>8312</v>
      </c>
      <c r="R1469" t="s">
        <v>8344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5"/>
        <v>102</v>
      </c>
      <c r="P1470" s="10">
        <f t="shared" si="111"/>
        <v>33.19</v>
      </c>
      <c r="Q1470" s="12" t="s">
        <v>8312</v>
      </c>
      <c r="R1470" t="s">
        <v>8344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5"/>
        <v>108</v>
      </c>
      <c r="P1471" s="10">
        <f t="shared" si="111"/>
        <v>149.46</v>
      </c>
      <c r="Q1471" s="12" t="s">
        <v>8312</v>
      </c>
      <c r="R1471" t="s">
        <v>8344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5"/>
        <v>125</v>
      </c>
      <c r="P1472" s="10">
        <f t="shared" si="111"/>
        <v>23.17</v>
      </c>
      <c r="Q1472" s="12" t="s">
        <v>8312</v>
      </c>
      <c r="R1472" t="s">
        <v>8344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5"/>
        <v>104</v>
      </c>
      <c r="P1473" s="10">
        <f t="shared" si="111"/>
        <v>96.88</v>
      </c>
      <c r="Q1473" s="12" t="s">
        <v>8312</v>
      </c>
      <c r="R1473" t="s">
        <v>8344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5"/>
        <v>139</v>
      </c>
      <c r="P1474" s="10">
        <f t="shared" ref="P1474:P1537" si="116">IFERROR(ROUND(E1474/L1474,2),0)</f>
        <v>103.2</v>
      </c>
      <c r="Q1474" s="12" t="s">
        <v>8312</v>
      </c>
      <c r="R1474" t="s">
        <v>8344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10">
        <f t="shared" si="116"/>
        <v>38.46</v>
      </c>
      <c r="Q1475" s="12" t="s">
        <v>8312</v>
      </c>
      <c r="R1475" t="s">
        <v>8344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10">
        <f t="shared" si="116"/>
        <v>44.32</v>
      </c>
      <c r="Q1476" s="12" t="s">
        <v>8312</v>
      </c>
      <c r="R1476" t="s">
        <v>8344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10">
        <f t="shared" si="116"/>
        <v>64.17</v>
      </c>
      <c r="Q1477" s="12" t="s">
        <v>8312</v>
      </c>
      <c r="R1477" t="s">
        <v>8344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10">
        <f t="shared" si="116"/>
        <v>43.33</v>
      </c>
      <c r="Q1478" s="12" t="s">
        <v>8312</v>
      </c>
      <c r="R1478" t="s">
        <v>8344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10">
        <f t="shared" si="116"/>
        <v>90.5</v>
      </c>
      <c r="Q1479" s="12" t="s">
        <v>8312</v>
      </c>
      <c r="R1479" t="s">
        <v>8344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ref="O1480:O1543" si="120">ROUND(E1480/D1480*100,0)</f>
        <v>1182</v>
      </c>
      <c r="P1480" s="10">
        <f t="shared" si="116"/>
        <v>29.19</v>
      </c>
      <c r="Q1480" s="12" t="s">
        <v>8312</v>
      </c>
      <c r="R1480" t="s">
        <v>8344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20"/>
        <v>137</v>
      </c>
      <c r="P1481" s="10">
        <f t="shared" si="116"/>
        <v>30.96</v>
      </c>
      <c r="Q1481" s="12" t="s">
        <v>8312</v>
      </c>
      <c r="R1481" t="s">
        <v>8344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20"/>
        <v>117</v>
      </c>
      <c r="P1482" s="10">
        <f t="shared" si="116"/>
        <v>92.16</v>
      </c>
      <c r="Q1482" s="12" t="s">
        <v>8312</v>
      </c>
      <c r="R1482" t="s">
        <v>8344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20"/>
        <v>2</v>
      </c>
      <c r="P1483" s="10">
        <f t="shared" si="116"/>
        <v>17.5</v>
      </c>
      <c r="Q1483" s="12" t="s">
        <v>8312</v>
      </c>
      <c r="R1483" t="s">
        <v>8351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20"/>
        <v>0</v>
      </c>
      <c r="P1484" s="10">
        <f t="shared" si="116"/>
        <v>5</v>
      </c>
      <c r="Q1484" s="12" t="s">
        <v>8312</v>
      </c>
      <c r="R1484" t="s">
        <v>8351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20"/>
        <v>1</v>
      </c>
      <c r="P1485" s="10">
        <f t="shared" si="116"/>
        <v>25</v>
      </c>
      <c r="Q1485" s="12" t="s">
        <v>8312</v>
      </c>
      <c r="R1485" t="s">
        <v>8351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20"/>
        <v>0</v>
      </c>
      <c r="P1486" s="10">
        <f t="shared" si="116"/>
        <v>0</v>
      </c>
      <c r="Q1486" s="12" t="s">
        <v>8312</v>
      </c>
      <c r="R1486" t="s">
        <v>8351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20"/>
        <v>2</v>
      </c>
      <c r="P1487" s="10">
        <f t="shared" si="116"/>
        <v>50</v>
      </c>
      <c r="Q1487" s="12" t="s">
        <v>8312</v>
      </c>
      <c r="R1487" t="s">
        <v>8351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20"/>
        <v>0</v>
      </c>
      <c r="P1488" s="10">
        <f t="shared" si="116"/>
        <v>16</v>
      </c>
      <c r="Q1488" s="12" t="s">
        <v>8312</v>
      </c>
      <c r="R1488" t="s">
        <v>8351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20"/>
        <v>0</v>
      </c>
      <c r="P1489" s="10">
        <f t="shared" si="116"/>
        <v>0</v>
      </c>
      <c r="Q1489" s="12" t="s">
        <v>8312</v>
      </c>
      <c r="R1489" t="s">
        <v>8351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20"/>
        <v>2</v>
      </c>
      <c r="P1490" s="10">
        <f t="shared" si="116"/>
        <v>60</v>
      </c>
      <c r="Q1490" s="12" t="s">
        <v>8312</v>
      </c>
      <c r="R1490" t="s">
        <v>8351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20"/>
        <v>0</v>
      </c>
      <c r="P1491" s="10">
        <f t="shared" si="116"/>
        <v>0</v>
      </c>
      <c r="Q1491" s="12" t="s">
        <v>8312</v>
      </c>
      <c r="R1491" t="s">
        <v>8351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20"/>
        <v>31</v>
      </c>
      <c r="P1492" s="10">
        <f t="shared" si="116"/>
        <v>47.11</v>
      </c>
      <c r="Q1492" s="12" t="s">
        <v>8312</v>
      </c>
      <c r="R1492" t="s">
        <v>8351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20"/>
        <v>8</v>
      </c>
      <c r="P1493" s="10">
        <f t="shared" si="116"/>
        <v>100</v>
      </c>
      <c r="Q1493" s="12" t="s">
        <v>8312</v>
      </c>
      <c r="R1493" t="s">
        <v>8351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20"/>
        <v>1</v>
      </c>
      <c r="P1494" s="10">
        <f t="shared" si="116"/>
        <v>15</v>
      </c>
      <c r="Q1494" s="12" t="s">
        <v>8312</v>
      </c>
      <c r="R1494" t="s">
        <v>8351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20"/>
        <v>0</v>
      </c>
      <c r="P1495" s="10">
        <f t="shared" si="116"/>
        <v>0</v>
      </c>
      <c r="Q1495" s="12" t="s">
        <v>8312</v>
      </c>
      <c r="R1495" t="s">
        <v>8351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20"/>
        <v>9</v>
      </c>
      <c r="P1496" s="10">
        <f t="shared" si="116"/>
        <v>40.450000000000003</v>
      </c>
      <c r="Q1496" s="12" t="s">
        <v>8312</v>
      </c>
      <c r="R1496" t="s">
        <v>8351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20"/>
        <v>0</v>
      </c>
      <c r="P1497" s="10">
        <f t="shared" si="116"/>
        <v>0</v>
      </c>
      <c r="Q1497" s="12" t="s">
        <v>8312</v>
      </c>
      <c r="R1497" t="s">
        <v>8351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20"/>
        <v>0</v>
      </c>
      <c r="P1498" s="10">
        <f t="shared" si="116"/>
        <v>0</v>
      </c>
      <c r="Q1498" s="12" t="s">
        <v>8312</v>
      </c>
      <c r="R1498" t="s">
        <v>8351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20"/>
        <v>0</v>
      </c>
      <c r="P1499" s="10">
        <f t="shared" si="116"/>
        <v>1</v>
      </c>
      <c r="Q1499" s="12" t="s">
        <v>8312</v>
      </c>
      <c r="R1499" t="s">
        <v>8351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20"/>
        <v>2</v>
      </c>
      <c r="P1500" s="10">
        <f t="shared" si="116"/>
        <v>19</v>
      </c>
      <c r="Q1500" s="12" t="s">
        <v>8312</v>
      </c>
      <c r="R1500" t="s">
        <v>8351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20"/>
        <v>0</v>
      </c>
      <c r="P1501" s="10">
        <f t="shared" si="116"/>
        <v>5</v>
      </c>
      <c r="Q1501" s="12" t="s">
        <v>8312</v>
      </c>
      <c r="R1501" t="s">
        <v>8351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20"/>
        <v>25</v>
      </c>
      <c r="P1502" s="10">
        <f t="shared" si="116"/>
        <v>46.73</v>
      </c>
      <c r="Q1502" s="12" t="s">
        <v>8312</v>
      </c>
      <c r="R1502" t="s">
        <v>8351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20"/>
        <v>166</v>
      </c>
      <c r="P1503" s="10">
        <f t="shared" si="116"/>
        <v>97.73</v>
      </c>
      <c r="Q1503" s="12" t="s">
        <v>8328</v>
      </c>
      <c r="R1503" t="s">
        <v>8329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20"/>
        <v>101</v>
      </c>
      <c r="P1504" s="10">
        <f t="shared" si="116"/>
        <v>67.84</v>
      </c>
      <c r="Q1504" s="12" t="s">
        <v>8328</v>
      </c>
      <c r="R1504" t="s">
        <v>8329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20"/>
        <v>108</v>
      </c>
      <c r="P1505" s="10">
        <f t="shared" si="116"/>
        <v>56.98</v>
      </c>
      <c r="Q1505" s="12" t="s">
        <v>8328</v>
      </c>
      <c r="R1505" t="s">
        <v>8329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20"/>
        <v>278</v>
      </c>
      <c r="P1506" s="10">
        <f t="shared" si="116"/>
        <v>67.16</v>
      </c>
      <c r="Q1506" s="12" t="s">
        <v>8328</v>
      </c>
      <c r="R1506" t="s">
        <v>8329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20"/>
        <v>104</v>
      </c>
      <c r="P1507" s="10">
        <f t="shared" si="116"/>
        <v>48.04</v>
      </c>
      <c r="Q1507" s="12" t="s">
        <v>8328</v>
      </c>
      <c r="R1507" t="s">
        <v>8329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20"/>
        <v>111</v>
      </c>
      <c r="P1508" s="10">
        <f t="shared" si="116"/>
        <v>38.86</v>
      </c>
      <c r="Q1508" s="12" t="s">
        <v>8328</v>
      </c>
      <c r="R1508" t="s">
        <v>8329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20"/>
        <v>215</v>
      </c>
      <c r="P1509" s="10">
        <f t="shared" si="116"/>
        <v>78.180000000000007</v>
      </c>
      <c r="Q1509" s="12" t="s">
        <v>8328</v>
      </c>
      <c r="R1509" t="s">
        <v>8329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20"/>
        <v>111</v>
      </c>
      <c r="P1510" s="10">
        <f t="shared" si="116"/>
        <v>97.11</v>
      </c>
      <c r="Q1510" s="12" t="s">
        <v>8328</v>
      </c>
      <c r="R1510" t="s">
        <v>8329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20"/>
        <v>124</v>
      </c>
      <c r="P1511" s="10">
        <f t="shared" si="116"/>
        <v>110.39</v>
      </c>
      <c r="Q1511" s="12" t="s">
        <v>8328</v>
      </c>
      <c r="R1511" t="s">
        <v>8329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20"/>
        <v>101</v>
      </c>
      <c r="P1512" s="10">
        <f t="shared" si="116"/>
        <v>39.92</v>
      </c>
      <c r="Q1512" s="12" t="s">
        <v>8328</v>
      </c>
      <c r="R1512" t="s">
        <v>8329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20"/>
        <v>112</v>
      </c>
      <c r="P1513" s="10">
        <f t="shared" si="116"/>
        <v>75.98</v>
      </c>
      <c r="Q1513" s="12" t="s">
        <v>8328</v>
      </c>
      <c r="R1513" t="s">
        <v>8329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20"/>
        <v>559</v>
      </c>
      <c r="P1514" s="10">
        <f t="shared" si="116"/>
        <v>58.38</v>
      </c>
      <c r="Q1514" s="12" t="s">
        <v>8328</v>
      </c>
      <c r="R1514" t="s">
        <v>8329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20"/>
        <v>150</v>
      </c>
      <c r="P1515" s="10">
        <f t="shared" si="116"/>
        <v>55.82</v>
      </c>
      <c r="Q1515" s="12" t="s">
        <v>8328</v>
      </c>
      <c r="R1515" t="s">
        <v>8329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20"/>
        <v>106</v>
      </c>
      <c r="P1516" s="10">
        <f t="shared" si="116"/>
        <v>151.24</v>
      </c>
      <c r="Q1516" s="12" t="s">
        <v>8328</v>
      </c>
      <c r="R1516" t="s">
        <v>8329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20"/>
        <v>157</v>
      </c>
      <c r="P1517" s="10">
        <f t="shared" si="116"/>
        <v>849.67</v>
      </c>
      <c r="Q1517" s="12" t="s">
        <v>8328</v>
      </c>
      <c r="R1517" t="s">
        <v>8329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20"/>
        <v>109</v>
      </c>
      <c r="P1518" s="10">
        <f t="shared" si="116"/>
        <v>159.24</v>
      </c>
      <c r="Q1518" s="12" t="s">
        <v>8328</v>
      </c>
      <c r="R1518" t="s">
        <v>8329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20"/>
        <v>162</v>
      </c>
      <c r="P1519" s="10">
        <f t="shared" si="116"/>
        <v>39.51</v>
      </c>
      <c r="Q1519" s="12" t="s">
        <v>8328</v>
      </c>
      <c r="R1519" t="s">
        <v>8329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20"/>
        <v>205</v>
      </c>
      <c r="P1520" s="10">
        <f t="shared" si="116"/>
        <v>130.53</v>
      </c>
      <c r="Q1520" s="12" t="s">
        <v>8328</v>
      </c>
      <c r="R1520" t="s">
        <v>8329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20"/>
        <v>103</v>
      </c>
      <c r="P1521" s="10">
        <f t="shared" si="116"/>
        <v>64.16</v>
      </c>
      <c r="Q1521" s="12" t="s">
        <v>8328</v>
      </c>
      <c r="R1521" t="s">
        <v>8329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20"/>
        <v>103</v>
      </c>
      <c r="P1522" s="10">
        <f t="shared" si="116"/>
        <v>111.53</v>
      </c>
      <c r="Q1522" s="12" t="s">
        <v>8328</v>
      </c>
      <c r="R1522" t="s">
        <v>8329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20"/>
        <v>107</v>
      </c>
      <c r="P1523" s="10">
        <f t="shared" si="116"/>
        <v>170.45</v>
      </c>
      <c r="Q1523" s="12" t="s">
        <v>8328</v>
      </c>
      <c r="R1523" t="s">
        <v>8329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20"/>
        <v>139</v>
      </c>
      <c r="P1524" s="10">
        <f t="shared" si="116"/>
        <v>133.74</v>
      </c>
      <c r="Q1524" s="12" t="s">
        <v>8328</v>
      </c>
      <c r="R1524" t="s">
        <v>8329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20"/>
        <v>125</v>
      </c>
      <c r="P1525" s="10">
        <f t="shared" si="116"/>
        <v>95.83</v>
      </c>
      <c r="Q1525" s="12" t="s">
        <v>8328</v>
      </c>
      <c r="R1525" t="s">
        <v>8329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20"/>
        <v>207</v>
      </c>
      <c r="P1526" s="10">
        <f t="shared" si="116"/>
        <v>221.79</v>
      </c>
      <c r="Q1526" s="12" t="s">
        <v>8328</v>
      </c>
      <c r="R1526" t="s">
        <v>8329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20"/>
        <v>174</v>
      </c>
      <c r="P1527" s="10">
        <f t="shared" si="116"/>
        <v>32.32</v>
      </c>
      <c r="Q1527" s="12" t="s">
        <v>8328</v>
      </c>
      <c r="R1527" t="s">
        <v>8329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20"/>
        <v>120</v>
      </c>
      <c r="P1528" s="10">
        <f t="shared" si="116"/>
        <v>98.84</v>
      </c>
      <c r="Q1528" s="12" t="s">
        <v>8328</v>
      </c>
      <c r="R1528" t="s">
        <v>8329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20"/>
        <v>110</v>
      </c>
      <c r="P1529" s="10">
        <f t="shared" si="116"/>
        <v>55.22</v>
      </c>
      <c r="Q1529" s="12" t="s">
        <v>8328</v>
      </c>
      <c r="R1529" t="s">
        <v>8329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20"/>
        <v>282</v>
      </c>
      <c r="P1530" s="10">
        <f t="shared" si="116"/>
        <v>52.79</v>
      </c>
      <c r="Q1530" s="12" t="s">
        <v>8328</v>
      </c>
      <c r="R1530" t="s">
        <v>8329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20"/>
        <v>101</v>
      </c>
      <c r="P1531" s="10">
        <f t="shared" si="116"/>
        <v>135.66999999999999</v>
      </c>
      <c r="Q1531" s="12" t="s">
        <v>8328</v>
      </c>
      <c r="R1531" t="s">
        <v>8329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20"/>
        <v>135</v>
      </c>
      <c r="P1532" s="10">
        <f t="shared" si="116"/>
        <v>53.99</v>
      </c>
      <c r="Q1532" s="12" t="s">
        <v>8328</v>
      </c>
      <c r="R1532" t="s">
        <v>8329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20"/>
        <v>176</v>
      </c>
      <c r="P1533" s="10">
        <f t="shared" si="116"/>
        <v>56.64</v>
      </c>
      <c r="Q1533" s="12" t="s">
        <v>8328</v>
      </c>
      <c r="R1533" t="s">
        <v>8329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20"/>
        <v>484</v>
      </c>
      <c r="P1534" s="10">
        <f t="shared" si="116"/>
        <v>82.32</v>
      </c>
      <c r="Q1534" s="12" t="s">
        <v>8328</v>
      </c>
      <c r="R1534" t="s">
        <v>8329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20"/>
        <v>145</v>
      </c>
      <c r="P1535" s="10">
        <f t="shared" si="116"/>
        <v>88.26</v>
      </c>
      <c r="Q1535" s="12" t="s">
        <v>8328</v>
      </c>
      <c r="R1535" t="s">
        <v>8329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20"/>
        <v>418</v>
      </c>
      <c r="P1536" s="10">
        <f t="shared" si="116"/>
        <v>84.91</v>
      </c>
      <c r="Q1536" s="12" t="s">
        <v>8328</v>
      </c>
      <c r="R1536" t="s">
        <v>8329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20"/>
        <v>132</v>
      </c>
      <c r="P1537" s="10">
        <f t="shared" si="116"/>
        <v>48.15</v>
      </c>
      <c r="Q1537" s="12" t="s">
        <v>8328</v>
      </c>
      <c r="R1537" t="s">
        <v>8329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20"/>
        <v>250</v>
      </c>
      <c r="P1538" s="10">
        <f t="shared" ref="P1538:P1601" si="121">IFERROR(ROUND(E1538/L1538,2),0)</f>
        <v>66.02</v>
      </c>
      <c r="Q1538" s="12" t="s">
        <v>8328</v>
      </c>
      <c r="R1538" t="s">
        <v>8329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10">
        <f t="shared" si="121"/>
        <v>96.38</v>
      </c>
      <c r="Q1539" s="12" t="s">
        <v>8328</v>
      </c>
      <c r="R1539" t="s">
        <v>8329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10">
        <f t="shared" si="121"/>
        <v>156.16999999999999</v>
      </c>
      <c r="Q1540" s="12" t="s">
        <v>8328</v>
      </c>
      <c r="R1540" t="s">
        <v>8329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10">
        <f t="shared" si="121"/>
        <v>95.76</v>
      </c>
      <c r="Q1541" s="12" t="s">
        <v>8328</v>
      </c>
      <c r="R1541" t="s">
        <v>8329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10">
        <f t="shared" si="121"/>
        <v>180.41</v>
      </c>
      <c r="Q1542" s="12" t="s">
        <v>8328</v>
      </c>
      <c r="R1542" t="s">
        <v>8329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0">
        <f t="shared" si="121"/>
        <v>3</v>
      </c>
      <c r="Q1543" s="12" t="s">
        <v>8328</v>
      </c>
      <c r="R1543" t="s">
        <v>8355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ref="O1544:O1607" si="125">ROUND(E1544/D1544*100,0)</f>
        <v>4</v>
      </c>
      <c r="P1544" s="10">
        <f t="shared" si="121"/>
        <v>20</v>
      </c>
      <c r="Q1544" s="12" t="s">
        <v>8328</v>
      </c>
      <c r="R1544" t="s">
        <v>8355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5"/>
        <v>0</v>
      </c>
      <c r="P1545" s="10">
        <f t="shared" si="121"/>
        <v>10</v>
      </c>
      <c r="Q1545" s="12" t="s">
        <v>8328</v>
      </c>
      <c r="R1545" t="s">
        <v>8355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5"/>
        <v>0</v>
      </c>
      <c r="P1546" s="10">
        <f t="shared" si="121"/>
        <v>0</v>
      </c>
      <c r="Q1546" s="12" t="s">
        <v>8328</v>
      </c>
      <c r="R1546" t="s">
        <v>8355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5"/>
        <v>0</v>
      </c>
      <c r="P1547" s="10">
        <f t="shared" si="121"/>
        <v>1</v>
      </c>
      <c r="Q1547" s="12" t="s">
        <v>8328</v>
      </c>
      <c r="R1547" t="s">
        <v>8355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5"/>
        <v>29</v>
      </c>
      <c r="P1548" s="10">
        <f t="shared" si="121"/>
        <v>26.27</v>
      </c>
      <c r="Q1548" s="12" t="s">
        <v>8328</v>
      </c>
      <c r="R1548" t="s">
        <v>8355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5"/>
        <v>0</v>
      </c>
      <c r="P1549" s="10">
        <f t="shared" si="121"/>
        <v>0</v>
      </c>
      <c r="Q1549" s="12" t="s">
        <v>8328</v>
      </c>
      <c r="R1549" t="s">
        <v>8355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5"/>
        <v>9</v>
      </c>
      <c r="P1550" s="10">
        <f t="shared" si="121"/>
        <v>60</v>
      </c>
      <c r="Q1550" s="12" t="s">
        <v>8328</v>
      </c>
      <c r="R1550" t="s">
        <v>8355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5"/>
        <v>34</v>
      </c>
      <c r="P1551" s="10">
        <f t="shared" si="121"/>
        <v>28.33</v>
      </c>
      <c r="Q1551" s="12" t="s">
        <v>8328</v>
      </c>
      <c r="R1551" t="s">
        <v>8355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5"/>
        <v>13</v>
      </c>
      <c r="P1552" s="10">
        <f t="shared" si="121"/>
        <v>14.43</v>
      </c>
      <c r="Q1552" s="12" t="s">
        <v>8328</v>
      </c>
      <c r="R1552" t="s">
        <v>8355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5"/>
        <v>0</v>
      </c>
      <c r="P1553" s="10">
        <f t="shared" si="121"/>
        <v>0</v>
      </c>
      <c r="Q1553" s="12" t="s">
        <v>8328</v>
      </c>
      <c r="R1553" t="s">
        <v>8355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5"/>
        <v>49</v>
      </c>
      <c r="P1554" s="10">
        <f t="shared" si="121"/>
        <v>132.19</v>
      </c>
      <c r="Q1554" s="12" t="s">
        <v>8328</v>
      </c>
      <c r="R1554" t="s">
        <v>8355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5"/>
        <v>0</v>
      </c>
      <c r="P1555" s="10">
        <f t="shared" si="121"/>
        <v>0</v>
      </c>
      <c r="Q1555" s="12" t="s">
        <v>8328</v>
      </c>
      <c r="R1555" t="s">
        <v>8355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5"/>
        <v>0</v>
      </c>
      <c r="P1556" s="10">
        <f t="shared" si="121"/>
        <v>0</v>
      </c>
      <c r="Q1556" s="12" t="s">
        <v>8328</v>
      </c>
      <c r="R1556" t="s">
        <v>8355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5"/>
        <v>0</v>
      </c>
      <c r="P1557" s="10">
        <f t="shared" si="121"/>
        <v>0</v>
      </c>
      <c r="Q1557" s="12" t="s">
        <v>8328</v>
      </c>
      <c r="R1557" t="s">
        <v>8355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5"/>
        <v>45</v>
      </c>
      <c r="P1558" s="10">
        <f t="shared" si="121"/>
        <v>56.42</v>
      </c>
      <c r="Q1558" s="12" t="s">
        <v>8328</v>
      </c>
      <c r="R1558" t="s">
        <v>8355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5"/>
        <v>4</v>
      </c>
      <c r="P1559" s="10">
        <f t="shared" si="121"/>
        <v>100</v>
      </c>
      <c r="Q1559" s="12" t="s">
        <v>8328</v>
      </c>
      <c r="R1559" t="s">
        <v>8355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5"/>
        <v>5</v>
      </c>
      <c r="P1560" s="10">
        <f t="shared" si="121"/>
        <v>11.67</v>
      </c>
      <c r="Q1560" s="12" t="s">
        <v>8328</v>
      </c>
      <c r="R1560" t="s">
        <v>8355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5"/>
        <v>0</v>
      </c>
      <c r="P1561" s="10">
        <f t="shared" si="121"/>
        <v>50</v>
      </c>
      <c r="Q1561" s="12" t="s">
        <v>8328</v>
      </c>
      <c r="R1561" t="s">
        <v>8355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5"/>
        <v>4</v>
      </c>
      <c r="P1562" s="10">
        <f t="shared" si="121"/>
        <v>23.5</v>
      </c>
      <c r="Q1562" s="12" t="s">
        <v>8328</v>
      </c>
      <c r="R1562" t="s">
        <v>8355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5"/>
        <v>1</v>
      </c>
      <c r="P1563" s="10">
        <f t="shared" si="121"/>
        <v>67</v>
      </c>
      <c r="Q1563" s="12" t="s">
        <v>8312</v>
      </c>
      <c r="R1563" t="s">
        <v>8352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5"/>
        <v>0</v>
      </c>
      <c r="P1564" s="10">
        <f t="shared" si="121"/>
        <v>0</v>
      </c>
      <c r="Q1564" s="12" t="s">
        <v>8312</v>
      </c>
      <c r="R1564" t="s">
        <v>8352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5"/>
        <v>1</v>
      </c>
      <c r="P1565" s="10">
        <f t="shared" si="121"/>
        <v>42.5</v>
      </c>
      <c r="Q1565" s="12" t="s">
        <v>8312</v>
      </c>
      <c r="R1565" t="s">
        <v>8352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5"/>
        <v>0</v>
      </c>
      <c r="P1566" s="10">
        <f t="shared" si="121"/>
        <v>10</v>
      </c>
      <c r="Q1566" s="12" t="s">
        <v>8312</v>
      </c>
      <c r="R1566" t="s">
        <v>8352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5"/>
        <v>3</v>
      </c>
      <c r="P1567" s="10">
        <f t="shared" si="121"/>
        <v>100</v>
      </c>
      <c r="Q1567" s="12" t="s">
        <v>8312</v>
      </c>
      <c r="R1567" t="s">
        <v>8352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5"/>
        <v>21</v>
      </c>
      <c r="P1568" s="10">
        <f t="shared" si="121"/>
        <v>108.05</v>
      </c>
      <c r="Q1568" s="12" t="s">
        <v>8312</v>
      </c>
      <c r="R1568" t="s">
        <v>8352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5"/>
        <v>4</v>
      </c>
      <c r="P1569" s="10">
        <f t="shared" si="121"/>
        <v>26.92</v>
      </c>
      <c r="Q1569" s="12" t="s">
        <v>8312</v>
      </c>
      <c r="R1569" t="s">
        <v>8352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5"/>
        <v>14</v>
      </c>
      <c r="P1570" s="10">
        <f t="shared" si="121"/>
        <v>155</v>
      </c>
      <c r="Q1570" s="12" t="s">
        <v>8312</v>
      </c>
      <c r="R1570" t="s">
        <v>8352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5"/>
        <v>0</v>
      </c>
      <c r="P1571" s="10">
        <f t="shared" si="121"/>
        <v>0</v>
      </c>
      <c r="Q1571" s="12" t="s">
        <v>8312</v>
      </c>
      <c r="R1571" t="s">
        <v>8352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5"/>
        <v>41</v>
      </c>
      <c r="P1572" s="10">
        <f t="shared" si="121"/>
        <v>47.77</v>
      </c>
      <c r="Q1572" s="12" t="s">
        <v>8312</v>
      </c>
      <c r="R1572" t="s">
        <v>8352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5"/>
        <v>1</v>
      </c>
      <c r="P1573" s="10">
        <f t="shared" si="121"/>
        <v>20</v>
      </c>
      <c r="Q1573" s="12" t="s">
        <v>8312</v>
      </c>
      <c r="R1573" t="s">
        <v>8352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5"/>
        <v>5</v>
      </c>
      <c r="P1574" s="10">
        <f t="shared" si="121"/>
        <v>41.67</v>
      </c>
      <c r="Q1574" s="12" t="s">
        <v>8312</v>
      </c>
      <c r="R1574" t="s">
        <v>8352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5"/>
        <v>2</v>
      </c>
      <c r="P1575" s="10">
        <f t="shared" si="121"/>
        <v>74.33</v>
      </c>
      <c r="Q1575" s="12" t="s">
        <v>8312</v>
      </c>
      <c r="R1575" t="s">
        <v>8352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5"/>
        <v>5</v>
      </c>
      <c r="P1576" s="10">
        <f t="shared" si="121"/>
        <v>84.33</v>
      </c>
      <c r="Q1576" s="12" t="s">
        <v>8312</v>
      </c>
      <c r="R1576" t="s">
        <v>8352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5"/>
        <v>23</v>
      </c>
      <c r="P1577" s="10">
        <f t="shared" si="121"/>
        <v>65.459999999999994</v>
      </c>
      <c r="Q1577" s="12" t="s">
        <v>8312</v>
      </c>
      <c r="R1577" t="s">
        <v>8352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5"/>
        <v>13</v>
      </c>
      <c r="P1578" s="10">
        <f t="shared" si="121"/>
        <v>65</v>
      </c>
      <c r="Q1578" s="12" t="s">
        <v>8312</v>
      </c>
      <c r="R1578" t="s">
        <v>8352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5"/>
        <v>1</v>
      </c>
      <c r="P1579" s="10">
        <f t="shared" si="121"/>
        <v>27.5</v>
      </c>
      <c r="Q1579" s="12" t="s">
        <v>8312</v>
      </c>
      <c r="R1579" t="s">
        <v>8352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5"/>
        <v>11</v>
      </c>
      <c r="P1580" s="10">
        <f t="shared" si="121"/>
        <v>51.25</v>
      </c>
      <c r="Q1580" s="12" t="s">
        <v>8312</v>
      </c>
      <c r="R1580" t="s">
        <v>8352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5"/>
        <v>1</v>
      </c>
      <c r="P1581" s="10">
        <f t="shared" si="121"/>
        <v>14</v>
      </c>
      <c r="Q1581" s="12" t="s">
        <v>8312</v>
      </c>
      <c r="R1581" t="s">
        <v>8352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5"/>
        <v>0</v>
      </c>
      <c r="P1582" s="10">
        <f t="shared" si="121"/>
        <v>0</v>
      </c>
      <c r="Q1582" s="12" t="s">
        <v>8312</v>
      </c>
      <c r="R1582" t="s">
        <v>8352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5"/>
        <v>1</v>
      </c>
      <c r="P1583" s="10">
        <f t="shared" si="121"/>
        <v>5</v>
      </c>
      <c r="Q1583" s="12" t="s">
        <v>8328</v>
      </c>
      <c r="R1583" t="s">
        <v>8341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5"/>
        <v>9</v>
      </c>
      <c r="P1584" s="10">
        <f t="shared" si="121"/>
        <v>31</v>
      </c>
      <c r="Q1584" s="12" t="s">
        <v>8328</v>
      </c>
      <c r="R1584" t="s">
        <v>8341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5"/>
        <v>0</v>
      </c>
      <c r="P1585" s="10">
        <f t="shared" si="121"/>
        <v>15</v>
      </c>
      <c r="Q1585" s="12" t="s">
        <v>8328</v>
      </c>
      <c r="R1585" t="s">
        <v>8341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5"/>
        <v>0</v>
      </c>
      <c r="P1586" s="10">
        <f t="shared" si="121"/>
        <v>0</v>
      </c>
      <c r="Q1586" s="12" t="s">
        <v>8328</v>
      </c>
      <c r="R1586" t="s">
        <v>8341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5"/>
        <v>79</v>
      </c>
      <c r="P1587" s="10">
        <f t="shared" si="121"/>
        <v>131.66999999999999</v>
      </c>
      <c r="Q1587" s="12" t="s">
        <v>8328</v>
      </c>
      <c r="R1587" t="s">
        <v>8341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5"/>
        <v>0</v>
      </c>
      <c r="P1588" s="10">
        <f t="shared" si="121"/>
        <v>0</v>
      </c>
      <c r="Q1588" s="12" t="s">
        <v>8328</v>
      </c>
      <c r="R1588" t="s">
        <v>8341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5"/>
        <v>0</v>
      </c>
      <c r="P1589" s="10">
        <f t="shared" si="121"/>
        <v>1</v>
      </c>
      <c r="Q1589" s="12" t="s">
        <v>8328</v>
      </c>
      <c r="R1589" t="s">
        <v>8341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5"/>
        <v>0</v>
      </c>
      <c r="P1590" s="10">
        <f t="shared" si="121"/>
        <v>0</v>
      </c>
      <c r="Q1590" s="12" t="s">
        <v>8328</v>
      </c>
      <c r="R1590" t="s">
        <v>8341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5"/>
        <v>0</v>
      </c>
      <c r="P1591" s="10">
        <f t="shared" si="121"/>
        <v>0</v>
      </c>
      <c r="Q1591" s="12" t="s">
        <v>8328</v>
      </c>
      <c r="R1591" t="s">
        <v>8341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5"/>
        <v>2</v>
      </c>
      <c r="P1592" s="10">
        <f t="shared" si="121"/>
        <v>510</v>
      </c>
      <c r="Q1592" s="12" t="s">
        <v>8328</v>
      </c>
      <c r="R1592" t="s">
        <v>8341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5"/>
        <v>29</v>
      </c>
      <c r="P1593" s="10">
        <f t="shared" si="121"/>
        <v>44.48</v>
      </c>
      <c r="Q1593" s="12" t="s">
        <v>8328</v>
      </c>
      <c r="R1593" t="s">
        <v>8341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5"/>
        <v>0</v>
      </c>
      <c r="P1594" s="10">
        <f t="shared" si="121"/>
        <v>0</v>
      </c>
      <c r="Q1594" s="12" t="s">
        <v>8328</v>
      </c>
      <c r="R1594" t="s">
        <v>8341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5"/>
        <v>0</v>
      </c>
      <c r="P1595" s="10">
        <f t="shared" si="121"/>
        <v>1</v>
      </c>
      <c r="Q1595" s="12" t="s">
        <v>8328</v>
      </c>
      <c r="R1595" t="s">
        <v>8341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5"/>
        <v>21</v>
      </c>
      <c r="P1596" s="10">
        <f t="shared" si="121"/>
        <v>20.5</v>
      </c>
      <c r="Q1596" s="12" t="s">
        <v>8328</v>
      </c>
      <c r="R1596" t="s">
        <v>8341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5"/>
        <v>0</v>
      </c>
      <c r="P1597" s="10">
        <f t="shared" si="121"/>
        <v>40</v>
      </c>
      <c r="Q1597" s="12" t="s">
        <v>8328</v>
      </c>
      <c r="R1597" t="s">
        <v>8341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5"/>
        <v>2</v>
      </c>
      <c r="P1598" s="10">
        <f t="shared" si="121"/>
        <v>25</v>
      </c>
      <c r="Q1598" s="12" t="s">
        <v>8328</v>
      </c>
      <c r="R1598" t="s">
        <v>8341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5"/>
        <v>0</v>
      </c>
      <c r="P1599" s="10">
        <f t="shared" si="121"/>
        <v>0</v>
      </c>
      <c r="Q1599" s="12" t="s">
        <v>8328</v>
      </c>
      <c r="R1599" t="s">
        <v>8341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5"/>
        <v>0</v>
      </c>
      <c r="P1600" s="10">
        <f t="shared" si="121"/>
        <v>1</v>
      </c>
      <c r="Q1600" s="12" t="s">
        <v>8328</v>
      </c>
      <c r="R1600" t="s">
        <v>8341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5"/>
        <v>0</v>
      </c>
      <c r="P1601" s="10">
        <f t="shared" si="121"/>
        <v>0</v>
      </c>
      <c r="Q1601" s="12" t="s">
        <v>8328</v>
      </c>
      <c r="R1601" t="s">
        <v>8341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5"/>
        <v>7</v>
      </c>
      <c r="P1602" s="10">
        <f t="shared" ref="P1602:P1665" si="126">IFERROR(ROUND(E1602/L1602,2),0)</f>
        <v>40.78</v>
      </c>
      <c r="Q1602" s="12" t="s">
        <v>8328</v>
      </c>
      <c r="R1602" t="s">
        <v>8341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10">
        <f t="shared" si="126"/>
        <v>48.33</v>
      </c>
      <c r="Q1603" s="12" t="s">
        <v>8324</v>
      </c>
      <c r="R1603" t="s">
        <v>8348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10">
        <f t="shared" si="126"/>
        <v>46.95</v>
      </c>
      <c r="Q1604" s="12" t="s">
        <v>8324</v>
      </c>
      <c r="R1604" t="s">
        <v>8348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10">
        <f t="shared" si="126"/>
        <v>66.69</v>
      </c>
      <c r="Q1605" s="12" t="s">
        <v>8324</v>
      </c>
      <c r="R1605" t="s">
        <v>8348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10">
        <f t="shared" si="126"/>
        <v>48.84</v>
      </c>
      <c r="Q1606" s="12" t="s">
        <v>8324</v>
      </c>
      <c r="R1606" t="s">
        <v>8348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10">
        <f t="shared" si="126"/>
        <v>137.31</v>
      </c>
      <c r="Q1607" s="12" t="s">
        <v>8324</v>
      </c>
      <c r="R1607" t="s">
        <v>8348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ref="O1608:O1671" si="130">ROUND(E1608/D1608*100,0)</f>
        <v>101</v>
      </c>
      <c r="P1608" s="10">
        <f t="shared" si="126"/>
        <v>87.83</v>
      </c>
      <c r="Q1608" s="12" t="s">
        <v>8324</v>
      </c>
      <c r="R1608" t="s">
        <v>8348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30"/>
        <v>145</v>
      </c>
      <c r="P1609" s="10">
        <f t="shared" si="126"/>
        <v>70.790000000000006</v>
      </c>
      <c r="Q1609" s="12" t="s">
        <v>8324</v>
      </c>
      <c r="R1609" t="s">
        <v>8348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30"/>
        <v>101</v>
      </c>
      <c r="P1610" s="10">
        <f t="shared" si="126"/>
        <v>52.83</v>
      </c>
      <c r="Q1610" s="12" t="s">
        <v>8324</v>
      </c>
      <c r="R1610" t="s">
        <v>8348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30"/>
        <v>118</v>
      </c>
      <c r="P1611" s="10">
        <f t="shared" si="126"/>
        <v>443.75</v>
      </c>
      <c r="Q1611" s="12" t="s">
        <v>8324</v>
      </c>
      <c r="R1611" t="s">
        <v>8348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30"/>
        <v>272</v>
      </c>
      <c r="P1612" s="10">
        <f t="shared" si="126"/>
        <v>48.54</v>
      </c>
      <c r="Q1612" s="12" t="s">
        <v>8324</v>
      </c>
      <c r="R1612" t="s">
        <v>8348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30"/>
        <v>125</v>
      </c>
      <c r="P1613" s="10">
        <f t="shared" si="126"/>
        <v>37.07</v>
      </c>
      <c r="Q1613" s="12" t="s">
        <v>8324</v>
      </c>
      <c r="R1613" t="s">
        <v>8348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30"/>
        <v>110</v>
      </c>
      <c r="P1614" s="10">
        <f t="shared" si="126"/>
        <v>50</v>
      </c>
      <c r="Q1614" s="12" t="s">
        <v>8324</v>
      </c>
      <c r="R1614" t="s">
        <v>8348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30"/>
        <v>102</v>
      </c>
      <c r="P1615" s="10">
        <f t="shared" si="126"/>
        <v>39.04</v>
      </c>
      <c r="Q1615" s="12" t="s">
        <v>8324</v>
      </c>
      <c r="R1615" t="s">
        <v>8348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30"/>
        <v>103</v>
      </c>
      <c r="P1616" s="10">
        <f t="shared" si="126"/>
        <v>66.69</v>
      </c>
      <c r="Q1616" s="12" t="s">
        <v>8324</v>
      </c>
      <c r="R1616" t="s">
        <v>8348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30"/>
        <v>114</v>
      </c>
      <c r="P1617" s="10">
        <f t="shared" si="126"/>
        <v>67.13</v>
      </c>
      <c r="Q1617" s="12" t="s">
        <v>8324</v>
      </c>
      <c r="R1617" t="s">
        <v>8348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30"/>
        <v>104</v>
      </c>
      <c r="P1618" s="10">
        <f t="shared" si="126"/>
        <v>66.37</v>
      </c>
      <c r="Q1618" s="12" t="s">
        <v>8324</v>
      </c>
      <c r="R1618" t="s">
        <v>8348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30"/>
        <v>146</v>
      </c>
      <c r="P1619" s="10">
        <f t="shared" si="126"/>
        <v>64.62</v>
      </c>
      <c r="Q1619" s="12" t="s">
        <v>8324</v>
      </c>
      <c r="R1619" t="s">
        <v>8348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30"/>
        <v>105</v>
      </c>
      <c r="P1620" s="10">
        <f t="shared" si="126"/>
        <v>58.37</v>
      </c>
      <c r="Q1620" s="12" t="s">
        <v>8324</v>
      </c>
      <c r="R1620" t="s">
        <v>8348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30"/>
        <v>133</v>
      </c>
      <c r="P1621" s="10">
        <f t="shared" si="126"/>
        <v>86.96</v>
      </c>
      <c r="Q1621" s="12" t="s">
        <v>8324</v>
      </c>
      <c r="R1621" t="s">
        <v>8348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30"/>
        <v>113</v>
      </c>
      <c r="P1622" s="10">
        <f t="shared" si="126"/>
        <v>66.47</v>
      </c>
      <c r="Q1622" s="12" t="s">
        <v>8324</v>
      </c>
      <c r="R1622" t="s">
        <v>8348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30"/>
        <v>121</v>
      </c>
      <c r="P1623" s="10">
        <f t="shared" si="126"/>
        <v>163.78</v>
      </c>
      <c r="Q1623" s="12" t="s">
        <v>8324</v>
      </c>
      <c r="R1623" t="s">
        <v>8348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30"/>
        <v>102</v>
      </c>
      <c r="P1624" s="10">
        <f t="shared" si="126"/>
        <v>107.98</v>
      </c>
      <c r="Q1624" s="12" t="s">
        <v>8324</v>
      </c>
      <c r="R1624" t="s">
        <v>8348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30"/>
        <v>101</v>
      </c>
      <c r="P1625" s="10">
        <f t="shared" si="126"/>
        <v>42.11</v>
      </c>
      <c r="Q1625" s="12" t="s">
        <v>8324</v>
      </c>
      <c r="R1625" t="s">
        <v>8348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30"/>
        <v>118</v>
      </c>
      <c r="P1626" s="10">
        <f t="shared" si="126"/>
        <v>47.2</v>
      </c>
      <c r="Q1626" s="12" t="s">
        <v>8324</v>
      </c>
      <c r="R1626" t="s">
        <v>8348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30"/>
        <v>155</v>
      </c>
      <c r="P1627" s="10">
        <f t="shared" si="126"/>
        <v>112.02</v>
      </c>
      <c r="Q1627" s="12" t="s">
        <v>8324</v>
      </c>
      <c r="R1627" t="s">
        <v>8348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30"/>
        <v>101</v>
      </c>
      <c r="P1628" s="10">
        <f t="shared" si="126"/>
        <v>74.95</v>
      </c>
      <c r="Q1628" s="12" t="s">
        <v>8324</v>
      </c>
      <c r="R1628" t="s">
        <v>8348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30"/>
        <v>117</v>
      </c>
      <c r="P1629" s="10">
        <f t="shared" si="126"/>
        <v>61.58</v>
      </c>
      <c r="Q1629" s="12" t="s">
        <v>8324</v>
      </c>
      <c r="R1629" t="s">
        <v>8348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30"/>
        <v>101</v>
      </c>
      <c r="P1630" s="10">
        <f t="shared" si="126"/>
        <v>45.88</v>
      </c>
      <c r="Q1630" s="12" t="s">
        <v>8324</v>
      </c>
      <c r="R1630" t="s">
        <v>8348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30"/>
        <v>104</v>
      </c>
      <c r="P1631" s="10">
        <f t="shared" si="126"/>
        <v>75.849999999999994</v>
      </c>
      <c r="Q1631" s="12" t="s">
        <v>8324</v>
      </c>
      <c r="R1631" t="s">
        <v>8348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30"/>
        <v>265</v>
      </c>
      <c r="P1632" s="10">
        <f t="shared" si="126"/>
        <v>84.21</v>
      </c>
      <c r="Q1632" s="12" t="s">
        <v>8324</v>
      </c>
      <c r="R1632" t="s">
        <v>8348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30"/>
        <v>156</v>
      </c>
      <c r="P1633" s="10">
        <f t="shared" si="126"/>
        <v>117.23</v>
      </c>
      <c r="Q1633" s="12" t="s">
        <v>8324</v>
      </c>
      <c r="R1633" t="s">
        <v>8348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30"/>
        <v>102</v>
      </c>
      <c r="P1634" s="10">
        <f t="shared" si="126"/>
        <v>86.49</v>
      </c>
      <c r="Q1634" s="12" t="s">
        <v>8324</v>
      </c>
      <c r="R1634" t="s">
        <v>8348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30"/>
        <v>100</v>
      </c>
      <c r="P1635" s="10">
        <f t="shared" si="126"/>
        <v>172.41</v>
      </c>
      <c r="Q1635" s="12" t="s">
        <v>8324</v>
      </c>
      <c r="R1635" t="s">
        <v>8348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30"/>
        <v>101</v>
      </c>
      <c r="P1636" s="10">
        <f t="shared" si="126"/>
        <v>62.81</v>
      </c>
      <c r="Q1636" s="12" t="s">
        <v>8324</v>
      </c>
      <c r="R1636" t="s">
        <v>8348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30"/>
        <v>125</v>
      </c>
      <c r="P1637" s="10">
        <f t="shared" si="126"/>
        <v>67.73</v>
      </c>
      <c r="Q1637" s="12" t="s">
        <v>8324</v>
      </c>
      <c r="R1637" t="s">
        <v>8348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30"/>
        <v>104</v>
      </c>
      <c r="P1638" s="10">
        <f t="shared" si="126"/>
        <v>53.56</v>
      </c>
      <c r="Q1638" s="12" t="s">
        <v>8324</v>
      </c>
      <c r="R1638" t="s">
        <v>8348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30"/>
        <v>104</v>
      </c>
      <c r="P1639" s="10">
        <f t="shared" si="126"/>
        <v>34.6</v>
      </c>
      <c r="Q1639" s="12" t="s">
        <v>8324</v>
      </c>
      <c r="R1639" t="s">
        <v>8348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30"/>
        <v>105</v>
      </c>
      <c r="P1640" s="10">
        <f t="shared" si="126"/>
        <v>38.89</v>
      </c>
      <c r="Q1640" s="12" t="s">
        <v>8324</v>
      </c>
      <c r="R1640" t="s">
        <v>8348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30"/>
        <v>100</v>
      </c>
      <c r="P1641" s="10">
        <f t="shared" si="126"/>
        <v>94.74</v>
      </c>
      <c r="Q1641" s="12" t="s">
        <v>8324</v>
      </c>
      <c r="R1641" t="s">
        <v>8348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30"/>
        <v>170</v>
      </c>
      <c r="P1642" s="10">
        <f t="shared" si="126"/>
        <v>39.97</v>
      </c>
      <c r="Q1642" s="12" t="s">
        <v>8324</v>
      </c>
      <c r="R1642" t="s">
        <v>8348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30"/>
        <v>101</v>
      </c>
      <c r="P1643" s="10">
        <f t="shared" si="126"/>
        <v>97.5</v>
      </c>
      <c r="Q1643" s="12" t="s">
        <v>8324</v>
      </c>
      <c r="R1643" t="s">
        <v>8354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30"/>
        <v>100</v>
      </c>
      <c r="P1644" s="10">
        <f t="shared" si="126"/>
        <v>42.86</v>
      </c>
      <c r="Q1644" s="12" t="s">
        <v>8324</v>
      </c>
      <c r="R1644" t="s">
        <v>8354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30"/>
        <v>125</v>
      </c>
      <c r="P1645" s="10">
        <f t="shared" si="126"/>
        <v>168.51</v>
      </c>
      <c r="Q1645" s="12" t="s">
        <v>8324</v>
      </c>
      <c r="R1645" t="s">
        <v>8354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30"/>
        <v>110</v>
      </c>
      <c r="P1646" s="10">
        <f t="shared" si="126"/>
        <v>85.55</v>
      </c>
      <c r="Q1646" s="12" t="s">
        <v>8324</v>
      </c>
      <c r="R1646" t="s">
        <v>8354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30"/>
        <v>111</v>
      </c>
      <c r="P1647" s="10">
        <f t="shared" si="126"/>
        <v>554</v>
      </c>
      <c r="Q1647" s="12" t="s">
        <v>8324</v>
      </c>
      <c r="R1647" t="s">
        <v>8354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30"/>
        <v>110</v>
      </c>
      <c r="P1648" s="10">
        <f t="shared" si="126"/>
        <v>26.55</v>
      </c>
      <c r="Q1648" s="12" t="s">
        <v>8324</v>
      </c>
      <c r="R1648" t="s">
        <v>8354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30"/>
        <v>105</v>
      </c>
      <c r="P1649" s="10">
        <f t="shared" si="126"/>
        <v>113.83</v>
      </c>
      <c r="Q1649" s="12" t="s">
        <v>8324</v>
      </c>
      <c r="R1649" t="s">
        <v>8354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30"/>
        <v>125</v>
      </c>
      <c r="P1650" s="10">
        <f t="shared" si="126"/>
        <v>32.01</v>
      </c>
      <c r="Q1650" s="12" t="s">
        <v>8324</v>
      </c>
      <c r="R1650" t="s">
        <v>8354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30"/>
        <v>101</v>
      </c>
      <c r="P1651" s="10">
        <f t="shared" si="126"/>
        <v>47.19</v>
      </c>
      <c r="Q1651" s="12" t="s">
        <v>8324</v>
      </c>
      <c r="R1651" t="s">
        <v>8354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30"/>
        <v>142</v>
      </c>
      <c r="P1652" s="10">
        <f t="shared" si="126"/>
        <v>88.47</v>
      </c>
      <c r="Q1652" s="12" t="s">
        <v>8324</v>
      </c>
      <c r="R1652" t="s">
        <v>8354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30"/>
        <v>101</v>
      </c>
      <c r="P1653" s="10">
        <f t="shared" si="126"/>
        <v>100.75</v>
      </c>
      <c r="Q1653" s="12" t="s">
        <v>8324</v>
      </c>
      <c r="R1653" t="s">
        <v>8354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30"/>
        <v>101</v>
      </c>
      <c r="P1654" s="10">
        <f t="shared" si="126"/>
        <v>64.709999999999994</v>
      </c>
      <c r="Q1654" s="12" t="s">
        <v>8324</v>
      </c>
      <c r="R1654" t="s">
        <v>8354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30"/>
        <v>174</v>
      </c>
      <c r="P1655" s="10">
        <f t="shared" si="126"/>
        <v>51.85</v>
      </c>
      <c r="Q1655" s="12" t="s">
        <v>8324</v>
      </c>
      <c r="R1655" t="s">
        <v>8354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30"/>
        <v>120</v>
      </c>
      <c r="P1656" s="10">
        <f t="shared" si="126"/>
        <v>38.79</v>
      </c>
      <c r="Q1656" s="12" t="s">
        <v>8324</v>
      </c>
      <c r="R1656" t="s">
        <v>8354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30"/>
        <v>143</v>
      </c>
      <c r="P1657" s="10">
        <f t="shared" si="126"/>
        <v>44.65</v>
      </c>
      <c r="Q1657" s="12" t="s">
        <v>8324</v>
      </c>
      <c r="R1657" t="s">
        <v>8354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30"/>
        <v>100</v>
      </c>
      <c r="P1658" s="10">
        <f t="shared" si="126"/>
        <v>156.77000000000001</v>
      </c>
      <c r="Q1658" s="12" t="s">
        <v>8324</v>
      </c>
      <c r="R1658" t="s">
        <v>8354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30"/>
        <v>105</v>
      </c>
      <c r="P1659" s="10">
        <f t="shared" si="126"/>
        <v>118.7</v>
      </c>
      <c r="Q1659" s="12" t="s">
        <v>8324</v>
      </c>
      <c r="R1659" t="s">
        <v>8354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30"/>
        <v>132</v>
      </c>
      <c r="P1660" s="10">
        <f t="shared" si="126"/>
        <v>74.150000000000006</v>
      </c>
      <c r="Q1660" s="12" t="s">
        <v>8324</v>
      </c>
      <c r="R1660" t="s">
        <v>8354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30"/>
        <v>113</v>
      </c>
      <c r="P1661" s="10">
        <f t="shared" si="126"/>
        <v>12.53</v>
      </c>
      <c r="Q1661" s="12" t="s">
        <v>8324</v>
      </c>
      <c r="R1661" t="s">
        <v>8354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30"/>
        <v>1254</v>
      </c>
      <c r="P1662" s="10">
        <f t="shared" si="126"/>
        <v>27.86</v>
      </c>
      <c r="Q1662" s="12" t="s">
        <v>8324</v>
      </c>
      <c r="R1662" t="s">
        <v>8354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30"/>
        <v>103</v>
      </c>
      <c r="P1663" s="10">
        <f t="shared" si="126"/>
        <v>80.180000000000007</v>
      </c>
      <c r="Q1663" s="12" t="s">
        <v>8324</v>
      </c>
      <c r="R1663" t="s">
        <v>8354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30"/>
        <v>103</v>
      </c>
      <c r="P1664" s="10">
        <f t="shared" si="126"/>
        <v>132.44</v>
      </c>
      <c r="Q1664" s="12" t="s">
        <v>8324</v>
      </c>
      <c r="R1664" t="s">
        <v>8354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30"/>
        <v>108</v>
      </c>
      <c r="P1665" s="10">
        <f t="shared" si="126"/>
        <v>33.75</v>
      </c>
      <c r="Q1665" s="12" t="s">
        <v>8324</v>
      </c>
      <c r="R1665" t="s">
        <v>8354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30"/>
        <v>122</v>
      </c>
      <c r="P1666" s="10">
        <f t="shared" ref="P1666:P1729" si="131">IFERROR(ROUND(E1666/L1666,2),0)</f>
        <v>34.380000000000003</v>
      </c>
      <c r="Q1666" s="12" t="s">
        <v>8324</v>
      </c>
      <c r="R1666" t="s">
        <v>8354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10">
        <f t="shared" si="131"/>
        <v>44.96</v>
      </c>
      <c r="Q1667" s="12" t="s">
        <v>8324</v>
      </c>
      <c r="R1667" t="s">
        <v>8354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10">
        <f t="shared" si="131"/>
        <v>41.04</v>
      </c>
      <c r="Q1668" s="12" t="s">
        <v>8324</v>
      </c>
      <c r="R1668" t="s">
        <v>8354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10">
        <f t="shared" si="131"/>
        <v>52.6</v>
      </c>
      <c r="Q1669" s="12" t="s">
        <v>8324</v>
      </c>
      <c r="R1669" t="s">
        <v>8354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10">
        <f t="shared" si="131"/>
        <v>70.78</v>
      </c>
      <c r="Q1670" s="12" t="s">
        <v>8324</v>
      </c>
      <c r="R1670" t="s">
        <v>8354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10">
        <f t="shared" si="131"/>
        <v>53.75</v>
      </c>
      <c r="Q1671" s="12" t="s">
        <v>8324</v>
      </c>
      <c r="R1671" t="s">
        <v>8354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ref="O1672:O1735" si="135">ROUND(E1672/D1672*100,0)</f>
        <v>103</v>
      </c>
      <c r="P1672" s="10">
        <f t="shared" si="131"/>
        <v>44.61</v>
      </c>
      <c r="Q1672" s="12" t="s">
        <v>8324</v>
      </c>
      <c r="R1672" t="s">
        <v>8354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5"/>
        <v>101</v>
      </c>
      <c r="P1673" s="10">
        <f t="shared" si="131"/>
        <v>26.15</v>
      </c>
      <c r="Q1673" s="12" t="s">
        <v>8324</v>
      </c>
      <c r="R1673" t="s">
        <v>8354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5"/>
        <v>113</v>
      </c>
      <c r="P1674" s="10">
        <f t="shared" si="131"/>
        <v>39.18</v>
      </c>
      <c r="Q1674" s="12" t="s">
        <v>8324</v>
      </c>
      <c r="R1674" t="s">
        <v>8354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5"/>
        <v>128</v>
      </c>
      <c r="P1675" s="10">
        <f t="shared" si="131"/>
        <v>45.59</v>
      </c>
      <c r="Q1675" s="12" t="s">
        <v>8324</v>
      </c>
      <c r="R1675" t="s">
        <v>8354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5"/>
        <v>202</v>
      </c>
      <c r="P1676" s="10">
        <f t="shared" si="131"/>
        <v>89.25</v>
      </c>
      <c r="Q1676" s="12" t="s">
        <v>8324</v>
      </c>
      <c r="R1676" t="s">
        <v>8354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5"/>
        <v>137</v>
      </c>
      <c r="P1677" s="10">
        <f t="shared" si="131"/>
        <v>40.42</v>
      </c>
      <c r="Q1677" s="12" t="s">
        <v>8324</v>
      </c>
      <c r="R1677" t="s">
        <v>8354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5"/>
        <v>115</v>
      </c>
      <c r="P1678" s="10">
        <f t="shared" si="131"/>
        <v>82.38</v>
      </c>
      <c r="Q1678" s="12" t="s">
        <v>8324</v>
      </c>
      <c r="R1678" t="s">
        <v>8354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5"/>
        <v>112</v>
      </c>
      <c r="P1679" s="10">
        <f t="shared" si="131"/>
        <v>159.52000000000001</v>
      </c>
      <c r="Q1679" s="12" t="s">
        <v>8324</v>
      </c>
      <c r="R1679" t="s">
        <v>8354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5"/>
        <v>118</v>
      </c>
      <c r="P1680" s="10">
        <f t="shared" si="131"/>
        <v>36.24</v>
      </c>
      <c r="Q1680" s="12" t="s">
        <v>8324</v>
      </c>
      <c r="R1680" t="s">
        <v>8354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5"/>
        <v>175</v>
      </c>
      <c r="P1681" s="10">
        <f t="shared" si="131"/>
        <v>62.5</v>
      </c>
      <c r="Q1681" s="12" t="s">
        <v>8324</v>
      </c>
      <c r="R1681" t="s">
        <v>8354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5"/>
        <v>118</v>
      </c>
      <c r="P1682" s="10">
        <f t="shared" si="131"/>
        <v>47</v>
      </c>
      <c r="Q1682" s="12" t="s">
        <v>8324</v>
      </c>
      <c r="R1682" t="s">
        <v>8354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5"/>
        <v>101</v>
      </c>
      <c r="P1683" s="10">
        <f t="shared" si="131"/>
        <v>74.58</v>
      </c>
      <c r="Q1683" s="12" t="s">
        <v>8324</v>
      </c>
      <c r="R1683" t="s">
        <v>8330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5"/>
        <v>0</v>
      </c>
      <c r="P1684" s="10">
        <f t="shared" si="131"/>
        <v>0</v>
      </c>
      <c r="Q1684" s="12" t="s">
        <v>8324</v>
      </c>
      <c r="R1684" t="s">
        <v>8330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5"/>
        <v>22</v>
      </c>
      <c r="P1685" s="10">
        <f t="shared" si="131"/>
        <v>76</v>
      </c>
      <c r="Q1685" s="12" t="s">
        <v>8324</v>
      </c>
      <c r="R1685" t="s">
        <v>8330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5"/>
        <v>109</v>
      </c>
      <c r="P1686" s="10">
        <f t="shared" si="131"/>
        <v>86.44</v>
      </c>
      <c r="Q1686" s="12" t="s">
        <v>8324</v>
      </c>
      <c r="R1686" t="s">
        <v>8330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5"/>
        <v>103</v>
      </c>
      <c r="P1687" s="10">
        <f t="shared" si="131"/>
        <v>24</v>
      </c>
      <c r="Q1687" s="12" t="s">
        <v>8324</v>
      </c>
      <c r="R1687" t="s">
        <v>8330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5"/>
        <v>0</v>
      </c>
      <c r="P1688" s="10">
        <f t="shared" si="131"/>
        <v>18</v>
      </c>
      <c r="Q1688" s="12" t="s">
        <v>8324</v>
      </c>
      <c r="R1688" t="s">
        <v>8330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5"/>
        <v>31</v>
      </c>
      <c r="P1689" s="10">
        <f t="shared" si="131"/>
        <v>80.13</v>
      </c>
      <c r="Q1689" s="12" t="s">
        <v>8324</v>
      </c>
      <c r="R1689" t="s">
        <v>8330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5"/>
        <v>44</v>
      </c>
      <c r="P1690" s="10">
        <f t="shared" si="131"/>
        <v>253.14</v>
      </c>
      <c r="Q1690" s="12" t="s">
        <v>8324</v>
      </c>
      <c r="R1690" t="s">
        <v>8330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5"/>
        <v>100</v>
      </c>
      <c r="P1691" s="10">
        <f t="shared" si="131"/>
        <v>171.43</v>
      </c>
      <c r="Q1691" s="12" t="s">
        <v>8324</v>
      </c>
      <c r="R1691" t="s">
        <v>8330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5"/>
        <v>25</v>
      </c>
      <c r="P1692" s="10">
        <f t="shared" si="131"/>
        <v>57.73</v>
      </c>
      <c r="Q1692" s="12" t="s">
        <v>8324</v>
      </c>
      <c r="R1692" t="s">
        <v>8330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5"/>
        <v>33</v>
      </c>
      <c r="P1693" s="10">
        <f t="shared" si="131"/>
        <v>264.26</v>
      </c>
      <c r="Q1693" s="12" t="s">
        <v>8324</v>
      </c>
      <c r="R1693" t="s">
        <v>8330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5"/>
        <v>48</v>
      </c>
      <c r="P1694" s="10">
        <f t="shared" si="131"/>
        <v>159.33000000000001</v>
      </c>
      <c r="Q1694" s="12" t="s">
        <v>8324</v>
      </c>
      <c r="R1694" t="s">
        <v>8330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5"/>
        <v>9</v>
      </c>
      <c r="P1695" s="10">
        <f t="shared" si="131"/>
        <v>35</v>
      </c>
      <c r="Q1695" s="12" t="s">
        <v>8324</v>
      </c>
      <c r="R1695" t="s">
        <v>8330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5"/>
        <v>0</v>
      </c>
      <c r="P1696" s="10">
        <f t="shared" si="131"/>
        <v>5</v>
      </c>
      <c r="Q1696" s="12" t="s">
        <v>8324</v>
      </c>
      <c r="R1696" t="s">
        <v>8330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5"/>
        <v>12</v>
      </c>
      <c r="P1697" s="10">
        <f t="shared" si="131"/>
        <v>61.09</v>
      </c>
      <c r="Q1697" s="12" t="s">
        <v>8324</v>
      </c>
      <c r="R1697" t="s">
        <v>8330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5"/>
        <v>0</v>
      </c>
      <c r="P1698" s="10">
        <f t="shared" si="131"/>
        <v>0</v>
      </c>
      <c r="Q1698" s="12" t="s">
        <v>8324</v>
      </c>
      <c r="R1698" t="s">
        <v>8330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5"/>
        <v>20</v>
      </c>
      <c r="P1699" s="10">
        <f t="shared" si="131"/>
        <v>114.82</v>
      </c>
      <c r="Q1699" s="12" t="s">
        <v>8324</v>
      </c>
      <c r="R1699" t="s">
        <v>8330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5"/>
        <v>0</v>
      </c>
      <c r="P1700" s="10">
        <f t="shared" si="131"/>
        <v>0</v>
      </c>
      <c r="Q1700" s="12" t="s">
        <v>8324</v>
      </c>
      <c r="R1700" t="s">
        <v>8330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5"/>
        <v>4</v>
      </c>
      <c r="P1701" s="10">
        <f t="shared" si="131"/>
        <v>54</v>
      </c>
      <c r="Q1701" s="12" t="s">
        <v>8324</v>
      </c>
      <c r="R1701" t="s">
        <v>8330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5"/>
        <v>26</v>
      </c>
      <c r="P1702" s="10">
        <f t="shared" si="131"/>
        <v>65.97</v>
      </c>
      <c r="Q1702" s="12" t="s">
        <v>8324</v>
      </c>
      <c r="R1702" t="s">
        <v>8330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5"/>
        <v>0</v>
      </c>
      <c r="P1703" s="10">
        <f t="shared" si="131"/>
        <v>5</v>
      </c>
      <c r="Q1703" s="12" t="s">
        <v>8324</v>
      </c>
      <c r="R1703" t="s">
        <v>8330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5"/>
        <v>0</v>
      </c>
      <c r="P1704" s="10">
        <f t="shared" si="131"/>
        <v>1</v>
      </c>
      <c r="Q1704" s="12" t="s">
        <v>8324</v>
      </c>
      <c r="R1704" t="s">
        <v>8330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5"/>
        <v>1</v>
      </c>
      <c r="P1705" s="10">
        <f t="shared" si="131"/>
        <v>25.5</v>
      </c>
      <c r="Q1705" s="12" t="s">
        <v>8324</v>
      </c>
      <c r="R1705" t="s">
        <v>8330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5"/>
        <v>65</v>
      </c>
      <c r="P1706" s="10">
        <f t="shared" si="131"/>
        <v>118.36</v>
      </c>
      <c r="Q1706" s="12" t="s">
        <v>8324</v>
      </c>
      <c r="R1706" t="s">
        <v>8330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5"/>
        <v>0</v>
      </c>
      <c r="P1707" s="10">
        <f t="shared" si="131"/>
        <v>0</v>
      </c>
      <c r="Q1707" s="12" t="s">
        <v>8324</v>
      </c>
      <c r="R1707" t="s">
        <v>8330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5"/>
        <v>0</v>
      </c>
      <c r="P1708" s="10">
        <f t="shared" si="131"/>
        <v>0</v>
      </c>
      <c r="Q1708" s="12" t="s">
        <v>8324</v>
      </c>
      <c r="R1708" t="s">
        <v>8330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5"/>
        <v>10</v>
      </c>
      <c r="P1709" s="10">
        <f t="shared" si="131"/>
        <v>54.11</v>
      </c>
      <c r="Q1709" s="12" t="s">
        <v>8324</v>
      </c>
      <c r="R1709" t="s">
        <v>8330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5"/>
        <v>0</v>
      </c>
      <c r="P1710" s="10">
        <f t="shared" si="131"/>
        <v>0</v>
      </c>
      <c r="Q1710" s="12" t="s">
        <v>8324</v>
      </c>
      <c r="R1710" t="s">
        <v>8330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5"/>
        <v>5</v>
      </c>
      <c r="P1711" s="10">
        <f t="shared" si="131"/>
        <v>21.25</v>
      </c>
      <c r="Q1711" s="12" t="s">
        <v>8324</v>
      </c>
      <c r="R1711" t="s">
        <v>8330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5"/>
        <v>1</v>
      </c>
      <c r="P1712" s="10">
        <f t="shared" si="131"/>
        <v>34</v>
      </c>
      <c r="Q1712" s="12" t="s">
        <v>8324</v>
      </c>
      <c r="R1712" t="s">
        <v>8330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5"/>
        <v>11</v>
      </c>
      <c r="P1713" s="10">
        <f t="shared" si="131"/>
        <v>525</v>
      </c>
      <c r="Q1713" s="12" t="s">
        <v>8324</v>
      </c>
      <c r="R1713" t="s">
        <v>8330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5"/>
        <v>0</v>
      </c>
      <c r="P1714" s="10">
        <f t="shared" si="131"/>
        <v>0</v>
      </c>
      <c r="Q1714" s="12" t="s">
        <v>8324</v>
      </c>
      <c r="R1714" t="s">
        <v>8330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5"/>
        <v>2</v>
      </c>
      <c r="P1715" s="10">
        <f t="shared" si="131"/>
        <v>50</v>
      </c>
      <c r="Q1715" s="12" t="s">
        <v>8324</v>
      </c>
      <c r="R1715" t="s">
        <v>8330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5"/>
        <v>8</v>
      </c>
      <c r="P1716" s="10">
        <f t="shared" si="131"/>
        <v>115.71</v>
      </c>
      <c r="Q1716" s="12" t="s">
        <v>8324</v>
      </c>
      <c r="R1716" t="s">
        <v>8330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5"/>
        <v>0</v>
      </c>
      <c r="P1717" s="10">
        <f t="shared" si="131"/>
        <v>5.5</v>
      </c>
      <c r="Q1717" s="12" t="s">
        <v>8324</v>
      </c>
      <c r="R1717" t="s">
        <v>8330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5"/>
        <v>8</v>
      </c>
      <c r="P1718" s="10">
        <f t="shared" si="131"/>
        <v>50</v>
      </c>
      <c r="Q1718" s="12" t="s">
        <v>8324</v>
      </c>
      <c r="R1718" t="s">
        <v>8330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5"/>
        <v>43</v>
      </c>
      <c r="P1719" s="10">
        <f t="shared" si="131"/>
        <v>34.020000000000003</v>
      </c>
      <c r="Q1719" s="12" t="s">
        <v>8324</v>
      </c>
      <c r="R1719" t="s">
        <v>8330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5"/>
        <v>0</v>
      </c>
      <c r="P1720" s="10">
        <f t="shared" si="131"/>
        <v>37.5</v>
      </c>
      <c r="Q1720" s="12" t="s">
        <v>8324</v>
      </c>
      <c r="R1720" t="s">
        <v>8330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5"/>
        <v>1</v>
      </c>
      <c r="P1721" s="10">
        <f t="shared" si="131"/>
        <v>11.67</v>
      </c>
      <c r="Q1721" s="12" t="s">
        <v>8324</v>
      </c>
      <c r="R1721" t="s">
        <v>8330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5"/>
        <v>6</v>
      </c>
      <c r="P1722" s="10">
        <f t="shared" si="131"/>
        <v>28.13</v>
      </c>
      <c r="Q1722" s="12" t="s">
        <v>8324</v>
      </c>
      <c r="R1722" t="s">
        <v>8330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5"/>
        <v>0</v>
      </c>
      <c r="P1723" s="10">
        <f t="shared" si="131"/>
        <v>0</v>
      </c>
      <c r="Q1723" s="12" t="s">
        <v>8324</v>
      </c>
      <c r="R1723" t="s">
        <v>8330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5"/>
        <v>0</v>
      </c>
      <c r="P1724" s="10">
        <f t="shared" si="131"/>
        <v>1</v>
      </c>
      <c r="Q1724" s="12" t="s">
        <v>8324</v>
      </c>
      <c r="R1724" t="s">
        <v>8330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5"/>
        <v>7</v>
      </c>
      <c r="P1725" s="10">
        <f t="shared" si="131"/>
        <v>216.67</v>
      </c>
      <c r="Q1725" s="12" t="s">
        <v>8324</v>
      </c>
      <c r="R1725" t="s">
        <v>8330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5"/>
        <v>1</v>
      </c>
      <c r="P1726" s="10">
        <f t="shared" si="131"/>
        <v>8.75</v>
      </c>
      <c r="Q1726" s="12" t="s">
        <v>8324</v>
      </c>
      <c r="R1726" t="s">
        <v>8330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5"/>
        <v>10</v>
      </c>
      <c r="P1727" s="10">
        <f t="shared" si="131"/>
        <v>62.22</v>
      </c>
      <c r="Q1727" s="12" t="s">
        <v>8324</v>
      </c>
      <c r="R1727" t="s">
        <v>8330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5"/>
        <v>34</v>
      </c>
      <c r="P1728" s="10">
        <f t="shared" si="131"/>
        <v>137.25</v>
      </c>
      <c r="Q1728" s="12" t="s">
        <v>8324</v>
      </c>
      <c r="R1728" t="s">
        <v>8330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5"/>
        <v>0</v>
      </c>
      <c r="P1729" s="10">
        <f t="shared" si="131"/>
        <v>1</v>
      </c>
      <c r="Q1729" s="12" t="s">
        <v>8324</v>
      </c>
      <c r="R1729" t="s">
        <v>8330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5"/>
        <v>68</v>
      </c>
      <c r="P1730" s="10">
        <f t="shared" ref="P1730:P1793" si="136">IFERROR(ROUND(E1730/L1730,2),0)</f>
        <v>122.14</v>
      </c>
      <c r="Q1730" s="12" t="s">
        <v>8324</v>
      </c>
      <c r="R1730" t="s">
        <v>8330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10">
        <f t="shared" si="136"/>
        <v>0</v>
      </c>
      <c r="Q1731" s="12" t="s">
        <v>8324</v>
      </c>
      <c r="R1731" t="s">
        <v>8330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0">
        <f t="shared" si="136"/>
        <v>0</v>
      </c>
      <c r="Q1732" s="12" t="s">
        <v>8324</v>
      </c>
      <c r="R1732" t="s">
        <v>8330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0">
        <f t="shared" si="136"/>
        <v>0</v>
      </c>
      <c r="Q1733" s="12" t="s">
        <v>8324</v>
      </c>
      <c r="R1733" t="s">
        <v>8330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0">
        <f t="shared" si="136"/>
        <v>0</v>
      </c>
      <c r="Q1734" s="12" t="s">
        <v>8324</v>
      </c>
      <c r="R1734" t="s">
        <v>8330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0">
        <f t="shared" si="136"/>
        <v>0</v>
      </c>
      <c r="Q1735" s="12" t="s">
        <v>8324</v>
      </c>
      <c r="R1735" t="s">
        <v>8330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ref="O1736:O1799" si="140">ROUND(E1736/D1736*100,0)</f>
        <v>0</v>
      </c>
      <c r="P1736" s="10">
        <f t="shared" si="136"/>
        <v>1</v>
      </c>
      <c r="Q1736" s="12" t="s">
        <v>8324</v>
      </c>
      <c r="R1736" t="s">
        <v>8330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40"/>
        <v>11</v>
      </c>
      <c r="P1737" s="10">
        <f t="shared" si="136"/>
        <v>55</v>
      </c>
      <c r="Q1737" s="12" t="s">
        <v>8324</v>
      </c>
      <c r="R1737" t="s">
        <v>8330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40"/>
        <v>1</v>
      </c>
      <c r="P1738" s="10">
        <f t="shared" si="136"/>
        <v>22</v>
      </c>
      <c r="Q1738" s="12" t="s">
        <v>8324</v>
      </c>
      <c r="R1738" t="s">
        <v>8330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40"/>
        <v>21</v>
      </c>
      <c r="P1739" s="10">
        <f t="shared" si="136"/>
        <v>56.67</v>
      </c>
      <c r="Q1739" s="12" t="s">
        <v>8324</v>
      </c>
      <c r="R1739" t="s">
        <v>8330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40"/>
        <v>0</v>
      </c>
      <c r="P1740" s="10">
        <f t="shared" si="136"/>
        <v>20</v>
      </c>
      <c r="Q1740" s="12" t="s">
        <v>8324</v>
      </c>
      <c r="R1740" t="s">
        <v>8330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40"/>
        <v>0</v>
      </c>
      <c r="P1741" s="10">
        <f t="shared" si="136"/>
        <v>1</v>
      </c>
      <c r="Q1741" s="12" t="s">
        <v>8324</v>
      </c>
      <c r="R1741" t="s">
        <v>8330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40"/>
        <v>0</v>
      </c>
      <c r="P1742" s="10">
        <f t="shared" si="136"/>
        <v>0</v>
      </c>
      <c r="Q1742" s="12" t="s">
        <v>8324</v>
      </c>
      <c r="R1742" t="s">
        <v>8330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40"/>
        <v>111</v>
      </c>
      <c r="P1743" s="10">
        <f t="shared" si="136"/>
        <v>25.58</v>
      </c>
      <c r="Q1743" s="12" t="s">
        <v>8328</v>
      </c>
      <c r="R1743" t="s">
        <v>8329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40"/>
        <v>109</v>
      </c>
      <c r="P1744" s="10">
        <f t="shared" si="136"/>
        <v>63.97</v>
      </c>
      <c r="Q1744" s="12" t="s">
        <v>8328</v>
      </c>
      <c r="R1744" t="s">
        <v>8329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40"/>
        <v>100</v>
      </c>
      <c r="P1745" s="10">
        <f t="shared" si="136"/>
        <v>89.93</v>
      </c>
      <c r="Q1745" s="12" t="s">
        <v>8328</v>
      </c>
      <c r="R1745" t="s">
        <v>8329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40"/>
        <v>118</v>
      </c>
      <c r="P1746" s="10">
        <f t="shared" si="136"/>
        <v>93.07</v>
      </c>
      <c r="Q1746" s="12" t="s">
        <v>8328</v>
      </c>
      <c r="R1746" t="s">
        <v>8329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40"/>
        <v>114</v>
      </c>
      <c r="P1747" s="10">
        <f t="shared" si="136"/>
        <v>89.67</v>
      </c>
      <c r="Q1747" s="12" t="s">
        <v>8328</v>
      </c>
      <c r="R1747" t="s">
        <v>8329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40"/>
        <v>148</v>
      </c>
      <c r="P1748" s="10">
        <f t="shared" si="136"/>
        <v>207.62</v>
      </c>
      <c r="Q1748" s="12" t="s">
        <v>8328</v>
      </c>
      <c r="R1748" t="s">
        <v>8329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40"/>
        <v>105</v>
      </c>
      <c r="P1749" s="10">
        <f t="shared" si="136"/>
        <v>59.41</v>
      </c>
      <c r="Q1749" s="12" t="s">
        <v>8328</v>
      </c>
      <c r="R1749" t="s">
        <v>8329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40"/>
        <v>130</v>
      </c>
      <c r="P1750" s="10">
        <f t="shared" si="136"/>
        <v>358.97</v>
      </c>
      <c r="Q1750" s="12" t="s">
        <v>8328</v>
      </c>
      <c r="R1750" t="s">
        <v>8329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40"/>
        <v>123</v>
      </c>
      <c r="P1751" s="10">
        <f t="shared" si="136"/>
        <v>94.74</v>
      </c>
      <c r="Q1751" s="12" t="s">
        <v>8328</v>
      </c>
      <c r="R1751" t="s">
        <v>8329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40"/>
        <v>202</v>
      </c>
      <c r="P1752" s="10">
        <f t="shared" si="136"/>
        <v>80.650000000000006</v>
      </c>
      <c r="Q1752" s="12" t="s">
        <v>8328</v>
      </c>
      <c r="R1752" t="s">
        <v>8329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40"/>
        <v>103</v>
      </c>
      <c r="P1753" s="10">
        <f t="shared" si="136"/>
        <v>168.69</v>
      </c>
      <c r="Q1753" s="12" t="s">
        <v>8328</v>
      </c>
      <c r="R1753" t="s">
        <v>8329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40"/>
        <v>260</v>
      </c>
      <c r="P1754" s="10">
        <f t="shared" si="136"/>
        <v>34.69</v>
      </c>
      <c r="Q1754" s="12" t="s">
        <v>8328</v>
      </c>
      <c r="R1754" t="s">
        <v>8329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40"/>
        <v>108</v>
      </c>
      <c r="P1755" s="10">
        <f t="shared" si="136"/>
        <v>462.86</v>
      </c>
      <c r="Q1755" s="12" t="s">
        <v>8328</v>
      </c>
      <c r="R1755" t="s">
        <v>8329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40"/>
        <v>111</v>
      </c>
      <c r="P1756" s="10">
        <f t="shared" si="136"/>
        <v>104.39</v>
      </c>
      <c r="Q1756" s="12" t="s">
        <v>8328</v>
      </c>
      <c r="R1756" t="s">
        <v>8329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40"/>
        <v>120</v>
      </c>
      <c r="P1757" s="10">
        <f t="shared" si="136"/>
        <v>7.5</v>
      </c>
      <c r="Q1757" s="12" t="s">
        <v>8328</v>
      </c>
      <c r="R1757" t="s">
        <v>8329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40"/>
        <v>103</v>
      </c>
      <c r="P1758" s="10">
        <f t="shared" si="136"/>
        <v>47.13</v>
      </c>
      <c r="Q1758" s="12" t="s">
        <v>8328</v>
      </c>
      <c r="R1758" t="s">
        <v>8329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40"/>
        <v>116</v>
      </c>
      <c r="P1759" s="10">
        <f t="shared" si="136"/>
        <v>414.29</v>
      </c>
      <c r="Q1759" s="12" t="s">
        <v>8328</v>
      </c>
      <c r="R1759" t="s">
        <v>8329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40"/>
        <v>115</v>
      </c>
      <c r="P1760" s="10">
        <f t="shared" si="136"/>
        <v>42.48</v>
      </c>
      <c r="Q1760" s="12" t="s">
        <v>8328</v>
      </c>
      <c r="R1760" t="s">
        <v>8329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40"/>
        <v>107</v>
      </c>
      <c r="P1761" s="10">
        <f t="shared" si="136"/>
        <v>108.78</v>
      </c>
      <c r="Q1761" s="12" t="s">
        <v>8328</v>
      </c>
      <c r="R1761" t="s">
        <v>8329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40"/>
        <v>165</v>
      </c>
      <c r="P1762" s="10">
        <f t="shared" si="136"/>
        <v>81.099999999999994</v>
      </c>
      <c r="Q1762" s="12" t="s">
        <v>8328</v>
      </c>
      <c r="R1762" t="s">
        <v>8329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40"/>
        <v>155</v>
      </c>
      <c r="P1763" s="10">
        <f t="shared" si="136"/>
        <v>51.67</v>
      </c>
      <c r="Q1763" s="12" t="s">
        <v>8328</v>
      </c>
      <c r="R1763" t="s">
        <v>8329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40"/>
        <v>885</v>
      </c>
      <c r="P1764" s="10">
        <f t="shared" si="136"/>
        <v>35.4</v>
      </c>
      <c r="Q1764" s="12" t="s">
        <v>8328</v>
      </c>
      <c r="R1764" t="s">
        <v>8329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40"/>
        <v>102</v>
      </c>
      <c r="P1765" s="10">
        <f t="shared" si="136"/>
        <v>103.64</v>
      </c>
      <c r="Q1765" s="12" t="s">
        <v>8328</v>
      </c>
      <c r="R1765" t="s">
        <v>8329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40"/>
        <v>20</v>
      </c>
      <c r="P1766" s="10">
        <f t="shared" si="136"/>
        <v>55.28</v>
      </c>
      <c r="Q1766" s="12" t="s">
        <v>8328</v>
      </c>
      <c r="R1766" t="s">
        <v>8329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40"/>
        <v>59</v>
      </c>
      <c r="P1767" s="10">
        <f t="shared" si="136"/>
        <v>72.17</v>
      </c>
      <c r="Q1767" s="12" t="s">
        <v>8328</v>
      </c>
      <c r="R1767" t="s">
        <v>8329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40"/>
        <v>0</v>
      </c>
      <c r="P1768" s="10">
        <f t="shared" si="136"/>
        <v>0</v>
      </c>
      <c r="Q1768" s="12" t="s">
        <v>8328</v>
      </c>
      <c r="R1768" t="s">
        <v>8329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40"/>
        <v>46</v>
      </c>
      <c r="P1769" s="10">
        <f t="shared" si="136"/>
        <v>58.62</v>
      </c>
      <c r="Q1769" s="12" t="s">
        <v>8328</v>
      </c>
      <c r="R1769" t="s">
        <v>8329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40"/>
        <v>4</v>
      </c>
      <c r="P1770" s="10">
        <f t="shared" si="136"/>
        <v>12.47</v>
      </c>
      <c r="Q1770" s="12" t="s">
        <v>8328</v>
      </c>
      <c r="R1770" t="s">
        <v>8329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40"/>
        <v>3</v>
      </c>
      <c r="P1771" s="10">
        <f t="shared" si="136"/>
        <v>49.14</v>
      </c>
      <c r="Q1771" s="12" t="s">
        <v>8328</v>
      </c>
      <c r="R1771" t="s">
        <v>8329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40"/>
        <v>57</v>
      </c>
      <c r="P1772" s="10">
        <f t="shared" si="136"/>
        <v>150.5</v>
      </c>
      <c r="Q1772" s="12" t="s">
        <v>8328</v>
      </c>
      <c r="R1772" t="s">
        <v>8329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40"/>
        <v>21</v>
      </c>
      <c r="P1773" s="10">
        <f t="shared" si="136"/>
        <v>35.799999999999997</v>
      </c>
      <c r="Q1773" s="12" t="s">
        <v>8328</v>
      </c>
      <c r="R1773" t="s">
        <v>8329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40"/>
        <v>16</v>
      </c>
      <c r="P1774" s="10">
        <f t="shared" si="136"/>
        <v>45.16</v>
      </c>
      <c r="Q1774" s="12" t="s">
        <v>8328</v>
      </c>
      <c r="R1774" t="s">
        <v>8329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40"/>
        <v>6</v>
      </c>
      <c r="P1775" s="10">
        <f t="shared" si="136"/>
        <v>98.79</v>
      </c>
      <c r="Q1775" s="12" t="s">
        <v>8328</v>
      </c>
      <c r="R1775" t="s">
        <v>8329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40"/>
        <v>46</v>
      </c>
      <c r="P1776" s="10">
        <f t="shared" si="136"/>
        <v>88.31</v>
      </c>
      <c r="Q1776" s="12" t="s">
        <v>8328</v>
      </c>
      <c r="R1776" t="s">
        <v>8329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40"/>
        <v>65</v>
      </c>
      <c r="P1777" s="10">
        <f t="shared" si="136"/>
        <v>170.63</v>
      </c>
      <c r="Q1777" s="12" t="s">
        <v>8328</v>
      </c>
      <c r="R1777" t="s">
        <v>8329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40"/>
        <v>7</v>
      </c>
      <c r="P1778" s="10">
        <f t="shared" si="136"/>
        <v>83.75</v>
      </c>
      <c r="Q1778" s="12" t="s">
        <v>8328</v>
      </c>
      <c r="R1778" t="s">
        <v>8329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40"/>
        <v>14</v>
      </c>
      <c r="P1779" s="10">
        <f t="shared" si="136"/>
        <v>65.099999999999994</v>
      </c>
      <c r="Q1779" s="12" t="s">
        <v>8328</v>
      </c>
      <c r="R1779" t="s">
        <v>8329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40"/>
        <v>2</v>
      </c>
      <c r="P1780" s="10">
        <f t="shared" si="136"/>
        <v>66.33</v>
      </c>
      <c r="Q1780" s="12" t="s">
        <v>8328</v>
      </c>
      <c r="R1780" t="s">
        <v>8329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40"/>
        <v>36</v>
      </c>
      <c r="P1781" s="10">
        <f t="shared" si="136"/>
        <v>104.89</v>
      </c>
      <c r="Q1781" s="12" t="s">
        <v>8328</v>
      </c>
      <c r="R1781" t="s">
        <v>8329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40"/>
        <v>40</v>
      </c>
      <c r="P1782" s="10">
        <f t="shared" si="136"/>
        <v>78.44</v>
      </c>
      <c r="Q1782" s="12" t="s">
        <v>8328</v>
      </c>
      <c r="R1782" t="s">
        <v>8329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40"/>
        <v>26</v>
      </c>
      <c r="P1783" s="10">
        <f t="shared" si="136"/>
        <v>59.04</v>
      </c>
      <c r="Q1783" s="12" t="s">
        <v>8328</v>
      </c>
      <c r="R1783" t="s">
        <v>8329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40"/>
        <v>15</v>
      </c>
      <c r="P1784" s="10">
        <f t="shared" si="136"/>
        <v>71.34</v>
      </c>
      <c r="Q1784" s="12" t="s">
        <v>8328</v>
      </c>
      <c r="R1784" t="s">
        <v>8329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40"/>
        <v>24</v>
      </c>
      <c r="P1785" s="10">
        <f t="shared" si="136"/>
        <v>51.23</v>
      </c>
      <c r="Q1785" s="12" t="s">
        <v>8328</v>
      </c>
      <c r="R1785" t="s">
        <v>8329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40"/>
        <v>40</v>
      </c>
      <c r="P1786" s="10">
        <f t="shared" si="136"/>
        <v>60.24</v>
      </c>
      <c r="Q1786" s="12" t="s">
        <v>8328</v>
      </c>
      <c r="R1786" t="s">
        <v>8329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40"/>
        <v>20</v>
      </c>
      <c r="P1787" s="10">
        <f t="shared" si="136"/>
        <v>44.94</v>
      </c>
      <c r="Q1787" s="12" t="s">
        <v>8328</v>
      </c>
      <c r="R1787" t="s">
        <v>8329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40"/>
        <v>48</v>
      </c>
      <c r="P1788" s="10">
        <f t="shared" si="136"/>
        <v>31.21</v>
      </c>
      <c r="Q1788" s="12" t="s">
        <v>8328</v>
      </c>
      <c r="R1788" t="s">
        <v>8329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40"/>
        <v>15</v>
      </c>
      <c r="P1789" s="10">
        <f t="shared" si="136"/>
        <v>63.88</v>
      </c>
      <c r="Q1789" s="12" t="s">
        <v>8328</v>
      </c>
      <c r="R1789" t="s">
        <v>8329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40"/>
        <v>1</v>
      </c>
      <c r="P1790" s="10">
        <f t="shared" si="136"/>
        <v>19</v>
      </c>
      <c r="Q1790" s="12" t="s">
        <v>8328</v>
      </c>
      <c r="R1790" t="s">
        <v>8329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40"/>
        <v>1</v>
      </c>
      <c r="P1791" s="10">
        <f t="shared" si="136"/>
        <v>10</v>
      </c>
      <c r="Q1791" s="12" t="s">
        <v>8328</v>
      </c>
      <c r="R1791" t="s">
        <v>8329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40"/>
        <v>5</v>
      </c>
      <c r="P1792" s="10">
        <f t="shared" si="136"/>
        <v>109.07</v>
      </c>
      <c r="Q1792" s="12" t="s">
        <v>8328</v>
      </c>
      <c r="R1792" t="s">
        <v>8329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40"/>
        <v>4</v>
      </c>
      <c r="P1793" s="10">
        <f t="shared" si="136"/>
        <v>26.75</v>
      </c>
      <c r="Q1793" s="12" t="s">
        <v>8328</v>
      </c>
      <c r="R1793" t="s">
        <v>8329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40"/>
        <v>61</v>
      </c>
      <c r="P1794" s="10">
        <f t="shared" ref="P1794:P1857" si="141">IFERROR(ROUND(E1794/L1794,2),0)</f>
        <v>109.94</v>
      </c>
      <c r="Q1794" s="12" t="s">
        <v>8328</v>
      </c>
      <c r="R1794" t="s">
        <v>8329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10">
        <f t="shared" si="141"/>
        <v>20</v>
      </c>
      <c r="Q1795" s="12" t="s">
        <v>8328</v>
      </c>
      <c r="R1795" t="s">
        <v>8329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10">
        <f t="shared" si="141"/>
        <v>55.39</v>
      </c>
      <c r="Q1796" s="12" t="s">
        <v>8328</v>
      </c>
      <c r="R1796" t="s">
        <v>8329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10">
        <f t="shared" si="141"/>
        <v>133.9</v>
      </c>
      <c r="Q1797" s="12" t="s">
        <v>8328</v>
      </c>
      <c r="R1797" t="s">
        <v>8329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10">
        <f t="shared" si="141"/>
        <v>48.72</v>
      </c>
      <c r="Q1798" s="12" t="s">
        <v>8328</v>
      </c>
      <c r="R1798" t="s">
        <v>8329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10">
        <f t="shared" si="141"/>
        <v>48.25</v>
      </c>
      <c r="Q1799" s="12" t="s">
        <v>8328</v>
      </c>
      <c r="R1799" t="s">
        <v>8329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ref="O1800:O1863" si="145">ROUND(E1800/D1800*100,0)</f>
        <v>14</v>
      </c>
      <c r="P1800" s="10">
        <f t="shared" si="141"/>
        <v>58.97</v>
      </c>
      <c r="Q1800" s="12" t="s">
        <v>8328</v>
      </c>
      <c r="R1800" t="s">
        <v>8329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5"/>
        <v>2</v>
      </c>
      <c r="P1801" s="10">
        <f t="shared" si="141"/>
        <v>11.64</v>
      </c>
      <c r="Q1801" s="12" t="s">
        <v>8328</v>
      </c>
      <c r="R1801" t="s">
        <v>8329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5"/>
        <v>20</v>
      </c>
      <c r="P1802" s="10">
        <f t="shared" si="141"/>
        <v>83.72</v>
      </c>
      <c r="Q1802" s="12" t="s">
        <v>8328</v>
      </c>
      <c r="R1802" t="s">
        <v>8329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5"/>
        <v>14</v>
      </c>
      <c r="P1803" s="10">
        <f t="shared" si="141"/>
        <v>63.65</v>
      </c>
      <c r="Q1803" s="12" t="s">
        <v>8328</v>
      </c>
      <c r="R1803" t="s">
        <v>8329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5"/>
        <v>48</v>
      </c>
      <c r="P1804" s="10">
        <f t="shared" si="141"/>
        <v>94.28</v>
      </c>
      <c r="Q1804" s="12" t="s">
        <v>8328</v>
      </c>
      <c r="R1804" t="s">
        <v>8329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5"/>
        <v>31</v>
      </c>
      <c r="P1805" s="10">
        <f t="shared" si="141"/>
        <v>71.87</v>
      </c>
      <c r="Q1805" s="12" t="s">
        <v>8328</v>
      </c>
      <c r="R1805" t="s">
        <v>8329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5"/>
        <v>35</v>
      </c>
      <c r="P1806" s="10">
        <f t="shared" si="141"/>
        <v>104.85</v>
      </c>
      <c r="Q1806" s="12" t="s">
        <v>8328</v>
      </c>
      <c r="R1806" t="s">
        <v>8329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5"/>
        <v>36</v>
      </c>
      <c r="P1807" s="10">
        <f t="shared" si="141"/>
        <v>67.14</v>
      </c>
      <c r="Q1807" s="12" t="s">
        <v>8328</v>
      </c>
      <c r="R1807" t="s">
        <v>8329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5"/>
        <v>3</v>
      </c>
      <c r="P1808" s="10">
        <f t="shared" si="141"/>
        <v>73.88</v>
      </c>
      <c r="Q1808" s="12" t="s">
        <v>8328</v>
      </c>
      <c r="R1808" t="s">
        <v>8329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5"/>
        <v>11</v>
      </c>
      <c r="P1809" s="10">
        <f t="shared" si="141"/>
        <v>69.13</v>
      </c>
      <c r="Q1809" s="12" t="s">
        <v>8328</v>
      </c>
      <c r="R1809" t="s">
        <v>8329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5"/>
        <v>41</v>
      </c>
      <c r="P1810" s="10">
        <f t="shared" si="141"/>
        <v>120.77</v>
      </c>
      <c r="Q1810" s="12" t="s">
        <v>8328</v>
      </c>
      <c r="R1810" t="s">
        <v>8329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5"/>
        <v>11</v>
      </c>
      <c r="P1811" s="10">
        <f t="shared" si="141"/>
        <v>42.22</v>
      </c>
      <c r="Q1811" s="12" t="s">
        <v>8328</v>
      </c>
      <c r="R1811" t="s">
        <v>8329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5"/>
        <v>3</v>
      </c>
      <c r="P1812" s="10">
        <f t="shared" si="141"/>
        <v>7.5</v>
      </c>
      <c r="Q1812" s="12" t="s">
        <v>8328</v>
      </c>
      <c r="R1812" t="s">
        <v>8329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5"/>
        <v>0</v>
      </c>
      <c r="P1813" s="10">
        <f t="shared" si="141"/>
        <v>1.54</v>
      </c>
      <c r="Q1813" s="12" t="s">
        <v>8328</v>
      </c>
      <c r="R1813" t="s">
        <v>8329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5"/>
        <v>13</v>
      </c>
      <c r="P1814" s="10">
        <f t="shared" si="141"/>
        <v>37.61</v>
      </c>
      <c r="Q1814" s="12" t="s">
        <v>8328</v>
      </c>
      <c r="R1814" t="s">
        <v>8329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5"/>
        <v>0</v>
      </c>
      <c r="P1815" s="10">
        <f t="shared" si="141"/>
        <v>0</v>
      </c>
      <c r="Q1815" s="12" t="s">
        <v>8328</v>
      </c>
      <c r="R1815" t="s">
        <v>8329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5"/>
        <v>49</v>
      </c>
      <c r="P1816" s="10">
        <f t="shared" si="141"/>
        <v>42.16</v>
      </c>
      <c r="Q1816" s="12" t="s">
        <v>8328</v>
      </c>
      <c r="R1816" t="s">
        <v>8329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5"/>
        <v>0</v>
      </c>
      <c r="P1817" s="10">
        <f t="shared" si="141"/>
        <v>0</v>
      </c>
      <c r="Q1817" s="12" t="s">
        <v>8328</v>
      </c>
      <c r="R1817" t="s">
        <v>8329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5"/>
        <v>2</v>
      </c>
      <c r="P1818" s="10">
        <f t="shared" si="141"/>
        <v>84.83</v>
      </c>
      <c r="Q1818" s="12" t="s">
        <v>8328</v>
      </c>
      <c r="R1818" t="s">
        <v>8329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5"/>
        <v>52</v>
      </c>
      <c r="P1819" s="10">
        <f t="shared" si="141"/>
        <v>94.19</v>
      </c>
      <c r="Q1819" s="12" t="s">
        <v>8328</v>
      </c>
      <c r="R1819" t="s">
        <v>8329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5"/>
        <v>0</v>
      </c>
      <c r="P1820" s="10">
        <f t="shared" si="141"/>
        <v>0</v>
      </c>
      <c r="Q1820" s="12" t="s">
        <v>8328</v>
      </c>
      <c r="R1820" t="s">
        <v>8329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5"/>
        <v>2</v>
      </c>
      <c r="P1821" s="10">
        <f t="shared" si="141"/>
        <v>6.25</v>
      </c>
      <c r="Q1821" s="12" t="s">
        <v>8328</v>
      </c>
      <c r="R1821" t="s">
        <v>8329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5"/>
        <v>7</v>
      </c>
      <c r="P1822" s="10">
        <f t="shared" si="141"/>
        <v>213.38</v>
      </c>
      <c r="Q1822" s="12" t="s">
        <v>8328</v>
      </c>
      <c r="R1822" t="s">
        <v>8329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5"/>
        <v>135</v>
      </c>
      <c r="P1823" s="10">
        <f t="shared" si="141"/>
        <v>59.16</v>
      </c>
      <c r="Q1823" s="12" t="s">
        <v>8324</v>
      </c>
      <c r="R1823" t="s">
        <v>8348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5"/>
        <v>100</v>
      </c>
      <c r="P1824" s="10">
        <f t="shared" si="141"/>
        <v>27.27</v>
      </c>
      <c r="Q1824" s="12" t="s">
        <v>8324</v>
      </c>
      <c r="R1824" t="s">
        <v>8348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5"/>
        <v>116</v>
      </c>
      <c r="P1825" s="10">
        <f t="shared" si="141"/>
        <v>24.58</v>
      </c>
      <c r="Q1825" s="12" t="s">
        <v>8324</v>
      </c>
      <c r="R1825" t="s">
        <v>8348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5"/>
        <v>100</v>
      </c>
      <c r="P1826" s="10">
        <f t="shared" si="141"/>
        <v>75.05</v>
      </c>
      <c r="Q1826" s="12" t="s">
        <v>8324</v>
      </c>
      <c r="R1826" t="s">
        <v>8348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5"/>
        <v>105</v>
      </c>
      <c r="P1827" s="10">
        <f t="shared" si="141"/>
        <v>42.02</v>
      </c>
      <c r="Q1827" s="12" t="s">
        <v>8324</v>
      </c>
      <c r="R1827" t="s">
        <v>8348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5"/>
        <v>101</v>
      </c>
      <c r="P1828" s="10">
        <f t="shared" si="141"/>
        <v>53.16</v>
      </c>
      <c r="Q1828" s="12" t="s">
        <v>8324</v>
      </c>
      <c r="R1828" t="s">
        <v>8348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5"/>
        <v>101</v>
      </c>
      <c r="P1829" s="10">
        <f t="shared" si="141"/>
        <v>83.89</v>
      </c>
      <c r="Q1829" s="12" t="s">
        <v>8324</v>
      </c>
      <c r="R1829" t="s">
        <v>8348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5"/>
        <v>100</v>
      </c>
      <c r="P1830" s="10">
        <f t="shared" si="141"/>
        <v>417.33</v>
      </c>
      <c r="Q1830" s="12" t="s">
        <v>8324</v>
      </c>
      <c r="R1830" t="s">
        <v>8348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5"/>
        <v>167</v>
      </c>
      <c r="P1831" s="10">
        <f t="shared" si="141"/>
        <v>75.77</v>
      </c>
      <c r="Q1831" s="12" t="s">
        <v>8324</v>
      </c>
      <c r="R1831" t="s">
        <v>8348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5"/>
        <v>102</v>
      </c>
      <c r="P1832" s="10">
        <f t="shared" si="141"/>
        <v>67.39</v>
      </c>
      <c r="Q1832" s="12" t="s">
        <v>8324</v>
      </c>
      <c r="R1832" t="s">
        <v>8348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5"/>
        <v>103</v>
      </c>
      <c r="P1833" s="10">
        <f t="shared" si="141"/>
        <v>73.569999999999993</v>
      </c>
      <c r="Q1833" s="12" t="s">
        <v>8324</v>
      </c>
      <c r="R1833" t="s">
        <v>8348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5"/>
        <v>143</v>
      </c>
      <c r="P1834" s="10">
        <f t="shared" si="141"/>
        <v>25</v>
      </c>
      <c r="Q1834" s="12" t="s">
        <v>8324</v>
      </c>
      <c r="R1834" t="s">
        <v>8348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5"/>
        <v>263</v>
      </c>
      <c r="P1835" s="10">
        <f t="shared" si="141"/>
        <v>42</v>
      </c>
      <c r="Q1835" s="12" t="s">
        <v>8324</v>
      </c>
      <c r="R1835" t="s">
        <v>8348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5"/>
        <v>118</v>
      </c>
      <c r="P1836" s="10">
        <f t="shared" si="141"/>
        <v>131.16999999999999</v>
      </c>
      <c r="Q1836" s="12" t="s">
        <v>8324</v>
      </c>
      <c r="R1836" t="s">
        <v>8348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5"/>
        <v>104</v>
      </c>
      <c r="P1837" s="10">
        <f t="shared" si="141"/>
        <v>47.27</v>
      </c>
      <c r="Q1837" s="12" t="s">
        <v>8324</v>
      </c>
      <c r="R1837" t="s">
        <v>8348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5"/>
        <v>200</v>
      </c>
      <c r="P1838" s="10">
        <f t="shared" si="141"/>
        <v>182.13</v>
      </c>
      <c r="Q1838" s="12" t="s">
        <v>8324</v>
      </c>
      <c r="R1838" t="s">
        <v>8348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5"/>
        <v>307</v>
      </c>
      <c r="P1839" s="10">
        <f t="shared" si="141"/>
        <v>61.37</v>
      </c>
      <c r="Q1839" s="12" t="s">
        <v>8324</v>
      </c>
      <c r="R1839" t="s">
        <v>8348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5"/>
        <v>100</v>
      </c>
      <c r="P1840" s="10">
        <f t="shared" si="141"/>
        <v>35.770000000000003</v>
      </c>
      <c r="Q1840" s="12" t="s">
        <v>8324</v>
      </c>
      <c r="R1840" t="s">
        <v>8348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5"/>
        <v>205</v>
      </c>
      <c r="P1841" s="10">
        <f t="shared" si="141"/>
        <v>45.62</v>
      </c>
      <c r="Q1841" s="12" t="s">
        <v>8324</v>
      </c>
      <c r="R1841" t="s">
        <v>8348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5"/>
        <v>109</v>
      </c>
      <c r="P1842" s="10">
        <f t="shared" si="141"/>
        <v>75.38</v>
      </c>
      <c r="Q1842" s="12" t="s">
        <v>8324</v>
      </c>
      <c r="R1842" t="s">
        <v>8348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5"/>
        <v>102</v>
      </c>
      <c r="P1843" s="10">
        <f t="shared" si="141"/>
        <v>50.88</v>
      </c>
      <c r="Q1843" s="12" t="s">
        <v>8324</v>
      </c>
      <c r="R1843" t="s">
        <v>8348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5"/>
        <v>125</v>
      </c>
      <c r="P1844" s="10">
        <f t="shared" si="141"/>
        <v>119.29</v>
      </c>
      <c r="Q1844" s="12" t="s">
        <v>8324</v>
      </c>
      <c r="R1844" t="s">
        <v>8348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5"/>
        <v>124</v>
      </c>
      <c r="P1845" s="10">
        <f t="shared" si="141"/>
        <v>92.54</v>
      </c>
      <c r="Q1845" s="12" t="s">
        <v>8324</v>
      </c>
      <c r="R1845" t="s">
        <v>8348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5"/>
        <v>101</v>
      </c>
      <c r="P1846" s="10">
        <f t="shared" si="141"/>
        <v>76.05</v>
      </c>
      <c r="Q1846" s="12" t="s">
        <v>8324</v>
      </c>
      <c r="R1846" t="s">
        <v>8348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5"/>
        <v>100</v>
      </c>
      <c r="P1847" s="10">
        <f t="shared" si="141"/>
        <v>52.63</v>
      </c>
      <c r="Q1847" s="12" t="s">
        <v>8324</v>
      </c>
      <c r="R1847" t="s">
        <v>8348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5"/>
        <v>138</v>
      </c>
      <c r="P1848" s="10">
        <f t="shared" si="141"/>
        <v>98.99</v>
      </c>
      <c r="Q1848" s="12" t="s">
        <v>8324</v>
      </c>
      <c r="R1848" t="s">
        <v>8348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5"/>
        <v>121</v>
      </c>
      <c r="P1849" s="10">
        <f t="shared" si="141"/>
        <v>79.53</v>
      </c>
      <c r="Q1849" s="12" t="s">
        <v>8324</v>
      </c>
      <c r="R1849" t="s">
        <v>8348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5"/>
        <v>107</v>
      </c>
      <c r="P1850" s="10">
        <f t="shared" si="141"/>
        <v>134.21</v>
      </c>
      <c r="Q1850" s="12" t="s">
        <v>8324</v>
      </c>
      <c r="R1850" t="s">
        <v>8348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5"/>
        <v>100</v>
      </c>
      <c r="P1851" s="10">
        <f t="shared" si="141"/>
        <v>37.630000000000003</v>
      </c>
      <c r="Q1851" s="12" t="s">
        <v>8324</v>
      </c>
      <c r="R1851" t="s">
        <v>8348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5"/>
        <v>102</v>
      </c>
      <c r="P1852" s="10">
        <f t="shared" si="141"/>
        <v>51.04</v>
      </c>
      <c r="Q1852" s="12" t="s">
        <v>8324</v>
      </c>
      <c r="R1852" t="s">
        <v>8348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5"/>
        <v>100</v>
      </c>
      <c r="P1853" s="10">
        <f t="shared" si="141"/>
        <v>50.04</v>
      </c>
      <c r="Q1853" s="12" t="s">
        <v>8324</v>
      </c>
      <c r="R1853" t="s">
        <v>8348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5"/>
        <v>117</v>
      </c>
      <c r="P1854" s="10">
        <f t="shared" si="141"/>
        <v>133.93</v>
      </c>
      <c r="Q1854" s="12" t="s">
        <v>8324</v>
      </c>
      <c r="R1854" t="s">
        <v>8348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5"/>
        <v>102</v>
      </c>
      <c r="P1855" s="10">
        <f t="shared" si="141"/>
        <v>58.21</v>
      </c>
      <c r="Q1855" s="12" t="s">
        <v>8324</v>
      </c>
      <c r="R1855" t="s">
        <v>8348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5"/>
        <v>102</v>
      </c>
      <c r="P1856" s="10">
        <f t="shared" si="141"/>
        <v>88.04</v>
      </c>
      <c r="Q1856" s="12" t="s">
        <v>8324</v>
      </c>
      <c r="R1856" t="s">
        <v>8348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5"/>
        <v>154</v>
      </c>
      <c r="P1857" s="10">
        <f t="shared" si="141"/>
        <v>70.58</v>
      </c>
      <c r="Q1857" s="12" t="s">
        <v>8324</v>
      </c>
      <c r="R1857" t="s">
        <v>8348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5"/>
        <v>101</v>
      </c>
      <c r="P1858" s="10">
        <f t="shared" ref="P1858:P1921" si="146">IFERROR(ROUND(E1858/L1858,2),0)</f>
        <v>53.29</v>
      </c>
      <c r="Q1858" s="12" t="s">
        <v>8324</v>
      </c>
      <c r="R1858" t="s">
        <v>8348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10">
        <f t="shared" si="146"/>
        <v>136.36000000000001</v>
      </c>
      <c r="Q1859" s="12" t="s">
        <v>8324</v>
      </c>
      <c r="R1859" t="s">
        <v>8348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10">
        <f t="shared" si="146"/>
        <v>40.549999999999997</v>
      </c>
      <c r="Q1860" s="12" t="s">
        <v>8324</v>
      </c>
      <c r="R1860" t="s">
        <v>8348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10">
        <f t="shared" si="146"/>
        <v>70.63</v>
      </c>
      <c r="Q1861" s="12" t="s">
        <v>8324</v>
      </c>
      <c r="R1861" t="s">
        <v>8348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10">
        <f t="shared" si="146"/>
        <v>52.68</v>
      </c>
      <c r="Q1862" s="12" t="s">
        <v>8324</v>
      </c>
      <c r="R1862" t="s">
        <v>8348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0">
        <f t="shared" si="146"/>
        <v>0</v>
      </c>
      <c r="Q1863" s="12" t="s">
        <v>8321</v>
      </c>
      <c r="R1863" t="s">
        <v>8331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ref="O1864:O1927" si="150">ROUND(E1864/D1864*100,0)</f>
        <v>8</v>
      </c>
      <c r="P1864" s="10">
        <f t="shared" si="146"/>
        <v>90.94</v>
      </c>
      <c r="Q1864" s="12" t="s">
        <v>8321</v>
      </c>
      <c r="R1864" t="s">
        <v>8331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50"/>
        <v>0</v>
      </c>
      <c r="P1865" s="10">
        <f t="shared" si="146"/>
        <v>5</v>
      </c>
      <c r="Q1865" s="12" t="s">
        <v>8321</v>
      </c>
      <c r="R1865" t="s">
        <v>8331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50"/>
        <v>43</v>
      </c>
      <c r="P1866" s="10">
        <f t="shared" si="146"/>
        <v>58.08</v>
      </c>
      <c r="Q1866" s="12" t="s">
        <v>8321</v>
      </c>
      <c r="R1866" t="s">
        <v>8331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50"/>
        <v>0</v>
      </c>
      <c r="P1867" s="10">
        <f t="shared" si="146"/>
        <v>2</v>
      </c>
      <c r="Q1867" s="12" t="s">
        <v>8321</v>
      </c>
      <c r="R1867" t="s">
        <v>8331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50"/>
        <v>1</v>
      </c>
      <c r="P1868" s="10">
        <f t="shared" si="146"/>
        <v>62.5</v>
      </c>
      <c r="Q1868" s="12" t="s">
        <v>8321</v>
      </c>
      <c r="R1868" t="s">
        <v>8331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50"/>
        <v>0</v>
      </c>
      <c r="P1869" s="10">
        <f t="shared" si="146"/>
        <v>10</v>
      </c>
      <c r="Q1869" s="12" t="s">
        <v>8321</v>
      </c>
      <c r="R1869" t="s">
        <v>8331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50"/>
        <v>5</v>
      </c>
      <c r="P1870" s="10">
        <f t="shared" si="146"/>
        <v>71.59</v>
      </c>
      <c r="Q1870" s="12" t="s">
        <v>8321</v>
      </c>
      <c r="R1870" t="s">
        <v>8331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50"/>
        <v>0</v>
      </c>
      <c r="P1871" s="10">
        <f t="shared" si="146"/>
        <v>0</v>
      </c>
      <c r="Q1871" s="12" t="s">
        <v>8321</v>
      </c>
      <c r="R1871" t="s">
        <v>8331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50"/>
        <v>10</v>
      </c>
      <c r="P1872" s="10">
        <f t="shared" si="146"/>
        <v>32.82</v>
      </c>
      <c r="Q1872" s="12" t="s">
        <v>8321</v>
      </c>
      <c r="R1872" t="s">
        <v>8331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50"/>
        <v>72</v>
      </c>
      <c r="P1873" s="10">
        <f t="shared" si="146"/>
        <v>49.12</v>
      </c>
      <c r="Q1873" s="12" t="s">
        <v>8321</v>
      </c>
      <c r="R1873" t="s">
        <v>8331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50"/>
        <v>1</v>
      </c>
      <c r="P1874" s="10">
        <f t="shared" si="146"/>
        <v>16.309999999999999</v>
      </c>
      <c r="Q1874" s="12" t="s">
        <v>8321</v>
      </c>
      <c r="R1874" t="s">
        <v>8331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50"/>
        <v>0</v>
      </c>
      <c r="P1875" s="10">
        <f t="shared" si="146"/>
        <v>18</v>
      </c>
      <c r="Q1875" s="12" t="s">
        <v>8321</v>
      </c>
      <c r="R1875" t="s">
        <v>8331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50"/>
        <v>0</v>
      </c>
      <c r="P1876" s="10">
        <f t="shared" si="146"/>
        <v>13</v>
      </c>
      <c r="Q1876" s="12" t="s">
        <v>8321</v>
      </c>
      <c r="R1876" t="s">
        <v>8331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50"/>
        <v>1</v>
      </c>
      <c r="P1877" s="10">
        <f t="shared" si="146"/>
        <v>17</v>
      </c>
      <c r="Q1877" s="12" t="s">
        <v>8321</v>
      </c>
      <c r="R1877" t="s">
        <v>8331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50"/>
        <v>0</v>
      </c>
      <c r="P1878" s="10">
        <f t="shared" si="146"/>
        <v>0</v>
      </c>
      <c r="Q1878" s="12" t="s">
        <v>8321</v>
      </c>
      <c r="R1878" t="s">
        <v>8331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50"/>
        <v>0</v>
      </c>
      <c r="P1879" s="10">
        <f t="shared" si="146"/>
        <v>0</v>
      </c>
      <c r="Q1879" s="12" t="s">
        <v>8321</v>
      </c>
      <c r="R1879" t="s">
        <v>8331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50"/>
        <v>0</v>
      </c>
      <c r="P1880" s="10">
        <f t="shared" si="146"/>
        <v>0</v>
      </c>
      <c r="Q1880" s="12" t="s">
        <v>8321</v>
      </c>
      <c r="R1880" t="s">
        <v>8331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50"/>
        <v>0</v>
      </c>
      <c r="P1881" s="10">
        <f t="shared" si="146"/>
        <v>3</v>
      </c>
      <c r="Q1881" s="12" t="s">
        <v>8321</v>
      </c>
      <c r="R1881" t="s">
        <v>8331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50"/>
        <v>20</v>
      </c>
      <c r="P1882" s="10">
        <f t="shared" si="146"/>
        <v>41.83</v>
      </c>
      <c r="Q1882" s="12" t="s">
        <v>8321</v>
      </c>
      <c r="R1882" t="s">
        <v>8331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50"/>
        <v>173</v>
      </c>
      <c r="P1883" s="10">
        <f t="shared" si="146"/>
        <v>49.34</v>
      </c>
      <c r="Q1883" s="12" t="s">
        <v>8324</v>
      </c>
      <c r="R1883" t="s">
        <v>8345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50"/>
        <v>101</v>
      </c>
      <c r="P1884" s="10">
        <f t="shared" si="146"/>
        <v>41.73</v>
      </c>
      <c r="Q1884" s="12" t="s">
        <v>8324</v>
      </c>
      <c r="R1884" t="s">
        <v>8345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50"/>
        <v>105</v>
      </c>
      <c r="P1885" s="10">
        <f t="shared" si="146"/>
        <v>32.72</v>
      </c>
      <c r="Q1885" s="12" t="s">
        <v>8324</v>
      </c>
      <c r="R1885" t="s">
        <v>8345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50"/>
        <v>135</v>
      </c>
      <c r="P1886" s="10">
        <f t="shared" si="146"/>
        <v>51.96</v>
      </c>
      <c r="Q1886" s="12" t="s">
        <v>8324</v>
      </c>
      <c r="R1886" t="s">
        <v>8345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50"/>
        <v>116</v>
      </c>
      <c r="P1887" s="10">
        <f t="shared" si="146"/>
        <v>50.69</v>
      </c>
      <c r="Q1887" s="12" t="s">
        <v>8324</v>
      </c>
      <c r="R1887" t="s">
        <v>8345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50"/>
        <v>102</v>
      </c>
      <c r="P1888" s="10">
        <f t="shared" si="146"/>
        <v>42.24</v>
      </c>
      <c r="Q1888" s="12" t="s">
        <v>8324</v>
      </c>
      <c r="R1888" t="s">
        <v>8345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50"/>
        <v>111</v>
      </c>
      <c r="P1889" s="10">
        <f t="shared" si="146"/>
        <v>416.88</v>
      </c>
      <c r="Q1889" s="12" t="s">
        <v>8324</v>
      </c>
      <c r="R1889" t="s">
        <v>8345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50"/>
        <v>166</v>
      </c>
      <c r="P1890" s="10">
        <f t="shared" si="146"/>
        <v>46.65</v>
      </c>
      <c r="Q1890" s="12" t="s">
        <v>8324</v>
      </c>
      <c r="R1890" t="s">
        <v>8345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50"/>
        <v>107</v>
      </c>
      <c r="P1891" s="10">
        <f t="shared" si="146"/>
        <v>48.45</v>
      </c>
      <c r="Q1891" s="12" t="s">
        <v>8324</v>
      </c>
      <c r="R1891" t="s">
        <v>8345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50"/>
        <v>145</v>
      </c>
      <c r="P1892" s="10">
        <f t="shared" si="146"/>
        <v>70.53</v>
      </c>
      <c r="Q1892" s="12" t="s">
        <v>8324</v>
      </c>
      <c r="R1892" t="s">
        <v>8345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50"/>
        <v>106</v>
      </c>
      <c r="P1893" s="10">
        <f t="shared" si="146"/>
        <v>87.96</v>
      </c>
      <c r="Q1893" s="12" t="s">
        <v>8324</v>
      </c>
      <c r="R1893" t="s">
        <v>8345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50"/>
        <v>137</v>
      </c>
      <c r="P1894" s="10">
        <f t="shared" si="146"/>
        <v>26.27</v>
      </c>
      <c r="Q1894" s="12" t="s">
        <v>8324</v>
      </c>
      <c r="R1894" t="s">
        <v>8345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50"/>
        <v>104</v>
      </c>
      <c r="P1895" s="10">
        <f t="shared" si="146"/>
        <v>57.78</v>
      </c>
      <c r="Q1895" s="12" t="s">
        <v>8324</v>
      </c>
      <c r="R1895" t="s">
        <v>8345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50"/>
        <v>115</v>
      </c>
      <c r="P1896" s="10">
        <f t="shared" si="146"/>
        <v>57.25</v>
      </c>
      <c r="Q1896" s="12" t="s">
        <v>8324</v>
      </c>
      <c r="R1896" t="s">
        <v>8345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50"/>
        <v>102</v>
      </c>
      <c r="P1897" s="10">
        <f t="shared" si="146"/>
        <v>196.34</v>
      </c>
      <c r="Q1897" s="12" t="s">
        <v>8324</v>
      </c>
      <c r="R1897" t="s">
        <v>8345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50"/>
        <v>124</v>
      </c>
      <c r="P1898" s="10">
        <f t="shared" si="146"/>
        <v>43</v>
      </c>
      <c r="Q1898" s="12" t="s">
        <v>8324</v>
      </c>
      <c r="R1898" t="s">
        <v>8345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50"/>
        <v>102</v>
      </c>
      <c r="P1899" s="10">
        <f t="shared" si="146"/>
        <v>35.549999999999997</v>
      </c>
      <c r="Q1899" s="12" t="s">
        <v>8324</v>
      </c>
      <c r="R1899" t="s">
        <v>8345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50"/>
        <v>145</v>
      </c>
      <c r="P1900" s="10">
        <f t="shared" si="146"/>
        <v>68.81</v>
      </c>
      <c r="Q1900" s="12" t="s">
        <v>8324</v>
      </c>
      <c r="R1900" t="s">
        <v>8345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50"/>
        <v>133</v>
      </c>
      <c r="P1901" s="10">
        <f t="shared" si="146"/>
        <v>28.57</v>
      </c>
      <c r="Q1901" s="12" t="s">
        <v>8324</v>
      </c>
      <c r="R1901" t="s">
        <v>8345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50"/>
        <v>109</v>
      </c>
      <c r="P1902" s="10">
        <f t="shared" si="146"/>
        <v>50.63</v>
      </c>
      <c r="Q1902" s="12" t="s">
        <v>8324</v>
      </c>
      <c r="R1902" t="s">
        <v>8345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50"/>
        <v>3</v>
      </c>
      <c r="P1903" s="10">
        <f t="shared" si="146"/>
        <v>106.8</v>
      </c>
      <c r="Q1903" s="12" t="s">
        <v>8315</v>
      </c>
      <c r="R1903" t="s">
        <v>8327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50"/>
        <v>1</v>
      </c>
      <c r="P1904" s="10">
        <f t="shared" si="146"/>
        <v>4</v>
      </c>
      <c r="Q1904" s="12" t="s">
        <v>8315</v>
      </c>
      <c r="R1904" t="s">
        <v>8327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50"/>
        <v>47</v>
      </c>
      <c r="P1905" s="10">
        <f t="shared" si="146"/>
        <v>34.1</v>
      </c>
      <c r="Q1905" s="12" t="s">
        <v>8315</v>
      </c>
      <c r="R1905" t="s">
        <v>8327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50"/>
        <v>0</v>
      </c>
      <c r="P1906" s="10">
        <f t="shared" si="146"/>
        <v>25</v>
      </c>
      <c r="Q1906" s="12" t="s">
        <v>8315</v>
      </c>
      <c r="R1906" t="s">
        <v>8327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50"/>
        <v>0</v>
      </c>
      <c r="P1907" s="10">
        <f t="shared" si="146"/>
        <v>10.5</v>
      </c>
      <c r="Q1907" s="12" t="s">
        <v>8315</v>
      </c>
      <c r="R1907" t="s">
        <v>8327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50"/>
        <v>43</v>
      </c>
      <c r="P1908" s="10">
        <f t="shared" si="146"/>
        <v>215.96</v>
      </c>
      <c r="Q1908" s="12" t="s">
        <v>8315</v>
      </c>
      <c r="R1908" t="s">
        <v>8327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50"/>
        <v>0</v>
      </c>
      <c r="P1909" s="10">
        <f t="shared" si="146"/>
        <v>21.25</v>
      </c>
      <c r="Q1909" s="12" t="s">
        <v>8315</v>
      </c>
      <c r="R1909" t="s">
        <v>8327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50"/>
        <v>2</v>
      </c>
      <c r="P1910" s="10">
        <f t="shared" si="146"/>
        <v>108.25</v>
      </c>
      <c r="Q1910" s="12" t="s">
        <v>8315</v>
      </c>
      <c r="R1910" t="s">
        <v>8327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50"/>
        <v>14</v>
      </c>
      <c r="P1911" s="10">
        <f t="shared" si="146"/>
        <v>129.97</v>
      </c>
      <c r="Q1911" s="12" t="s">
        <v>8315</v>
      </c>
      <c r="R1911" t="s">
        <v>8327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50"/>
        <v>39</v>
      </c>
      <c r="P1912" s="10">
        <f t="shared" si="146"/>
        <v>117.49</v>
      </c>
      <c r="Q1912" s="12" t="s">
        <v>8315</v>
      </c>
      <c r="R1912" t="s">
        <v>8327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50"/>
        <v>0</v>
      </c>
      <c r="P1913" s="10">
        <f t="shared" si="146"/>
        <v>10</v>
      </c>
      <c r="Q1913" s="12" t="s">
        <v>8315</v>
      </c>
      <c r="R1913" t="s">
        <v>8327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50"/>
        <v>59</v>
      </c>
      <c r="P1914" s="10">
        <f t="shared" si="146"/>
        <v>70.599999999999994</v>
      </c>
      <c r="Q1914" s="12" t="s">
        <v>8315</v>
      </c>
      <c r="R1914" t="s">
        <v>8327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50"/>
        <v>1</v>
      </c>
      <c r="P1915" s="10">
        <f t="shared" si="146"/>
        <v>24.5</v>
      </c>
      <c r="Q1915" s="12" t="s">
        <v>8315</v>
      </c>
      <c r="R1915" t="s">
        <v>8327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50"/>
        <v>9</v>
      </c>
      <c r="P1916" s="10">
        <f t="shared" si="146"/>
        <v>30</v>
      </c>
      <c r="Q1916" s="12" t="s">
        <v>8315</v>
      </c>
      <c r="R1916" t="s">
        <v>8327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50"/>
        <v>2</v>
      </c>
      <c r="P1917" s="10">
        <f t="shared" si="146"/>
        <v>2</v>
      </c>
      <c r="Q1917" s="12" t="s">
        <v>8315</v>
      </c>
      <c r="R1917" t="s">
        <v>8327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50"/>
        <v>1</v>
      </c>
      <c r="P1918" s="10">
        <f t="shared" si="146"/>
        <v>17</v>
      </c>
      <c r="Q1918" s="12" t="s">
        <v>8315</v>
      </c>
      <c r="R1918" t="s">
        <v>8327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50"/>
        <v>53</v>
      </c>
      <c r="P1919" s="10">
        <f t="shared" si="146"/>
        <v>2928.93</v>
      </c>
      <c r="Q1919" s="12" t="s">
        <v>8315</v>
      </c>
      <c r="R1919" t="s">
        <v>8327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50"/>
        <v>1</v>
      </c>
      <c r="P1920" s="10">
        <f t="shared" si="146"/>
        <v>28.89</v>
      </c>
      <c r="Q1920" s="12" t="s">
        <v>8315</v>
      </c>
      <c r="R1920" t="s">
        <v>8327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50"/>
        <v>47</v>
      </c>
      <c r="P1921" s="10">
        <f t="shared" si="146"/>
        <v>29.63</v>
      </c>
      <c r="Q1921" s="12" t="s">
        <v>8315</v>
      </c>
      <c r="R1921" t="s">
        <v>8327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50"/>
        <v>43</v>
      </c>
      <c r="P1922" s="10">
        <f t="shared" ref="P1922:P1985" si="151">IFERROR(ROUND(E1922/L1922,2),0)</f>
        <v>40.98</v>
      </c>
      <c r="Q1922" s="12" t="s">
        <v>8315</v>
      </c>
      <c r="R1922" t="s">
        <v>8327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10">
        <f t="shared" si="151"/>
        <v>54</v>
      </c>
      <c r="Q1923" s="12" t="s">
        <v>8324</v>
      </c>
      <c r="R1923" t="s">
        <v>8345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10">
        <f t="shared" si="151"/>
        <v>36.11</v>
      </c>
      <c r="Q1924" s="12" t="s">
        <v>8324</v>
      </c>
      <c r="R1924" t="s">
        <v>8345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10">
        <f t="shared" si="151"/>
        <v>23.15</v>
      </c>
      <c r="Q1925" s="12" t="s">
        <v>8324</v>
      </c>
      <c r="R1925" t="s">
        <v>8345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10">
        <f t="shared" si="151"/>
        <v>104</v>
      </c>
      <c r="Q1926" s="12" t="s">
        <v>8324</v>
      </c>
      <c r="R1926" t="s">
        <v>8345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10">
        <f t="shared" si="151"/>
        <v>31.83</v>
      </c>
      <c r="Q1927" s="12" t="s">
        <v>8324</v>
      </c>
      <c r="R1927" t="s">
        <v>8345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ref="O1928:O1991" si="155">ROUND(E1928/D1928*100,0)</f>
        <v>195</v>
      </c>
      <c r="P1928" s="10">
        <f t="shared" si="151"/>
        <v>27.39</v>
      </c>
      <c r="Q1928" s="12" t="s">
        <v>8324</v>
      </c>
      <c r="R1928" t="s">
        <v>8345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5"/>
        <v>103</v>
      </c>
      <c r="P1929" s="10">
        <f t="shared" si="151"/>
        <v>56.36</v>
      </c>
      <c r="Q1929" s="12" t="s">
        <v>8324</v>
      </c>
      <c r="R1929" t="s">
        <v>8345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5"/>
        <v>103</v>
      </c>
      <c r="P1930" s="10">
        <f t="shared" si="151"/>
        <v>77.349999999999994</v>
      </c>
      <c r="Q1930" s="12" t="s">
        <v>8324</v>
      </c>
      <c r="R1930" t="s">
        <v>8345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5"/>
        <v>100</v>
      </c>
      <c r="P1931" s="10">
        <f t="shared" si="151"/>
        <v>42.8</v>
      </c>
      <c r="Q1931" s="12" t="s">
        <v>8324</v>
      </c>
      <c r="R1931" t="s">
        <v>8345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5"/>
        <v>127</v>
      </c>
      <c r="P1932" s="10">
        <f t="shared" si="151"/>
        <v>48.85</v>
      </c>
      <c r="Q1932" s="12" t="s">
        <v>8324</v>
      </c>
      <c r="R1932" t="s">
        <v>8345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5"/>
        <v>121</v>
      </c>
      <c r="P1933" s="10">
        <f t="shared" si="151"/>
        <v>48.24</v>
      </c>
      <c r="Q1933" s="12" t="s">
        <v>8324</v>
      </c>
      <c r="R1933" t="s">
        <v>8345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5"/>
        <v>107</v>
      </c>
      <c r="P1934" s="10">
        <f t="shared" si="151"/>
        <v>70.209999999999994</v>
      </c>
      <c r="Q1934" s="12" t="s">
        <v>8324</v>
      </c>
      <c r="R1934" t="s">
        <v>8345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5"/>
        <v>172</v>
      </c>
      <c r="P1935" s="10">
        <f t="shared" si="151"/>
        <v>94.05</v>
      </c>
      <c r="Q1935" s="12" t="s">
        <v>8324</v>
      </c>
      <c r="R1935" t="s">
        <v>8345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5"/>
        <v>124</v>
      </c>
      <c r="P1936" s="10">
        <f t="shared" si="151"/>
        <v>80.27</v>
      </c>
      <c r="Q1936" s="12" t="s">
        <v>8324</v>
      </c>
      <c r="R1936" t="s">
        <v>8345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5"/>
        <v>108</v>
      </c>
      <c r="P1937" s="10">
        <f t="shared" si="151"/>
        <v>54.2</v>
      </c>
      <c r="Q1937" s="12" t="s">
        <v>8324</v>
      </c>
      <c r="R1937" t="s">
        <v>8345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5"/>
        <v>117</v>
      </c>
      <c r="P1938" s="10">
        <f t="shared" si="151"/>
        <v>60.27</v>
      </c>
      <c r="Q1938" s="12" t="s">
        <v>8324</v>
      </c>
      <c r="R1938" t="s">
        <v>8345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5"/>
        <v>187</v>
      </c>
      <c r="P1939" s="10">
        <f t="shared" si="151"/>
        <v>38.74</v>
      </c>
      <c r="Q1939" s="12" t="s">
        <v>8324</v>
      </c>
      <c r="R1939" t="s">
        <v>8345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5"/>
        <v>116</v>
      </c>
      <c r="P1940" s="10">
        <f t="shared" si="151"/>
        <v>152.54</v>
      </c>
      <c r="Q1940" s="12" t="s">
        <v>8324</v>
      </c>
      <c r="R1940" t="s">
        <v>8345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5"/>
        <v>111</v>
      </c>
      <c r="P1941" s="10">
        <f t="shared" si="151"/>
        <v>115.31</v>
      </c>
      <c r="Q1941" s="12" t="s">
        <v>8324</v>
      </c>
      <c r="R1941" t="s">
        <v>8345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5"/>
        <v>171</v>
      </c>
      <c r="P1942" s="10">
        <f t="shared" si="151"/>
        <v>35.840000000000003</v>
      </c>
      <c r="Q1942" s="12" t="s">
        <v>8324</v>
      </c>
      <c r="R1942" t="s">
        <v>8345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5"/>
        <v>126</v>
      </c>
      <c r="P1943" s="10">
        <f t="shared" si="151"/>
        <v>64.569999999999993</v>
      </c>
      <c r="Q1943" s="12" t="s">
        <v>8315</v>
      </c>
      <c r="R1943" t="s">
        <v>8326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5"/>
        <v>138</v>
      </c>
      <c r="P1944" s="10">
        <f t="shared" si="151"/>
        <v>87.44</v>
      </c>
      <c r="Q1944" s="12" t="s">
        <v>8315</v>
      </c>
      <c r="R1944" t="s">
        <v>8326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5"/>
        <v>1705</v>
      </c>
      <c r="P1945" s="10">
        <f t="shared" si="151"/>
        <v>68.819999999999993</v>
      </c>
      <c r="Q1945" s="12" t="s">
        <v>8315</v>
      </c>
      <c r="R1945" t="s">
        <v>8326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5"/>
        <v>788</v>
      </c>
      <c r="P1946" s="10">
        <f t="shared" si="151"/>
        <v>176.2</v>
      </c>
      <c r="Q1946" s="12" t="s">
        <v>8315</v>
      </c>
      <c r="R1946" t="s">
        <v>8326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5"/>
        <v>348</v>
      </c>
      <c r="P1947" s="10">
        <f t="shared" si="151"/>
        <v>511.79</v>
      </c>
      <c r="Q1947" s="12" t="s">
        <v>8315</v>
      </c>
      <c r="R1947" t="s">
        <v>8326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5"/>
        <v>150</v>
      </c>
      <c r="P1948" s="10">
        <f t="shared" si="151"/>
        <v>160.44</v>
      </c>
      <c r="Q1948" s="12" t="s">
        <v>8315</v>
      </c>
      <c r="R1948" t="s">
        <v>8326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5"/>
        <v>101</v>
      </c>
      <c r="P1949" s="10">
        <f t="shared" si="151"/>
        <v>35</v>
      </c>
      <c r="Q1949" s="12" t="s">
        <v>8315</v>
      </c>
      <c r="R1949" t="s">
        <v>8326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5"/>
        <v>800</v>
      </c>
      <c r="P1950" s="10">
        <f t="shared" si="151"/>
        <v>188.51</v>
      </c>
      <c r="Q1950" s="12" t="s">
        <v>8315</v>
      </c>
      <c r="R1950" t="s">
        <v>8326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5"/>
        <v>106</v>
      </c>
      <c r="P1951" s="10">
        <f t="shared" si="151"/>
        <v>56.2</v>
      </c>
      <c r="Q1951" s="12" t="s">
        <v>8315</v>
      </c>
      <c r="R1951" t="s">
        <v>8326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5"/>
        <v>201</v>
      </c>
      <c r="P1952" s="10">
        <f t="shared" si="151"/>
        <v>51.31</v>
      </c>
      <c r="Q1952" s="12" t="s">
        <v>8315</v>
      </c>
      <c r="R1952" t="s">
        <v>8326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5"/>
        <v>212</v>
      </c>
      <c r="P1953" s="10">
        <f t="shared" si="151"/>
        <v>127.36</v>
      </c>
      <c r="Q1953" s="12" t="s">
        <v>8315</v>
      </c>
      <c r="R1953" t="s">
        <v>8326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5"/>
        <v>198</v>
      </c>
      <c r="P1954" s="10">
        <f t="shared" si="151"/>
        <v>101.86</v>
      </c>
      <c r="Q1954" s="12" t="s">
        <v>8315</v>
      </c>
      <c r="R1954" t="s">
        <v>8326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5"/>
        <v>226</v>
      </c>
      <c r="P1955" s="10">
        <f t="shared" si="151"/>
        <v>230.56</v>
      </c>
      <c r="Q1955" s="12" t="s">
        <v>8315</v>
      </c>
      <c r="R1955" t="s">
        <v>8326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5"/>
        <v>699</v>
      </c>
      <c r="P1956" s="10">
        <f t="shared" si="151"/>
        <v>842.11</v>
      </c>
      <c r="Q1956" s="12" t="s">
        <v>8315</v>
      </c>
      <c r="R1956" t="s">
        <v>8326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5"/>
        <v>399</v>
      </c>
      <c r="P1957" s="10">
        <f t="shared" si="151"/>
        <v>577.28</v>
      </c>
      <c r="Q1957" s="12" t="s">
        <v>8315</v>
      </c>
      <c r="R1957" t="s">
        <v>8326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5"/>
        <v>294</v>
      </c>
      <c r="P1958" s="10">
        <f t="shared" si="151"/>
        <v>483.34</v>
      </c>
      <c r="Q1958" s="12" t="s">
        <v>8315</v>
      </c>
      <c r="R1958" t="s">
        <v>8326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5"/>
        <v>168</v>
      </c>
      <c r="P1959" s="10">
        <f t="shared" si="151"/>
        <v>76.14</v>
      </c>
      <c r="Q1959" s="12" t="s">
        <v>8315</v>
      </c>
      <c r="R1959" t="s">
        <v>8326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5"/>
        <v>1436</v>
      </c>
      <c r="P1960" s="10">
        <f t="shared" si="151"/>
        <v>74.11</v>
      </c>
      <c r="Q1960" s="12" t="s">
        <v>8315</v>
      </c>
      <c r="R1960" t="s">
        <v>8326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5"/>
        <v>157</v>
      </c>
      <c r="P1961" s="10">
        <f t="shared" si="151"/>
        <v>36.97</v>
      </c>
      <c r="Q1961" s="12" t="s">
        <v>8315</v>
      </c>
      <c r="R1961" t="s">
        <v>8326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5"/>
        <v>118</v>
      </c>
      <c r="P1962" s="10">
        <f t="shared" si="151"/>
        <v>2500.9699999999998</v>
      </c>
      <c r="Q1962" s="12" t="s">
        <v>8315</v>
      </c>
      <c r="R1962" t="s">
        <v>8326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5"/>
        <v>1105</v>
      </c>
      <c r="P1963" s="10">
        <f t="shared" si="151"/>
        <v>67.69</v>
      </c>
      <c r="Q1963" s="12" t="s">
        <v>8315</v>
      </c>
      <c r="R1963" t="s">
        <v>8326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5"/>
        <v>193</v>
      </c>
      <c r="P1964" s="10">
        <f t="shared" si="151"/>
        <v>63.05</v>
      </c>
      <c r="Q1964" s="12" t="s">
        <v>8315</v>
      </c>
      <c r="R1964" t="s">
        <v>8326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5"/>
        <v>127</v>
      </c>
      <c r="P1965" s="10">
        <f t="shared" si="151"/>
        <v>117.6</v>
      </c>
      <c r="Q1965" s="12" t="s">
        <v>8315</v>
      </c>
      <c r="R1965" t="s">
        <v>8326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5"/>
        <v>260</v>
      </c>
      <c r="P1966" s="10">
        <f t="shared" si="151"/>
        <v>180.75</v>
      </c>
      <c r="Q1966" s="12" t="s">
        <v>8315</v>
      </c>
      <c r="R1966" t="s">
        <v>8326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5"/>
        <v>262</v>
      </c>
      <c r="P1967" s="10">
        <f t="shared" si="151"/>
        <v>127.32</v>
      </c>
      <c r="Q1967" s="12" t="s">
        <v>8315</v>
      </c>
      <c r="R1967" t="s">
        <v>8326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5"/>
        <v>207</v>
      </c>
      <c r="P1968" s="10">
        <f t="shared" si="151"/>
        <v>136.63999999999999</v>
      </c>
      <c r="Q1968" s="12" t="s">
        <v>8315</v>
      </c>
      <c r="R1968" t="s">
        <v>8326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5"/>
        <v>370</v>
      </c>
      <c r="P1969" s="10">
        <f t="shared" si="151"/>
        <v>182.78</v>
      </c>
      <c r="Q1969" s="12" t="s">
        <v>8315</v>
      </c>
      <c r="R1969" t="s">
        <v>8326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5"/>
        <v>285</v>
      </c>
      <c r="P1970" s="10">
        <f t="shared" si="151"/>
        <v>279.38</v>
      </c>
      <c r="Q1970" s="12" t="s">
        <v>8315</v>
      </c>
      <c r="R1970" t="s">
        <v>8326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5"/>
        <v>579</v>
      </c>
      <c r="P1971" s="10">
        <f t="shared" si="151"/>
        <v>61.38</v>
      </c>
      <c r="Q1971" s="12" t="s">
        <v>8315</v>
      </c>
      <c r="R1971" t="s">
        <v>8326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5"/>
        <v>1132</v>
      </c>
      <c r="P1972" s="10">
        <f t="shared" si="151"/>
        <v>80.73</v>
      </c>
      <c r="Q1972" s="12" t="s">
        <v>8315</v>
      </c>
      <c r="R1972" t="s">
        <v>8326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5"/>
        <v>263</v>
      </c>
      <c r="P1973" s="10">
        <f t="shared" si="151"/>
        <v>272.36</v>
      </c>
      <c r="Q1973" s="12" t="s">
        <v>8315</v>
      </c>
      <c r="R1973" t="s">
        <v>8326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5"/>
        <v>674</v>
      </c>
      <c r="P1974" s="10">
        <f t="shared" si="151"/>
        <v>70.849999999999994</v>
      </c>
      <c r="Q1974" s="12" t="s">
        <v>8315</v>
      </c>
      <c r="R1974" t="s">
        <v>8326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5"/>
        <v>257</v>
      </c>
      <c r="P1975" s="10">
        <f t="shared" si="151"/>
        <v>247.94</v>
      </c>
      <c r="Q1975" s="12" t="s">
        <v>8315</v>
      </c>
      <c r="R1975" t="s">
        <v>8326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5"/>
        <v>375</v>
      </c>
      <c r="P1976" s="10">
        <f t="shared" si="151"/>
        <v>186.81</v>
      </c>
      <c r="Q1976" s="12" t="s">
        <v>8315</v>
      </c>
      <c r="R1976" t="s">
        <v>8326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5"/>
        <v>209</v>
      </c>
      <c r="P1977" s="10">
        <f t="shared" si="151"/>
        <v>131.99</v>
      </c>
      <c r="Q1977" s="12" t="s">
        <v>8315</v>
      </c>
      <c r="R1977" t="s">
        <v>8326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5"/>
        <v>347</v>
      </c>
      <c r="P1978" s="10">
        <f t="shared" si="151"/>
        <v>29.31</v>
      </c>
      <c r="Q1978" s="12" t="s">
        <v>8315</v>
      </c>
      <c r="R1978" t="s">
        <v>8326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5"/>
        <v>402</v>
      </c>
      <c r="P1979" s="10">
        <f t="shared" si="151"/>
        <v>245.02</v>
      </c>
      <c r="Q1979" s="12" t="s">
        <v>8315</v>
      </c>
      <c r="R1979" t="s">
        <v>8326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5"/>
        <v>1027</v>
      </c>
      <c r="P1980" s="10">
        <f t="shared" si="151"/>
        <v>1323.25</v>
      </c>
      <c r="Q1980" s="12" t="s">
        <v>8315</v>
      </c>
      <c r="R1980" t="s">
        <v>8326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5"/>
        <v>115</v>
      </c>
      <c r="P1981" s="10">
        <f t="shared" si="151"/>
        <v>282.66000000000003</v>
      </c>
      <c r="Q1981" s="12" t="s">
        <v>8315</v>
      </c>
      <c r="R1981" t="s">
        <v>8326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5"/>
        <v>355</v>
      </c>
      <c r="P1982" s="10">
        <f t="shared" si="151"/>
        <v>91.21</v>
      </c>
      <c r="Q1982" s="12" t="s">
        <v>8315</v>
      </c>
      <c r="R1982" t="s">
        <v>8326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5"/>
        <v>5</v>
      </c>
      <c r="P1983" s="10">
        <f t="shared" si="151"/>
        <v>31.75</v>
      </c>
      <c r="Q1983" s="12" t="s">
        <v>8328</v>
      </c>
      <c r="R1983" t="s">
        <v>8335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5"/>
        <v>0</v>
      </c>
      <c r="P1984" s="10">
        <f t="shared" si="151"/>
        <v>0</v>
      </c>
      <c r="Q1984" s="12" t="s">
        <v>8328</v>
      </c>
      <c r="R1984" t="s">
        <v>8335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5"/>
        <v>4</v>
      </c>
      <c r="P1985" s="10">
        <f t="shared" si="151"/>
        <v>88.69</v>
      </c>
      <c r="Q1985" s="12" t="s">
        <v>8328</v>
      </c>
      <c r="R1985" t="s">
        <v>8335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5"/>
        <v>21</v>
      </c>
      <c r="P1986" s="10">
        <f t="shared" ref="P1986:P2049" si="156">IFERROR(ROUND(E1986/L1986,2),0)</f>
        <v>453.14</v>
      </c>
      <c r="Q1986" s="12" t="s">
        <v>8328</v>
      </c>
      <c r="R1986" t="s">
        <v>8335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10">
        <f t="shared" si="156"/>
        <v>12.75</v>
      </c>
      <c r="Q1987" s="12" t="s">
        <v>8328</v>
      </c>
      <c r="R1987" t="s">
        <v>8335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10">
        <f t="shared" si="156"/>
        <v>1</v>
      </c>
      <c r="Q1988" s="12" t="s">
        <v>8328</v>
      </c>
      <c r="R1988" t="s">
        <v>8335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10">
        <f t="shared" si="156"/>
        <v>83.43</v>
      </c>
      <c r="Q1989" s="12" t="s">
        <v>8328</v>
      </c>
      <c r="R1989" t="s">
        <v>8335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10">
        <f t="shared" si="156"/>
        <v>25</v>
      </c>
      <c r="Q1990" s="12" t="s">
        <v>8328</v>
      </c>
      <c r="R1990" t="s">
        <v>8335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10">
        <f t="shared" si="156"/>
        <v>50</v>
      </c>
      <c r="Q1991" s="12" t="s">
        <v>8328</v>
      </c>
      <c r="R1991" t="s">
        <v>8335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ref="O1992:O2055" si="160">ROUND(E1992/D1992*100,0)</f>
        <v>17</v>
      </c>
      <c r="P1992" s="10">
        <f t="shared" si="156"/>
        <v>101.8</v>
      </c>
      <c r="Q1992" s="12" t="s">
        <v>8328</v>
      </c>
      <c r="R1992" t="s">
        <v>8335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60"/>
        <v>7</v>
      </c>
      <c r="P1993" s="10">
        <f t="shared" si="156"/>
        <v>46.67</v>
      </c>
      <c r="Q1993" s="12" t="s">
        <v>8328</v>
      </c>
      <c r="R1993" t="s">
        <v>8335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60"/>
        <v>0</v>
      </c>
      <c r="P1994" s="10">
        <f t="shared" si="156"/>
        <v>1</v>
      </c>
      <c r="Q1994" s="12" t="s">
        <v>8328</v>
      </c>
      <c r="R1994" t="s">
        <v>8335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60"/>
        <v>0</v>
      </c>
      <c r="P1995" s="10">
        <f t="shared" si="156"/>
        <v>0</v>
      </c>
      <c r="Q1995" s="12" t="s">
        <v>8328</v>
      </c>
      <c r="R1995" t="s">
        <v>8335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60"/>
        <v>0</v>
      </c>
      <c r="P1996" s="10">
        <f t="shared" si="156"/>
        <v>0</v>
      </c>
      <c r="Q1996" s="12" t="s">
        <v>8328</v>
      </c>
      <c r="R1996" t="s">
        <v>8335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60"/>
        <v>8</v>
      </c>
      <c r="P1997" s="10">
        <f t="shared" si="156"/>
        <v>26</v>
      </c>
      <c r="Q1997" s="12" t="s">
        <v>8328</v>
      </c>
      <c r="R1997" t="s">
        <v>8335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60"/>
        <v>0</v>
      </c>
      <c r="P1998" s="10">
        <f t="shared" si="156"/>
        <v>0</v>
      </c>
      <c r="Q1998" s="12" t="s">
        <v>8328</v>
      </c>
      <c r="R1998" t="s">
        <v>8335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60"/>
        <v>0</v>
      </c>
      <c r="P1999" s="10">
        <f t="shared" si="156"/>
        <v>0</v>
      </c>
      <c r="Q1999" s="12" t="s">
        <v>8328</v>
      </c>
      <c r="R1999" t="s">
        <v>8335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60"/>
        <v>26</v>
      </c>
      <c r="P2000" s="10">
        <f t="shared" si="156"/>
        <v>218.33</v>
      </c>
      <c r="Q2000" s="12" t="s">
        <v>8328</v>
      </c>
      <c r="R2000" t="s">
        <v>8335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60"/>
        <v>1</v>
      </c>
      <c r="P2001" s="10">
        <f t="shared" si="156"/>
        <v>33.71</v>
      </c>
      <c r="Q2001" s="12" t="s">
        <v>8328</v>
      </c>
      <c r="R2001" t="s">
        <v>8335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60"/>
        <v>13</v>
      </c>
      <c r="P2002" s="10">
        <f t="shared" si="156"/>
        <v>25</v>
      </c>
      <c r="Q2002" s="12" t="s">
        <v>8328</v>
      </c>
      <c r="R2002" t="s">
        <v>8335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60"/>
        <v>382</v>
      </c>
      <c r="P2003" s="10">
        <f t="shared" si="156"/>
        <v>128.38999999999999</v>
      </c>
      <c r="Q2003" s="12" t="s">
        <v>8315</v>
      </c>
      <c r="R2003" t="s">
        <v>8326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60"/>
        <v>217</v>
      </c>
      <c r="P2004" s="10">
        <f t="shared" si="156"/>
        <v>78.83</v>
      </c>
      <c r="Q2004" s="12" t="s">
        <v>8315</v>
      </c>
      <c r="R2004" t="s">
        <v>8326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60"/>
        <v>312</v>
      </c>
      <c r="P2005" s="10">
        <f t="shared" si="156"/>
        <v>91.76</v>
      </c>
      <c r="Q2005" s="12" t="s">
        <v>8315</v>
      </c>
      <c r="R2005" t="s">
        <v>8326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60"/>
        <v>234</v>
      </c>
      <c r="P2006" s="10">
        <f t="shared" si="156"/>
        <v>331.1</v>
      </c>
      <c r="Q2006" s="12" t="s">
        <v>8315</v>
      </c>
      <c r="R2006" t="s">
        <v>8326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60"/>
        <v>124</v>
      </c>
      <c r="P2007" s="10">
        <f t="shared" si="156"/>
        <v>194.26</v>
      </c>
      <c r="Q2007" s="12" t="s">
        <v>8315</v>
      </c>
      <c r="R2007" t="s">
        <v>8326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60"/>
        <v>248</v>
      </c>
      <c r="P2008" s="10">
        <f t="shared" si="156"/>
        <v>408.98</v>
      </c>
      <c r="Q2008" s="12" t="s">
        <v>8315</v>
      </c>
      <c r="R2008" t="s">
        <v>8326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60"/>
        <v>116</v>
      </c>
      <c r="P2009" s="10">
        <f t="shared" si="156"/>
        <v>84.46</v>
      </c>
      <c r="Q2009" s="12" t="s">
        <v>8315</v>
      </c>
      <c r="R2009" t="s">
        <v>8326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60"/>
        <v>117</v>
      </c>
      <c r="P2010" s="10">
        <f t="shared" si="156"/>
        <v>44.85</v>
      </c>
      <c r="Q2010" s="12" t="s">
        <v>8315</v>
      </c>
      <c r="R2010" t="s">
        <v>8326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60"/>
        <v>305</v>
      </c>
      <c r="P2011" s="10">
        <f t="shared" si="156"/>
        <v>383.36</v>
      </c>
      <c r="Q2011" s="12" t="s">
        <v>8315</v>
      </c>
      <c r="R2011" t="s">
        <v>8326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60"/>
        <v>320</v>
      </c>
      <c r="P2012" s="10">
        <f t="shared" si="156"/>
        <v>55.28</v>
      </c>
      <c r="Q2012" s="12" t="s">
        <v>8315</v>
      </c>
      <c r="R2012" t="s">
        <v>8326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60"/>
        <v>820</v>
      </c>
      <c r="P2013" s="10">
        <f t="shared" si="156"/>
        <v>422.02</v>
      </c>
      <c r="Q2013" s="12" t="s">
        <v>8315</v>
      </c>
      <c r="R2013" t="s">
        <v>8326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60"/>
        <v>235</v>
      </c>
      <c r="P2014" s="10">
        <f t="shared" si="156"/>
        <v>64.180000000000007</v>
      </c>
      <c r="Q2014" s="12" t="s">
        <v>8315</v>
      </c>
      <c r="R2014" t="s">
        <v>8326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60"/>
        <v>495</v>
      </c>
      <c r="P2015" s="10">
        <f t="shared" si="156"/>
        <v>173.58</v>
      </c>
      <c r="Q2015" s="12" t="s">
        <v>8315</v>
      </c>
      <c r="R2015" t="s">
        <v>8326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60"/>
        <v>7814</v>
      </c>
      <c r="P2016" s="10">
        <f t="shared" si="156"/>
        <v>88.6</v>
      </c>
      <c r="Q2016" s="12" t="s">
        <v>8315</v>
      </c>
      <c r="R2016" t="s">
        <v>8326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60"/>
        <v>113</v>
      </c>
      <c r="P2017" s="10">
        <f t="shared" si="156"/>
        <v>50.22</v>
      </c>
      <c r="Q2017" s="12" t="s">
        <v>8315</v>
      </c>
      <c r="R2017" t="s">
        <v>8326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60"/>
        <v>922</v>
      </c>
      <c r="P2018" s="10">
        <f t="shared" si="156"/>
        <v>192.39</v>
      </c>
      <c r="Q2018" s="12" t="s">
        <v>8315</v>
      </c>
      <c r="R2018" t="s">
        <v>8326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60"/>
        <v>125</v>
      </c>
      <c r="P2019" s="10">
        <f t="shared" si="156"/>
        <v>73.42</v>
      </c>
      <c r="Q2019" s="12" t="s">
        <v>8315</v>
      </c>
      <c r="R2019" t="s">
        <v>8326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60"/>
        <v>102</v>
      </c>
      <c r="P2020" s="10">
        <f t="shared" si="156"/>
        <v>147.68</v>
      </c>
      <c r="Q2020" s="12" t="s">
        <v>8315</v>
      </c>
      <c r="R2020" t="s">
        <v>8326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60"/>
        <v>485</v>
      </c>
      <c r="P2021" s="10">
        <f t="shared" si="156"/>
        <v>108.97</v>
      </c>
      <c r="Q2021" s="12" t="s">
        <v>8315</v>
      </c>
      <c r="R2021" t="s">
        <v>8326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60"/>
        <v>192</v>
      </c>
      <c r="P2022" s="10">
        <f t="shared" si="156"/>
        <v>23.65</v>
      </c>
      <c r="Q2022" s="12" t="s">
        <v>8315</v>
      </c>
      <c r="R2022" t="s">
        <v>8326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60"/>
        <v>281</v>
      </c>
      <c r="P2023" s="10">
        <f t="shared" si="156"/>
        <v>147.94999999999999</v>
      </c>
      <c r="Q2023" s="12" t="s">
        <v>8315</v>
      </c>
      <c r="R2023" t="s">
        <v>8326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60"/>
        <v>125</v>
      </c>
      <c r="P2024" s="10">
        <f t="shared" si="156"/>
        <v>385.04</v>
      </c>
      <c r="Q2024" s="12" t="s">
        <v>8315</v>
      </c>
      <c r="R2024" t="s">
        <v>8326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60"/>
        <v>161</v>
      </c>
      <c r="P2025" s="10">
        <f t="shared" si="156"/>
        <v>457.39</v>
      </c>
      <c r="Q2025" s="12" t="s">
        <v>8315</v>
      </c>
      <c r="R2025" t="s">
        <v>8326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60"/>
        <v>585</v>
      </c>
      <c r="P2026" s="10">
        <f t="shared" si="156"/>
        <v>222.99</v>
      </c>
      <c r="Q2026" s="12" t="s">
        <v>8315</v>
      </c>
      <c r="R2026" t="s">
        <v>8326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60"/>
        <v>201</v>
      </c>
      <c r="P2027" s="10">
        <f t="shared" si="156"/>
        <v>220.74</v>
      </c>
      <c r="Q2027" s="12" t="s">
        <v>8315</v>
      </c>
      <c r="R2027" t="s">
        <v>8326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60"/>
        <v>133</v>
      </c>
      <c r="P2028" s="10">
        <f t="shared" si="156"/>
        <v>73.5</v>
      </c>
      <c r="Q2028" s="12" t="s">
        <v>8315</v>
      </c>
      <c r="R2028" t="s">
        <v>8326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60"/>
        <v>120</v>
      </c>
      <c r="P2029" s="10">
        <f t="shared" si="156"/>
        <v>223.1</v>
      </c>
      <c r="Q2029" s="12" t="s">
        <v>8315</v>
      </c>
      <c r="R2029" t="s">
        <v>8326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60"/>
        <v>126</v>
      </c>
      <c r="P2030" s="10">
        <f t="shared" si="156"/>
        <v>47.91</v>
      </c>
      <c r="Q2030" s="12" t="s">
        <v>8315</v>
      </c>
      <c r="R2030" t="s">
        <v>8326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60"/>
        <v>361</v>
      </c>
      <c r="P2031" s="10">
        <f t="shared" si="156"/>
        <v>96.06</v>
      </c>
      <c r="Q2031" s="12" t="s">
        <v>8315</v>
      </c>
      <c r="R2031" t="s">
        <v>8326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60"/>
        <v>226</v>
      </c>
      <c r="P2032" s="10">
        <f t="shared" si="156"/>
        <v>118.61</v>
      </c>
      <c r="Q2032" s="12" t="s">
        <v>8315</v>
      </c>
      <c r="R2032" t="s">
        <v>8326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60"/>
        <v>120</v>
      </c>
      <c r="P2033" s="10">
        <f t="shared" si="156"/>
        <v>118.45</v>
      </c>
      <c r="Q2033" s="12" t="s">
        <v>8315</v>
      </c>
      <c r="R2033" t="s">
        <v>8326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60"/>
        <v>304</v>
      </c>
      <c r="P2034" s="10">
        <f t="shared" si="156"/>
        <v>143.21</v>
      </c>
      <c r="Q2034" s="12" t="s">
        <v>8315</v>
      </c>
      <c r="R2034" t="s">
        <v>8326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60"/>
        <v>179</v>
      </c>
      <c r="P2035" s="10">
        <f t="shared" si="156"/>
        <v>282.72000000000003</v>
      </c>
      <c r="Q2035" s="12" t="s">
        <v>8315</v>
      </c>
      <c r="R2035" t="s">
        <v>8326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60"/>
        <v>387</v>
      </c>
      <c r="P2036" s="10">
        <f t="shared" si="156"/>
        <v>593.94000000000005</v>
      </c>
      <c r="Q2036" s="12" t="s">
        <v>8315</v>
      </c>
      <c r="R2036" t="s">
        <v>8326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60"/>
        <v>211</v>
      </c>
      <c r="P2037" s="10">
        <f t="shared" si="156"/>
        <v>262.16000000000003</v>
      </c>
      <c r="Q2037" s="12" t="s">
        <v>8315</v>
      </c>
      <c r="R2037" t="s">
        <v>8326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60"/>
        <v>132</v>
      </c>
      <c r="P2038" s="10">
        <f t="shared" si="156"/>
        <v>46.58</v>
      </c>
      <c r="Q2038" s="12" t="s">
        <v>8315</v>
      </c>
      <c r="R2038" t="s">
        <v>8326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60"/>
        <v>300</v>
      </c>
      <c r="P2039" s="10">
        <f t="shared" si="156"/>
        <v>70.040000000000006</v>
      </c>
      <c r="Q2039" s="12" t="s">
        <v>8315</v>
      </c>
      <c r="R2039" t="s">
        <v>8326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60"/>
        <v>421</v>
      </c>
      <c r="P2040" s="10">
        <f t="shared" si="156"/>
        <v>164.91</v>
      </c>
      <c r="Q2040" s="12" t="s">
        <v>8315</v>
      </c>
      <c r="R2040" t="s">
        <v>8326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60"/>
        <v>136</v>
      </c>
      <c r="P2041" s="10">
        <f t="shared" si="156"/>
        <v>449.26</v>
      </c>
      <c r="Q2041" s="12" t="s">
        <v>8315</v>
      </c>
      <c r="R2041" t="s">
        <v>8326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60"/>
        <v>248</v>
      </c>
      <c r="P2042" s="10">
        <f t="shared" si="156"/>
        <v>27.47</v>
      </c>
      <c r="Q2042" s="12" t="s">
        <v>8315</v>
      </c>
      <c r="R2042" t="s">
        <v>8326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60"/>
        <v>182</v>
      </c>
      <c r="P2043" s="10">
        <f t="shared" si="156"/>
        <v>143.97999999999999</v>
      </c>
      <c r="Q2043" s="12" t="s">
        <v>8315</v>
      </c>
      <c r="R2043" t="s">
        <v>8326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60"/>
        <v>124</v>
      </c>
      <c r="P2044" s="10">
        <f t="shared" si="156"/>
        <v>88.24</v>
      </c>
      <c r="Q2044" s="12" t="s">
        <v>8315</v>
      </c>
      <c r="R2044" t="s">
        <v>8326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60"/>
        <v>506</v>
      </c>
      <c r="P2045" s="10">
        <f t="shared" si="156"/>
        <v>36.33</v>
      </c>
      <c r="Q2045" s="12" t="s">
        <v>8315</v>
      </c>
      <c r="R2045" t="s">
        <v>8326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60"/>
        <v>108</v>
      </c>
      <c r="P2046" s="10">
        <f t="shared" si="156"/>
        <v>90.18</v>
      </c>
      <c r="Q2046" s="12" t="s">
        <v>8315</v>
      </c>
      <c r="R2046" t="s">
        <v>8326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60"/>
        <v>819</v>
      </c>
      <c r="P2047" s="10">
        <f t="shared" si="156"/>
        <v>152.62</v>
      </c>
      <c r="Q2047" s="12" t="s">
        <v>8315</v>
      </c>
      <c r="R2047" t="s">
        <v>8326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60"/>
        <v>121</v>
      </c>
      <c r="P2048" s="10">
        <f t="shared" si="156"/>
        <v>55.81</v>
      </c>
      <c r="Q2048" s="12" t="s">
        <v>8315</v>
      </c>
      <c r="R2048" t="s">
        <v>8326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60"/>
        <v>103</v>
      </c>
      <c r="P2049" s="10">
        <f t="shared" si="156"/>
        <v>227.85</v>
      </c>
      <c r="Q2049" s="12" t="s">
        <v>8315</v>
      </c>
      <c r="R2049" t="s">
        <v>8326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60"/>
        <v>148</v>
      </c>
      <c r="P2050" s="10">
        <f t="shared" ref="P2050:P2113" si="161">IFERROR(ROUND(E2050/L2050,2),0)</f>
        <v>91.83</v>
      </c>
      <c r="Q2050" s="12" t="s">
        <v>8315</v>
      </c>
      <c r="R2050" t="s">
        <v>8326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10">
        <f t="shared" si="161"/>
        <v>80.989999999999995</v>
      </c>
      <c r="Q2051" s="12" t="s">
        <v>8315</v>
      </c>
      <c r="R2051" t="s">
        <v>8326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10">
        <f t="shared" si="161"/>
        <v>278.39</v>
      </c>
      <c r="Q2052" s="12" t="s">
        <v>8315</v>
      </c>
      <c r="R2052" t="s">
        <v>8326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10">
        <f t="shared" si="161"/>
        <v>43.1</v>
      </c>
      <c r="Q2053" s="12" t="s">
        <v>8315</v>
      </c>
      <c r="R2053" t="s">
        <v>8326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10">
        <f t="shared" si="161"/>
        <v>326.29000000000002</v>
      </c>
      <c r="Q2054" s="12" t="s">
        <v>8315</v>
      </c>
      <c r="R2054" t="s">
        <v>8326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10">
        <f t="shared" si="161"/>
        <v>41.74</v>
      </c>
      <c r="Q2055" s="12" t="s">
        <v>8315</v>
      </c>
      <c r="R2055" t="s">
        <v>8326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ref="O2056:O2119" si="165">ROUND(E2056/D2056*100,0)</f>
        <v>114</v>
      </c>
      <c r="P2056" s="10">
        <f t="shared" si="161"/>
        <v>64.02</v>
      </c>
      <c r="Q2056" s="12" t="s">
        <v>8315</v>
      </c>
      <c r="R2056" t="s">
        <v>8326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5"/>
        <v>167</v>
      </c>
      <c r="P2057" s="10">
        <f t="shared" si="161"/>
        <v>99.46</v>
      </c>
      <c r="Q2057" s="12" t="s">
        <v>8315</v>
      </c>
      <c r="R2057" t="s">
        <v>8326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5"/>
        <v>153</v>
      </c>
      <c r="P2058" s="10">
        <f t="shared" si="161"/>
        <v>138.49</v>
      </c>
      <c r="Q2058" s="12" t="s">
        <v>8315</v>
      </c>
      <c r="R2058" t="s">
        <v>8326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5"/>
        <v>202</v>
      </c>
      <c r="P2059" s="10">
        <f t="shared" si="161"/>
        <v>45.55</v>
      </c>
      <c r="Q2059" s="12" t="s">
        <v>8315</v>
      </c>
      <c r="R2059" t="s">
        <v>8326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5"/>
        <v>168</v>
      </c>
      <c r="P2060" s="10">
        <f t="shared" si="161"/>
        <v>10.51</v>
      </c>
      <c r="Q2060" s="12" t="s">
        <v>8315</v>
      </c>
      <c r="R2060" t="s">
        <v>8326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5"/>
        <v>143</v>
      </c>
      <c r="P2061" s="10">
        <f t="shared" si="161"/>
        <v>114.77</v>
      </c>
      <c r="Q2061" s="12" t="s">
        <v>8315</v>
      </c>
      <c r="R2061" t="s">
        <v>8326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5"/>
        <v>196</v>
      </c>
      <c r="P2062" s="10">
        <f t="shared" si="161"/>
        <v>36</v>
      </c>
      <c r="Q2062" s="12" t="s">
        <v>8315</v>
      </c>
      <c r="R2062" t="s">
        <v>8326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5"/>
        <v>108</v>
      </c>
      <c r="P2063" s="10">
        <f t="shared" si="161"/>
        <v>154.16999999999999</v>
      </c>
      <c r="Q2063" s="12" t="s">
        <v>8315</v>
      </c>
      <c r="R2063" t="s">
        <v>8326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5"/>
        <v>115</v>
      </c>
      <c r="P2064" s="10">
        <f t="shared" si="161"/>
        <v>566.39</v>
      </c>
      <c r="Q2064" s="12" t="s">
        <v>8315</v>
      </c>
      <c r="R2064" t="s">
        <v>8326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5"/>
        <v>148</v>
      </c>
      <c r="P2065" s="10">
        <f t="shared" si="161"/>
        <v>120.86</v>
      </c>
      <c r="Q2065" s="12" t="s">
        <v>8315</v>
      </c>
      <c r="R2065" t="s">
        <v>8326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5"/>
        <v>191</v>
      </c>
      <c r="P2066" s="10">
        <f t="shared" si="161"/>
        <v>86.16</v>
      </c>
      <c r="Q2066" s="12" t="s">
        <v>8315</v>
      </c>
      <c r="R2066" t="s">
        <v>8326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5"/>
        <v>199</v>
      </c>
      <c r="P2067" s="10">
        <f t="shared" si="161"/>
        <v>51.21</v>
      </c>
      <c r="Q2067" s="12" t="s">
        <v>8315</v>
      </c>
      <c r="R2067" t="s">
        <v>8326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5"/>
        <v>219</v>
      </c>
      <c r="P2068" s="10">
        <f t="shared" si="161"/>
        <v>67.260000000000005</v>
      </c>
      <c r="Q2068" s="12" t="s">
        <v>8315</v>
      </c>
      <c r="R2068" t="s">
        <v>8326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5"/>
        <v>127</v>
      </c>
      <c r="P2069" s="10">
        <f t="shared" si="161"/>
        <v>62.8</v>
      </c>
      <c r="Q2069" s="12" t="s">
        <v>8315</v>
      </c>
      <c r="R2069" t="s">
        <v>8326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5"/>
        <v>105</v>
      </c>
      <c r="P2070" s="10">
        <f t="shared" si="161"/>
        <v>346.13</v>
      </c>
      <c r="Q2070" s="12" t="s">
        <v>8315</v>
      </c>
      <c r="R2070" t="s">
        <v>8326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5"/>
        <v>128</v>
      </c>
      <c r="P2071" s="10">
        <f t="shared" si="161"/>
        <v>244.12</v>
      </c>
      <c r="Q2071" s="12" t="s">
        <v>8315</v>
      </c>
      <c r="R2071" t="s">
        <v>8326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5"/>
        <v>317</v>
      </c>
      <c r="P2072" s="10">
        <f t="shared" si="161"/>
        <v>259.25</v>
      </c>
      <c r="Q2072" s="12" t="s">
        <v>8315</v>
      </c>
      <c r="R2072" t="s">
        <v>8326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5"/>
        <v>281</v>
      </c>
      <c r="P2073" s="10">
        <f t="shared" si="161"/>
        <v>201.96</v>
      </c>
      <c r="Q2073" s="12" t="s">
        <v>8315</v>
      </c>
      <c r="R2073" t="s">
        <v>8326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5"/>
        <v>111</v>
      </c>
      <c r="P2074" s="10">
        <f t="shared" si="161"/>
        <v>226.21</v>
      </c>
      <c r="Q2074" s="12" t="s">
        <v>8315</v>
      </c>
      <c r="R2074" t="s">
        <v>8326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5"/>
        <v>153</v>
      </c>
      <c r="P2075" s="10">
        <f t="shared" si="161"/>
        <v>324.69</v>
      </c>
      <c r="Q2075" s="12" t="s">
        <v>8315</v>
      </c>
      <c r="R2075" t="s">
        <v>8326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5"/>
        <v>103</v>
      </c>
      <c r="P2076" s="10">
        <f t="shared" si="161"/>
        <v>205</v>
      </c>
      <c r="Q2076" s="12" t="s">
        <v>8315</v>
      </c>
      <c r="R2076" t="s">
        <v>8326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5"/>
        <v>1678</v>
      </c>
      <c r="P2077" s="10">
        <f t="shared" si="161"/>
        <v>20.47</v>
      </c>
      <c r="Q2077" s="12" t="s">
        <v>8315</v>
      </c>
      <c r="R2077" t="s">
        <v>8326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5"/>
        <v>543</v>
      </c>
      <c r="P2078" s="10">
        <f t="shared" si="161"/>
        <v>116.35</v>
      </c>
      <c r="Q2078" s="12" t="s">
        <v>8315</v>
      </c>
      <c r="R2078" t="s">
        <v>8326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5"/>
        <v>116</v>
      </c>
      <c r="P2079" s="10">
        <f t="shared" si="161"/>
        <v>307.2</v>
      </c>
      <c r="Q2079" s="12" t="s">
        <v>8315</v>
      </c>
      <c r="R2079" t="s">
        <v>8326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5"/>
        <v>131</v>
      </c>
      <c r="P2080" s="10">
        <f t="shared" si="161"/>
        <v>546.69000000000005</v>
      </c>
      <c r="Q2080" s="12" t="s">
        <v>8315</v>
      </c>
      <c r="R2080" t="s">
        <v>8326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5"/>
        <v>288</v>
      </c>
      <c r="P2081" s="10">
        <f t="shared" si="161"/>
        <v>47.47</v>
      </c>
      <c r="Q2081" s="12" t="s">
        <v>8315</v>
      </c>
      <c r="R2081" t="s">
        <v>8326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5"/>
        <v>508</v>
      </c>
      <c r="P2082" s="10">
        <f t="shared" si="161"/>
        <v>101.56</v>
      </c>
      <c r="Q2082" s="12" t="s">
        <v>8315</v>
      </c>
      <c r="R2082" t="s">
        <v>8326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5"/>
        <v>115</v>
      </c>
      <c r="P2083" s="10">
        <f t="shared" si="161"/>
        <v>72.91</v>
      </c>
      <c r="Q2083" s="12" t="s">
        <v>8324</v>
      </c>
      <c r="R2083" t="s">
        <v>8345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5"/>
        <v>111</v>
      </c>
      <c r="P2084" s="10">
        <f t="shared" si="161"/>
        <v>43.71</v>
      </c>
      <c r="Q2084" s="12" t="s">
        <v>8324</v>
      </c>
      <c r="R2084" t="s">
        <v>8345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5"/>
        <v>113</v>
      </c>
      <c r="P2085" s="10">
        <f t="shared" si="161"/>
        <v>34</v>
      </c>
      <c r="Q2085" s="12" t="s">
        <v>8324</v>
      </c>
      <c r="R2085" t="s">
        <v>8345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5"/>
        <v>108</v>
      </c>
      <c r="P2086" s="10">
        <f t="shared" si="161"/>
        <v>70.650000000000006</v>
      </c>
      <c r="Q2086" s="12" t="s">
        <v>8324</v>
      </c>
      <c r="R2086" t="s">
        <v>8345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5"/>
        <v>124</v>
      </c>
      <c r="P2087" s="10">
        <f t="shared" si="161"/>
        <v>89.3</v>
      </c>
      <c r="Q2087" s="12" t="s">
        <v>8324</v>
      </c>
      <c r="R2087" t="s">
        <v>8345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5"/>
        <v>101</v>
      </c>
      <c r="P2088" s="10">
        <f t="shared" si="161"/>
        <v>115.09</v>
      </c>
      <c r="Q2088" s="12" t="s">
        <v>8324</v>
      </c>
      <c r="R2088" t="s">
        <v>8345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5"/>
        <v>104</v>
      </c>
      <c r="P2089" s="10">
        <f t="shared" si="161"/>
        <v>62.12</v>
      </c>
      <c r="Q2089" s="12" t="s">
        <v>8324</v>
      </c>
      <c r="R2089" t="s">
        <v>8345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5"/>
        <v>116</v>
      </c>
      <c r="P2090" s="10">
        <f t="shared" si="161"/>
        <v>46.2</v>
      </c>
      <c r="Q2090" s="12" t="s">
        <v>8324</v>
      </c>
      <c r="R2090" t="s">
        <v>8345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5"/>
        <v>120</v>
      </c>
      <c r="P2091" s="10">
        <f t="shared" si="161"/>
        <v>48.55</v>
      </c>
      <c r="Q2091" s="12" t="s">
        <v>8324</v>
      </c>
      <c r="R2091" t="s">
        <v>8345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5"/>
        <v>115</v>
      </c>
      <c r="P2092" s="10">
        <f t="shared" si="161"/>
        <v>57.52</v>
      </c>
      <c r="Q2092" s="12" t="s">
        <v>8324</v>
      </c>
      <c r="R2092" t="s">
        <v>8345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5"/>
        <v>120</v>
      </c>
      <c r="P2093" s="10">
        <f t="shared" si="161"/>
        <v>88.15</v>
      </c>
      <c r="Q2093" s="12" t="s">
        <v>8324</v>
      </c>
      <c r="R2093" t="s">
        <v>8345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5"/>
        <v>101</v>
      </c>
      <c r="P2094" s="10">
        <f t="shared" si="161"/>
        <v>110.49</v>
      </c>
      <c r="Q2094" s="12" t="s">
        <v>8324</v>
      </c>
      <c r="R2094" t="s">
        <v>8345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5"/>
        <v>102</v>
      </c>
      <c r="P2095" s="10">
        <f t="shared" si="161"/>
        <v>66.83</v>
      </c>
      <c r="Q2095" s="12" t="s">
        <v>8324</v>
      </c>
      <c r="R2095" t="s">
        <v>8345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5"/>
        <v>121</v>
      </c>
      <c r="P2096" s="10">
        <f t="shared" si="161"/>
        <v>58.6</v>
      </c>
      <c r="Q2096" s="12" t="s">
        <v>8324</v>
      </c>
      <c r="R2096" t="s">
        <v>8345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5"/>
        <v>100</v>
      </c>
      <c r="P2097" s="10">
        <f t="shared" si="161"/>
        <v>113.64</v>
      </c>
      <c r="Q2097" s="12" t="s">
        <v>8324</v>
      </c>
      <c r="R2097" t="s">
        <v>8345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5"/>
        <v>102</v>
      </c>
      <c r="P2098" s="10">
        <f t="shared" si="161"/>
        <v>43.57</v>
      </c>
      <c r="Q2098" s="12" t="s">
        <v>8324</v>
      </c>
      <c r="R2098" t="s">
        <v>8345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5"/>
        <v>100</v>
      </c>
      <c r="P2099" s="10">
        <f t="shared" si="161"/>
        <v>78.95</v>
      </c>
      <c r="Q2099" s="12" t="s">
        <v>8324</v>
      </c>
      <c r="R2099" t="s">
        <v>8345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5"/>
        <v>100</v>
      </c>
      <c r="P2100" s="10">
        <f t="shared" si="161"/>
        <v>188.13</v>
      </c>
      <c r="Q2100" s="12" t="s">
        <v>8324</v>
      </c>
      <c r="R2100" t="s">
        <v>8345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5"/>
        <v>132</v>
      </c>
      <c r="P2101" s="10">
        <f t="shared" si="161"/>
        <v>63.03</v>
      </c>
      <c r="Q2101" s="12" t="s">
        <v>8324</v>
      </c>
      <c r="R2101" t="s">
        <v>8345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5"/>
        <v>137</v>
      </c>
      <c r="P2102" s="10">
        <f t="shared" si="161"/>
        <v>30.37</v>
      </c>
      <c r="Q2102" s="12" t="s">
        <v>8324</v>
      </c>
      <c r="R2102" t="s">
        <v>8345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5"/>
        <v>113</v>
      </c>
      <c r="P2103" s="10">
        <f t="shared" si="161"/>
        <v>51.48</v>
      </c>
      <c r="Q2103" s="12" t="s">
        <v>8324</v>
      </c>
      <c r="R2103" t="s">
        <v>8345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5"/>
        <v>136</v>
      </c>
      <c r="P2104" s="10">
        <f t="shared" si="161"/>
        <v>35.79</v>
      </c>
      <c r="Q2104" s="12" t="s">
        <v>8324</v>
      </c>
      <c r="R2104" t="s">
        <v>8345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5"/>
        <v>146</v>
      </c>
      <c r="P2105" s="10">
        <f t="shared" si="161"/>
        <v>98.82</v>
      </c>
      <c r="Q2105" s="12" t="s">
        <v>8324</v>
      </c>
      <c r="R2105" t="s">
        <v>8345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5"/>
        <v>130</v>
      </c>
      <c r="P2106" s="10">
        <f t="shared" si="161"/>
        <v>28</v>
      </c>
      <c r="Q2106" s="12" t="s">
        <v>8324</v>
      </c>
      <c r="R2106" t="s">
        <v>8345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5"/>
        <v>254</v>
      </c>
      <c r="P2107" s="10">
        <f t="shared" si="161"/>
        <v>51.31</v>
      </c>
      <c r="Q2107" s="12" t="s">
        <v>8324</v>
      </c>
      <c r="R2107" t="s">
        <v>8345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5"/>
        <v>107</v>
      </c>
      <c r="P2108" s="10">
        <f t="shared" si="161"/>
        <v>53.52</v>
      </c>
      <c r="Q2108" s="12" t="s">
        <v>8324</v>
      </c>
      <c r="R2108" t="s">
        <v>8345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5"/>
        <v>108</v>
      </c>
      <c r="P2109" s="10">
        <f t="shared" si="161"/>
        <v>37.15</v>
      </c>
      <c r="Q2109" s="12" t="s">
        <v>8324</v>
      </c>
      <c r="R2109" t="s">
        <v>8345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5"/>
        <v>107</v>
      </c>
      <c r="P2110" s="10">
        <f t="shared" si="161"/>
        <v>89.9</v>
      </c>
      <c r="Q2110" s="12" t="s">
        <v>8324</v>
      </c>
      <c r="R2110" t="s">
        <v>8345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5"/>
        <v>107</v>
      </c>
      <c r="P2111" s="10">
        <f t="shared" si="161"/>
        <v>106.53</v>
      </c>
      <c r="Q2111" s="12" t="s">
        <v>8324</v>
      </c>
      <c r="R2111" t="s">
        <v>8345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5"/>
        <v>100</v>
      </c>
      <c r="P2112" s="10">
        <f t="shared" si="161"/>
        <v>52.82</v>
      </c>
      <c r="Q2112" s="12" t="s">
        <v>8324</v>
      </c>
      <c r="R2112" t="s">
        <v>8345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5"/>
        <v>107</v>
      </c>
      <c r="P2113" s="10">
        <f t="shared" si="161"/>
        <v>54.62</v>
      </c>
      <c r="Q2113" s="12" t="s">
        <v>8324</v>
      </c>
      <c r="R2113" t="s">
        <v>8345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5"/>
        <v>100</v>
      </c>
      <c r="P2114" s="10">
        <f t="shared" ref="P2114:P2177" si="166">IFERROR(ROUND(E2114/L2114,2),0)</f>
        <v>27.27</v>
      </c>
      <c r="Q2114" s="12" t="s">
        <v>8324</v>
      </c>
      <c r="R2114" t="s">
        <v>8345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10">
        <f t="shared" si="166"/>
        <v>68.599999999999994</v>
      </c>
      <c r="Q2115" s="12" t="s">
        <v>8324</v>
      </c>
      <c r="R2115" t="s">
        <v>8345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10">
        <f t="shared" si="166"/>
        <v>35.61</v>
      </c>
      <c r="Q2116" s="12" t="s">
        <v>8324</v>
      </c>
      <c r="R2116" t="s">
        <v>8345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10">
        <f t="shared" si="166"/>
        <v>94.03</v>
      </c>
      <c r="Q2117" s="12" t="s">
        <v>8324</v>
      </c>
      <c r="R2117" t="s">
        <v>8345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10">
        <f t="shared" si="166"/>
        <v>526.46</v>
      </c>
      <c r="Q2118" s="12" t="s">
        <v>8324</v>
      </c>
      <c r="R2118" t="s">
        <v>8345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10">
        <f t="shared" si="166"/>
        <v>50.66</v>
      </c>
      <c r="Q2119" s="12" t="s">
        <v>8324</v>
      </c>
      <c r="R2119" t="s">
        <v>8345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ref="O2120:O2183" si="170">ROUND(E2120/D2120*100,0)</f>
        <v>135</v>
      </c>
      <c r="P2120" s="10">
        <f t="shared" si="166"/>
        <v>79.180000000000007</v>
      </c>
      <c r="Q2120" s="12" t="s">
        <v>8324</v>
      </c>
      <c r="R2120" t="s">
        <v>8345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70"/>
        <v>101</v>
      </c>
      <c r="P2121" s="10">
        <f t="shared" si="166"/>
        <v>91.59</v>
      </c>
      <c r="Q2121" s="12" t="s">
        <v>8324</v>
      </c>
      <c r="R2121" t="s">
        <v>8345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70"/>
        <v>101</v>
      </c>
      <c r="P2122" s="10">
        <f t="shared" si="166"/>
        <v>116.96</v>
      </c>
      <c r="Q2122" s="12" t="s">
        <v>8324</v>
      </c>
      <c r="R2122" t="s">
        <v>8345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70"/>
        <v>1</v>
      </c>
      <c r="P2123" s="10">
        <f t="shared" si="166"/>
        <v>28.4</v>
      </c>
      <c r="Q2123" s="12" t="s">
        <v>8321</v>
      </c>
      <c r="R2123" t="s">
        <v>8322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70"/>
        <v>0</v>
      </c>
      <c r="P2124" s="10">
        <f t="shared" si="166"/>
        <v>103.33</v>
      </c>
      <c r="Q2124" s="12" t="s">
        <v>8321</v>
      </c>
      <c r="R2124" t="s">
        <v>8322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70"/>
        <v>10</v>
      </c>
      <c r="P2125" s="10">
        <f t="shared" si="166"/>
        <v>10</v>
      </c>
      <c r="Q2125" s="12" t="s">
        <v>8321</v>
      </c>
      <c r="R2125" t="s">
        <v>8322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70"/>
        <v>10</v>
      </c>
      <c r="P2126" s="10">
        <f t="shared" si="166"/>
        <v>23</v>
      </c>
      <c r="Q2126" s="12" t="s">
        <v>8321</v>
      </c>
      <c r="R2126" t="s">
        <v>8322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70"/>
        <v>1</v>
      </c>
      <c r="P2127" s="10">
        <f t="shared" si="166"/>
        <v>31.56</v>
      </c>
      <c r="Q2127" s="12" t="s">
        <v>8321</v>
      </c>
      <c r="R2127" t="s">
        <v>8322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70"/>
        <v>0</v>
      </c>
      <c r="P2128" s="10">
        <f t="shared" si="166"/>
        <v>5</v>
      </c>
      <c r="Q2128" s="12" t="s">
        <v>8321</v>
      </c>
      <c r="R2128" t="s">
        <v>8322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70"/>
        <v>29</v>
      </c>
      <c r="P2129" s="10">
        <f t="shared" si="166"/>
        <v>34.22</v>
      </c>
      <c r="Q2129" s="12" t="s">
        <v>8321</v>
      </c>
      <c r="R2129" t="s">
        <v>8322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70"/>
        <v>0</v>
      </c>
      <c r="P2130" s="10">
        <f t="shared" si="166"/>
        <v>25</v>
      </c>
      <c r="Q2130" s="12" t="s">
        <v>8321</v>
      </c>
      <c r="R2130" t="s">
        <v>8322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70"/>
        <v>12</v>
      </c>
      <c r="P2131" s="10">
        <f t="shared" si="166"/>
        <v>19.670000000000002</v>
      </c>
      <c r="Q2131" s="12" t="s">
        <v>8321</v>
      </c>
      <c r="R2131" t="s">
        <v>8322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70"/>
        <v>0</v>
      </c>
      <c r="P2132" s="10">
        <f t="shared" si="166"/>
        <v>21.25</v>
      </c>
      <c r="Q2132" s="12" t="s">
        <v>8321</v>
      </c>
      <c r="R2132" t="s">
        <v>8322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70"/>
        <v>5</v>
      </c>
      <c r="P2133" s="10">
        <f t="shared" si="166"/>
        <v>8.33</v>
      </c>
      <c r="Q2133" s="12" t="s">
        <v>8321</v>
      </c>
      <c r="R2133" t="s">
        <v>8322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70"/>
        <v>2</v>
      </c>
      <c r="P2134" s="10">
        <f t="shared" si="166"/>
        <v>21.34</v>
      </c>
      <c r="Q2134" s="12" t="s">
        <v>8321</v>
      </c>
      <c r="R2134" t="s">
        <v>8322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70"/>
        <v>2</v>
      </c>
      <c r="P2135" s="10">
        <f t="shared" si="166"/>
        <v>5.33</v>
      </c>
      <c r="Q2135" s="12" t="s">
        <v>8321</v>
      </c>
      <c r="R2135" t="s">
        <v>8322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70"/>
        <v>2</v>
      </c>
      <c r="P2136" s="10">
        <f t="shared" si="166"/>
        <v>34.67</v>
      </c>
      <c r="Q2136" s="12" t="s">
        <v>8321</v>
      </c>
      <c r="R2136" t="s">
        <v>8322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70"/>
        <v>10</v>
      </c>
      <c r="P2137" s="10">
        <f t="shared" si="166"/>
        <v>21.73</v>
      </c>
      <c r="Q2137" s="12" t="s">
        <v>8321</v>
      </c>
      <c r="R2137" t="s">
        <v>8322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70"/>
        <v>0</v>
      </c>
      <c r="P2138" s="10">
        <f t="shared" si="166"/>
        <v>11.92</v>
      </c>
      <c r="Q2138" s="12" t="s">
        <v>8321</v>
      </c>
      <c r="R2138" t="s">
        <v>8322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70"/>
        <v>28</v>
      </c>
      <c r="P2139" s="10">
        <f t="shared" si="166"/>
        <v>26.6</v>
      </c>
      <c r="Q2139" s="12" t="s">
        <v>8321</v>
      </c>
      <c r="R2139" t="s">
        <v>8322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70"/>
        <v>13</v>
      </c>
      <c r="P2140" s="10">
        <f t="shared" si="166"/>
        <v>10.67</v>
      </c>
      <c r="Q2140" s="12" t="s">
        <v>8321</v>
      </c>
      <c r="R2140" t="s">
        <v>8322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70"/>
        <v>5</v>
      </c>
      <c r="P2141" s="10">
        <f t="shared" si="166"/>
        <v>29.04</v>
      </c>
      <c r="Q2141" s="12" t="s">
        <v>8321</v>
      </c>
      <c r="R2141" t="s">
        <v>8322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70"/>
        <v>0</v>
      </c>
      <c r="P2142" s="10">
        <f t="shared" si="166"/>
        <v>50.91</v>
      </c>
      <c r="Q2142" s="12" t="s">
        <v>8321</v>
      </c>
      <c r="R2142" t="s">
        <v>8322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70"/>
        <v>0</v>
      </c>
      <c r="P2143" s="10">
        <f t="shared" si="166"/>
        <v>0</v>
      </c>
      <c r="Q2143" s="12" t="s">
        <v>8321</v>
      </c>
      <c r="R2143" t="s">
        <v>8322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70"/>
        <v>6</v>
      </c>
      <c r="P2144" s="10">
        <f t="shared" si="166"/>
        <v>50.08</v>
      </c>
      <c r="Q2144" s="12" t="s">
        <v>8321</v>
      </c>
      <c r="R2144" t="s">
        <v>8322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70"/>
        <v>11</v>
      </c>
      <c r="P2145" s="10">
        <f t="shared" si="166"/>
        <v>45</v>
      </c>
      <c r="Q2145" s="12" t="s">
        <v>8321</v>
      </c>
      <c r="R2145" t="s">
        <v>8322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70"/>
        <v>2</v>
      </c>
      <c r="P2146" s="10">
        <f t="shared" si="166"/>
        <v>25.29</v>
      </c>
      <c r="Q2146" s="12" t="s">
        <v>8321</v>
      </c>
      <c r="R2146" t="s">
        <v>8322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70"/>
        <v>30</v>
      </c>
      <c r="P2147" s="10">
        <f t="shared" si="166"/>
        <v>51.29</v>
      </c>
      <c r="Q2147" s="12" t="s">
        <v>8321</v>
      </c>
      <c r="R2147" t="s">
        <v>8322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70"/>
        <v>0</v>
      </c>
      <c r="P2148" s="10">
        <f t="shared" si="166"/>
        <v>1</v>
      </c>
      <c r="Q2148" s="12" t="s">
        <v>8321</v>
      </c>
      <c r="R2148" t="s">
        <v>8322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70"/>
        <v>1</v>
      </c>
      <c r="P2149" s="10">
        <f t="shared" si="166"/>
        <v>49.38</v>
      </c>
      <c r="Q2149" s="12" t="s">
        <v>8321</v>
      </c>
      <c r="R2149" t="s">
        <v>8322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70"/>
        <v>2</v>
      </c>
      <c r="P2150" s="10">
        <f t="shared" si="166"/>
        <v>1</v>
      </c>
      <c r="Q2150" s="12" t="s">
        <v>8321</v>
      </c>
      <c r="R2150" t="s">
        <v>8322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70"/>
        <v>0</v>
      </c>
      <c r="P2151" s="10">
        <f t="shared" si="166"/>
        <v>0</v>
      </c>
      <c r="Q2151" s="12" t="s">
        <v>8321</v>
      </c>
      <c r="R2151" t="s">
        <v>8322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70"/>
        <v>1</v>
      </c>
      <c r="P2152" s="10">
        <f t="shared" si="166"/>
        <v>101.25</v>
      </c>
      <c r="Q2152" s="12" t="s">
        <v>8321</v>
      </c>
      <c r="R2152" t="s">
        <v>8322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70"/>
        <v>0</v>
      </c>
      <c r="P2153" s="10">
        <f t="shared" si="166"/>
        <v>19.670000000000002</v>
      </c>
      <c r="Q2153" s="12" t="s">
        <v>8321</v>
      </c>
      <c r="R2153" t="s">
        <v>8322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70"/>
        <v>0</v>
      </c>
      <c r="P2154" s="10">
        <f t="shared" si="166"/>
        <v>12.5</v>
      </c>
      <c r="Q2154" s="12" t="s">
        <v>8321</v>
      </c>
      <c r="R2154" t="s">
        <v>8322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70"/>
        <v>0</v>
      </c>
      <c r="P2155" s="10">
        <f t="shared" si="166"/>
        <v>8.5</v>
      </c>
      <c r="Q2155" s="12" t="s">
        <v>8321</v>
      </c>
      <c r="R2155" t="s">
        <v>8322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70"/>
        <v>1</v>
      </c>
      <c r="P2156" s="10">
        <f t="shared" si="166"/>
        <v>1</v>
      </c>
      <c r="Q2156" s="12" t="s">
        <v>8321</v>
      </c>
      <c r="R2156" t="s">
        <v>8322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70"/>
        <v>2</v>
      </c>
      <c r="P2157" s="10">
        <f t="shared" si="166"/>
        <v>23</v>
      </c>
      <c r="Q2157" s="12" t="s">
        <v>8321</v>
      </c>
      <c r="R2157" t="s">
        <v>8322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70"/>
        <v>3</v>
      </c>
      <c r="P2158" s="10">
        <f t="shared" si="166"/>
        <v>17.989999999999998</v>
      </c>
      <c r="Q2158" s="12" t="s">
        <v>8321</v>
      </c>
      <c r="R2158" t="s">
        <v>8322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70"/>
        <v>28</v>
      </c>
      <c r="P2159" s="10">
        <f t="shared" si="166"/>
        <v>370.95</v>
      </c>
      <c r="Q2159" s="12" t="s">
        <v>8321</v>
      </c>
      <c r="R2159" t="s">
        <v>8322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70"/>
        <v>7</v>
      </c>
      <c r="P2160" s="10">
        <f t="shared" si="166"/>
        <v>63.57</v>
      </c>
      <c r="Q2160" s="12" t="s">
        <v>8321</v>
      </c>
      <c r="R2160" t="s">
        <v>8322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70"/>
        <v>1</v>
      </c>
      <c r="P2161" s="10">
        <f t="shared" si="166"/>
        <v>13</v>
      </c>
      <c r="Q2161" s="12" t="s">
        <v>8321</v>
      </c>
      <c r="R2161" t="s">
        <v>8322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70"/>
        <v>1</v>
      </c>
      <c r="P2162" s="10">
        <f t="shared" si="166"/>
        <v>5.31</v>
      </c>
      <c r="Q2162" s="12" t="s">
        <v>8321</v>
      </c>
      <c r="R2162" t="s">
        <v>8322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70"/>
        <v>116</v>
      </c>
      <c r="P2163" s="10">
        <f t="shared" si="166"/>
        <v>35.619999999999997</v>
      </c>
      <c r="Q2163" s="12" t="s">
        <v>8324</v>
      </c>
      <c r="R2163" t="s">
        <v>8348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70"/>
        <v>112</v>
      </c>
      <c r="P2164" s="10">
        <f t="shared" si="166"/>
        <v>87.1</v>
      </c>
      <c r="Q2164" s="12" t="s">
        <v>8324</v>
      </c>
      <c r="R2164" t="s">
        <v>8348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70"/>
        <v>132</v>
      </c>
      <c r="P2165" s="10">
        <f t="shared" si="166"/>
        <v>75.11</v>
      </c>
      <c r="Q2165" s="12" t="s">
        <v>8324</v>
      </c>
      <c r="R2165" t="s">
        <v>8348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70"/>
        <v>103</v>
      </c>
      <c r="P2166" s="10">
        <f t="shared" si="166"/>
        <v>68.010000000000005</v>
      </c>
      <c r="Q2166" s="12" t="s">
        <v>8324</v>
      </c>
      <c r="R2166" t="s">
        <v>8348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70"/>
        <v>139</v>
      </c>
      <c r="P2167" s="10">
        <f t="shared" si="166"/>
        <v>29.62</v>
      </c>
      <c r="Q2167" s="12" t="s">
        <v>8324</v>
      </c>
      <c r="R2167" t="s">
        <v>8348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70"/>
        <v>147</v>
      </c>
      <c r="P2168" s="10">
        <f t="shared" si="166"/>
        <v>91.63</v>
      </c>
      <c r="Q2168" s="12" t="s">
        <v>8324</v>
      </c>
      <c r="R2168" t="s">
        <v>8348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70"/>
        <v>120</v>
      </c>
      <c r="P2169" s="10">
        <f t="shared" si="166"/>
        <v>22.5</v>
      </c>
      <c r="Q2169" s="12" t="s">
        <v>8324</v>
      </c>
      <c r="R2169" t="s">
        <v>8348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70"/>
        <v>122</v>
      </c>
      <c r="P2170" s="10">
        <f t="shared" si="166"/>
        <v>64.37</v>
      </c>
      <c r="Q2170" s="12" t="s">
        <v>8324</v>
      </c>
      <c r="R2170" t="s">
        <v>8348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70"/>
        <v>100</v>
      </c>
      <c r="P2171" s="10">
        <f t="shared" si="166"/>
        <v>21.86</v>
      </c>
      <c r="Q2171" s="12" t="s">
        <v>8324</v>
      </c>
      <c r="R2171" t="s">
        <v>8348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70"/>
        <v>181</v>
      </c>
      <c r="P2172" s="10">
        <f t="shared" si="166"/>
        <v>33.32</v>
      </c>
      <c r="Q2172" s="12" t="s">
        <v>8324</v>
      </c>
      <c r="R2172" t="s">
        <v>8348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70"/>
        <v>106</v>
      </c>
      <c r="P2173" s="10">
        <f t="shared" si="166"/>
        <v>90.28</v>
      </c>
      <c r="Q2173" s="12" t="s">
        <v>8324</v>
      </c>
      <c r="R2173" t="s">
        <v>8348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70"/>
        <v>100</v>
      </c>
      <c r="P2174" s="10">
        <f t="shared" si="166"/>
        <v>76.92</v>
      </c>
      <c r="Q2174" s="12" t="s">
        <v>8324</v>
      </c>
      <c r="R2174" t="s">
        <v>8348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70"/>
        <v>127</v>
      </c>
      <c r="P2175" s="10">
        <f t="shared" si="166"/>
        <v>59.23</v>
      </c>
      <c r="Q2175" s="12" t="s">
        <v>8324</v>
      </c>
      <c r="R2175" t="s">
        <v>8348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70"/>
        <v>103</v>
      </c>
      <c r="P2176" s="10">
        <f t="shared" si="166"/>
        <v>65.38</v>
      </c>
      <c r="Q2176" s="12" t="s">
        <v>8324</v>
      </c>
      <c r="R2176" t="s">
        <v>8348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70"/>
        <v>250</v>
      </c>
      <c r="P2177" s="10">
        <f t="shared" si="166"/>
        <v>67.31</v>
      </c>
      <c r="Q2177" s="12" t="s">
        <v>8324</v>
      </c>
      <c r="R2177" t="s">
        <v>8348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70"/>
        <v>126</v>
      </c>
      <c r="P2178" s="10">
        <f t="shared" ref="P2178:P2241" si="171">IFERROR(ROUND(E2178/L2178,2),0)</f>
        <v>88.75</v>
      </c>
      <c r="Q2178" s="12" t="s">
        <v>8324</v>
      </c>
      <c r="R2178" t="s">
        <v>8348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10">
        <f t="shared" si="171"/>
        <v>65.87</v>
      </c>
      <c r="Q2179" s="12" t="s">
        <v>8324</v>
      </c>
      <c r="R2179" t="s">
        <v>8348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10">
        <f t="shared" si="171"/>
        <v>40.35</v>
      </c>
      <c r="Q2180" s="12" t="s">
        <v>8324</v>
      </c>
      <c r="R2180" t="s">
        <v>8348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10">
        <f t="shared" si="171"/>
        <v>76.86</v>
      </c>
      <c r="Q2181" s="12" t="s">
        <v>8324</v>
      </c>
      <c r="R2181" t="s">
        <v>8348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10">
        <f t="shared" si="171"/>
        <v>68.709999999999994</v>
      </c>
      <c r="Q2182" s="12" t="s">
        <v>8324</v>
      </c>
      <c r="R2182" t="s">
        <v>8348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10">
        <f t="shared" si="171"/>
        <v>57.77</v>
      </c>
      <c r="Q2183" s="12" t="s">
        <v>8321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ref="O2184:O2247" si="175">ROUND(E2184/D2184*100,0)</f>
        <v>524</v>
      </c>
      <c r="P2184" s="10">
        <f t="shared" si="171"/>
        <v>44.17</v>
      </c>
      <c r="Q2184" s="12" t="s">
        <v>8321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5"/>
        <v>489</v>
      </c>
      <c r="P2185" s="10">
        <f t="shared" si="171"/>
        <v>31.57</v>
      </c>
      <c r="Q2185" s="12" t="s">
        <v>8321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5"/>
        <v>285</v>
      </c>
      <c r="P2186" s="10">
        <f t="shared" si="171"/>
        <v>107.05</v>
      </c>
      <c r="Q2186" s="12" t="s">
        <v>8321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5"/>
        <v>1857</v>
      </c>
      <c r="P2187" s="10">
        <f t="shared" si="171"/>
        <v>149.03</v>
      </c>
      <c r="Q2187" s="12" t="s">
        <v>8321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5"/>
        <v>110</v>
      </c>
      <c r="P2188" s="10">
        <f t="shared" si="171"/>
        <v>55.96</v>
      </c>
      <c r="Q2188" s="12" t="s">
        <v>8321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5"/>
        <v>1015</v>
      </c>
      <c r="P2189" s="10">
        <f t="shared" si="171"/>
        <v>56.97</v>
      </c>
      <c r="Q2189" s="12" t="s">
        <v>8321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5"/>
        <v>412</v>
      </c>
      <c r="P2190" s="10">
        <f t="shared" si="171"/>
        <v>44.06</v>
      </c>
      <c r="Q2190" s="12" t="s">
        <v>8321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5"/>
        <v>503</v>
      </c>
      <c r="P2191" s="10">
        <f t="shared" si="171"/>
        <v>68.63</v>
      </c>
      <c r="Q2191" s="12" t="s">
        <v>8321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5"/>
        <v>185</v>
      </c>
      <c r="P2192" s="10">
        <f t="shared" si="171"/>
        <v>65.319999999999993</v>
      </c>
      <c r="Q2192" s="12" t="s">
        <v>8321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5"/>
        <v>120</v>
      </c>
      <c r="P2193" s="10">
        <f t="shared" si="171"/>
        <v>35.92</v>
      </c>
      <c r="Q2193" s="12" t="s">
        <v>8321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5"/>
        <v>1081</v>
      </c>
      <c r="P2194" s="10">
        <f t="shared" si="171"/>
        <v>40.07</v>
      </c>
      <c r="Q2194" s="12" t="s">
        <v>8321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5"/>
        <v>452</v>
      </c>
      <c r="P2195" s="10">
        <f t="shared" si="171"/>
        <v>75.650000000000006</v>
      </c>
      <c r="Q2195" s="12" t="s">
        <v>8321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5"/>
        <v>537</v>
      </c>
      <c r="P2196" s="10">
        <f t="shared" si="171"/>
        <v>61.2</v>
      </c>
      <c r="Q2196" s="12" t="s">
        <v>8321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5"/>
        <v>120</v>
      </c>
      <c r="P2197" s="10">
        <f t="shared" si="171"/>
        <v>48.13</v>
      </c>
      <c r="Q2197" s="12" t="s">
        <v>8321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5"/>
        <v>114</v>
      </c>
      <c r="P2198" s="10">
        <f t="shared" si="171"/>
        <v>68.11</v>
      </c>
      <c r="Q2198" s="12" t="s">
        <v>8321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5"/>
        <v>951</v>
      </c>
      <c r="P2199" s="10">
        <f t="shared" si="171"/>
        <v>65.89</v>
      </c>
      <c r="Q2199" s="12" t="s">
        <v>8321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5"/>
        <v>133</v>
      </c>
      <c r="P2200" s="10">
        <f t="shared" si="171"/>
        <v>81.650000000000006</v>
      </c>
      <c r="Q2200" s="12" t="s">
        <v>8321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5"/>
        <v>147</v>
      </c>
      <c r="P2201" s="10">
        <f t="shared" si="171"/>
        <v>52.7</v>
      </c>
      <c r="Q2201" s="12" t="s">
        <v>8321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5"/>
        <v>542</v>
      </c>
      <c r="P2202" s="10">
        <f t="shared" si="171"/>
        <v>41.23</v>
      </c>
      <c r="Q2202" s="12" t="s">
        <v>8321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5"/>
        <v>383</v>
      </c>
      <c r="P2203" s="10">
        <f t="shared" si="171"/>
        <v>15.04</v>
      </c>
      <c r="Q2203" s="12" t="s">
        <v>8324</v>
      </c>
      <c r="R2203" t="s">
        <v>8343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5"/>
        <v>704</v>
      </c>
      <c r="P2204" s="10">
        <f t="shared" si="171"/>
        <v>39.07</v>
      </c>
      <c r="Q2204" s="12" t="s">
        <v>8324</v>
      </c>
      <c r="R2204" t="s">
        <v>8343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5"/>
        <v>110</v>
      </c>
      <c r="P2205" s="10">
        <f t="shared" si="171"/>
        <v>43.82</v>
      </c>
      <c r="Q2205" s="12" t="s">
        <v>8324</v>
      </c>
      <c r="R2205" t="s">
        <v>8343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5"/>
        <v>133</v>
      </c>
      <c r="P2206" s="10">
        <f t="shared" si="171"/>
        <v>27.3</v>
      </c>
      <c r="Q2206" s="12" t="s">
        <v>8324</v>
      </c>
      <c r="R2206" t="s">
        <v>8343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5"/>
        <v>152</v>
      </c>
      <c r="P2207" s="10">
        <f t="shared" si="171"/>
        <v>42.22</v>
      </c>
      <c r="Q2207" s="12" t="s">
        <v>8324</v>
      </c>
      <c r="R2207" t="s">
        <v>8343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5"/>
        <v>103</v>
      </c>
      <c r="P2208" s="10">
        <f t="shared" si="171"/>
        <v>33.24</v>
      </c>
      <c r="Q2208" s="12" t="s">
        <v>8324</v>
      </c>
      <c r="R2208" t="s">
        <v>8343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5"/>
        <v>100</v>
      </c>
      <c r="P2209" s="10">
        <f t="shared" si="171"/>
        <v>285.70999999999998</v>
      </c>
      <c r="Q2209" s="12" t="s">
        <v>8324</v>
      </c>
      <c r="R2209" t="s">
        <v>8343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5"/>
        <v>102</v>
      </c>
      <c r="P2210" s="10">
        <f t="shared" si="171"/>
        <v>42.33</v>
      </c>
      <c r="Q2210" s="12" t="s">
        <v>8324</v>
      </c>
      <c r="R2210" t="s">
        <v>8343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5"/>
        <v>151</v>
      </c>
      <c r="P2211" s="10">
        <f t="shared" si="171"/>
        <v>50.27</v>
      </c>
      <c r="Q2211" s="12" t="s">
        <v>8324</v>
      </c>
      <c r="R2211" t="s">
        <v>8343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5"/>
        <v>111</v>
      </c>
      <c r="P2212" s="10">
        <f t="shared" si="171"/>
        <v>61.9</v>
      </c>
      <c r="Q2212" s="12" t="s">
        <v>8324</v>
      </c>
      <c r="R2212" t="s">
        <v>8343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5"/>
        <v>196</v>
      </c>
      <c r="P2213" s="10">
        <f t="shared" si="171"/>
        <v>40.75</v>
      </c>
      <c r="Q2213" s="12" t="s">
        <v>8324</v>
      </c>
      <c r="R2213" t="s">
        <v>8343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5"/>
        <v>114</v>
      </c>
      <c r="P2214" s="10">
        <f t="shared" si="171"/>
        <v>55.8</v>
      </c>
      <c r="Q2214" s="12" t="s">
        <v>8324</v>
      </c>
      <c r="R2214" t="s">
        <v>8343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5"/>
        <v>200</v>
      </c>
      <c r="P2215" s="10">
        <f t="shared" si="171"/>
        <v>10</v>
      </c>
      <c r="Q2215" s="12" t="s">
        <v>8324</v>
      </c>
      <c r="R2215" t="s">
        <v>8343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5"/>
        <v>293</v>
      </c>
      <c r="P2216" s="10">
        <f t="shared" si="171"/>
        <v>73.13</v>
      </c>
      <c r="Q2216" s="12" t="s">
        <v>8324</v>
      </c>
      <c r="R2216" t="s">
        <v>8343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5"/>
        <v>156</v>
      </c>
      <c r="P2217" s="10">
        <f t="shared" si="171"/>
        <v>26.06</v>
      </c>
      <c r="Q2217" s="12" t="s">
        <v>8324</v>
      </c>
      <c r="R2217" t="s">
        <v>8343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5"/>
        <v>106</v>
      </c>
      <c r="P2218" s="10">
        <f t="shared" si="171"/>
        <v>22.64</v>
      </c>
      <c r="Q2218" s="12" t="s">
        <v>8324</v>
      </c>
      <c r="R2218" t="s">
        <v>8343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5"/>
        <v>101</v>
      </c>
      <c r="P2219" s="10">
        <f t="shared" si="171"/>
        <v>47.22</v>
      </c>
      <c r="Q2219" s="12" t="s">
        <v>8324</v>
      </c>
      <c r="R2219" t="s">
        <v>8343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5"/>
        <v>123</v>
      </c>
      <c r="P2220" s="10">
        <f t="shared" si="171"/>
        <v>32.32</v>
      </c>
      <c r="Q2220" s="12" t="s">
        <v>8324</v>
      </c>
      <c r="R2220" t="s">
        <v>8343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5"/>
        <v>102</v>
      </c>
      <c r="P2221" s="10">
        <f t="shared" si="171"/>
        <v>53.42</v>
      </c>
      <c r="Q2221" s="12" t="s">
        <v>8324</v>
      </c>
      <c r="R2221" t="s">
        <v>8343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5"/>
        <v>101</v>
      </c>
      <c r="P2222" s="10">
        <f t="shared" si="171"/>
        <v>51.3</v>
      </c>
      <c r="Q2222" s="12" t="s">
        <v>8324</v>
      </c>
      <c r="R2222" t="s">
        <v>8343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5"/>
        <v>108</v>
      </c>
      <c r="P2223" s="10">
        <f t="shared" si="171"/>
        <v>37.200000000000003</v>
      </c>
      <c r="Q2223" s="12" t="s">
        <v>8321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5"/>
        <v>163</v>
      </c>
      <c r="P2224" s="10">
        <f t="shared" si="171"/>
        <v>27.1</v>
      </c>
      <c r="Q2224" s="12" t="s">
        <v>8321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5"/>
        <v>106</v>
      </c>
      <c r="P2225" s="10">
        <f t="shared" si="171"/>
        <v>206.31</v>
      </c>
      <c r="Q2225" s="12" t="s">
        <v>8321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5"/>
        <v>243</v>
      </c>
      <c r="P2226" s="10">
        <f t="shared" si="171"/>
        <v>82.15</v>
      </c>
      <c r="Q2226" s="12" t="s">
        <v>8321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5"/>
        <v>945</v>
      </c>
      <c r="P2227" s="10">
        <f t="shared" si="171"/>
        <v>164.8</v>
      </c>
      <c r="Q2227" s="12" t="s">
        <v>8321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5"/>
        <v>108</v>
      </c>
      <c r="P2228" s="10">
        <f t="shared" si="171"/>
        <v>60.82</v>
      </c>
      <c r="Q2228" s="12" t="s">
        <v>8321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5"/>
        <v>157</v>
      </c>
      <c r="P2229" s="10">
        <f t="shared" si="171"/>
        <v>67.97</v>
      </c>
      <c r="Q2229" s="12" t="s">
        <v>8321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5"/>
        <v>1174</v>
      </c>
      <c r="P2230" s="10">
        <f t="shared" si="171"/>
        <v>81.56</v>
      </c>
      <c r="Q2230" s="12" t="s">
        <v>8321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5"/>
        <v>171</v>
      </c>
      <c r="P2231" s="10">
        <f t="shared" si="171"/>
        <v>25.43</v>
      </c>
      <c r="Q2231" s="12" t="s">
        <v>8321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5"/>
        <v>126</v>
      </c>
      <c r="P2232" s="10">
        <f t="shared" si="171"/>
        <v>21.5</v>
      </c>
      <c r="Q2232" s="12" t="s">
        <v>8321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5"/>
        <v>1212</v>
      </c>
      <c r="P2233" s="10">
        <f t="shared" si="171"/>
        <v>27.23</v>
      </c>
      <c r="Q2233" s="12" t="s">
        <v>8321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5"/>
        <v>496</v>
      </c>
      <c r="P2234" s="10">
        <f t="shared" si="171"/>
        <v>25.09</v>
      </c>
      <c r="Q2234" s="12" t="s">
        <v>8321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5"/>
        <v>332</v>
      </c>
      <c r="P2235" s="10">
        <f t="shared" si="171"/>
        <v>21.23</v>
      </c>
      <c r="Q2235" s="12" t="s">
        <v>8321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5"/>
        <v>1165</v>
      </c>
      <c r="P2236" s="10">
        <f t="shared" si="171"/>
        <v>41.61</v>
      </c>
      <c r="Q2236" s="12" t="s">
        <v>8321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5"/>
        <v>153</v>
      </c>
      <c r="P2237" s="10">
        <f t="shared" si="171"/>
        <v>135.59</v>
      </c>
      <c r="Q2237" s="12" t="s">
        <v>8321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5"/>
        <v>537</v>
      </c>
      <c r="P2238" s="10">
        <f t="shared" si="171"/>
        <v>22.12</v>
      </c>
      <c r="Q2238" s="12" t="s">
        <v>8321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5"/>
        <v>353</v>
      </c>
      <c r="P2239" s="10">
        <f t="shared" si="171"/>
        <v>64.63</v>
      </c>
      <c r="Q2239" s="12" t="s">
        <v>8321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5"/>
        <v>137</v>
      </c>
      <c r="P2240" s="10">
        <f t="shared" si="171"/>
        <v>69.569999999999993</v>
      </c>
      <c r="Q2240" s="12" t="s">
        <v>8321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5"/>
        <v>128</v>
      </c>
      <c r="P2241" s="10">
        <f t="shared" si="171"/>
        <v>75.13</v>
      </c>
      <c r="Q2241" s="12" t="s">
        <v>8321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5"/>
        <v>271</v>
      </c>
      <c r="P2242" s="10">
        <f t="shared" ref="P2242:P2305" si="176">IFERROR(ROUND(E2242/L2242,2),0)</f>
        <v>140.97999999999999</v>
      </c>
      <c r="Q2242" s="12" t="s">
        <v>8321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10">
        <f t="shared" si="176"/>
        <v>49.47</v>
      </c>
      <c r="Q2243" s="12" t="s">
        <v>8321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10">
        <f t="shared" si="176"/>
        <v>53.87</v>
      </c>
      <c r="Q2244" s="12" t="s">
        <v>8321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10">
        <f t="shared" si="176"/>
        <v>4.57</v>
      </c>
      <c r="Q2245" s="12" t="s">
        <v>8321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10">
        <f t="shared" si="176"/>
        <v>65</v>
      </c>
      <c r="Q2246" s="12" t="s">
        <v>8321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10">
        <f t="shared" si="176"/>
        <v>53.48</v>
      </c>
      <c r="Q2247" s="12" t="s">
        <v>8321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ref="O2248:O2311" si="180">ROUND(E2248/D2248*100,0)</f>
        <v>100</v>
      </c>
      <c r="P2248" s="10">
        <f t="shared" si="176"/>
        <v>43.91</v>
      </c>
      <c r="Q2248" s="12" t="s">
        <v>8321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80"/>
        <v>104</v>
      </c>
      <c r="P2249" s="10">
        <f t="shared" si="176"/>
        <v>50.85</v>
      </c>
      <c r="Q2249" s="12" t="s">
        <v>8321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80"/>
        <v>107</v>
      </c>
      <c r="P2250" s="10">
        <f t="shared" si="176"/>
        <v>58.63</v>
      </c>
      <c r="Q2250" s="12" t="s">
        <v>8321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80"/>
        <v>169</v>
      </c>
      <c r="P2251" s="10">
        <f t="shared" si="176"/>
        <v>32.82</v>
      </c>
      <c r="Q2251" s="12" t="s">
        <v>8321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80"/>
        <v>975</v>
      </c>
      <c r="P2252" s="10">
        <f t="shared" si="176"/>
        <v>426.93</v>
      </c>
      <c r="Q2252" s="12" t="s">
        <v>8321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80"/>
        <v>134</v>
      </c>
      <c r="P2253" s="10">
        <f t="shared" si="176"/>
        <v>23.81</v>
      </c>
      <c r="Q2253" s="12" t="s">
        <v>8321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80"/>
        <v>272</v>
      </c>
      <c r="P2254" s="10">
        <f t="shared" si="176"/>
        <v>98.41</v>
      </c>
      <c r="Q2254" s="12" t="s">
        <v>8321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80"/>
        <v>113</v>
      </c>
      <c r="P2255" s="10">
        <f t="shared" si="176"/>
        <v>107.32</v>
      </c>
      <c r="Q2255" s="12" t="s">
        <v>8321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80"/>
        <v>460</v>
      </c>
      <c r="P2256" s="10">
        <f t="shared" si="176"/>
        <v>11.67</v>
      </c>
      <c r="Q2256" s="12" t="s">
        <v>8321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80"/>
        <v>287</v>
      </c>
      <c r="P2257" s="10">
        <f t="shared" si="176"/>
        <v>41.78</v>
      </c>
      <c r="Q2257" s="12" t="s">
        <v>8321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80"/>
        <v>223</v>
      </c>
      <c r="P2258" s="10">
        <f t="shared" si="176"/>
        <v>21.38</v>
      </c>
      <c r="Q2258" s="12" t="s">
        <v>8321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80"/>
        <v>636</v>
      </c>
      <c r="P2259" s="10">
        <f t="shared" si="176"/>
        <v>94.1</v>
      </c>
      <c r="Q2259" s="12" t="s">
        <v>8321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80"/>
        <v>147</v>
      </c>
      <c r="P2260" s="10">
        <f t="shared" si="176"/>
        <v>15.72</v>
      </c>
      <c r="Q2260" s="12" t="s">
        <v>8321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80"/>
        <v>1867</v>
      </c>
      <c r="P2261" s="10">
        <f t="shared" si="176"/>
        <v>90.64</v>
      </c>
      <c r="Q2261" s="12" t="s">
        <v>8321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80"/>
        <v>327</v>
      </c>
      <c r="P2262" s="10">
        <f t="shared" si="176"/>
        <v>97.3</v>
      </c>
      <c r="Q2262" s="12" t="s">
        <v>8321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80"/>
        <v>780</v>
      </c>
      <c r="P2263" s="10">
        <f t="shared" si="176"/>
        <v>37.119999999999997</v>
      </c>
      <c r="Q2263" s="12" t="s">
        <v>8321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80"/>
        <v>154</v>
      </c>
      <c r="P2264" s="10">
        <f t="shared" si="176"/>
        <v>28.1</v>
      </c>
      <c r="Q2264" s="12" t="s">
        <v>8321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80"/>
        <v>116</v>
      </c>
      <c r="P2265" s="10">
        <f t="shared" si="176"/>
        <v>144.43</v>
      </c>
      <c r="Q2265" s="12" t="s">
        <v>8321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80"/>
        <v>180</v>
      </c>
      <c r="P2266" s="10">
        <f t="shared" si="176"/>
        <v>24.27</v>
      </c>
      <c r="Q2266" s="12" t="s">
        <v>8321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80"/>
        <v>299</v>
      </c>
      <c r="P2267" s="10">
        <f t="shared" si="176"/>
        <v>35.119999999999997</v>
      </c>
      <c r="Q2267" s="12" t="s">
        <v>8321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80"/>
        <v>320</v>
      </c>
      <c r="P2268" s="10">
        <f t="shared" si="176"/>
        <v>24.76</v>
      </c>
      <c r="Q2268" s="12" t="s">
        <v>8321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80"/>
        <v>381</v>
      </c>
      <c r="P2269" s="10">
        <f t="shared" si="176"/>
        <v>188.38</v>
      </c>
      <c r="Q2269" s="12" t="s">
        <v>8321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80"/>
        <v>103</v>
      </c>
      <c r="P2270" s="10">
        <f t="shared" si="176"/>
        <v>148.08000000000001</v>
      </c>
      <c r="Q2270" s="12" t="s">
        <v>8321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80"/>
        <v>1802</v>
      </c>
      <c r="P2271" s="10">
        <f t="shared" si="176"/>
        <v>49.93</v>
      </c>
      <c r="Q2271" s="12" t="s">
        <v>8321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80"/>
        <v>720</v>
      </c>
      <c r="P2272" s="10">
        <f t="shared" si="176"/>
        <v>107.82</v>
      </c>
      <c r="Q2272" s="12" t="s">
        <v>8321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80"/>
        <v>283</v>
      </c>
      <c r="P2273" s="10">
        <f t="shared" si="176"/>
        <v>42.63</v>
      </c>
      <c r="Q2273" s="12" t="s">
        <v>8321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80"/>
        <v>1357</v>
      </c>
      <c r="P2274" s="10">
        <f t="shared" si="176"/>
        <v>14.37</v>
      </c>
      <c r="Q2274" s="12" t="s">
        <v>8321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80"/>
        <v>220</v>
      </c>
      <c r="P2275" s="10">
        <f t="shared" si="176"/>
        <v>37.479999999999997</v>
      </c>
      <c r="Q2275" s="12" t="s">
        <v>8321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80"/>
        <v>120</v>
      </c>
      <c r="P2276" s="10">
        <f t="shared" si="176"/>
        <v>30.2</v>
      </c>
      <c r="Q2276" s="12" t="s">
        <v>8321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80"/>
        <v>408</v>
      </c>
      <c r="P2277" s="10">
        <f t="shared" si="176"/>
        <v>33.549999999999997</v>
      </c>
      <c r="Q2277" s="12" t="s">
        <v>8321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80"/>
        <v>106</v>
      </c>
      <c r="P2278" s="10">
        <f t="shared" si="176"/>
        <v>64.75</v>
      </c>
      <c r="Q2278" s="12" t="s">
        <v>8321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80"/>
        <v>141</v>
      </c>
      <c r="P2279" s="10">
        <f t="shared" si="176"/>
        <v>57.93</v>
      </c>
      <c r="Q2279" s="12" t="s">
        <v>8321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80"/>
        <v>271</v>
      </c>
      <c r="P2280" s="10">
        <f t="shared" si="176"/>
        <v>53.08</v>
      </c>
      <c r="Q2280" s="12" t="s">
        <v>8321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80"/>
        <v>154</v>
      </c>
      <c r="P2281" s="10">
        <f t="shared" si="176"/>
        <v>48.06</v>
      </c>
      <c r="Q2281" s="12" t="s">
        <v>8321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80"/>
        <v>404</v>
      </c>
      <c r="P2282" s="10">
        <f t="shared" si="176"/>
        <v>82.4</v>
      </c>
      <c r="Q2282" s="12" t="s">
        <v>8321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80"/>
        <v>185</v>
      </c>
      <c r="P2283" s="10">
        <f t="shared" si="176"/>
        <v>50.45</v>
      </c>
      <c r="Q2283" s="12" t="s">
        <v>8324</v>
      </c>
      <c r="R2283" t="s">
        <v>8348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80"/>
        <v>185</v>
      </c>
      <c r="P2284" s="10">
        <f t="shared" si="176"/>
        <v>115.83</v>
      </c>
      <c r="Q2284" s="12" t="s">
        <v>8324</v>
      </c>
      <c r="R2284" t="s">
        <v>8348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80"/>
        <v>101</v>
      </c>
      <c r="P2285" s="10">
        <f t="shared" si="176"/>
        <v>63.03</v>
      </c>
      <c r="Q2285" s="12" t="s">
        <v>8324</v>
      </c>
      <c r="R2285" t="s">
        <v>8348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80"/>
        <v>106</v>
      </c>
      <c r="P2286" s="10">
        <f t="shared" si="176"/>
        <v>108.02</v>
      </c>
      <c r="Q2286" s="12" t="s">
        <v>8324</v>
      </c>
      <c r="R2286" t="s">
        <v>8348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80"/>
        <v>121</v>
      </c>
      <c r="P2287" s="10">
        <f t="shared" si="176"/>
        <v>46.09</v>
      </c>
      <c r="Q2287" s="12" t="s">
        <v>8324</v>
      </c>
      <c r="R2287" t="s">
        <v>8348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80"/>
        <v>100</v>
      </c>
      <c r="P2288" s="10">
        <f t="shared" si="176"/>
        <v>107.21</v>
      </c>
      <c r="Q2288" s="12" t="s">
        <v>8324</v>
      </c>
      <c r="R2288" t="s">
        <v>8348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80"/>
        <v>120</v>
      </c>
      <c r="P2289" s="10">
        <f t="shared" si="176"/>
        <v>50.93</v>
      </c>
      <c r="Q2289" s="12" t="s">
        <v>8324</v>
      </c>
      <c r="R2289" t="s">
        <v>8348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80"/>
        <v>100</v>
      </c>
      <c r="P2290" s="10">
        <f t="shared" si="176"/>
        <v>40.04</v>
      </c>
      <c r="Q2290" s="12" t="s">
        <v>8324</v>
      </c>
      <c r="R2290" t="s">
        <v>8348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80"/>
        <v>107</v>
      </c>
      <c r="P2291" s="10">
        <f t="shared" si="176"/>
        <v>64.44</v>
      </c>
      <c r="Q2291" s="12" t="s">
        <v>8324</v>
      </c>
      <c r="R2291" t="s">
        <v>8348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80"/>
        <v>104</v>
      </c>
      <c r="P2292" s="10">
        <f t="shared" si="176"/>
        <v>53.83</v>
      </c>
      <c r="Q2292" s="12" t="s">
        <v>8324</v>
      </c>
      <c r="R2292" t="s">
        <v>8348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80"/>
        <v>173</v>
      </c>
      <c r="P2293" s="10">
        <f t="shared" si="176"/>
        <v>100.47</v>
      </c>
      <c r="Q2293" s="12" t="s">
        <v>8324</v>
      </c>
      <c r="R2293" t="s">
        <v>8348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80"/>
        <v>107</v>
      </c>
      <c r="P2294" s="10">
        <f t="shared" si="176"/>
        <v>46.63</v>
      </c>
      <c r="Q2294" s="12" t="s">
        <v>8324</v>
      </c>
      <c r="R2294" t="s">
        <v>8348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80"/>
        <v>108</v>
      </c>
      <c r="P2295" s="10">
        <f t="shared" si="176"/>
        <v>34.07</v>
      </c>
      <c r="Q2295" s="12" t="s">
        <v>8324</v>
      </c>
      <c r="R2295" t="s">
        <v>8348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80"/>
        <v>146</v>
      </c>
      <c r="P2296" s="10">
        <f t="shared" si="176"/>
        <v>65.209999999999994</v>
      </c>
      <c r="Q2296" s="12" t="s">
        <v>8324</v>
      </c>
      <c r="R2296" t="s">
        <v>8348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80"/>
        <v>125</v>
      </c>
      <c r="P2297" s="10">
        <f t="shared" si="176"/>
        <v>44.21</v>
      </c>
      <c r="Q2297" s="12" t="s">
        <v>8324</v>
      </c>
      <c r="R2297" t="s">
        <v>8348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80"/>
        <v>149</v>
      </c>
      <c r="P2298" s="10">
        <f t="shared" si="176"/>
        <v>71.97</v>
      </c>
      <c r="Q2298" s="12" t="s">
        <v>8324</v>
      </c>
      <c r="R2298" t="s">
        <v>8348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80"/>
        <v>101</v>
      </c>
      <c r="P2299" s="10">
        <f t="shared" si="176"/>
        <v>52.95</v>
      </c>
      <c r="Q2299" s="12" t="s">
        <v>8324</v>
      </c>
      <c r="R2299" t="s">
        <v>8348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80"/>
        <v>105</v>
      </c>
      <c r="P2300" s="10">
        <f t="shared" si="176"/>
        <v>109.45</v>
      </c>
      <c r="Q2300" s="12" t="s">
        <v>8324</v>
      </c>
      <c r="R2300" t="s">
        <v>8348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80"/>
        <v>350</v>
      </c>
      <c r="P2301" s="10">
        <f t="shared" si="176"/>
        <v>75.040000000000006</v>
      </c>
      <c r="Q2301" s="12" t="s">
        <v>8324</v>
      </c>
      <c r="R2301" t="s">
        <v>8348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80"/>
        <v>101</v>
      </c>
      <c r="P2302" s="10">
        <f t="shared" si="176"/>
        <v>115.71</v>
      </c>
      <c r="Q2302" s="12" t="s">
        <v>8324</v>
      </c>
      <c r="R2302" t="s">
        <v>8348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80"/>
        <v>134</v>
      </c>
      <c r="P2303" s="10">
        <f t="shared" si="176"/>
        <v>31.66</v>
      </c>
      <c r="Q2303" s="12" t="s">
        <v>8324</v>
      </c>
      <c r="R2303" t="s">
        <v>8345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80"/>
        <v>171</v>
      </c>
      <c r="P2304" s="10">
        <f t="shared" si="176"/>
        <v>46.18</v>
      </c>
      <c r="Q2304" s="12" t="s">
        <v>8324</v>
      </c>
      <c r="R2304" t="s">
        <v>8345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80"/>
        <v>109</v>
      </c>
      <c r="P2305" s="10">
        <f t="shared" si="176"/>
        <v>68.48</v>
      </c>
      <c r="Q2305" s="12" t="s">
        <v>8324</v>
      </c>
      <c r="R2305" t="s">
        <v>8345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80"/>
        <v>101</v>
      </c>
      <c r="P2306" s="10">
        <f t="shared" ref="P2306:P2369" si="181">IFERROR(ROUND(E2306/L2306,2),0)</f>
        <v>53.47</v>
      </c>
      <c r="Q2306" s="12" t="s">
        <v>8324</v>
      </c>
      <c r="R2306" t="s">
        <v>8345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10">
        <f t="shared" si="181"/>
        <v>109.11</v>
      </c>
      <c r="Q2307" s="12" t="s">
        <v>8324</v>
      </c>
      <c r="R2307" t="s">
        <v>8345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10">
        <f t="shared" si="181"/>
        <v>51.19</v>
      </c>
      <c r="Q2308" s="12" t="s">
        <v>8324</v>
      </c>
      <c r="R2308" t="s">
        <v>8345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10">
        <f t="shared" si="181"/>
        <v>27.94</v>
      </c>
      <c r="Q2309" s="12" t="s">
        <v>8324</v>
      </c>
      <c r="R2309" t="s">
        <v>8345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10">
        <f t="shared" si="181"/>
        <v>82.5</v>
      </c>
      <c r="Q2310" s="12" t="s">
        <v>8324</v>
      </c>
      <c r="R2310" t="s">
        <v>8345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10">
        <f t="shared" si="181"/>
        <v>59.82</v>
      </c>
      <c r="Q2311" s="12" t="s">
        <v>8324</v>
      </c>
      <c r="R2311" t="s">
        <v>8345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ref="O2312:O2375" si="185">ROUND(E2312/D2312*100,0)</f>
        <v>429</v>
      </c>
      <c r="P2312" s="10">
        <f t="shared" si="181"/>
        <v>64.819999999999993</v>
      </c>
      <c r="Q2312" s="12" t="s">
        <v>8324</v>
      </c>
      <c r="R2312" t="s">
        <v>8345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5"/>
        <v>104</v>
      </c>
      <c r="P2313" s="10">
        <f t="shared" si="181"/>
        <v>90.1</v>
      </c>
      <c r="Q2313" s="12" t="s">
        <v>8324</v>
      </c>
      <c r="R2313" t="s">
        <v>8345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5"/>
        <v>108</v>
      </c>
      <c r="P2314" s="10">
        <f t="shared" si="181"/>
        <v>40.96</v>
      </c>
      <c r="Q2314" s="12" t="s">
        <v>8324</v>
      </c>
      <c r="R2314" t="s">
        <v>8345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5"/>
        <v>176</v>
      </c>
      <c r="P2315" s="10">
        <f t="shared" si="181"/>
        <v>56</v>
      </c>
      <c r="Q2315" s="12" t="s">
        <v>8324</v>
      </c>
      <c r="R2315" t="s">
        <v>8345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5"/>
        <v>157</v>
      </c>
      <c r="P2316" s="10">
        <f t="shared" si="181"/>
        <v>37.67</v>
      </c>
      <c r="Q2316" s="12" t="s">
        <v>8324</v>
      </c>
      <c r="R2316" t="s">
        <v>8345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5"/>
        <v>103</v>
      </c>
      <c r="P2317" s="10">
        <f t="shared" si="181"/>
        <v>40.08</v>
      </c>
      <c r="Q2317" s="12" t="s">
        <v>8324</v>
      </c>
      <c r="R2317" t="s">
        <v>8345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5"/>
        <v>104</v>
      </c>
      <c r="P2318" s="10">
        <f t="shared" si="181"/>
        <v>78.03</v>
      </c>
      <c r="Q2318" s="12" t="s">
        <v>8324</v>
      </c>
      <c r="R2318" t="s">
        <v>8345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5"/>
        <v>104</v>
      </c>
      <c r="P2319" s="10">
        <f t="shared" si="181"/>
        <v>18.91</v>
      </c>
      <c r="Q2319" s="12" t="s">
        <v>8324</v>
      </c>
      <c r="R2319" t="s">
        <v>8345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5"/>
        <v>121</v>
      </c>
      <c r="P2320" s="10">
        <f t="shared" si="181"/>
        <v>37.130000000000003</v>
      </c>
      <c r="Q2320" s="12" t="s">
        <v>8324</v>
      </c>
      <c r="R2320" t="s">
        <v>8345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5"/>
        <v>108</v>
      </c>
      <c r="P2321" s="10">
        <f t="shared" si="181"/>
        <v>41.96</v>
      </c>
      <c r="Q2321" s="12" t="s">
        <v>8324</v>
      </c>
      <c r="R2321" t="s">
        <v>8345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5"/>
        <v>109</v>
      </c>
      <c r="P2322" s="10">
        <f t="shared" si="181"/>
        <v>61.04</v>
      </c>
      <c r="Q2322" s="12" t="s">
        <v>8324</v>
      </c>
      <c r="R2322" t="s">
        <v>8345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5"/>
        <v>39</v>
      </c>
      <c r="P2323" s="10">
        <f t="shared" si="181"/>
        <v>64.53</v>
      </c>
      <c r="Q2323" s="12" t="s">
        <v>8332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5"/>
        <v>3</v>
      </c>
      <c r="P2324" s="10">
        <f t="shared" si="181"/>
        <v>21.25</v>
      </c>
      <c r="Q2324" s="12" t="s">
        <v>8332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5"/>
        <v>48</v>
      </c>
      <c r="P2325" s="10">
        <f t="shared" si="181"/>
        <v>30</v>
      </c>
      <c r="Q2325" s="12" t="s">
        <v>8332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5"/>
        <v>21</v>
      </c>
      <c r="P2326" s="10">
        <f t="shared" si="181"/>
        <v>25.49</v>
      </c>
      <c r="Q2326" s="12" t="s">
        <v>8332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5"/>
        <v>8</v>
      </c>
      <c r="P2327" s="10">
        <f t="shared" si="181"/>
        <v>11.43</v>
      </c>
      <c r="Q2327" s="12" t="s">
        <v>8332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5"/>
        <v>1</v>
      </c>
      <c r="P2328" s="10">
        <f t="shared" si="181"/>
        <v>108</v>
      </c>
      <c r="Q2328" s="12" t="s">
        <v>8332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5"/>
        <v>526</v>
      </c>
      <c r="P2329" s="10">
        <f t="shared" si="181"/>
        <v>54.88</v>
      </c>
      <c r="Q2329" s="12" t="s">
        <v>8332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5"/>
        <v>254</v>
      </c>
      <c r="P2330" s="10">
        <f t="shared" si="181"/>
        <v>47.38</v>
      </c>
      <c r="Q2330" s="12" t="s">
        <v>8332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5"/>
        <v>106</v>
      </c>
      <c r="P2331" s="10">
        <f t="shared" si="181"/>
        <v>211.84</v>
      </c>
      <c r="Q2331" s="12" t="s">
        <v>8332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5"/>
        <v>102</v>
      </c>
      <c r="P2332" s="10">
        <f t="shared" si="181"/>
        <v>219.93</v>
      </c>
      <c r="Q2332" s="12" t="s">
        <v>8332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5"/>
        <v>144</v>
      </c>
      <c r="P2333" s="10">
        <f t="shared" si="181"/>
        <v>40.799999999999997</v>
      </c>
      <c r="Q2333" s="12" t="s">
        <v>8332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5"/>
        <v>106</v>
      </c>
      <c r="P2334" s="10">
        <f t="shared" si="181"/>
        <v>75.5</v>
      </c>
      <c r="Q2334" s="12" t="s">
        <v>8332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5"/>
        <v>212</v>
      </c>
      <c r="P2335" s="10">
        <f t="shared" si="181"/>
        <v>13.54</v>
      </c>
      <c r="Q2335" s="12" t="s">
        <v>8332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5"/>
        <v>102</v>
      </c>
      <c r="P2336" s="10">
        <f t="shared" si="181"/>
        <v>60.87</v>
      </c>
      <c r="Q2336" s="12" t="s">
        <v>8332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5"/>
        <v>102</v>
      </c>
      <c r="P2337" s="10">
        <f t="shared" si="181"/>
        <v>115.69</v>
      </c>
      <c r="Q2337" s="12" t="s">
        <v>8332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5"/>
        <v>521</v>
      </c>
      <c r="P2338" s="10">
        <f t="shared" si="181"/>
        <v>48.1</v>
      </c>
      <c r="Q2338" s="12" t="s">
        <v>8332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5"/>
        <v>111</v>
      </c>
      <c r="P2339" s="10">
        <f t="shared" si="181"/>
        <v>74.180000000000007</v>
      </c>
      <c r="Q2339" s="12" t="s">
        <v>8332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5"/>
        <v>101</v>
      </c>
      <c r="P2340" s="10">
        <f t="shared" si="181"/>
        <v>123.35</v>
      </c>
      <c r="Q2340" s="12" t="s">
        <v>8332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5"/>
        <v>294</v>
      </c>
      <c r="P2341" s="10">
        <f t="shared" si="181"/>
        <v>66.62</v>
      </c>
      <c r="Q2341" s="12" t="s">
        <v>8332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5"/>
        <v>106</v>
      </c>
      <c r="P2342" s="10">
        <f t="shared" si="181"/>
        <v>104.99</v>
      </c>
      <c r="Q2342" s="12" t="s">
        <v>8332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5"/>
        <v>0</v>
      </c>
      <c r="P2343" s="10">
        <f t="shared" si="181"/>
        <v>0</v>
      </c>
      <c r="Q2343" s="12" t="s">
        <v>8315</v>
      </c>
      <c r="R2343" t="s">
        <v>8319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5"/>
        <v>0</v>
      </c>
      <c r="P2344" s="10">
        <f t="shared" si="181"/>
        <v>0</v>
      </c>
      <c r="Q2344" s="12" t="s">
        <v>8315</v>
      </c>
      <c r="R2344" t="s">
        <v>8319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5"/>
        <v>3</v>
      </c>
      <c r="P2345" s="10">
        <f t="shared" si="181"/>
        <v>300</v>
      </c>
      <c r="Q2345" s="12" t="s">
        <v>8315</v>
      </c>
      <c r="R2345" t="s">
        <v>8319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5"/>
        <v>0</v>
      </c>
      <c r="P2346" s="10">
        <f t="shared" si="181"/>
        <v>1</v>
      </c>
      <c r="Q2346" s="12" t="s">
        <v>8315</v>
      </c>
      <c r="R2346" t="s">
        <v>8319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5"/>
        <v>0</v>
      </c>
      <c r="P2347" s="10">
        <f t="shared" si="181"/>
        <v>0</v>
      </c>
      <c r="Q2347" s="12" t="s">
        <v>8315</v>
      </c>
      <c r="R2347" t="s">
        <v>8319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5"/>
        <v>0</v>
      </c>
      <c r="P2348" s="10">
        <f t="shared" si="181"/>
        <v>13</v>
      </c>
      <c r="Q2348" s="12" t="s">
        <v>8315</v>
      </c>
      <c r="R2348" t="s">
        <v>8319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5"/>
        <v>2</v>
      </c>
      <c r="P2349" s="10">
        <f t="shared" si="181"/>
        <v>15</v>
      </c>
      <c r="Q2349" s="12" t="s">
        <v>8315</v>
      </c>
      <c r="R2349" t="s">
        <v>8319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5"/>
        <v>0</v>
      </c>
      <c r="P2350" s="10">
        <f t="shared" si="181"/>
        <v>54</v>
      </c>
      <c r="Q2350" s="12" t="s">
        <v>8315</v>
      </c>
      <c r="R2350" t="s">
        <v>8319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5"/>
        <v>0</v>
      </c>
      <c r="P2351" s="10">
        <f t="shared" si="181"/>
        <v>0</v>
      </c>
      <c r="Q2351" s="12" t="s">
        <v>8315</v>
      </c>
      <c r="R2351" t="s">
        <v>8319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5"/>
        <v>0</v>
      </c>
      <c r="P2352" s="10">
        <f t="shared" si="181"/>
        <v>0</v>
      </c>
      <c r="Q2352" s="12" t="s">
        <v>8315</v>
      </c>
      <c r="R2352" t="s">
        <v>8319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5"/>
        <v>1</v>
      </c>
      <c r="P2353" s="10">
        <f t="shared" si="181"/>
        <v>15.43</v>
      </c>
      <c r="Q2353" s="12" t="s">
        <v>8315</v>
      </c>
      <c r="R2353" t="s">
        <v>8319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5"/>
        <v>0</v>
      </c>
      <c r="P2354" s="10">
        <f t="shared" si="181"/>
        <v>0</v>
      </c>
      <c r="Q2354" s="12" t="s">
        <v>8315</v>
      </c>
      <c r="R2354" t="s">
        <v>8319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5"/>
        <v>0</v>
      </c>
      <c r="P2355" s="10">
        <f t="shared" si="181"/>
        <v>0</v>
      </c>
      <c r="Q2355" s="12" t="s">
        <v>8315</v>
      </c>
      <c r="R2355" t="s">
        <v>8319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5"/>
        <v>0</v>
      </c>
      <c r="P2356" s="10">
        <f t="shared" si="181"/>
        <v>25</v>
      </c>
      <c r="Q2356" s="12" t="s">
        <v>8315</v>
      </c>
      <c r="R2356" t="s">
        <v>8319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5"/>
        <v>1</v>
      </c>
      <c r="P2357" s="10">
        <f t="shared" si="181"/>
        <v>27.5</v>
      </c>
      <c r="Q2357" s="12" t="s">
        <v>8315</v>
      </c>
      <c r="R2357" t="s">
        <v>8319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5"/>
        <v>0</v>
      </c>
      <c r="P2358" s="10">
        <f t="shared" si="181"/>
        <v>0</v>
      </c>
      <c r="Q2358" s="12" t="s">
        <v>8315</v>
      </c>
      <c r="R2358" t="s">
        <v>8319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5"/>
        <v>0</v>
      </c>
      <c r="P2359" s="10">
        <f t="shared" si="181"/>
        <v>0</v>
      </c>
      <c r="Q2359" s="12" t="s">
        <v>8315</v>
      </c>
      <c r="R2359" t="s">
        <v>8319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5"/>
        <v>0</v>
      </c>
      <c r="P2360" s="10">
        <f t="shared" si="181"/>
        <v>0</v>
      </c>
      <c r="Q2360" s="12" t="s">
        <v>8315</v>
      </c>
      <c r="R2360" t="s">
        <v>8319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5"/>
        <v>15</v>
      </c>
      <c r="P2361" s="10">
        <f t="shared" si="181"/>
        <v>367</v>
      </c>
      <c r="Q2361" s="12" t="s">
        <v>8315</v>
      </c>
      <c r="R2361" t="s">
        <v>8319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5"/>
        <v>0</v>
      </c>
      <c r="P2362" s="10">
        <f t="shared" si="181"/>
        <v>2</v>
      </c>
      <c r="Q2362" s="12" t="s">
        <v>8315</v>
      </c>
      <c r="R2362" t="s">
        <v>8319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5"/>
        <v>0</v>
      </c>
      <c r="P2363" s="10">
        <f t="shared" si="181"/>
        <v>0</v>
      </c>
      <c r="Q2363" s="12" t="s">
        <v>8315</v>
      </c>
      <c r="R2363" t="s">
        <v>8319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5"/>
        <v>29</v>
      </c>
      <c r="P2364" s="10">
        <f t="shared" si="181"/>
        <v>60</v>
      </c>
      <c r="Q2364" s="12" t="s">
        <v>8315</v>
      </c>
      <c r="R2364" t="s">
        <v>8319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5"/>
        <v>0</v>
      </c>
      <c r="P2365" s="10">
        <f t="shared" si="181"/>
        <v>0</v>
      </c>
      <c r="Q2365" s="12" t="s">
        <v>8315</v>
      </c>
      <c r="R2365" t="s">
        <v>8319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5"/>
        <v>0</v>
      </c>
      <c r="P2366" s="10">
        <f t="shared" si="181"/>
        <v>0</v>
      </c>
      <c r="Q2366" s="12" t="s">
        <v>8315</v>
      </c>
      <c r="R2366" t="s">
        <v>8319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5"/>
        <v>0</v>
      </c>
      <c r="P2367" s="10">
        <f t="shared" si="181"/>
        <v>0</v>
      </c>
      <c r="Q2367" s="12" t="s">
        <v>8315</v>
      </c>
      <c r="R2367" t="s">
        <v>8319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5"/>
        <v>11</v>
      </c>
      <c r="P2368" s="10">
        <f t="shared" si="181"/>
        <v>97.41</v>
      </c>
      <c r="Q2368" s="12" t="s">
        <v>8315</v>
      </c>
      <c r="R2368" t="s">
        <v>8319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5"/>
        <v>1</v>
      </c>
      <c r="P2369" s="10">
        <f t="shared" si="181"/>
        <v>47.86</v>
      </c>
      <c r="Q2369" s="12" t="s">
        <v>8315</v>
      </c>
      <c r="R2369" t="s">
        <v>8319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5"/>
        <v>0</v>
      </c>
      <c r="P2370" s="10">
        <f t="shared" ref="P2370:P2433" si="186">IFERROR(ROUND(E2370/L2370,2),0)</f>
        <v>50</v>
      </c>
      <c r="Q2370" s="12" t="s">
        <v>8315</v>
      </c>
      <c r="R2370" t="s">
        <v>8319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10">
        <f t="shared" si="186"/>
        <v>0</v>
      </c>
      <c r="Q2371" s="12" t="s">
        <v>8315</v>
      </c>
      <c r="R2371" t="s">
        <v>8319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10">
        <f t="shared" si="186"/>
        <v>20.5</v>
      </c>
      <c r="Q2372" s="12" t="s">
        <v>8315</v>
      </c>
      <c r="R2372" t="s">
        <v>8319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0">
        <f t="shared" si="186"/>
        <v>0</v>
      </c>
      <c r="Q2373" s="12" t="s">
        <v>8315</v>
      </c>
      <c r="R2373" t="s">
        <v>8319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10">
        <f t="shared" si="186"/>
        <v>30</v>
      </c>
      <c r="Q2374" s="12" t="s">
        <v>8315</v>
      </c>
      <c r="R2374" t="s">
        <v>8319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0">
        <f t="shared" si="186"/>
        <v>50</v>
      </c>
      <c r="Q2375" s="12" t="s">
        <v>8315</v>
      </c>
      <c r="R2375" t="s">
        <v>8319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ref="O2376:O2439" si="190">ROUND(E2376/D2376*100,0)</f>
        <v>0</v>
      </c>
      <c r="P2376" s="10">
        <f t="shared" si="186"/>
        <v>10</v>
      </c>
      <c r="Q2376" s="12" t="s">
        <v>8315</v>
      </c>
      <c r="R2376" t="s">
        <v>8319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90"/>
        <v>0</v>
      </c>
      <c r="P2377" s="10">
        <f t="shared" si="186"/>
        <v>0</v>
      </c>
      <c r="Q2377" s="12" t="s">
        <v>8315</v>
      </c>
      <c r="R2377" t="s">
        <v>8319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90"/>
        <v>11</v>
      </c>
      <c r="P2378" s="10">
        <f t="shared" si="186"/>
        <v>81.58</v>
      </c>
      <c r="Q2378" s="12" t="s">
        <v>8315</v>
      </c>
      <c r="R2378" t="s">
        <v>8319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90"/>
        <v>0</v>
      </c>
      <c r="P2379" s="10">
        <f t="shared" si="186"/>
        <v>0</v>
      </c>
      <c r="Q2379" s="12" t="s">
        <v>8315</v>
      </c>
      <c r="R2379" t="s">
        <v>8319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90"/>
        <v>0</v>
      </c>
      <c r="P2380" s="10">
        <f t="shared" si="186"/>
        <v>0</v>
      </c>
      <c r="Q2380" s="12" t="s">
        <v>8315</v>
      </c>
      <c r="R2380" t="s">
        <v>8319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90"/>
        <v>0</v>
      </c>
      <c r="P2381" s="10">
        <f t="shared" si="186"/>
        <v>0</v>
      </c>
      <c r="Q2381" s="12" t="s">
        <v>8315</v>
      </c>
      <c r="R2381" t="s">
        <v>8319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90"/>
        <v>0</v>
      </c>
      <c r="P2382" s="10">
        <f t="shared" si="186"/>
        <v>18.329999999999998</v>
      </c>
      <c r="Q2382" s="12" t="s">
        <v>8315</v>
      </c>
      <c r="R2382" t="s">
        <v>8319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90"/>
        <v>2</v>
      </c>
      <c r="P2383" s="10">
        <f t="shared" si="186"/>
        <v>224.43</v>
      </c>
      <c r="Q2383" s="12" t="s">
        <v>8315</v>
      </c>
      <c r="R2383" t="s">
        <v>8319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90"/>
        <v>3</v>
      </c>
      <c r="P2384" s="10">
        <f t="shared" si="186"/>
        <v>37.5</v>
      </c>
      <c r="Q2384" s="12" t="s">
        <v>8315</v>
      </c>
      <c r="R2384" t="s">
        <v>8319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90"/>
        <v>4</v>
      </c>
      <c r="P2385" s="10">
        <f t="shared" si="186"/>
        <v>145</v>
      </c>
      <c r="Q2385" s="12" t="s">
        <v>8315</v>
      </c>
      <c r="R2385" t="s">
        <v>8319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90"/>
        <v>1</v>
      </c>
      <c r="P2386" s="10">
        <f t="shared" si="186"/>
        <v>1</v>
      </c>
      <c r="Q2386" s="12" t="s">
        <v>8315</v>
      </c>
      <c r="R2386" t="s">
        <v>8319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90"/>
        <v>1</v>
      </c>
      <c r="P2387" s="10">
        <f t="shared" si="186"/>
        <v>112.57</v>
      </c>
      <c r="Q2387" s="12" t="s">
        <v>8315</v>
      </c>
      <c r="R2387" t="s">
        <v>8319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90"/>
        <v>0</v>
      </c>
      <c r="P2388" s="10">
        <f t="shared" si="186"/>
        <v>0</v>
      </c>
      <c r="Q2388" s="12" t="s">
        <v>8315</v>
      </c>
      <c r="R2388" t="s">
        <v>8319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90"/>
        <v>1</v>
      </c>
      <c r="P2389" s="10">
        <f t="shared" si="186"/>
        <v>342</v>
      </c>
      <c r="Q2389" s="12" t="s">
        <v>8315</v>
      </c>
      <c r="R2389" t="s">
        <v>8319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90"/>
        <v>1</v>
      </c>
      <c r="P2390" s="10">
        <f t="shared" si="186"/>
        <v>57.88</v>
      </c>
      <c r="Q2390" s="12" t="s">
        <v>8315</v>
      </c>
      <c r="R2390" t="s">
        <v>8319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90"/>
        <v>0</v>
      </c>
      <c r="P2391" s="10">
        <f t="shared" si="186"/>
        <v>30</v>
      </c>
      <c r="Q2391" s="12" t="s">
        <v>8315</v>
      </c>
      <c r="R2391" t="s">
        <v>8319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90"/>
        <v>0</v>
      </c>
      <c r="P2392" s="10">
        <f t="shared" si="186"/>
        <v>0</v>
      </c>
      <c r="Q2392" s="12" t="s">
        <v>8315</v>
      </c>
      <c r="R2392" t="s">
        <v>8319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90"/>
        <v>0</v>
      </c>
      <c r="P2393" s="10">
        <f t="shared" si="186"/>
        <v>25</v>
      </c>
      <c r="Q2393" s="12" t="s">
        <v>8315</v>
      </c>
      <c r="R2393" t="s">
        <v>8319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90"/>
        <v>0</v>
      </c>
      <c r="P2394" s="10">
        <f t="shared" si="186"/>
        <v>0</v>
      </c>
      <c r="Q2394" s="12" t="s">
        <v>8315</v>
      </c>
      <c r="R2394" t="s">
        <v>8319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90"/>
        <v>0</v>
      </c>
      <c r="P2395" s="10">
        <f t="shared" si="186"/>
        <v>50</v>
      </c>
      <c r="Q2395" s="12" t="s">
        <v>8315</v>
      </c>
      <c r="R2395" t="s">
        <v>8319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90"/>
        <v>0</v>
      </c>
      <c r="P2396" s="10">
        <f t="shared" si="186"/>
        <v>1.5</v>
      </c>
      <c r="Q2396" s="12" t="s">
        <v>8315</v>
      </c>
      <c r="R2396" t="s">
        <v>8319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90"/>
        <v>0</v>
      </c>
      <c r="P2397" s="10">
        <f t="shared" si="186"/>
        <v>0</v>
      </c>
      <c r="Q2397" s="12" t="s">
        <v>8315</v>
      </c>
      <c r="R2397" t="s">
        <v>8319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90"/>
        <v>0</v>
      </c>
      <c r="P2398" s="10">
        <f t="shared" si="186"/>
        <v>10</v>
      </c>
      <c r="Q2398" s="12" t="s">
        <v>8315</v>
      </c>
      <c r="R2398" t="s">
        <v>8319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90"/>
        <v>0</v>
      </c>
      <c r="P2399" s="10">
        <f t="shared" si="186"/>
        <v>0</v>
      </c>
      <c r="Q2399" s="12" t="s">
        <v>8315</v>
      </c>
      <c r="R2399" t="s">
        <v>8319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90"/>
        <v>0</v>
      </c>
      <c r="P2400" s="10">
        <f t="shared" si="186"/>
        <v>0</v>
      </c>
      <c r="Q2400" s="12" t="s">
        <v>8315</v>
      </c>
      <c r="R2400" t="s">
        <v>8319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90"/>
        <v>0</v>
      </c>
      <c r="P2401" s="10">
        <f t="shared" si="186"/>
        <v>0</v>
      </c>
      <c r="Q2401" s="12" t="s">
        <v>8315</v>
      </c>
      <c r="R2401" t="s">
        <v>8319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90"/>
        <v>0</v>
      </c>
      <c r="P2402" s="10">
        <f t="shared" si="186"/>
        <v>0</v>
      </c>
      <c r="Q2402" s="12" t="s">
        <v>8315</v>
      </c>
      <c r="R2402" t="s">
        <v>8319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90"/>
        <v>1</v>
      </c>
      <c r="P2403" s="10">
        <f t="shared" si="186"/>
        <v>22.33</v>
      </c>
      <c r="Q2403" s="12" t="s">
        <v>8332</v>
      </c>
      <c r="R2403" t="s">
        <v>8333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90"/>
        <v>0</v>
      </c>
      <c r="P2404" s="10">
        <f t="shared" si="186"/>
        <v>52</v>
      </c>
      <c r="Q2404" s="12" t="s">
        <v>8332</v>
      </c>
      <c r="R2404" t="s">
        <v>8333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90"/>
        <v>17</v>
      </c>
      <c r="P2405" s="10">
        <f t="shared" si="186"/>
        <v>16.829999999999998</v>
      </c>
      <c r="Q2405" s="12" t="s">
        <v>8332</v>
      </c>
      <c r="R2405" t="s">
        <v>8333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90"/>
        <v>0</v>
      </c>
      <c r="P2406" s="10">
        <f t="shared" si="186"/>
        <v>0</v>
      </c>
      <c r="Q2406" s="12" t="s">
        <v>8332</v>
      </c>
      <c r="R2406" t="s">
        <v>8333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90"/>
        <v>23</v>
      </c>
      <c r="P2407" s="10">
        <f t="shared" si="186"/>
        <v>56.3</v>
      </c>
      <c r="Q2407" s="12" t="s">
        <v>8332</v>
      </c>
      <c r="R2407" t="s">
        <v>8333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90"/>
        <v>41</v>
      </c>
      <c r="P2408" s="10">
        <f t="shared" si="186"/>
        <v>84.06</v>
      </c>
      <c r="Q2408" s="12" t="s">
        <v>8332</v>
      </c>
      <c r="R2408" t="s">
        <v>8333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90"/>
        <v>25</v>
      </c>
      <c r="P2409" s="10">
        <f t="shared" si="186"/>
        <v>168.39</v>
      </c>
      <c r="Q2409" s="12" t="s">
        <v>8332</v>
      </c>
      <c r="R2409" t="s">
        <v>8333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90"/>
        <v>0</v>
      </c>
      <c r="P2410" s="10">
        <f t="shared" si="186"/>
        <v>15</v>
      </c>
      <c r="Q2410" s="12" t="s">
        <v>8332</v>
      </c>
      <c r="R2410" t="s">
        <v>8333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90"/>
        <v>2</v>
      </c>
      <c r="P2411" s="10">
        <f t="shared" si="186"/>
        <v>76.67</v>
      </c>
      <c r="Q2411" s="12" t="s">
        <v>8332</v>
      </c>
      <c r="R2411" t="s">
        <v>8333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90"/>
        <v>0</v>
      </c>
      <c r="P2412" s="10">
        <f t="shared" si="186"/>
        <v>0</v>
      </c>
      <c r="Q2412" s="12" t="s">
        <v>8332</v>
      </c>
      <c r="R2412" t="s">
        <v>8333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90"/>
        <v>1</v>
      </c>
      <c r="P2413" s="10">
        <f t="shared" si="186"/>
        <v>50.33</v>
      </c>
      <c r="Q2413" s="12" t="s">
        <v>8332</v>
      </c>
      <c r="R2413" t="s">
        <v>8333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90"/>
        <v>0</v>
      </c>
      <c r="P2414" s="10">
        <f t="shared" si="186"/>
        <v>0</v>
      </c>
      <c r="Q2414" s="12" t="s">
        <v>8332</v>
      </c>
      <c r="R2414" t="s">
        <v>8333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90"/>
        <v>1</v>
      </c>
      <c r="P2415" s="10">
        <f t="shared" si="186"/>
        <v>8.33</v>
      </c>
      <c r="Q2415" s="12" t="s">
        <v>8332</v>
      </c>
      <c r="R2415" t="s">
        <v>8333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90"/>
        <v>3</v>
      </c>
      <c r="P2416" s="10">
        <f t="shared" si="186"/>
        <v>35.380000000000003</v>
      </c>
      <c r="Q2416" s="12" t="s">
        <v>8332</v>
      </c>
      <c r="R2416" t="s">
        <v>8333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90"/>
        <v>1</v>
      </c>
      <c r="P2417" s="10">
        <f t="shared" si="186"/>
        <v>55.83</v>
      </c>
      <c r="Q2417" s="12" t="s">
        <v>8332</v>
      </c>
      <c r="R2417" t="s">
        <v>8333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90"/>
        <v>0</v>
      </c>
      <c r="P2418" s="10">
        <f t="shared" si="186"/>
        <v>5</v>
      </c>
      <c r="Q2418" s="12" t="s">
        <v>8332</v>
      </c>
      <c r="R2418" t="s">
        <v>8333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90"/>
        <v>0</v>
      </c>
      <c r="P2419" s="10">
        <f t="shared" si="186"/>
        <v>0</v>
      </c>
      <c r="Q2419" s="12" t="s">
        <v>8332</v>
      </c>
      <c r="R2419" t="s">
        <v>8333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90"/>
        <v>0</v>
      </c>
      <c r="P2420" s="10">
        <f t="shared" si="186"/>
        <v>1</v>
      </c>
      <c r="Q2420" s="12" t="s">
        <v>8332</v>
      </c>
      <c r="R2420" t="s">
        <v>8333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90"/>
        <v>0</v>
      </c>
      <c r="P2421" s="10">
        <f t="shared" si="186"/>
        <v>0</v>
      </c>
      <c r="Q2421" s="12" t="s">
        <v>8332</v>
      </c>
      <c r="R2421" t="s">
        <v>8333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90"/>
        <v>15</v>
      </c>
      <c r="P2422" s="10">
        <f t="shared" si="186"/>
        <v>69.47</v>
      </c>
      <c r="Q2422" s="12" t="s">
        <v>8332</v>
      </c>
      <c r="R2422" t="s">
        <v>8333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90"/>
        <v>0</v>
      </c>
      <c r="P2423" s="10">
        <f t="shared" si="186"/>
        <v>1</v>
      </c>
      <c r="Q2423" s="12" t="s">
        <v>8332</v>
      </c>
      <c r="R2423" t="s">
        <v>8333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90"/>
        <v>0</v>
      </c>
      <c r="P2424" s="10">
        <f t="shared" si="186"/>
        <v>1</v>
      </c>
      <c r="Q2424" s="12" t="s">
        <v>8332</v>
      </c>
      <c r="R2424" t="s">
        <v>8333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90"/>
        <v>0</v>
      </c>
      <c r="P2425" s="10">
        <f t="shared" si="186"/>
        <v>8</v>
      </c>
      <c r="Q2425" s="12" t="s">
        <v>8332</v>
      </c>
      <c r="R2425" t="s">
        <v>8333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90"/>
        <v>1</v>
      </c>
      <c r="P2426" s="10">
        <f t="shared" si="186"/>
        <v>34.44</v>
      </c>
      <c r="Q2426" s="12" t="s">
        <v>8332</v>
      </c>
      <c r="R2426" t="s">
        <v>8333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90"/>
        <v>0</v>
      </c>
      <c r="P2427" s="10">
        <f t="shared" si="186"/>
        <v>1</v>
      </c>
      <c r="Q2427" s="12" t="s">
        <v>8332</v>
      </c>
      <c r="R2427" t="s">
        <v>8333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90"/>
        <v>0</v>
      </c>
      <c r="P2428" s="10">
        <f t="shared" si="186"/>
        <v>0</v>
      </c>
      <c r="Q2428" s="12" t="s">
        <v>8332</v>
      </c>
      <c r="R2428" t="s">
        <v>8333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90"/>
        <v>0</v>
      </c>
      <c r="P2429" s="10">
        <f t="shared" si="186"/>
        <v>1</v>
      </c>
      <c r="Q2429" s="12" t="s">
        <v>8332</v>
      </c>
      <c r="R2429" t="s">
        <v>8333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90"/>
        <v>0</v>
      </c>
      <c r="P2430" s="10">
        <f t="shared" si="186"/>
        <v>1</v>
      </c>
      <c r="Q2430" s="12" t="s">
        <v>8332</v>
      </c>
      <c r="R2430" t="s">
        <v>8333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90"/>
        <v>1</v>
      </c>
      <c r="P2431" s="10">
        <f t="shared" si="186"/>
        <v>501.25</v>
      </c>
      <c r="Q2431" s="12" t="s">
        <v>8332</v>
      </c>
      <c r="R2431" t="s">
        <v>8333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90"/>
        <v>1</v>
      </c>
      <c r="P2432" s="10">
        <f t="shared" si="186"/>
        <v>10.5</v>
      </c>
      <c r="Q2432" s="12" t="s">
        <v>8332</v>
      </c>
      <c r="R2432" t="s">
        <v>8333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90"/>
        <v>0</v>
      </c>
      <c r="P2433" s="10">
        <f t="shared" si="186"/>
        <v>1</v>
      </c>
      <c r="Q2433" s="12" t="s">
        <v>8332</v>
      </c>
      <c r="R2433" t="s">
        <v>8333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90"/>
        <v>0</v>
      </c>
      <c r="P2434" s="10">
        <f t="shared" ref="P2434:P2497" si="191">IFERROR(ROUND(E2434/L2434,2),0)</f>
        <v>1</v>
      </c>
      <c r="Q2434" s="12" t="s">
        <v>8332</v>
      </c>
      <c r="R2434" t="s">
        <v>8333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10">
        <f t="shared" si="191"/>
        <v>0</v>
      </c>
      <c r="Q2435" s="12" t="s">
        <v>8332</v>
      </c>
      <c r="R2435" t="s">
        <v>8333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10">
        <f t="shared" si="191"/>
        <v>13</v>
      </c>
      <c r="Q2436" s="12" t="s">
        <v>8332</v>
      </c>
      <c r="R2436" t="s">
        <v>8333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10">
        <f t="shared" si="191"/>
        <v>306</v>
      </c>
      <c r="Q2437" s="12" t="s">
        <v>8332</v>
      </c>
      <c r="R2437" t="s">
        <v>8333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0">
        <f t="shared" si="191"/>
        <v>22.5</v>
      </c>
      <c r="Q2438" s="12" t="s">
        <v>8332</v>
      </c>
      <c r="R2438" t="s">
        <v>8333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0">
        <f t="shared" si="191"/>
        <v>0</v>
      </c>
      <c r="Q2439" s="12" t="s">
        <v>8332</v>
      </c>
      <c r="R2439" t="s">
        <v>8333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ref="O2440:O2503" si="195">ROUND(E2440/D2440*100,0)</f>
        <v>0</v>
      </c>
      <c r="P2440" s="10">
        <f t="shared" si="191"/>
        <v>50</v>
      </c>
      <c r="Q2440" s="12" t="s">
        <v>8332</v>
      </c>
      <c r="R2440" t="s">
        <v>8333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5"/>
        <v>0</v>
      </c>
      <c r="P2441" s="10">
        <f t="shared" si="191"/>
        <v>0</v>
      </c>
      <c r="Q2441" s="12" t="s">
        <v>8332</v>
      </c>
      <c r="R2441" t="s">
        <v>8333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5"/>
        <v>0</v>
      </c>
      <c r="P2442" s="10">
        <f t="shared" si="191"/>
        <v>5</v>
      </c>
      <c r="Q2442" s="12" t="s">
        <v>8332</v>
      </c>
      <c r="R2442" t="s">
        <v>8333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5"/>
        <v>108</v>
      </c>
      <c r="P2443" s="10">
        <f t="shared" si="191"/>
        <v>74.23</v>
      </c>
      <c r="Q2443" s="12" t="s">
        <v>8332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5"/>
        <v>126</v>
      </c>
      <c r="P2444" s="10">
        <f t="shared" si="191"/>
        <v>81.25</v>
      </c>
      <c r="Q2444" s="12" t="s">
        <v>8332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5"/>
        <v>203</v>
      </c>
      <c r="P2445" s="10">
        <f t="shared" si="191"/>
        <v>130.22999999999999</v>
      </c>
      <c r="Q2445" s="12" t="s">
        <v>8332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5"/>
        <v>109</v>
      </c>
      <c r="P2446" s="10">
        <f t="shared" si="191"/>
        <v>53.41</v>
      </c>
      <c r="Q2446" s="12" t="s">
        <v>8332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5"/>
        <v>173</v>
      </c>
      <c r="P2447" s="10">
        <f t="shared" si="191"/>
        <v>75.13</v>
      </c>
      <c r="Q2447" s="12" t="s">
        <v>8332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5"/>
        <v>168</v>
      </c>
      <c r="P2448" s="10">
        <f t="shared" si="191"/>
        <v>75.67</v>
      </c>
      <c r="Q2448" s="12" t="s">
        <v>8332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5"/>
        <v>427</v>
      </c>
      <c r="P2449" s="10">
        <f t="shared" si="191"/>
        <v>31.69</v>
      </c>
      <c r="Q2449" s="12" t="s">
        <v>8332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5"/>
        <v>108</v>
      </c>
      <c r="P2450" s="10">
        <f t="shared" si="191"/>
        <v>47.78</v>
      </c>
      <c r="Q2450" s="12" t="s">
        <v>8332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5"/>
        <v>108</v>
      </c>
      <c r="P2451" s="10">
        <f t="shared" si="191"/>
        <v>90</v>
      </c>
      <c r="Q2451" s="12" t="s">
        <v>8332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5"/>
        <v>102</v>
      </c>
      <c r="P2452" s="10">
        <f t="shared" si="191"/>
        <v>149.31</v>
      </c>
      <c r="Q2452" s="12" t="s">
        <v>8332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5"/>
        <v>115</v>
      </c>
      <c r="P2453" s="10">
        <f t="shared" si="191"/>
        <v>62.07</v>
      </c>
      <c r="Q2453" s="12" t="s">
        <v>8332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5"/>
        <v>134</v>
      </c>
      <c r="P2454" s="10">
        <f t="shared" si="191"/>
        <v>53.4</v>
      </c>
      <c r="Q2454" s="12" t="s">
        <v>8332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5"/>
        <v>155</v>
      </c>
      <c r="P2455" s="10">
        <f t="shared" si="191"/>
        <v>69.27</v>
      </c>
      <c r="Q2455" s="12" t="s">
        <v>8332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5"/>
        <v>101</v>
      </c>
      <c r="P2456" s="10">
        <f t="shared" si="191"/>
        <v>271.51</v>
      </c>
      <c r="Q2456" s="12" t="s">
        <v>8332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5"/>
        <v>182</v>
      </c>
      <c r="P2457" s="10">
        <f t="shared" si="191"/>
        <v>34.130000000000003</v>
      </c>
      <c r="Q2457" s="12" t="s">
        <v>8332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5"/>
        <v>181</v>
      </c>
      <c r="P2458" s="10">
        <f t="shared" si="191"/>
        <v>40.49</v>
      </c>
      <c r="Q2458" s="12" t="s">
        <v>8332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5"/>
        <v>102</v>
      </c>
      <c r="P2459" s="10">
        <f t="shared" si="191"/>
        <v>189.76</v>
      </c>
      <c r="Q2459" s="12" t="s">
        <v>8332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5"/>
        <v>110</v>
      </c>
      <c r="P2460" s="10">
        <f t="shared" si="191"/>
        <v>68.86</v>
      </c>
      <c r="Q2460" s="12" t="s">
        <v>8332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5"/>
        <v>102</v>
      </c>
      <c r="P2461" s="10">
        <f t="shared" si="191"/>
        <v>108.78</v>
      </c>
      <c r="Q2461" s="12" t="s">
        <v>8332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5"/>
        <v>101</v>
      </c>
      <c r="P2462" s="10">
        <f t="shared" si="191"/>
        <v>125.99</v>
      </c>
      <c r="Q2462" s="12" t="s">
        <v>8332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5"/>
        <v>104</v>
      </c>
      <c r="P2463" s="10">
        <f t="shared" si="191"/>
        <v>90.52</v>
      </c>
      <c r="Q2463" s="12" t="s">
        <v>8324</v>
      </c>
      <c r="R2463" t="s">
        <v>8345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5"/>
        <v>111</v>
      </c>
      <c r="P2464" s="10">
        <f t="shared" si="191"/>
        <v>28.88</v>
      </c>
      <c r="Q2464" s="12" t="s">
        <v>8324</v>
      </c>
      <c r="R2464" t="s">
        <v>8345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5"/>
        <v>116</v>
      </c>
      <c r="P2465" s="10">
        <f t="shared" si="191"/>
        <v>31</v>
      </c>
      <c r="Q2465" s="12" t="s">
        <v>8324</v>
      </c>
      <c r="R2465" t="s">
        <v>8345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5"/>
        <v>111</v>
      </c>
      <c r="P2466" s="10">
        <f t="shared" si="191"/>
        <v>51.67</v>
      </c>
      <c r="Q2466" s="12" t="s">
        <v>8324</v>
      </c>
      <c r="R2466" t="s">
        <v>8345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5"/>
        <v>180</v>
      </c>
      <c r="P2467" s="10">
        <f t="shared" si="191"/>
        <v>26.27</v>
      </c>
      <c r="Q2467" s="12" t="s">
        <v>8324</v>
      </c>
      <c r="R2467" t="s">
        <v>8345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5"/>
        <v>100</v>
      </c>
      <c r="P2468" s="10">
        <f t="shared" si="191"/>
        <v>48.08</v>
      </c>
      <c r="Q2468" s="12" t="s">
        <v>8324</v>
      </c>
      <c r="R2468" t="s">
        <v>8345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5"/>
        <v>119</v>
      </c>
      <c r="P2469" s="10">
        <f t="shared" si="191"/>
        <v>27.56</v>
      </c>
      <c r="Q2469" s="12" t="s">
        <v>8324</v>
      </c>
      <c r="R2469" t="s">
        <v>8345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5"/>
        <v>107</v>
      </c>
      <c r="P2470" s="10">
        <f t="shared" si="191"/>
        <v>36.97</v>
      </c>
      <c r="Q2470" s="12" t="s">
        <v>8324</v>
      </c>
      <c r="R2470" t="s">
        <v>8345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5"/>
        <v>114</v>
      </c>
      <c r="P2471" s="10">
        <f t="shared" si="191"/>
        <v>29.02</v>
      </c>
      <c r="Q2471" s="12" t="s">
        <v>8324</v>
      </c>
      <c r="R2471" t="s">
        <v>8345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5"/>
        <v>103</v>
      </c>
      <c r="P2472" s="10">
        <f t="shared" si="191"/>
        <v>28.66</v>
      </c>
      <c r="Q2472" s="12" t="s">
        <v>8324</v>
      </c>
      <c r="R2472" t="s">
        <v>8345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5"/>
        <v>128</v>
      </c>
      <c r="P2473" s="10">
        <f t="shared" si="191"/>
        <v>37.65</v>
      </c>
      <c r="Q2473" s="12" t="s">
        <v>8324</v>
      </c>
      <c r="R2473" t="s">
        <v>8345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5"/>
        <v>136</v>
      </c>
      <c r="P2474" s="10">
        <f t="shared" si="191"/>
        <v>97.9</v>
      </c>
      <c r="Q2474" s="12" t="s">
        <v>8324</v>
      </c>
      <c r="R2474" t="s">
        <v>8345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5"/>
        <v>100</v>
      </c>
      <c r="P2475" s="10">
        <f t="shared" si="191"/>
        <v>42.55</v>
      </c>
      <c r="Q2475" s="12" t="s">
        <v>8324</v>
      </c>
      <c r="R2475" t="s">
        <v>8345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5"/>
        <v>100</v>
      </c>
      <c r="P2476" s="10">
        <f t="shared" si="191"/>
        <v>131.58000000000001</v>
      </c>
      <c r="Q2476" s="12" t="s">
        <v>8324</v>
      </c>
      <c r="R2476" t="s">
        <v>8345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5"/>
        <v>105</v>
      </c>
      <c r="P2477" s="10">
        <f t="shared" si="191"/>
        <v>32.32</v>
      </c>
      <c r="Q2477" s="12" t="s">
        <v>8324</v>
      </c>
      <c r="R2477" t="s">
        <v>8345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5"/>
        <v>105</v>
      </c>
      <c r="P2478" s="10">
        <f t="shared" si="191"/>
        <v>61.1</v>
      </c>
      <c r="Q2478" s="12" t="s">
        <v>8324</v>
      </c>
      <c r="R2478" t="s">
        <v>8345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5"/>
        <v>171</v>
      </c>
      <c r="P2479" s="10">
        <f t="shared" si="191"/>
        <v>31.34</v>
      </c>
      <c r="Q2479" s="12" t="s">
        <v>8324</v>
      </c>
      <c r="R2479" t="s">
        <v>8345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5"/>
        <v>128</v>
      </c>
      <c r="P2480" s="10">
        <f t="shared" si="191"/>
        <v>129.11000000000001</v>
      </c>
      <c r="Q2480" s="12" t="s">
        <v>8324</v>
      </c>
      <c r="R2480" t="s">
        <v>8345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5"/>
        <v>133</v>
      </c>
      <c r="P2481" s="10">
        <f t="shared" si="191"/>
        <v>25.02</v>
      </c>
      <c r="Q2481" s="12" t="s">
        <v>8324</v>
      </c>
      <c r="R2481" t="s">
        <v>8345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5"/>
        <v>100</v>
      </c>
      <c r="P2482" s="10">
        <f t="shared" si="191"/>
        <v>250</v>
      </c>
      <c r="Q2482" s="12" t="s">
        <v>8324</v>
      </c>
      <c r="R2482" t="s">
        <v>8345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5"/>
        <v>113</v>
      </c>
      <c r="P2483" s="10">
        <f t="shared" si="191"/>
        <v>47.54</v>
      </c>
      <c r="Q2483" s="12" t="s">
        <v>8324</v>
      </c>
      <c r="R2483" t="s">
        <v>8345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5"/>
        <v>100</v>
      </c>
      <c r="P2484" s="10">
        <f t="shared" si="191"/>
        <v>40.04</v>
      </c>
      <c r="Q2484" s="12" t="s">
        <v>8324</v>
      </c>
      <c r="R2484" t="s">
        <v>8345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5"/>
        <v>114</v>
      </c>
      <c r="P2485" s="10">
        <f t="shared" si="191"/>
        <v>65.84</v>
      </c>
      <c r="Q2485" s="12" t="s">
        <v>8324</v>
      </c>
      <c r="R2485" t="s">
        <v>8345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5"/>
        <v>119</v>
      </c>
      <c r="P2486" s="10">
        <f t="shared" si="191"/>
        <v>46.4</v>
      </c>
      <c r="Q2486" s="12" t="s">
        <v>8324</v>
      </c>
      <c r="R2486" t="s">
        <v>8345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5"/>
        <v>103</v>
      </c>
      <c r="P2487" s="10">
        <f t="shared" si="191"/>
        <v>50.37</v>
      </c>
      <c r="Q2487" s="12" t="s">
        <v>8324</v>
      </c>
      <c r="R2487" t="s">
        <v>8345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5"/>
        <v>266</v>
      </c>
      <c r="P2488" s="10">
        <f t="shared" si="191"/>
        <v>26.57</v>
      </c>
      <c r="Q2488" s="12" t="s">
        <v>8324</v>
      </c>
      <c r="R2488" t="s">
        <v>8345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5"/>
        <v>100</v>
      </c>
      <c r="P2489" s="10">
        <f t="shared" si="191"/>
        <v>39.49</v>
      </c>
      <c r="Q2489" s="12" t="s">
        <v>8324</v>
      </c>
      <c r="R2489" t="s">
        <v>8345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5"/>
        <v>107</v>
      </c>
      <c r="P2490" s="10">
        <f t="shared" si="191"/>
        <v>49.25</v>
      </c>
      <c r="Q2490" s="12" t="s">
        <v>8324</v>
      </c>
      <c r="R2490" t="s">
        <v>8345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5"/>
        <v>134</v>
      </c>
      <c r="P2491" s="10">
        <f t="shared" si="191"/>
        <v>62.38</v>
      </c>
      <c r="Q2491" s="12" t="s">
        <v>8324</v>
      </c>
      <c r="R2491" t="s">
        <v>8345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5"/>
        <v>121</v>
      </c>
      <c r="P2492" s="10">
        <f t="shared" si="191"/>
        <v>37.94</v>
      </c>
      <c r="Q2492" s="12" t="s">
        <v>8324</v>
      </c>
      <c r="R2492" t="s">
        <v>8345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5"/>
        <v>103</v>
      </c>
      <c r="P2493" s="10">
        <f t="shared" si="191"/>
        <v>51.6</v>
      </c>
      <c r="Q2493" s="12" t="s">
        <v>8324</v>
      </c>
      <c r="R2493" t="s">
        <v>8345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5"/>
        <v>125</v>
      </c>
      <c r="P2494" s="10">
        <f t="shared" si="191"/>
        <v>27.78</v>
      </c>
      <c r="Q2494" s="12" t="s">
        <v>8324</v>
      </c>
      <c r="R2494" t="s">
        <v>8345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5"/>
        <v>129</v>
      </c>
      <c r="P2495" s="10">
        <f t="shared" si="191"/>
        <v>99.38</v>
      </c>
      <c r="Q2495" s="12" t="s">
        <v>8324</v>
      </c>
      <c r="R2495" t="s">
        <v>8345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5"/>
        <v>101</v>
      </c>
      <c r="P2496" s="10">
        <f t="shared" si="191"/>
        <v>38.85</v>
      </c>
      <c r="Q2496" s="12" t="s">
        <v>8324</v>
      </c>
      <c r="R2496" t="s">
        <v>8345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5"/>
        <v>128</v>
      </c>
      <c r="P2497" s="10">
        <f t="shared" si="191"/>
        <v>45.55</v>
      </c>
      <c r="Q2497" s="12" t="s">
        <v>8324</v>
      </c>
      <c r="R2497" t="s">
        <v>8345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5"/>
        <v>100</v>
      </c>
      <c r="P2498" s="10">
        <f t="shared" ref="P2498:P2561" si="196">IFERROR(ROUND(E2498/L2498,2),0)</f>
        <v>600</v>
      </c>
      <c r="Q2498" s="12" t="s">
        <v>8324</v>
      </c>
      <c r="R2498" t="s">
        <v>8345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10">
        <f t="shared" si="196"/>
        <v>80.55</v>
      </c>
      <c r="Q2499" s="12" t="s">
        <v>8324</v>
      </c>
      <c r="R2499" t="s">
        <v>8345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10">
        <f t="shared" si="196"/>
        <v>52.8</v>
      </c>
      <c r="Q2500" s="12" t="s">
        <v>8324</v>
      </c>
      <c r="R2500" t="s">
        <v>8345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10">
        <f t="shared" si="196"/>
        <v>47.68</v>
      </c>
      <c r="Q2501" s="12" t="s">
        <v>8324</v>
      </c>
      <c r="R2501" t="s">
        <v>8345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10">
        <f t="shared" si="196"/>
        <v>23.45</v>
      </c>
      <c r="Q2502" s="12" t="s">
        <v>8324</v>
      </c>
      <c r="R2502" t="s">
        <v>8345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10">
        <f t="shared" si="196"/>
        <v>40.14</v>
      </c>
      <c r="Q2503" s="12" t="s">
        <v>8332</v>
      </c>
      <c r="R2503" t="s">
        <v>8336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ref="O2504:O2567" si="200">ROUND(E2504/D2504*100,0)</f>
        <v>0</v>
      </c>
      <c r="P2504" s="10">
        <f t="shared" si="196"/>
        <v>17.2</v>
      </c>
      <c r="Q2504" s="12" t="s">
        <v>8332</v>
      </c>
      <c r="R2504" t="s">
        <v>8336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00"/>
        <v>0</v>
      </c>
      <c r="P2505" s="10">
        <f t="shared" si="196"/>
        <v>0</v>
      </c>
      <c r="Q2505" s="12" t="s">
        <v>8332</v>
      </c>
      <c r="R2505" t="s">
        <v>8336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00"/>
        <v>0</v>
      </c>
      <c r="P2506" s="10">
        <f t="shared" si="196"/>
        <v>0</v>
      </c>
      <c r="Q2506" s="12" t="s">
        <v>8332</v>
      </c>
      <c r="R2506" t="s">
        <v>8336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00"/>
        <v>0</v>
      </c>
      <c r="P2507" s="10">
        <f t="shared" si="196"/>
        <v>0</v>
      </c>
      <c r="Q2507" s="12" t="s">
        <v>8332</v>
      </c>
      <c r="R2507" t="s">
        <v>8336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00"/>
        <v>1</v>
      </c>
      <c r="P2508" s="10">
        <f t="shared" si="196"/>
        <v>15</v>
      </c>
      <c r="Q2508" s="12" t="s">
        <v>8332</v>
      </c>
      <c r="R2508" t="s">
        <v>8336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00"/>
        <v>0</v>
      </c>
      <c r="P2509" s="10">
        <f t="shared" si="196"/>
        <v>0</v>
      </c>
      <c r="Q2509" s="12" t="s">
        <v>8332</v>
      </c>
      <c r="R2509" t="s">
        <v>8336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00"/>
        <v>0</v>
      </c>
      <c r="P2510" s="10">
        <f t="shared" si="196"/>
        <v>0</v>
      </c>
      <c r="Q2510" s="12" t="s">
        <v>8332</v>
      </c>
      <c r="R2510" t="s">
        <v>8336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00"/>
        <v>1</v>
      </c>
      <c r="P2511" s="10">
        <f t="shared" si="196"/>
        <v>35.71</v>
      </c>
      <c r="Q2511" s="12" t="s">
        <v>8332</v>
      </c>
      <c r="R2511" t="s">
        <v>8336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00"/>
        <v>0</v>
      </c>
      <c r="P2512" s="10">
        <f t="shared" si="196"/>
        <v>37.5</v>
      </c>
      <c r="Q2512" s="12" t="s">
        <v>8332</v>
      </c>
      <c r="R2512" t="s">
        <v>8336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00"/>
        <v>0</v>
      </c>
      <c r="P2513" s="10">
        <f t="shared" si="196"/>
        <v>0</v>
      </c>
      <c r="Q2513" s="12" t="s">
        <v>8332</v>
      </c>
      <c r="R2513" t="s">
        <v>8336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00"/>
        <v>0</v>
      </c>
      <c r="P2514" s="10">
        <f t="shared" si="196"/>
        <v>0</v>
      </c>
      <c r="Q2514" s="12" t="s">
        <v>8332</v>
      </c>
      <c r="R2514" t="s">
        <v>8336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00"/>
        <v>0</v>
      </c>
      <c r="P2515" s="10">
        <f t="shared" si="196"/>
        <v>0</v>
      </c>
      <c r="Q2515" s="12" t="s">
        <v>8332</v>
      </c>
      <c r="R2515" t="s">
        <v>8336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00"/>
        <v>2</v>
      </c>
      <c r="P2516" s="10">
        <f t="shared" si="196"/>
        <v>52.5</v>
      </c>
      <c r="Q2516" s="12" t="s">
        <v>8332</v>
      </c>
      <c r="R2516" t="s">
        <v>8336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00"/>
        <v>19</v>
      </c>
      <c r="P2517" s="10">
        <f t="shared" si="196"/>
        <v>77.5</v>
      </c>
      <c r="Q2517" s="12" t="s">
        <v>8332</v>
      </c>
      <c r="R2517" t="s">
        <v>8336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00"/>
        <v>0</v>
      </c>
      <c r="P2518" s="10">
        <f t="shared" si="196"/>
        <v>0</v>
      </c>
      <c r="Q2518" s="12" t="s">
        <v>8332</v>
      </c>
      <c r="R2518" t="s">
        <v>8336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00"/>
        <v>10</v>
      </c>
      <c r="P2519" s="10">
        <f t="shared" si="196"/>
        <v>53.55</v>
      </c>
      <c r="Q2519" s="12" t="s">
        <v>8332</v>
      </c>
      <c r="R2519" t="s">
        <v>8336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00"/>
        <v>0</v>
      </c>
      <c r="P2520" s="10">
        <f t="shared" si="196"/>
        <v>0</v>
      </c>
      <c r="Q2520" s="12" t="s">
        <v>8332</v>
      </c>
      <c r="R2520" t="s">
        <v>8336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00"/>
        <v>0</v>
      </c>
      <c r="P2521" s="10">
        <f t="shared" si="196"/>
        <v>16.25</v>
      </c>
      <c r="Q2521" s="12" t="s">
        <v>8332</v>
      </c>
      <c r="R2521" t="s">
        <v>8336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00"/>
        <v>0</v>
      </c>
      <c r="P2522" s="10">
        <f t="shared" si="196"/>
        <v>0</v>
      </c>
      <c r="Q2522" s="12" t="s">
        <v>8332</v>
      </c>
      <c r="R2522" t="s">
        <v>8336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00"/>
        <v>109</v>
      </c>
      <c r="P2523" s="10">
        <f t="shared" si="196"/>
        <v>103.68</v>
      </c>
      <c r="Q2523" s="12" t="s">
        <v>8324</v>
      </c>
      <c r="R2523" t="s">
        <v>8356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00"/>
        <v>100</v>
      </c>
      <c r="P2524" s="10">
        <f t="shared" si="196"/>
        <v>185.19</v>
      </c>
      <c r="Q2524" s="12" t="s">
        <v>8324</v>
      </c>
      <c r="R2524" t="s">
        <v>8356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00"/>
        <v>156</v>
      </c>
      <c r="P2525" s="10">
        <f t="shared" si="196"/>
        <v>54.15</v>
      </c>
      <c r="Q2525" s="12" t="s">
        <v>8324</v>
      </c>
      <c r="R2525" t="s">
        <v>8356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00"/>
        <v>102</v>
      </c>
      <c r="P2526" s="10">
        <f t="shared" si="196"/>
        <v>177.21</v>
      </c>
      <c r="Q2526" s="12" t="s">
        <v>8324</v>
      </c>
      <c r="R2526" t="s">
        <v>8356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00"/>
        <v>100</v>
      </c>
      <c r="P2527" s="10">
        <f t="shared" si="196"/>
        <v>100.33</v>
      </c>
      <c r="Q2527" s="12" t="s">
        <v>8324</v>
      </c>
      <c r="R2527" t="s">
        <v>8356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00"/>
        <v>113</v>
      </c>
      <c r="P2528" s="10">
        <f t="shared" si="196"/>
        <v>136.91</v>
      </c>
      <c r="Q2528" s="12" t="s">
        <v>8324</v>
      </c>
      <c r="R2528" t="s">
        <v>8356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00"/>
        <v>102</v>
      </c>
      <c r="P2529" s="10">
        <f t="shared" si="196"/>
        <v>57.54</v>
      </c>
      <c r="Q2529" s="12" t="s">
        <v>8324</v>
      </c>
      <c r="R2529" t="s">
        <v>8356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00"/>
        <v>107</v>
      </c>
      <c r="P2530" s="10">
        <f t="shared" si="196"/>
        <v>52.96</v>
      </c>
      <c r="Q2530" s="12" t="s">
        <v>8324</v>
      </c>
      <c r="R2530" t="s">
        <v>8356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00"/>
        <v>104</v>
      </c>
      <c r="P2531" s="10">
        <f t="shared" si="196"/>
        <v>82.33</v>
      </c>
      <c r="Q2531" s="12" t="s">
        <v>8324</v>
      </c>
      <c r="R2531" t="s">
        <v>8356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00"/>
        <v>100</v>
      </c>
      <c r="P2532" s="10">
        <f t="shared" si="196"/>
        <v>135.41999999999999</v>
      </c>
      <c r="Q2532" s="12" t="s">
        <v>8324</v>
      </c>
      <c r="R2532" t="s">
        <v>8356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00"/>
        <v>100</v>
      </c>
      <c r="P2533" s="10">
        <f t="shared" si="196"/>
        <v>74.069999999999993</v>
      </c>
      <c r="Q2533" s="12" t="s">
        <v>8324</v>
      </c>
      <c r="R2533" t="s">
        <v>8356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00"/>
        <v>126</v>
      </c>
      <c r="P2534" s="10">
        <f t="shared" si="196"/>
        <v>84.08</v>
      </c>
      <c r="Q2534" s="12" t="s">
        <v>8324</v>
      </c>
      <c r="R2534" t="s">
        <v>8356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00"/>
        <v>111</v>
      </c>
      <c r="P2535" s="10">
        <f t="shared" si="196"/>
        <v>61.03</v>
      </c>
      <c r="Q2535" s="12" t="s">
        <v>8324</v>
      </c>
      <c r="R2535" t="s">
        <v>8356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00"/>
        <v>105</v>
      </c>
      <c r="P2536" s="10">
        <f t="shared" si="196"/>
        <v>150</v>
      </c>
      <c r="Q2536" s="12" t="s">
        <v>8324</v>
      </c>
      <c r="R2536" t="s">
        <v>8356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00"/>
        <v>104</v>
      </c>
      <c r="P2537" s="10">
        <f t="shared" si="196"/>
        <v>266.08999999999997</v>
      </c>
      <c r="Q2537" s="12" t="s">
        <v>8324</v>
      </c>
      <c r="R2537" t="s">
        <v>8356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00"/>
        <v>116</v>
      </c>
      <c r="P2538" s="10">
        <f t="shared" si="196"/>
        <v>7.25</v>
      </c>
      <c r="Q2538" s="12" t="s">
        <v>8324</v>
      </c>
      <c r="R2538" t="s">
        <v>8356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00"/>
        <v>110</v>
      </c>
      <c r="P2539" s="10">
        <f t="shared" si="196"/>
        <v>100</v>
      </c>
      <c r="Q2539" s="12" t="s">
        <v>8324</v>
      </c>
      <c r="R2539" t="s">
        <v>8356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00"/>
        <v>113</v>
      </c>
      <c r="P2540" s="10">
        <f t="shared" si="196"/>
        <v>109.96</v>
      </c>
      <c r="Q2540" s="12" t="s">
        <v>8324</v>
      </c>
      <c r="R2540" t="s">
        <v>8356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00"/>
        <v>100</v>
      </c>
      <c r="P2541" s="10">
        <f t="shared" si="196"/>
        <v>169.92</v>
      </c>
      <c r="Q2541" s="12" t="s">
        <v>8324</v>
      </c>
      <c r="R2541" t="s">
        <v>8356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00"/>
        <v>103</v>
      </c>
      <c r="P2542" s="10">
        <f t="shared" si="196"/>
        <v>95.74</v>
      </c>
      <c r="Q2542" s="12" t="s">
        <v>8324</v>
      </c>
      <c r="R2542" t="s">
        <v>8356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00"/>
        <v>107</v>
      </c>
      <c r="P2543" s="10">
        <f t="shared" si="196"/>
        <v>59.46</v>
      </c>
      <c r="Q2543" s="12" t="s">
        <v>8324</v>
      </c>
      <c r="R2543" t="s">
        <v>8356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00"/>
        <v>104</v>
      </c>
      <c r="P2544" s="10">
        <f t="shared" si="196"/>
        <v>55.77</v>
      </c>
      <c r="Q2544" s="12" t="s">
        <v>8324</v>
      </c>
      <c r="R2544" t="s">
        <v>8356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00"/>
        <v>156</v>
      </c>
      <c r="P2545" s="10">
        <f t="shared" si="196"/>
        <v>30.08</v>
      </c>
      <c r="Q2545" s="12" t="s">
        <v>8324</v>
      </c>
      <c r="R2545" t="s">
        <v>8356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00"/>
        <v>101</v>
      </c>
      <c r="P2546" s="10">
        <f t="shared" si="196"/>
        <v>88.44</v>
      </c>
      <c r="Q2546" s="12" t="s">
        <v>8324</v>
      </c>
      <c r="R2546" t="s">
        <v>8356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00"/>
        <v>195</v>
      </c>
      <c r="P2547" s="10">
        <f t="shared" si="196"/>
        <v>64.03</v>
      </c>
      <c r="Q2547" s="12" t="s">
        <v>8324</v>
      </c>
      <c r="R2547" t="s">
        <v>8356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00"/>
        <v>112</v>
      </c>
      <c r="P2548" s="10">
        <f t="shared" si="196"/>
        <v>60.15</v>
      </c>
      <c r="Q2548" s="12" t="s">
        <v>8324</v>
      </c>
      <c r="R2548" t="s">
        <v>8356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00"/>
        <v>120</v>
      </c>
      <c r="P2549" s="10">
        <f t="shared" si="196"/>
        <v>49.19</v>
      </c>
      <c r="Q2549" s="12" t="s">
        <v>8324</v>
      </c>
      <c r="R2549" t="s">
        <v>8356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00"/>
        <v>102</v>
      </c>
      <c r="P2550" s="10">
        <f t="shared" si="196"/>
        <v>165.16</v>
      </c>
      <c r="Q2550" s="12" t="s">
        <v>8324</v>
      </c>
      <c r="R2550" t="s">
        <v>8356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00"/>
        <v>103</v>
      </c>
      <c r="P2551" s="10">
        <f t="shared" si="196"/>
        <v>43.62</v>
      </c>
      <c r="Q2551" s="12" t="s">
        <v>8324</v>
      </c>
      <c r="R2551" t="s">
        <v>8356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00"/>
        <v>101</v>
      </c>
      <c r="P2552" s="10">
        <f t="shared" si="196"/>
        <v>43.7</v>
      </c>
      <c r="Q2552" s="12" t="s">
        <v>8324</v>
      </c>
      <c r="R2552" t="s">
        <v>8356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00"/>
        <v>103</v>
      </c>
      <c r="P2553" s="10">
        <f t="shared" si="196"/>
        <v>67.42</v>
      </c>
      <c r="Q2553" s="12" t="s">
        <v>8324</v>
      </c>
      <c r="R2553" t="s">
        <v>8356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00"/>
        <v>107</v>
      </c>
      <c r="P2554" s="10">
        <f t="shared" si="196"/>
        <v>177.5</v>
      </c>
      <c r="Q2554" s="12" t="s">
        <v>8324</v>
      </c>
      <c r="R2554" t="s">
        <v>8356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00"/>
        <v>156</v>
      </c>
      <c r="P2555" s="10">
        <f t="shared" si="196"/>
        <v>38.880000000000003</v>
      </c>
      <c r="Q2555" s="12" t="s">
        <v>8324</v>
      </c>
      <c r="R2555" t="s">
        <v>8356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00"/>
        <v>123</v>
      </c>
      <c r="P2556" s="10">
        <f t="shared" si="196"/>
        <v>54.99</v>
      </c>
      <c r="Q2556" s="12" t="s">
        <v>8324</v>
      </c>
      <c r="R2556" t="s">
        <v>8356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00"/>
        <v>107</v>
      </c>
      <c r="P2557" s="10">
        <f t="shared" si="196"/>
        <v>61.34</v>
      </c>
      <c r="Q2557" s="12" t="s">
        <v>8324</v>
      </c>
      <c r="R2557" t="s">
        <v>8356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00"/>
        <v>106</v>
      </c>
      <c r="P2558" s="10">
        <f t="shared" si="196"/>
        <v>23.12</v>
      </c>
      <c r="Q2558" s="12" t="s">
        <v>8324</v>
      </c>
      <c r="R2558" t="s">
        <v>8356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00"/>
        <v>118</v>
      </c>
      <c r="P2559" s="10">
        <f t="shared" si="196"/>
        <v>29.61</v>
      </c>
      <c r="Q2559" s="12" t="s">
        <v>8324</v>
      </c>
      <c r="R2559" t="s">
        <v>8356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00"/>
        <v>109</v>
      </c>
      <c r="P2560" s="10">
        <f t="shared" si="196"/>
        <v>75.61</v>
      </c>
      <c r="Q2560" s="12" t="s">
        <v>8324</v>
      </c>
      <c r="R2560" t="s">
        <v>8356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00"/>
        <v>111</v>
      </c>
      <c r="P2561" s="10">
        <f t="shared" si="196"/>
        <v>35.6</v>
      </c>
      <c r="Q2561" s="12" t="s">
        <v>8324</v>
      </c>
      <c r="R2561" t="s">
        <v>8356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00"/>
        <v>100</v>
      </c>
      <c r="P2562" s="10">
        <f t="shared" ref="P2562:P2625" si="201">IFERROR(ROUND(E2562/L2562,2),0)</f>
        <v>143</v>
      </c>
      <c r="Q2562" s="12" t="s">
        <v>8324</v>
      </c>
      <c r="R2562" t="s">
        <v>8356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10">
        <f t="shared" si="201"/>
        <v>0</v>
      </c>
      <c r="Q2563" s="12" t="s">
        <v>8332</v>
      </c>
      <c r="R2563" t="s">
        <v>8333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10">
        <f t="shared" si="201"/>
        <v>25</v>
      </c>
      <c r="Q2564" s="12" t="s">
        <v>8332</v>
      </c>
      <c r="R2564" t="s">
        <v>8333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0">
        <f t="shared" si="201"/>
        <v>0</v>
      </c>
      <c r="Q2565" s="12" t="s">
        <v>8332</v>
      </c>
      <c r="R2565" t="s">
        <v>8333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0">
        <f t="shared" si="201"/>
        <v>0</v>
      </c>
      <c r="Q2566" s="12" t="s">
        <v>8332</v>
      </c>
      <c r="R2566" t="s">
        <v>8333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10">
        <f t="shared" si="201"/>
        <v>100</v>
      </c>
      <c r="Q2567" s="12" t="s">
        <v>8332</v>
      </c>
      <c r="R2567" t="s">
        <v>8333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ref="O2568:O2631" si="205">ROUND(E2568/D2568*100,0)</f>
        <v>0</v>
      </c>
      <c r="P2568" s="10">
        <f t="shared" si="201"/>
        <v>0</v>
      </c>
      <c r="Q2568" s="12" t="s">
        <v>8332</v>
      </c>
      <c r="R2568" t="s">
        <v>8333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5"/>
        <v>0</v>
      </c>
      <c r="P2569" s="10">
        <f t="shared" si="201"/>
        <v>60</v>
      </c>
      <c r="Q2569" s="12" t="s">
        <v>8332</v>
      </c>
      <c r="R2569" t="s">
        <v>8333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5"/>
        <v>1</v>
      </c>
      <c r="P2570" s="10">
        <f t="shared" si="201"/>
        <v>50</v>
      </c>
      <c r="Q2570" s="12" t="s">
        <v>8332</v>
      </c>
      <c r="R2570" t="s">
        <v>8333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5"/>
        <v>2</v>
      </c>
      <c r="P2571" s="10">
        <f t="shared" si="201"/>
        <v>72.5</v>
      </c>
      <c r="Q2571" s="12" t="s">
        <v>8332</v>
      </c>
      <c r="R2571" t="s">
        <v>8333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5"/>
        <v>1</v>
      </c>
      <c r="P2572" s="10">
        <f t="shared" si="201"/>
        <v>29.5</v>
      </c>
      <c r="Q2572" s="12" t="s">
        <v>8332</v>
      </c>
      <c r="R2572" t="s">
        <v>8333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5"/>
        <v>0</v>
      </c>
      <c r="P2573" s="10">
        <f t="shared" si="201"/>
        <v>62.5</v>
      </c>
      <c r="Q2573" s="12" t="s">
        <v>8332</v>
      </c>
      <c r="R2573" t="s">
        <v>8333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5"/>
        <v>0</v>
      </c>
      <c r="P2574" s="10">
        <f t="shared" si="201"/>
        <v>0</v>
      </c>
      <c r="Q2574" s="12" t="s">
        <v>8332</v>
      </c>
      <c r="R2574" t="s">
        <v>8333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5"/>
        <v>0</v>
      </c>
      <c r="P2575" s="10">
        <f t="shared" si="201"/>
        <v>0</v>
      </c>
      <c r="Q2575" s="12" t="s">
        <v>8332</v>
      </c>
      <c r="R2575" t="s">
        <v>8333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5"/>
        <v>0</v>
      </c>
      <c r="P2576" s="10">
        <f t="shared" si="201"/>
        <v>0</v>
      </c>
      <c r="Q2576" s="12" t="s">
        <v>8332</v>
      </c>
      <c r="R2576" t="s">
        <v>8333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5"/>
        <v>0</v>
      </c>
      <c r="P2577" s="10">
        <f t="shared" si="201"/>
        <v>0</v>
      </c>
      <c r="Q2577" s="12" t="s">
        <v>8332</v>
      </c>
      <c r="R2577" t="s">
        <v>8333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5"/>
        <v>0</v>
      </c>
      <c r="P2578" s="10">
        <f t="shared" si="201"/>
        <v>0</v>
      </c>
      <c r="Q2578" s="12" t="s">
        <v>8332</v>
      </c>
      <c r="R2578" t="s">
        <v>8333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5"/>
        <v>0</v>
      </c>
      <c r="P2579" s="10">
        <f t="shared" si="201"/>
        <v>0</v>
      </c>
      <c r="Q2579" s="12" t="s">
        <v>8332</v>
      </c>
      <c r="R2579" t="s">
        <v>8333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5"/>
        <v>0</v>
      </c>
      <c r="P2580" s="10">
        <f t="shared" si="201"/>
        <v>0</v>
      </c>
      <c r="Q2580" s="12" t="s">
        <v>8332</v>
      </c>
      <c r="R2580" t="s">
        <v>8333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5"/>
        <v>0</v>
      </c>
      <c r="P2581" s="10">
        <f t="shared" si="201"/>
        <v>23.08</v>
      </c>
      <c r="Q2581" s="12" t="s">
        <v>8332</v>
      </c>
      <c r="R2581" t="s">
        <v>8333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5"/>
        <v>1</v>
      </c>
      <c r="P2582" s="10">
        <f t="shared" si="201"/>
        <v>25.5</v>
      </c>
      <c r="Q2582" s="12" t="s">
        <v>8332</v>
      </c>
      <c r="R2582" t="s">
        <v>8333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5"/>
        <v>11</v>
      </c>
      <c r="P2583" s="10">
        <f t="shared" si="201"/>
        <v>48.18</v>
      </c>
      <c r="Q2583" s="12" t="s">
        <v>8332</v>
      </c>
      <c r="R2583" t="s">
        <v>8333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5"/>
        <v>0</v>
      </c>
      <c r="P2584" s="10">
        <f t="shared" si="201"/>
        <v>1</v>
      </c>
      <c r="Q2584" s="12" t="s">
        <v>8332</v>
      </c>
      <c r="R2584" t="s">
        <v>8333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5"/>
        <v>1</v>
      </c>
      <c r="P2585" s="10">
        <f t="shared" si="201"/>
        <v>1</v>
      </c>
      <c r="Q2585" s="12" t="s">
        <v>8332</v>
      </c>
      <c r="R2585" t="s">
        <v>8333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5"/>
        <v>0</v>
      </c>
      <c r="P2586" s="10">
        <f t="shared" si="201"/>
        <v>0</v>
      </c>
      <c r="Q2586" s="12" t="s">
        <v>8332</v>
      </c>
      <c r="R2586" t="s">
        <v>8333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5"/>
        <v>0</v>
      </c>
      <c r="P2587" s="10">
        <f t="shared" si="201"/>
        <v>50</v>
      </c>
      <c r="Q2587" s="12" t="s">
        <v>8332</v>
      </c>
      <c r="R2587" t="s">
        <v>8333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5"/>
        <v>0</v>
      </c>
      <c r="P2588" s="10">
        <f t="shared" si="201"/>
        <v>5</v>
      </c>
      <c r="Q2588" s="12" t="s">
        <v>8332</v>
      </c>
      <c r="R2588" t="s">
        <v>8333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5"/>
        <v>2</v>
      </c>
      <c r="P2589" s="10">
        <f t="shared" si="201"/>
        <v>202.83</v>
      </c>
      <c r="Q2589" s="12" t="s">
        <v>8332</v>
      </c>
      <c r="R2589" t="s">
        <v>8333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5"/>
        <v>4</v>
      </c>
      <c r="P2590" s="10">
        <f t="shared" si="201"/>
        <v>29.13</v>
      </c>
      <c r="Q2590" s="12" t="s">
        <v>8332</v>
      </c>
      <c r="R2590" t="s">
        <v>8333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5"/>
        <v>0</v>
      </c>
      <c r="P2591" s="10">
        <f t="shared" si="201"/>
        <v>5</v>
      </c>
      <c r="Q2591" s="12" t="s">
        <v>8332</v>
      </c>
      <c r="R2591" t="s">
        <v>8333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5"/>
        <v>0</v>
      </c>
      <c r="P2592" s="10">
        <f t="shared" si="201"/>
        <v>0</v>
      </c>
      <c r="Q2592" s="12" t="s">
        <v>8332</v>
      </c>
      <c r="R2592" t="s">
        <v>8333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5"/>
        <v>2</v>
      </c>
      <c r="P2593" s="10">
        <f t="shared" si="201"/>
        <v>13</v>
      </c>
      <c r="Q2593" s="12" t="s">
        <v>8332</v>
      </c>
      <c r="R2593" t="s">
        <v>8333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5"/>
        <v>0</v>
      </c>
      <c r="P2594" s="10">
        <f t="shared" si="201"/>
        <v>50</v>
      </c>
      <c r="Q2594" s="12" t="s">
        <v>8332</v>
      </c>
      <c r="R2594" t="s">
        <v>8333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5"/>
        <v>0</v>
      </c>
      <c r="P2595" s="10">
        <f t="shared" si="201"/>
        <v>0</v>
      </c>
      <c r="Q2595" s="12" t="s">
        <v>8332</v>
      </c>
      <c r="R2595" t="s">
        <v>8333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5"/>
        <v>0</v>
      </c>
      <c r="P2596" s="10">
        <f t="shared" si="201"/>
        <v>1</v>
      </c>
      <c r="Q2596" s="12" t="s">
        <v>8332</v>
      </c>
      <c r="R2596" t="s">
        <v>8333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5"/>
        <v>12</v>
      </c>
      <c r="P2597" s="10">
        <f t="shared" si="201"/>
        <v>96.05</v>
      </c>
      <c r="Q2597" s="12" t="s">
        <v>8332</v>
      </c>
      <c r="R2597" t="s">
        <v>8333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5"/>
        <v>24</v>
      </c>
      <c r="P2598" s="10">
        <f t="shared" si="201"/>
        <v>305.77999999999997</v>
      </c>
      <c r="Q2598" s="12" t="s">
        <v>8332</v>
      </c>
      <c r="R2598" t="s">
        <v>8333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5"/>
        <v>6</v>
      </c>
      <c r="P2599" s="10">
        <f t="shared" si="201"/>
        <v>12.14</v>
      </c>
      <c r="Q2599" s="12" t="s">
        <v>8332</v>
      </c>
      <c r="R2599" t="s">
        <v>8333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5"/>
        <v>39</v>
      </c>
      <c r="P2600" s="10">
        <f t="shared" si="201"/>
        <v>83.57</v>
      </c>
      <c r="Q2600" s="12" t="s">
        <v>8332</v>
      </c>
      <c r="R2600" t="s">
        <v>8333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5"/>
        <v>1</v>
      </c>
      <c r="P2601" s="10">
        <f t="shared" si="201"/>
        <v>18</v>
      </c>
      <c r="Q2601" s="12" t="s">
        <v>8332</v>
      </c>
      <c r="R2601" t="s">
        <v>8333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5"/>
        <v>7</v>
      </c>
      <c r="P2602" s="10">
        <f t="shared" si="201"/>
        <v>115.53</v>
      </c>
      <c r="Q2602" s="12" t="s">
        <v>8332</v>
      </c>
      <c r="R2602" t="s">
        <v>8333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5"/>
        <v>661</v>
      </c>
      <c r="P2603" s="10">
        <f t="shared" si="201"/>
        <v>21.9</v>
      </c>
      <c r="Q2603" s="12" t="s">
        <v>8315</v>
      </c>
      <c r="R2603" t="s">
        <v>8320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5"/>
        <v>326</v>
      </c>
      <c r="P2604" s="10">
        <f t="shared" si="201"/>
        <v>80.02</v>
      </c>
      <c r="Q2604" s="12" t="s">
        <v>8315</v>
      </c>
      <c r="R2604" t="s">
        <v>8320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5"/>
        <v>101</v>
      </c>
      <c r="P2605" s="10">
        <f t="shared" si="201"/>
        <v>35.520000000000003</v>
      </c>
      <c r="Q2605" s="12" t="s">
        <v>8315</v>
      </c>
      <c r="R2605" t="s">
        <v>8320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5"/>
        <v>104</v>
      </c>
      <c r="P2606" s="10">
        <f t="shared" si="201"/>
        <v>64.930000000000007</v>
      </c>
      <c r="Q2606" s="12" t="s">
        <v>8315</v>
      </c>
      <c r="R2606" t="s">
        <v>8320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5"/>
        <v>107</v>
      </c>
      <c r="P2607" s="10">
        <f t="shared" si="201"/>
        <v>60.97</v>
      </c>
      <c r="Q2607" s="12" t="s">
        <v>8315</v>
      </c>
      <c r="R2607" t="s">
        <v>8320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5"/>
        <v>110</v>
      </c>
      <c r="P2608" s="10">
        <f t="shared" si="201"/>
        <v>31.44</v>
      </c>
      <c r="Q2608" s="12" t="s">
        <v>8315</v>
      </c>
      <c r="R2608" t="s">
        <v>8320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5"/>
        <v>408</v>
      </c>
      <c r="P2609" s="10">
        <f t="shared" si="201"/>
        <v>81.95</v>
      </c>
      <c r="Q2609" s="12" t="s">
        <v>8315</v>
      </c>
      <c r="R2609" t="s">
        <v>8320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5"/>
        <v>224</v>
      </c>
      <c r="P2610" s="10">
        <f t="shared" si="201"/>
        <v>58.93</v>
      </c>
      <c r="Q2610" s="12" t="s">
        <v>8315</v>
      </c>
      <c r="R2610" t="s">
        <v>8320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5"/>
        <v>304</v>
      </c>
      <c r="P2611" s="10">
        <f t="shared" si="201"/>
        <v>157.29</v>
      </c>
      <c r="Q2611" s="12" t="s">
        <v>8315</v>
      </c>
      <c r="R2611" t="s">
        <v>8320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5"/>
        <v>141</v>
      </c>
      <c r="P2612" s="10">
        <f t="shared" si="201"/>
        <v>55.76</v>
      </c>
      <c r="Q2612" s="12" t="s">
        <v>8315</v>
      </c>
      <c r="R2612" t="s">
        <v>8320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5"/>
        <v>2791</v>
      </c>
      <c r="P2613" s="10">
        <f t="shared" si="201"/>
        <v>83.8</v>
      </c>
      <c r="Q2613" s="12" t="s">
        <v>8315</v>
      </c>
      <c r="R2613" t="s">
        <v>8320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5"/>
        <v>172</v>
      </c>
      <c r="P2614" s="10">
        <f t="shared" si="201"/>
        <v>58.42</v>
      </c>
      <c r="Q2614" s="12" t="s">
        <v>8315</v>
      </c>
      <c r="R2614" t="s">
        <v>8320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5"/>
        <v>101</v>
      </c>
      <c r="P2615" s="10">
        <f t="shared" si="201"/>
        <v>270.57</v>
      </c>
      <c r="Q2615" s="12" t="s">
        <v>8315</v>
      </c>
      <c r="R2615" t="s">
        <v>8320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5"/>
        <v>102</v>
      </c>
      <c r="P2616" s="10">
        <f t="shared" si="201"/>
        <v>107.1</v>
      </c>
      <c r="Q2616" s="12" t="s">
        <v>8315</v>
      </c>
      <c r="R2616" t="s">
        <v>8320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5"/>
        <v>170</v>
      </c>
      <c r="P2617" s="10">
        <f t="shared" si="201"/>
        <v>47.18</v>
      </c>
      <c r="Q2617" s="12" t="s">
        <v>8315</v>
      </c>
      <c r="R2617" t="s">
        <v>8320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5"/>
        <v>115</v>
      </c>
      <c r="P2618" s="10">
        <f t="shared" si="201"/>
        <v>120.31</v>
      </c>
      <c r="Q2618" s="12" t="s">
        <v>8315</v>
      </c>
      <c r="R2618" t="s">
        <v>8320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5"/>
        <v>878</v>
      </c>
      <c r="P2619" s="10">
        <f t="shared" si="201"/>
        <v>27.6</v>
      </c>
      <c r="Q2619" s="12" t="s">
        <v>8315</v>
      </c>
      <c r="R2619" t="s">
        <v>8320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5"/>
        <v>105</v>
      </c>
      <c r="P2620" s="10">
        <f t="shared" si="201"/>
        <v>205.3</v>
      </c>
      <c r="Q2620" s="12" t="s">
        <v>8315</v>
      </c>
      <c r="R2620" t="s">
        <v>8320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5"/>
        <v>188</v>
      </c>
      <c r="P2621" s="10">
        <f t="shared" si="201"/>
        <v>35.549999999999997</v>
      </c>
      <c r="Q2621" s="12" t="s">
        <v>8315</v>
      </c>
      <c r="R2621" t="s">
        <v>8320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5"/>
        <v>144</v>
      </c>
      <c r="P2622" s="10">
        <f t="shared" si="201"/>
        <v>74.64</v>
      </c>
      <c r="Q2622" s="12" t="s">
        <v>8315</v>
      </c>
      <c r="R2622" t="s">
        <v>8320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5"/>
        <v>146</v>
      </c>
      <c r="P2623" s="10">
        <f t="shared" si="201"/>
        <v>47.06</v>
      </c>
      <c r="Q2623" s="12" t="s">
        <v>8315</v>
      </c>
      <c r="R2623" t="s">
        <v>8320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5"/>
        <v>131</v>
      </c>
      <c r="P2624" s="10">
        <f t="shared" si="201"/>
        <v>26.59</v>
      </c>
      <c r="Q2624" s="12" t="s">
        <v>8315</v>
      </c>
      <c r="R2624" t="s">
        <v>8320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5"/>
        <v>114</v>
      </c>
      <c r="P2625" s="10">
        <f t="shared" si="201"/>
        <v>36.770000000000003</v>
      </c>
      <c r="Q2625" s="12" t="s">
        <v>8315</v>
      </c>
      <c r="R2625" t="s">
        <v>8320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5"/>
        <v>1379</v>
      </c>
      <c r="P2626" s="10">
        <f t="shared" ref="P2626:P2689" si="206">IFERROR(ROUND(E2626/L2626,2),0)</f>
        <v>31.82</v>
      </c>
      <c r="Q2626" s="12" t="s">
        <v>8315</v>
      </c>
      <c r="R2626" t="s">
        <v>8320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10">
        <f t="shared" si="206"/>
        <v>27.58</v>
      </c>
      <c r="Q2627" s="12" t="s">
        <v>8315</v>
      </c>
      <c r="R2627" t="s">
        <v>8320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10">
        <f t="shared" si="206"/>
        <v>56</v>
      </c>
      <c r="Q2628" s="12" t="s">
        <v>8315</v>
      </c>
      <c r="R2628" t="s">
        <v>8320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10">
        <f t="shared" si="206"/>
        <v>21.56</v>
      </c>
      <c r="Q2629" s="12" t="s">
        <v>8315</v>
      </c>
      <c r="R2629" t="s">
        <v>8320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10">
        <f t="shared" si="206"/>
        <v>44.1</v>
      </c>
      <c r="Q2630" s="12" t="s">
        <v>8315</v>
      </c>
      <c r="R2630" t="s">
        <v>8320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10">
        <f t="shared" si="206"/>
        <v>63.87</v>
      </c>
      <c r="Q2631" s="12" t="s">
        <v>8315</v>
      </c>
      <c r="R2631" t="s">
        <v>8320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ref="O2632:O2695" si="210">ROUND(E2632/D2632*100,0)</f>
        <v>158</v>
      </c>
      <c r="P2632" s="10">
        <f t="shared" si="206"/>
        <v>38.99</v>
      </c>
      <c r="Q2632" s="12" t="s">
        <v>8315</v>
      </c>
      <c r="R2632" t="s">
        <v>8320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10"/>
        <v>115</v>
      </c>
      <c r="P2633" s="10">
        <f t="shared" si="206"/>
        <v>80.19</v>
      </c>
      <c r="Q2633" s="12" t="s">
        <v>8315</v>
      </c>
      <c r="R2633" t="s">
        <v>8320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10"/>
        <v>137</v>
      </c>
      <c r="P2634" s="10">
        <f t="shared" si="206"/>
        <v>34.9</v>
      </c>
      <c r="Q2634" s="12" t="s">
        <v>8315</v>
      </c>
      <c r="R2634" t="s">
        <v>8320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10"/>
        <v>355</v>
      </c>
      <c r="P2635" s="10">
        <f t="shared" si="206"/>
        <v>89.1</v>
      </c>
      <c r="Q2635" s="12" t="s">
        <v>8315</v>
      </c>
      <c r="R2635" t="s">
        <v>8320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10"/>
        <v>106</v>
      </c>
      <c r="P2636" s="10">
        <f t="shared" si="206"/>
        <v>39.44</v>
      </c>
      <c r="Q2636" s="12" t="s">
        <v>8315</v>
      </c>
      <c r="R2636" t="s">
        <v>8320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10"/>
        <v>100</v>
      </c>
      <c r="P2637" s="10">
        <f t="shared" si="206"/>
        <v>136.9</v>
      </c>
      <c r="Q2637" s="12" t="s">
        <v>8315</v>
      </c>
      <c r="R2637" t="s">
        <v>8320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10"/>
        <v>187</v>
      </c>
      <c r="P2638" s="10">
        <f t="shared" si="206"/>
        <v>37.46</v>
      </c>
      <c r="Q2638" s="12" t="s">
        <v>8315</v>
      </c>
      <c r="R2638" t="s">
        <v>8320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10"/>
        <v>166</v>
      </c>
      <c r="P2639" s="10">
        <f t="shared" si="206"/>
        <v>31.96</v>
      </c>
      <c r="Q2639" s="12" t="s">
        <v>8315</v>
      </c>
      <c r="R2639" t="s">
        <v>8320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10"/>
        <v>102</v>
      </c>
      <c r="P2640" s="10">
        <f t="shared" si="206"/>
        <v>25.21</v>
      </c>
      <c r="Q2640" s="12" t="s">
        <v>8315</v>
      </c>
      <c r="R2640" t="s">
        <v>8320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10"/>
        <v>164</v>
      </c>
      <c r="P2641" s="10">
        <f t="shared" si="206"/>
        <v>10.039999999999999</v>
      </c>
      <c r="Q2641" s="12" t="s">
        <v>8315</v>
      </c>
      <c r="R2641" t="s">
        <v>8320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10"/>
        <v>106</v>
      </c>
      <c r="P2642" s="10">
        <f t="shared" si="206"/>
        <v>45.94</v>
      </c>
      <c r="Q2642" s="12" t="s">
        <v>8315</v>
      </c>
      <c r="R2642" t="s">
        <v>8320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10"/>
        <v>1</v>
      </c>
      <c r="P2643" s="10">
        <f t="shared" si="206"/>
        <v>15</v>
      </c>
      <c r="Q2643" s="12" t="s">
        <v>8315</v>
      </c>
      <c r="R2643" t="s">
        <v>8320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10"/>
        <v>0</v>
      </c>
      <c r="P2644" s="10">
        <f t="shared" si="206"/>
        <v>0</v>
      </c>
      <c r="Q2644" s="12" t="s">
        <v>8315</v>
      </c>
      <c r="R2644" t="s">
        <v>8320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10"/>
        <v>34</v>
      </c>
      <c r="P2645" s="10">
        <f t="shared" si="206"/>
        <v>223.58</v>
      </c>
      <c r="Q2645" s="12" t="s">
        <v>8315</v>
      </c>
      <c r="R2645" t="s">
        <v>8320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10"/>
        <v>2</v>
      </c>
      <c r="P2646" s="10">
        <f t="shared" si="206"/>
        <v>39.479999999999997</v>
      </c>
      <c r="Q2646" s="12" t="s">
        <v>8315</v>
      </c>
      <c r="R2646" t="s">
        <v>8320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10"/>
        <v>11</v>
      </c>
      <c r="P2647" s="10">
        <f t="shared" si="206"/>
        <v>91.3</v>
      </c>
      <c r="Q2647" s="12" t="s">
        <v>8315</v>
      </c>
      <c r="R2647" t="s">
        <v>8320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10"/>
        <v>8</v>
      </c>
      <c r="P2648" s="10">
        <f t="shared" si="206"/>
        <v>78.67</v>
      </c>
      <c r="Q2648" s="12" t="s">
        <v>8315</v>
      </c>
      <c r="R2648" t="s">
        <v>8320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10"/>
        <v>1</v>
      </c>
      <c r="P2649" s="10">
        <f t="shared" si="206"/>
        <v>12</v>
      </c>
      <c r="Q2649" s="12" t="s">
        <v>8315</v>
      </c>
      <c r="R2649" t="s">
        <v>8320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10"/>
        <v>1</v>
      </c>
      <c r="P2650" s="10">
        <f t="shared" si="206"/>
        <v>17.670000000000002</v>
      </c>
      <c r="Q2650" s="12" t="s">
        <v>8315</v>
      </c>
      <c r="R2650" t="s">
        <v>8320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10"/>
        <v>0</v>
      </c>
      <c r="P2651" s="10">
        <f t="shared" si="206"/>
        <v>41.33</v>
      </c>
      <c r="Q2651" s="12" t="s">
        <v>8315</v>
      </c>
      <c r="R2651" t="s">
        <v>8320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10"/>
        <v>1</v>
      </c>
      <c r="P2652" s="10">
        <f t="shared" si="206"/>
        <v>71.599999999999994</v>
      </c>
      <c r="Q2652" s="12" t="s">
        <v>8315</v>
      </c>
      <c r="R2652" t="s">
        <v>8320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10"/>
        <v>2</v>
      </c>
      <c r="P2653" s="10">
        <f t="shared" si="206"/>
        <v>307.82</v>
      </c>
      <c r="Q2653" s="12" t="s">
        <v>8315</v>
      </c>
      <c r="R2653" t="s">
        <v>8320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10"/>
        <v>1</v>
      </c>
      <c r="P2654" s="10">
        <f t="shared" si="206"/>
        <v>80.45</v>
      </c>
      <c r="Q2654" s="12" t="s">
        <v>8315</v>
      </c>
      <c r="R2654" t="s">
        <v>8320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10"/>
        <v>12</v>
      </c>
      <c r="P2655" s="10">
        <f t="shared" si="206"/>
        <v>83.94</v>
      </c>
      <c r="Q2655" s="12" t="s">
        <v>8315</v>
      </c>
      <c r="R2655" t="s">
        <v>8320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10"/>
        <v>0</v>
      </c>
      <c r="P2656" s="10">
        <f t="shared" si="206"/>
        <v>8.5</v>
      </c>
      <c r="Q2656" s="12" t="s">
        <v>8315</v>
      </c>
      <c r="R2656" t="s">
        <v>8320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10"/>
        <v>21</v>
      </c>
      <c r="P2657" s="10">
        <f t="shared" si="206"/>
        <v>73.37</v>
      </c>
      <c r="Q2657" s="12" t="s">
        <v>8315</v>
      </c>
      <c r="R2657" t="s">
        <v>8320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10"/>
        <v>11</v>
      </c>
      <c r="P2658" s="10">
        <f t="shared" si="206"/>
        <v>112.86</v>
      </c>
      <c r="Q2658" s="12" t="s">
        <v>8315</v>
      </c>
      <c r="R2658" t="s">
        <v>8320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10"/>
        <v>19</v>
      </c>
      <c r="P2659" s="10">
        <f t="shared" si="206"/>
        <v>95.28</v>
      </c>
      <c r="Q2659" s="12" t="s">
        <v>8315</v>
      </c>
      <c r="R2659" t="s">
        <v>8320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10"/>
        <v>0</v>
      </c>
      <c r="P2660" s="10">
        <f t="shared" si="206"/>
        <v>22.75</v>
      </c>
      <c r="Q2660" s="12" t="s">
        <v>8315</v>
      </c>
      <c r="R2660" t="s">
        <v>8320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10"/>
        <v>3</v>
      </c>
      <c r="P2661" s="10">
        <f t="shared" si="206"/>
        <v>133.30000000000001</v>
      </c>
      <c r="Q2661" s="12" t="s">
        <v>8315</v>
      </c>
      <c r="R2661" t="s">
        <v>8320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10"/>
        <v>0</v>
      </c>
      <c r="P2662" s="10">
        <f t="shared" si="206"/>
        <v>3.8</v>
      </c>
      <c r="Q2662" s="12" t="s">
        <v>8315</v>
      </c>
      <c r="R2662" t="s">
        <v>8320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10"/>
        <v>103</v>
      </c>
      <c r="P2663" s="10">
        <f t="shared" si="206"/>
        <v>85.75</v>
      </c>
      <c r="Q2663" s="12" t="s">
        <v>8315</v>
      </c>
      <c r="R2663" t="s">
        <v>8316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10"/>
        <v>107</v>
      </c>
      <c r="P2664" s="10">
        <f t="shared" si="206"/>
        <v>267</v>
      </c>
      <c r="Q2664" s="12" t="s">
        <v>8315</v>
      </c>
      <c r="R2664" t="s">
        <v>8316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10"/>
        <v>105</v>
      </c>
      <c r="P2665" s="10">
        <f t="shared" si="206"/>
        <v>373.56</v>
      </c>
      <c r="Q2665" s="12" t="s">
        <v>8315</v>
      </c>
      <c r="R2665" t="s">
        <v>8316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10"/>
        <v>103</v>
      </c>
      <c r="P2666" s="10">
        <f t="shared" si="206"/>
        <v>174.04</v>
      </c>
      <c r="Q2666" s="12" t="s">
        <v>8315</v>
      </c>
      <c r="R2666" t="s">
        <v>8316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10"/>
        <v>123</v>
      </c>
      <c r="P2667" s="10">
        <f t="shared" si="206"/>
        <v>93.7</v>
      </c>
      <c r="Q2667" s="12" t="s">
        <v>8315</v>
      </c>
      <c r="R2667" t="s">
        <v>8316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10"/>
        <v>159</v>
      </c>
      <c r="P2668" s="10">
        <f t="shared" si="206"/>
        <v>77.33</v>
      </c>
      <c r="Q2668" s="12" t="s">
        <v>8315</v>
      </c>
      <c r="R2668" t="s">
        <v>8316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10"/>
        <v>111</v>
      </c>
      <c r="P2669" s="10">
        <f t="shared" si="206"/>
        <v>92.22</v>
      </c>
      <c r="Q2669" s="12" t="s">
        <v>8315</v>
      </c>
      <c r="R2669" t="s">
        <v>8316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10"/>
        <v>171</v>
      </c>
      <c r="P2670" s="10">
        <f t="shared" si="206"/>
        <v>60.96</v>
      </c>
      <c r="Q2670" s="12" t="s">
        <v>8315</v>
      </c>
      <c r="R2670" t="s">
        <v>8316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10"/>
        <v>125</v>
      </c>
      <c r="P2671" s="10">
        <f t="shared" si="206"/>
        <v>91</v>
      </c>
      <c r="Q2671" s="12" t="s">
        <v>8315</v>
      </c>
      <c r="R2671" t="s">
        <v>8316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10"/>
        <v>6</v>
      </c>
      <c r="P2672" s="10">
        <f t="shared" si="206"/>
        <v>41.58</v>
      </c>
      <c r="Q2672" s="12" t="s">
        <v>8315</v>
      </c>
      <c r="R2672" t="s">
        <v>8316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10"/>
        <v>11</v>
      </c>
      <c r="P2673" s="10">
        <f t="shared" si="206"/>
        <v>33.76</v>
      </c>
      <c r="Q2673" s="12" t="s">
        <v>8315</v>
      </c>
      <c r="R2673" t="s">
        <v>8316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10"/>
        <v>33</v>
      </c>
      <c r="P2674" s="10">
        <f t="shared" si="206"/>
        <v>70.62</v>
      </c>
      <c r="Q2674" s="12" t="s">
        <v>8315</v>
      </c>
      <c r="R2674" t="s">
        <v>8316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10"/>
        <v>28</v>
      </c>
      <c r="P2675" s="10">
        <f t="shared" si="206"/>
        <v>167.15</v>
      </c>
      <c r="Q2675" s="12" t="s">
        <v>8315</v>
      </c>
      <c r="R2675" t="s">
        <v>8316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10"/>
        <v>63</v>
      </c>
      <c r="P2676" s="10">
        <f t="shared" si="206"/>
        <v>128.62</v>
      </c>
      <c r="Q2676" s="12" t="s">
        <v>8315</v>
      </c>
      <c r="R2676" t="s">
        <v>8316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10"/>
        <v>8</v>
      </c>
      <c r="P2677" s="10">
        <f t="shared" si="206"/>
        <v>65.41</v>
      </c>
      <c r="Q2677" s="12" t="s">
        <v>8315</v>
      </c>
      <c r="R2677" t="s">
        <v>8316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10"/>
        <v>50</v>
      </c>
      <c r="P2678" s="10">
        <f t="shared" si="206"/>
        <v>117.56</v>
      </c>
      <c r="Q2678" s="12" t="s">
        <v>8315</v>
      </c>
      <c r="R2678" t="s">
        <v>8316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10"/>
        <v>18</v>
      </c>
      <c r="P2679" s="10">
        <f t="shared" si="206"/>
        <v>126.48</v>
      </c>
      <c r="Q2679" s="12" t="s">
        <v>8315</v>
      </c>
      <c r="R2679" t="s">
        <v>8316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10"/>
        <v>0</v>
      </c>
      <c r="P2680" s="10">
        <f t="shared" si="206"/>
        <v>550</v>
      </c>
      <c r="Q2680" s="12" t="s">
        <v>8315</v>
      </c>
      <c r="R2680" t="s">
        <v>8316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10"/>
        <v>0</v>
      </c>
      <c r="P2681" s="10">
        <f t="shared" si="206"/>
        <v>44</v>
      </c>
      <c r="Q2681" s="12" t="s">
        <v>8315</v>
      </c>
      <c r="R2681" t="s">
        <v>8316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10"/>
        <v>1</v>
      </c>
      <c r="P2682" s="10">
        <f t="shared" si="206"/>
        <v>69</v>
      </c>
      <c r="Q2682" s="12" t="s">
        <v>8315</v>
      </c>
      <c r="R2682" t="s">
        <v>8316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10"/>
        <v>1</v>
      </c>
      <c r="P2683" s="10">
        <f t="shared" si="206"/>
        <v>27.5</v>
      </c>
      <c r="Q2683" s="12" t="s">
        <v>8332</v>
      </c>
      <c r="R2683" t="s">
        <v>8333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10"/>
        <v>28</v>
      </c>
      <c r="P2684" s="10">
        <f t="shared" si="206"/>
        <v>84.9</v>
      </c>
      <c r="Q2684" s="12" t="s">
        <v>8332</v>
      </c>
      <c r="R2684" t="s">
        <v>8333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10"/>
        <v>0</v>
      </c>
      <c r="P2685" s="10">
        <f t="shared" si="206"/>
        <v>12</v>
      </c>
      <c r="Q2685" s="12" t="s">
        <v>8332</v>
      </c>
      <c r="R2685" t="s">
        <v>8333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10"/>
        <v>1</v>
      </c>
      <c r="P2686" s="10">
        <f t="shared" si="206"/>
        <v>200</v>
      </c>
      <c r="Q2686" s="12" t="s">
        <v>8332</v>
      </c>
      <c r="R2686" t="s">
        <v>8333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10"/>
        <v>0</v>
      </c>
      <c r="P2687" s="10">
        <f t="shared" si="206"/>
        <v>10</v>
      </c>
      <c r="Q2687" s="12" t="s">
        <v>8332</v>
      </c>
      <c r="R2687" t="s">
        <v>8333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10"/>
        <v>0</v>
      </c>
      <c r="P2688" s="10">
        <f t="shared" si="206"/>
        <v>0</v>
      </c>
      <c r="Q2688" s="12" t="s">
        <v>8332</v>
      </c>
      <c r="R2688" t="s">
        <v>8333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10"/>
        <v>0</v>
      </c>
      <c r="P2689" s="10">
        <f t="shared" si="206"/>
        <v>0</v>
      </c>
      <c r="Q2689" s="12" t="s">
        <v>8332</v>
      </c>
      <c r="R2689" t="s">
        <v>8333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10"/>
        <v>0</v>
      </c>
      <c r="P2690" s="10">
        <f t="shared" ref="P2690:P2753" si="211">IFERROR(ROUND(E2690/L2690,2),0)</f>
        <v>5.29</v>
      </c>
      <c r="Q2690" s="12" t="s">
        <v>8332</v>
      </c>
      <c r="R2690" t="s">
        <v>8333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10">
        <f t="shared" si="211"/>
        <v>1</v>
      </c>
      <c r="Q2691" s="12" t="s">
        <v>8332</v>
      </c>
      <c r="R2691" t="s">
        <v>8333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10">
        <f t="shared" si="211"/>
        <v>72.760000000000005</v>
      </c>
      <c r="Q2692" s="12" t="s">
        <v>8332</v>
      </c>
      <c r="R2692" t="s">
        <v>8333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10">
        <f t="shared" si="211"/>
        <v>17.5</v>
      </c>
      <c r="Q2693" s="12" t="s">
        <v>8332</v>
      </c>
      <c r="R2693" t="s">
        <v>8333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10">
        <f t="shared" si="211"/>
        <v>25</v>
      </c>
      <c r="Q2694" s="12" t="s">
        <v>8332</v>
      </c>
      <c r="R2694" t="s">
        <v>8333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10">
        <f t="shared" si="211"/>
        <v>13.33</v>
      </c>
      <c r="Q2695" s="12" t="s">
        <v>8332</v>
      </c>
      <c r="R2695" t="s">
        <v>8333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ref="O2696:O2759" si="215">ROUND(E2696/D2696*100,0)</f>
        <v>0</v>
      </c>
      <c r="P2696" s="10">
        <f t="shared" si="211"/>
        <v>1</v>
      </c>
      <c r="Q2696" s="12" t="s">
        <v>8332</v>
      </c>
      <c r="R2696" t="s">
        <v>8333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5"/>
        <v>0</v>
      </c>
      <c r="P2697" s="10">
        <f t="shared" si="211"/>
        <v>23.67</v>
      </c>
      <c r="Q2697" s="12" t="s">
        <v>8332</v>
      </c>
      <c r="R2697" t="s">
        <v>8333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5"/>
        <v>6</v>
      </c>
      <c r="P2698" s="10">
        <f t="shared" si="211"/>
        <v>89.21</v>
      </c>
      <c r="Q2698" s="12" t="s">
        <v>8332</v>
      </c>
      <c r="R2698" t="s">
        <v>8333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5"/>
        <v>26</v>
      </c>
      <c r="P2699" s="10">
        <f t="shared" si="211"/>
        <v>116.56</v>
      </c>
      <c r="Q2699" s="12" t="s">
        <v>8332</v>
      </c>
      <c r="R2699" t="s">
        <v>8333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5"/>
        <v>0</v>
      </c>
      <c r="P2700" s="10">
        <f t="shared" si="211"/>
        <v>13.01</v>
      </c>
      <c r="Q2700" s="12" t="s">
        <v>8332</v>
      </c>
      <c r="R2700" t="s">
        <v>8333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5"/>
        <v>0</v>
      </c>
      <c r="P2701" s="10">
        <f t="shared" si="211"/>
        <v>0</v>
      </c>
      <c r="Q2701" s="12" t="s">
        <v>8332</v>
      </c>
      <c r="R2701" t="s">
        <v>8333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5"/>
        <v>1</v>
      </c>
      <c r="P2702" s="10">
        <f t="shared" si="211"/>
        <v>17.5</v>
      </c>
      <c r="Q2702" s="12" t="s">
        <v>8332</v>
      </c>
      <c r="R2702" t="s">
        <v>8333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5"/>
        <v>46</v>
      </c>
      <c r="P2703" s="10">
        <f t="shared" si="211"/>
        <v>34.130000000000003</v>
      </c>
      <c r="Q2703" s="12" t="s">
        <v>8310</v>
      </c>
      <c r="R2703" t="s">
        <v>8311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5"/>
        <v>34</v>
      </c>
      <c r="P2704" s="10">
        <f t="shared" si="211"/>
        <v>132.35</v>
      </c>
      <c r="Q2704" s="12" t="s">
        <v>8310</v>
      </c>
      <c r="R2704" t="s">
        <v>8311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5"/>
        <v>104</v>
      </c>
      <c r="P2705" s="10">
        <f t="shared" si="211"/>
        <v>922.22</v>
      </c>
      <c r="Q2705" s="12" t="s">
        <v>8310</v>
      </c>
      <c r="R2705" t="s">
        <v>8311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5"/>
        <v>6</v>
      </c>
      <c r="P2706" s="10">
        <f t="shared" si="211"/>
        <v>163.57</v>
      </c>
      <c r="Q2706" s="12" t="s">
        <v>8310</v>
      </c>
      <c r="R2706" t="s">
        <v>8311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5"/>
        <v>11</v>
      </c>
      <c r="P2707" s="10">
        <f t="shared" si="211"/>
        <v>217.38</v>
      </c>
      <c r="Q2707" s="12" t="s">
        <v>8310</v>
      </c>
      <c r="R2707" t="s">
        <v>8311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5"/>
        <v>112</v>
      </c>
      <c r="P2708" s="10">
        <f t="shared" si="211"/>
        <v>149.44</v>
      </c>
      <c r="Q2708" s="12" t="s">
        <v>8310</v>
      </c>
      <c r="R2708" t="s">
        <v>8311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5"/>
        <v>351</v>
      </c>
      <c r="P2709" s="10">
        <f t="shared" si="211"/>
        <v>71.239999999999995</v>
      </c>
      <c r="Q2709" s="12" t="s">
        <v>8310</v>
      </c>
      <c r="R2709" t="s">
        <v>8311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5"/>
        <v>233</v>
      </c>
      <c r="P2710" s="10">
        <f t="shared" si="211"/>
        <v>44.46</v>
      </c>
      <c r="Q2710" s="12" t="s">
        <v>8310</v>
      </c>
      <c r="R2710" t="s">
        <v>8311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5"/>
        <v>102</v>
      </c>
      <c r="P2711" s="10">
        <f t="shared" si="211"/>
        <v>164.94</v>
      </c>
      <c r="Q2711" s="12" t="s">
        <v>8310</v>
      </c>
      <c r="R2711" t="s">
        <v>8311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5"/>
        <v>154</v>
      </c>
      <c r="P2712" s="10">
        <f t="shared" si="211"/>
        <v>84.87</v>
      </c>
      <c r="Q2712" s="12" t="s">
        <v>8310</v>
      </c>
      <c r="R2712" t="s">
        <v>8311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5"/>
        <v>101</v>
      </c>
      <c r="P2713" s="10">
        <f t="shared" si="211"/>
        <v>53.95</v>
      </c>
      <c r="Q2713" s="12" t="s">
        <v>8310</v>
      </c>
      <c r="R2713" t="s">
        <v>8311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5"/>
        <v>131</v>
      </c>
      <c r="P2714" s="10">
        <f t="shared" si="211"/>
        <v>50.53</v>
      </c>
      <c r="Q2714" s="12" t="s">
        <v>8310</v>
      </c>
      <c r="R2714" t="s">
        <v>8311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5"/>
        <v>102</v>
      </c>
      <c r="P2715" s="10">
        <f t="shared" si="211"/>
        <v>108</v>
      </c>
      <c r="Q2715" s="12" t="s">
        <v>8310</v>
      </c>
      <c r="R2715" t="s">
        <v>8311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5"/>
        <v>116</v>
      </c>
      <c r="P2716" s="10">
        <f t="shared" si="211"/>
        <v>95.37</v>
      </c>
      <c r="Q2716" s="12" t="s">
        <v>8310</v>
      </c>
      <c r="R2716" t="s">
        <v>8311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5"/>
        <v>265</v>
      </c>
      <c r="P2717" s="10">
        <f t="shared" si="211"/>
        <v>57.63</v>
      </c>
      <c r="Q2717" s="12" t="s">
        <v>8310</v>
      </c>
      <c r="R2717" t="s">
        <v>8311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5"/>
        <v>120</v>
      </c>
      <c r="P2718" s="10">
        <f t="shared" si="211"/>
        <v>64.16</v>
      </c>
      <c r="Q2718" s="12" t="s">
        <v>8310</v>
      </c>
      <c r="R2718" t="s">
        <v>8311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5"/>
        <v>120</v>
      </c>
      <c r="P2719" s="10">
        <f t="shared" si="211"/>
        <v>92.39</v>
      </c>
      <c r="Q2719" s="12" t="s">
        <v>8310</v>
      </c>
      <c r="R2719" t="s">
        <v>8311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5"/>
        <v>104</v>
      </c>
      <c r="P2720" s="10">
        <f t="shared" si="211"/>
        <v>125.98</v>
      </c>
      <c r="Q2720" s="12" t="s">
        <v>8310</v>
      </c>
      <c r="R2720" t="s">
        <v>8311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5"/>
        <v>109</v>
      </c>
      <c r="P2721" s="10">
        <f t="shared" si="211"/>
        <v>94.64</v>
      </c>
      <c r="Q2721" s="12" t="s">
        <v>8310</v>
      </c>
      <c r="R2721" t="s">
        <v>8311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5"/>
        <v>118</v>
      </c>
      <c r="P2722" s="10">
        <f t="shared" si="211"/>
        <v>170.7</v>
      </c>
      <c r="Q2722" s="12" t="s">
        <v>8310</v>
      </c>
      <c r="R2722" t="s">
        <v>8311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5"/>
        <v>1462</v>
      </c>
      <c r="P2723" s="10">
        <f t="shared" si="211"/>
        <v>40.76</v>
      </c>
      <c r="Q2723" s="12" t="s">
        <v>8315</v>
      </c>
      <c r="R2723" t="s">
        <v>8326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5"/>
        <v>253</v>
      </c>
      <c r="P2724" s="10">
        <f t="shared" si="211"/>
        <v>68.25</v>
      </c>
      <c r="Q2724" s="12" t="s">
        <v>8315</v>
      </c>
      <c r="R2724" t="s">
        <v>8326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5"/>
        <v>140</v>
      </c>
      <c r="P2725" s="10">
        <f t="shared" si="211"/>
        <v>95.49</v>
      </c>
      <c r="Q2725" s="12" t="s">
        <v>8315</v>
      </c>
      <c r="R2725" t="s">
        <v>8326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5"/>
        <v>297</v>
      </c>
      <c r="P2726" s="10">
        <f t="shared" si="211"/>
        <v>7.19</v>
      </c>
      <c r="Q2726" s="12" t="s">
        <v>8315</v>
      </c>
      <c r="R2726" t="s">
        <v>8326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5"/>
        <v>145</v>
      </c>
      <c r="P2727" s="10">
        <f t="shared" si="211"/>
        <v>511.65</v>
      </c>
      <c r="Q2727" s="12" t="s">
        <v>8315</v>
      </c>
      <c r="R2727" t="s">
        <v>8326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5"/>
        <v>106</v>
      </c>
      <c r="P2728" s="10">
        <f t="shared" si="211"/>
        <v>261.75</v>
      </c>
      <c r="Q2728" s="12" t="s">
        <v>8315</v>
      </c>
      <c r="R2728" t="s">
        <v>8326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5"/>
        <v>493</v>
      </c>
      <c r="P2729" s="10">
        <f t="shared" si="211"/>
        <v>69.760000000000005</v>
      </c>
      <c r="Q2729" s="12" t="s">
        <v>8315</v>
      </c>
      <c r="R2729" t="s">
        <v>8326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5"/>
        <v>202</v>
      </c>
      <c r="P2730" s="10">
        <f t="shared" si="211"/>
        <v>77.23</v>
      </c>
      <c r="Q2730" s="12" t="s">
        <v>8315</v>
      </c>
      <c r="R2730" t="s">
        <v>8326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5"/>
        <v>104</v>
      </c>
      <c r="P2731" s="10">
        <f t="shared" si="211"/>
        <v>340.57</v>
      </c>
      <c r="Q2731" s="12" t="s">
        <v>8315</v>
      </c>
      <c r="R2731" t="s">
        <v>8326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5"/>
        <v>170</v>
      </c>
      <c r="P2732" s="10">
        <f t="shared" si="211"/>
        <v>67.42</v>
      </c>
      <c r="Q2732" s="12" t="s">
        <v>8315</v>
      </c>
      <c r="R2732" t="s">
        <v>8326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5"/>
        <v>104</v>
      </c>
      <c r="P2733" s="10">
        <f t="shared" si="211"/>
        <v>845.7</v>
      </c>
      <c r="Q2733" s="12" t="s">
        <v>8315</v>
      </c>
      <c r="R2733" t="s">
        <v>8326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5"/>
        <v>118</v>
      </c>
      <c r="P2734" s="10">
        <f t="shared" si="211"/>
        <v>97.19</v>
      </c>
      <c r="Q2734" s="12" t="s">
        <v>8315</v>
      </c>
      <c r="R2734" t="s">
        <v>8326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5"/>
        <v>108</v>
      </c>
      <c r="P2735" s="10">
        <f t="shared" si="211"/>
        <v>451.84</v>
      </c>
      <c r="Q2735" s="12" t="s">
        <v>8315</v>
      </c>
      <c r="R2735" t="s">
        <v>8326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5"/>
        <v>2260300</v>
      </c>
      <c r="P2736" s="10">
        <f t="shared" si="211"/>
        <v>138.66999999999999</v>
      </c>
      <c r="Q2736" s="12" t="s">
        <v>8315</v>
      </c>
      <c r="R2736" t="s">
        <v>8326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5"/>
        <v>978</v>
      </c>
      <c r="P2737" s="10">
        <f t="shared" si="211"/>
        <v>21.64</v>
      </c>
      <c r="Q2737" s="12" t="s">
        <v>8315</v>
      </c>
      <c r="R2737" t="s">
        <v>8326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5"/>
        <v>123</v>
      </c>
      <c r="P2738" s="10">
        <f t="shared" si="211"/>
        <v>169.52</v>
      </c>
      <c r="Q2738" s="12" t="s">
        <v>8315</v>
      </c>
      <c r="R2738" t="s">
        <v>8326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5"/>
        <v>246</v>
      </c>
      <c r="P2739" s="10">
        <f t="shared" si="211"/>
        <v>161.88</v>
      </c>
      <c r="Q2739" s="12" t="s">
        <v>8315</v>
      </c>
      <c r="R2739" t="s">
        <v>8326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5"/>
        <v>148</v>
      </c>
      <c r="P2740" s="10">
        <f t="shared" si="211"/>
        <v>493.13</v>
      </c>
      <c r="Q2740" s="12" t="s">
        <v>8315</v>
      </c>
      <c r="R2740" t="s">
        <v>8326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5"/>
        <v>384</v>
      </c>
      <c r="P2741" s="10">
        <f t="shared" si="211"/>
        <v>22.12</v>
      </c>
      <c r="Q2741" s="12" t="s">
        <v>8315</v>
      </c>
      <c r="R2741" t="s">
        <v>8326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5"/>
        <v>103</v>
      </c>
      <c r="P2742" s="10">
        <f t="shared" si="211"/>
        <v>18.239999999999998</v>
      </c>
      <c r="Q2742" s="12" t="s">
        <v>8315</v>
      </c>
      <c r="R2742" t="s">
        <v>8326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5"/>
        <v>0</v>
      </c>
      <c r="P2743" s="10">
        <f t="shared" si="211"/>
        <v>8.75</v>
      </c>
      <c r="Q2743" s="12" t="s">
        <v>8312</v>
      </c>
      <c r="R2743" t="s">
        <v>8342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5"/>
        <v>29</v>
      </c>
      <c r="P2744" s="10">
        <f t="shared" si="211"/>
        <v>40.61</v>
      </c>
      <c r="Q2744" s="12" t="s">
        <v>8312</v>
      </c>
      <c r="R2744" t="s">
        <v>8342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5"/>
        <v>0</v>
      </c>
      <c r="P2745" s="10">
        <f t="shared" si="211"/>
        <v>0</v>
      </c>
      <c r="Q2745" s="12" t="s">
        <v>8312</v>
      </c>
      <c r="R2745" t="s">
        <v>8342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5"/>
        <v>5</v>
      </c>
      <c r="P2746" s="10">
        <f t="shared" si="211"/>
        <v>37.950000000000003</v>
      </c>
      <c r="Q2746" s="12" t="s">
        <v>8312</v>
      </c>
      <c r="R2746" t="s">
        <v>8342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5"/>
        <v>22</v>
      </c>
      <c r="P2747" s="10">
        <f t="shared" si="211"/>
        <v>35.729999999999997</v>
      </c>
      <c r="Q2747" s="12" t="s">
        <v>8312</v>
      </c>
      <c r="R2747" t="s">
        <v>8342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5"/>
        <v>27</v>
      </c>
      <c r="P2748" s="10">
        <f t="shared" si="211"/>
        <v>42.16</v>
      </c>
      <c r="Q2748" s="12" t="s">
        <v>8312</v>
      </c>
      <c r="R2748" t="s">
        <v>8342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5"/>
        <v>28</v>
      </c>
      <c r="P2749" s="10">
        <f t="shared" si="211"/>
        <v>35</v>
      </c>
      <c r="Q2749" s="12" t="s">
        <v>8312</v>
      </c>
      <c r="R2749" t="s">
        <v>8342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5"/>
        <v>1</v>
      </c>
      <c r="P2750" s="10">
        <f t="shared" si="211"/>
        <v>13.25</v>
      </c>
      <c r="Q2750" s="12" t="s">
        <v>8312</v>
      </c>
      <c r="R2750" t="s">
        <v>8342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5"/>
        <v>1</v>
      </c>
      <c r="P2751" s="10">
        <f t="shared" si="211"/>
        <v>55</v>
      </c>
      <c r="Q2751" s="12" t="s">
        <v>8312</v>
      </c>
      <c r="R2751" t="s">
        <v>8342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5"/>
        <v>0</v>
      </c>
      <c r="P2752" s="10">
        <f t="shared" si="211"/>
        <v>0</v>
      </c>
      <c r="Q2752" s="12" t="s">
        <v>8312</v>
      </c>
      <c r="R2752" t="s">
        <v>8342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5"/>
        <v>0</v>
      </c>
      <c r="P2753" s="10">
        <f t="shared" si="211"/>
        <v>0</v>
      </c>
      <c r="Q2753" s="12" t="s">
        <v>8312</v>
      </c>
      <c r="R2753" t="s">
        <v>8342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5"/>
        <v>11</v>
      </c>
      <c r="P2754" s="10">
        <f t="shared" ref="P2754:P2817" si="216">IFERROR(ROUND(E2754/L2754,2),0)</f>
        <v>39.29</v>
      </c>
      <c r="Q2754" s="12" t="s">
        <v>8312</v>
      </c>
      <c r="R2754" t="s">
        <v>8342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10">
        <f t="shared" si="216"/>
        <v>47.5</v>
      </c>
      <c r="Q2755" s="12" t="s">
        <v>8312</v>
      </c>
      <c r="R2755" t="s">
        <v>8342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0">
        <f t="shared" si="216"/>
        <v>0</v>
      </c>
      <c r="Q2756" s="12" t="s">
        <v>8312</v>
      </c>
      <c r="R2756" t="s">
        <v>8342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10">
        <f t="shared" si="216"/>
        <v>17.329999999999998</v>
      </c>
      <c r="Q2757" s="12" t="s">
        <v>8312</v>
      </c>
      <c r="R2757" t="s">
        <v>8342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10">
        <f t="shared" si="216"/>
        <v>31.76</v>
      </c>
      <c r="Q2758" s="12" t="s">
        <v>8312</v>
      </c>
      <c r="R2758" t="s">
        <v>8342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10">
        <f t="shared" si="216"/>
        <v>5</v>
      </c>
      <c r="Q2759" s="12" t="s">
        <v>8312</v>
      </c>
      <c r="R2759" t="s">
        <v>8342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ref="O2760:O2823" si="220">ROUND(E2760/D2760*100,0)</f>
        <v>12</v>
      </c>
      <c r="P2760" s="10">
        <f t="shared" si="216"/>
        <v>39</v>
      </c>
      <c r="Q2760" s="12" t="s">
        <v>8312</v>
      </c>
      <c r="R2760" t="s">
        <v>8342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20"/>
        <v>11</v>
      </c>
      <c r="P2761" s="10">
        <f t="shared" si="216"/>
        <v>52.5</v>
      </c>
      <c r="Q2761" s="12" t="s">
        <v>8312</v>
      </c>
      <c r="R2761" t="s">
        <v>8342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20"/>
        <v>0</v>
      </c>
      <c r="P2762" s="10">
        <f t="shared" si="216"/>
        <v>0</v>
      </c>
      <c r="Q2762" s="12" t="s">
        <v>8312</v>
      </c>
      <c r="R2762" t="s">
        <v>8342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20"/>
        <v>1</v>
      </c>
      <c r="P2763" s="10">
        <f t="shared" si="216"/>
        <v>9</v>
      </c>
      <c r="Q2763" s="12" t="s">
        <v>8312</v>
      </c>
      <c r="R2763" t="s">
        <v>8342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20"/>
        <v>1</v>
      </c>
      <c r="P2764" s="10">
        <f t="shared" si="216"/>
        <v>25</v>
      </c>
      <c r="Q2764" s="12" t="s">
        <v>8312</v>
      </c>
      <c r="R2764" t="s">
        <v>8342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20"/>
        <v>0</v>
      </c>
      <c r="P2765" s="10">
        <f t="shared" si="216"/>
        <v>30</v>
      </c>
      <c r="Q2765" s="12" t="s">
        <v>8312</v>
      </c>
      <c r="R2765" t="s">
        <v>8342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20"/>
        <v>1</v>
      </c>
      <c r="P2766" s="10">
        <f t="shared" si="216"/>
        <v>11.25</v>
      </c>
      <c r="Q2766" s="12" t="s">
        <v>8312</v>
      </c>
      <c r="R2766" t="s">
        <v>8342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20"/>
        <v>0</v>
      </c>
      <c r="P2767" s="10">
        <f t="shared" si="216"/>
        <v>0</v>
      </c>
      <c r="Q2767" s="12" t="s">
        <v>8312</v>
      </c>
      <c r="R2767" t="s">
        <v>8342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20"/>
        <v>2</v>
      </c>
      <c r="P2768" s="10">
        <f t="shared" si="216"/>
        <v>25</v>
      </c>
      <c r="Q2768" s="12" t="s">
        <v>8312</v>
      </c>
      <c r="R2768" t="s">
        <v>8342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20"/>
        <v>1</v>
      </c>
      <c r="P2769" s="10">
        <f t="shared" si="216"/>
        <v>11.33</v>
      </c>
      <c r="Q2769" s="12" t="s">
        <v>8312</v>
      </c>
      <c r="R2769" t="s">
        <v>8342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20"/>
        <v>14</v>
      </c>
      <c r="P2770" s="10">
        <f t="shared" si="216"/>
        <v>29.47</v>
      </c>
      <c r="Q2770" s="12" t="s">
        <v>8312</v>
      </c>
      <c r="R2770" t="s">
        <v>8342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20"/>
        <v>0</v>
      </c>
      <c r="P2771" s="10">
        <f t="shared" si="216"/>
        <v>1</v>
      </c>
      <c r="Q2771" s="12" t="s">
        <v>8312</v>
      </c>
      <c r="R2771" t="s">
        <v>8342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20"/>
        <v>10</v>
      </c>
      <c r="P2772" s="10">
        <f t="shared" si="216"/>
        <v>63.1</v>
      </c>
      <c r="Q2772" s="12" t="s">
        <v>8312</v>
      </c>
      <c r="R2772" t="s">
        <v>8342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20"/>
        <v>0</v>
      </c>
      <c r="P2773" s="10">
        <f t="shared" si="216"/>
        <v>0</v>
      </c>
      <c r="Q2773" s="12" t="s">
        <v>8312</v>
      </c>
      <c r="R2773" t="s">
        <v>8342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20"/>
        <v>0</v>
      </c>
      <c r="P2774" s="10">
        <f t="shared" si="216"/>
        <v>0</v>
      </c>
      <c r="Q2774" s="12" t="s">
        <v>8312</v>
      </c>
      <c r="R2774" t="s">
        <v>8342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20"/>
        <v>0</v>
      </c>
      <c r="P2775" s="10">
        <f t="shared" si="216"/>
        <v>1</v>
      </c>
      <c r="Q2775" s="12" t="s">
        <v>8312</v>
      </c>
      <c r="R2775" t="s">
        <v>8342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20"/>
        <v>14</v>
      </c>
      <c r="P2776" s="10">
        <f t="shared" si="216"/>
        <v>43.85</v>
      </c>
      <c r="Q2776" s="12" t="s">
        <v>8312</v>
      </c>
      <c r="R2776" t="s">
        <v>8342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20"/>
        <v>3</v>
      </c>
      <c r="P2777" s="10">
        <f t="shared" si="216"/>
        <v>75</v>
      </c>
      <c r="Q2777" s="12" t="s">
        <v>8312</v>
      </c>
      <c r="R2777" t="s">
        <v>8342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20"/>
        <v>8</v>
      </c>
      <c r="P2778" s="10">
        <f t="shared" si="216"/>
        <v>45.97</v>
      </c>
      <c r="Q2778" s="12" t="s">
        <v>8312</v>
      </c>
      <c r="R2778" t="s">
        <v>8342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20"/>
        <v>0</v>
      </c>
      <c r="P2779" s="10">
        <f t="shared" si="216"/>
        <v>10</v>
      </c>
      <c r="Q2779" s="12" t="s">
        <v>8312</v>
      </c>
      <c r="R2779" t="s">
        <v>8342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20"/>
        <v>26</v>
      </c>
      <c r="P2780" s="10">
        <f t="shared" si="216"/>
        <v>93.67</v>
      </c>
      <c r="Q2780" s="12" t="s">
        <v>8312</v>
      </c>
      <c r="R2780" t="s">
        <v>8342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20"/>
        <v>2</v>
      </c>
      <c r="P2781" s="10">
        <f t="shared" si="216"/>
        <v>53</v>
      </c>
      <c r="Q2781" s="12" t="s">
        <v>8312</v>
      </c>
      <c r="R2781" t="s">
        <v>8342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20"/>
        <v>0</v>
      </c>
      <c r="P2782" s="10">
        <f t="shared" si="216"/>
        <v>0</v>
      </c>
      <c r="Q2782" s="12" t="s">
        <v>8312</v>
      </c>
      <c r="R2782" t="s">
        <v>8342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20"/>
        <v>105</v>
      </c>
      <c r="P2783" s="10">
        <f t="shared" si="216"/>
        <v>47</v>
      </c>
      <c r="Q2783" s="12" t="s">
        <v>8310</v>
      </c>
      <c r="R2783" t="s">
        <v>8334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20"/>
        <v>120</v>
      </c>
      <c r="P2784" s="10">
        <f t="shared" si="216"/>
        <v>66.67</v>
      </c>
      <c r="Q2784" s="12" t="s">
        <v>8310</v>
      </c>
      <c r="R2784" t="s">
        <v>8334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20"/>
        <v>115</v>
      </c>
      <c r="P2785" s="10">
        <f t="shared" si="216"/>
        <v>18.77</v>
      </c>
      <c r="Q2785" s="12" t="s">
        <v>8310</v>
      </c>
      <c r="R2785" t="s">
        <v>8334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20"/>
        <v>119</v>
      </c>
      <c r="P2786" s="10">
        <f t="shared" si="216"/>
        <v>66.11</v>
      </c>
      <c r="Q2786" s="12" t="s">
        <v>8310</v>
      </c>
      <c r="R2786" t="s">
        <v>8334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20"/>
        <v>105</v>
      </c>
      <c r="P2787" s="10">
        <f t="shared" si="216"/>
        <v>36.86</v>
      </c>
      <c r="Q2787" s="12" t="s">
        <v>8310</v>
      </c>
      <c r="R2787" t="s">
        <v>8334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20"/>
        <v>118</v>
      </c>
      <c r="P2788" s="10">
        <f t="shared" si="216"/>
        <v>39.81</v>
      </c>
      <c r="Q2788" s="12" t="s">
        <v>8310</v>
      </c>
      <c r="R2788" t="s">
        <v>8334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20"/>
        <v>120</v>
      </c>
      <c r="P2789" s="10">
        <f t="shared" si="216"/>
        <v>31.5</v>
      </c>
      <c r="Q2789" s="12" t="s">
        <v>8310</v>
      </c>
      <c r="R2789" t="s">
        <v>8334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20"/>
        <v>103</v>
      </c>
      <c r="P2790" s="10">
        <f t="shared" si="216"/>
        <v>102.5</v>
      </c>
      <c r="Q2790" s="12" t="s">
        <v>8310</v>
      </c>
      <c r="R2790" t="s">
        <v>8334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20"/>
        <v>101</v>
      </c>
      <c r="P2791" s="10">
        <f t="shared" si="216"/>
        <v>126.46</v>
      </c>
      <c r="Q2791" s="12" t="s">
        <v>8310</v>
      </c>
      <c r="R2791" t="s">
        <v>8334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20"/>
        <v>105</v>
      </c>
      <c r="P2792" s="10">
        <f t="shared" si="216"/>
        <v>47.88</v>
      </c>
      <c r="Q2792" s="12" t="s">
        <v>8310</v>
      </c>
      <c r="R2792" t="s">
        <v>8334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20"/>
        <v>103</v>
      </c>
      <c r="P2793" s="10">
        <f t="shared" si="216"/>
        <v>73.209999999999994</v>
      </c>
      <c r="Q2793" s="12" t="s">
        <v>8310</v>
      </c>
      <c r="R2793" t="s">
        <v>8334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20"/>
        <v>108</v>
      </c>
      <c r="P2794" s="10">
        <f t="shared" si="216"/>
        <v>89.67</v>
      </c>
      <c r="Q2794" s="12" t="s">
        <v>8310</v>
      </c>
      <c r="R2794" t="s">
        <v>8334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20"/>
        <v>111</v>
      </c>
      <c r="P2795" s="10">
        <f t="shared" si="216"/>
        <v>151.46</v>
      </c>
      <c r="Q2795" s="12" t="s">
        <v>8310</v>
      </c>
      <c r="R2795" t="s">
        <v>8334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20"/>
        <v>150</v>
      </c>
      <c r="P2796" s="10">
        <f t="shared" si="216"/>
        <v>25</v>
      </c>
      <c r="Q2796" s="12" t="s">
        <v>8310</v>
      </c>
      <c r="R2796" t="s">
        <v>8334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20"/>
        <v>104</v>
      </c>
      <c r="P2797" s="10">
        <f t="shared" si="216"/>
        <v>36.5</v>
      </c>
      <c r="Q2797" s="12" t="s">
        <v>8310</v>
      </c>
      <c r="R2797" t="s">
        <v>8334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20"/>
        <v>116</v>
      </c>
      <c r="P2798" s="10">
        <f t="shared" si="216"/>
        <v>44</v>
      </c>
      <c r="Q2798" s="12" t="s">
        <v>8310</v>
      </c>
      <c r="R2798" t="s">
        <v>8334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20"/>
        <v>103</v>
      </c>
      <c r="P2799" s="10">
        <f t="shared" si="216"/>
        <v>87.36</v>
      </c>
      <c r="Q2799" s="12" t="s">
        <v>8310</v>
      </c>
      <c r="R2799" t="s">
        <v>8334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20"/>
        <v>101</v>
      </c>
      <c r="P2800" s="10">
        <f t="shared" si="216"/>
        <v>36.47</v>
      </c>
      <c r="Q2800" s="12" t="s">
        <v>8310</v>
      </c>
      <c r="R2800" t="s">
        <v>8334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20"/>
        <v>117</v>
      </c>
      <c r="P2801" s="10">
        <f t="shared" si="216"/>
        <v>44.86</v>
      </c>
      <c r="Q2801" s="12" t="s">
        <v>8310</v>
      </c>
      <c r="R2801" t="s">
        <v>8334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20"/>
        <v>133</v>
      </c>
      <c r="P2802" s="10">
        <f t="shared" si="216"/>
        <v>42.9</v>
      </c>
      <c r="Q2802" s="12" t="s">
        <v>8310</v>
      </c>
      <c r="R2802" t="s">
        <v>8334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20"/>
        <v>133</v>
      </c>
      <c r="P2803" s="10">
        <f t="shared" si="216"/>
        <v>51.23</v>
      </c>
      <c r="Q2803" s="12" t="s">
        <v>8310</v>
      </c>
      <c r="R2803" t="s">
        <v>8334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20"/>
        <v>102</v>
      </c>
      <c r="P2804" s="10">
        <f t="shared" si="216"/>
        <v>33.94</v>
      </c>
      <c r="Q2804" s="12" t="s">
        <v>8310</v>
      </c>
      <c r="R2804" t="s">
        <v>8334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20"/>
        <v>128</v>
      </c>
      <c r="P2805" s="10">
        <f t="shared" si="216"/>
        <v>90.74</v>
      </c>
      <c r="Q2805" s="12" t="s">
        <v>8310</v>
      </c>
      <c r="R2805" t="s">
        <v>8334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20"/>
        <v>115</v>
      </c>
      <c r="P2806" s="10">
        <f t="shared" si="216"/>
        <v>50</v>
      </c>
      <c r="Q2806" s="12" t="s">
        <v>8310</v>
      </c>
      <c r="R2806" t="s">
        <v>8334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20"/>
        <v>110</v>
      </c>
      <c r="P2807" s="10">
        <f t="shared" si="216"/>
        <v>24.44</v>
      </c>
      <c r="Q2807" s="12" t="s">
        <v>8310</v>
      </c>
      <c r="R2807" t="s">
        <v>8334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20"/>
        <v>112</v>
      </c>
      <c r="P2808" s="10">
        <f t="shared" si="216"/>
        <v>44.25</v>
      </c>
      <c r="Q2808" s="12" t="s">
        <v>8310</v>
      </c>
      <c r="R2808" t="s">
        <v>8334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20"/>
        <v>126</v>
      </c>
      <c r="P2809" s="10">
        <f t="shared" si="216"/>
        <v>67.739999999999995</v>
      </c>
      <c r="Q2809" s="12" t="s">
        <v>8310</v>
      </c>
      <c r="R2809" t="s">
        <v>8334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20"/>
        <v>100</v>
      </c>
      <c r="P2810" s="10">
        <f t="shared" si="216"/>
        <v>65.38</v>
      </c>
      <c r="Q2810" s="12" t="s">
        <v>8310</v>
      </c>
      <c r="R2810" t="s">
        <v>8334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20"/>
        <v>102</v>
      </c>
      <c r="P2811" s="10">
        <f t="shared" si="216"/>
        <v>121.9</v>
      </c>
      <c r="Q2811" s="12" t="s">
        <v>8310</v>
      </c>
      <c r="R2811" t="s">
        <v>8334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20"/>
        <v>108</v>
      </c>
      <c r="P2812" s="10">
        <f t="shared" si="216"/>
        <v>47.46</v>
      </c>
      <c r="Q2812" s="12" t="s">
        <v>8310</v>
      </c>
      <c r="R2812" t="s">
        <v>8334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20"/>
        <v>100</v>
      </c>
      <c r="P2813" s="10">
        <f t="shared" si="216"/>
        <v>92.84</v>
      </c>
      <c r="Q2813" s="12" t="s">
        <v>8310</v>
      </c>
      <c r="R2813" t="s">
        <v>8334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20"/>
        <v>113</v>
      </c>
      <c r="P2814" s="10">
        <f t="shared" si="216"/>
        <v>68.25</v>
      </c>
      <c r="Q2814" s="12" t="s">
        <v>8310</v>
      </c>
      <c r="R2814" t="s">
        <v>8334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20"/>
        <v>128</v>
      </c>
      <c r="P2815" s="10">
        <f t="shared" si="216"/>
        <v>37.21</v>
      </c>
      <c r="Q2815" s="12" t="s">
        <v>8310</v>
      </c>
      <c r="R2815" t="s">
        <v>8334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20"/>
        <v>108</v>
      </c>
      <c r="P2816" s="10">
        <f t="shared" si="216"/>
        <v>25.25</v>
      </c>
      <c r="Q2816" s="12" t="s">
        <v>8310</v>
      </c>
      <c r="R2816" t="s">
        <v>8334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20"/>
        <v>242</v>
      </c>
      <c r="P2817" s="10">
        <f t="shared" si="216"/>
        <v>43.21</v>
      </c>
      <c r="Q2817" s="12" t="s">
        <v>8310</v>
      </c>
      <c r="R2817" t="s">
        <v>8334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20"/>
        <v>142</v>
      </c>
      <c r="P2818" s="10">
        <f t="shared" ref="P2818:P2881" si="221">IFERROR(ROUND(E2818/L2818,2),0)</f>
        <v>25.13</v>
      </c>
      <c r="Q2818" s="12" t="s">
        <v>8310</v>
      </c>
      <c r="R2818" t="s">
        <v>8334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 s="10">
        <f t="shared" si="221"/>
        <v>23.64</v>
      </c>
      <c r="Q2819" s="12" t="s">
        <v>8310</v>
      </c>
      <c r="R2819" t="s">
        <v>8334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10">
        <f t="shared" si="221"/>
        <v>103.95</v>
      </c>
      <c r="Q2820" s="12" t="s">
        <v>8310</v>
      </c>
      <c r="R2820" t="s">
        <v>8334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10">
        <f t="shared" si="221"/>
        <v>50.38</v>
      </c>
      <c r="Q2821" s="12" t="s">
        <v>8310</v>
      </c>
      <c r="R2821" t="s">
        <v>8334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10">
        <f t="shared" si="221"/>
        <v>13.6</v>
      </c>
      <c r="Q2822" s="12" t="s">
        <v>8310</v>
      </c>
      <c r="R2822" t="s">
        <v>8334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10">
        <f t="shared" si="221"/>
        <v>28.57</v>
      </c>
      <c r="Q2823" s="12" t="s">
        <v>8310</v>
      </c>
      <c r="R2823" t="s">
        <v>8334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ref="O2824:O2887" si="225">ROUND(E2824/D2824*100,0)</f>
        <v>100</v>
      </c>
      <c r="P2824" s="10">
        <f t="shared" si="221"/>
        <v>63.83</v>
      </c>
      <c r="Q2824" s="12" t="s">
        <v>8310</v>
      </c>
      <c r="R2824" t="s">
        <v>8334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5"/>
        <v>124</v>
      </c>
      <c r="P2825" s="10">
        <f t="shared" si="221"/>
        <v>8.86</v>
      </c>
      <c r="Q2825" s="12" t="s">
        <v>8310</v>
      </c>
      <c r="R2825" t="s">
        <v>8334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5"/>
        <v>117</v>
      </c>
      <c r="P2826" s="10">
        <f t="shared" si="221"/>
        <v>50.67</v>
      </c>
      <c r="Q2826" s="12" t="s">
        <v>8310</v>
      </c>
      <c r="R2826" t="s">
        <v>8334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5"/>
        <v>103</v>
      </c>
      <c r="P2827" s="10">
        <f t="shared" si="221"/>
        <v>60.78</v>
      </c>
      <c r="Q2827" s="12" t="s">
        <v>8310</v>
      </c>
      <c r="R2827" t="s">
        <v>8334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5"/>
        <v>108</v>
      </c>
      <c r="P2828" s="10">
        <f t="shared" si="221"/>
        <v>113.42</v>
      </c>
      <c r="Q2828" s="12" t="s">
        <v>8310</v>
      </c>
      <c r="R2828" t="s">
        <v>8334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5"/>
        <v>120</v>
      </c>
      <c r="P2829" s="10">
        <f t="shared" si="221"/>
        <v>104.57</v>
      </c>
      <c r="Q2829" s="12" t="s">
        <v>8310</v>
      </c>
      <c r="R2829" t="s">
        <v>8334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5"/>
        <v>100</v>
      </c>
      <c r="P2830" s="10">
        <f t="shared" si="221"/>
        <v>98.31</v>
      </c>
      <c r="Q2830" s="12" t="s">
        <v>8310</v>
      </c>
      <c r="R2830" t="s">
        <v>8334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5"/>
        <v>107</v>
      </c>
      <c r="P2831" s="10">
        <f t="shared" si="221"/>
        <v>35.04</v>
      </c>
      <c r="Q2831" s="12" t="s">
        <v>8310</v>
      </c>
      <c r="R2831" t="s">
        <v>8334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5"/>
        <v>100</v>
      </c>
      <c r="P2832" s="10">
        <f t="shared" si="221"/>
        <v>272.73</v>
      </c>
      <c r="Q2832" s="12" t="s">
        <v>8310</v>
      </c>
      <c r="R2832" t="s">
        <v>8334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5"/>
        <v>111</v>
      </c>
      <c r="P2833" s="10">
        <f t="shared" si="221"/>
        <v>63.85</v>
      </c>
      <c r="Q2833" s="12" t="s">
        <v>8310</v>
      </c>
      <c r="R2833" t="s">
        <v>8334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5"/>
        <v>115</v>
      </c>
      <c r="P2834" s="10">
        <f t="shared" si="221"/>
        <v>30.19</v>
      </c>
      <c r="Q2834" s="12" t="s">
        <v>8310</v>
      </c>
      <c r="R2834" t="s">
        <v>8334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5"/>
        <v>108</v>
      </c>
      <c r="P2835" s="10">
        <f t="shared" si="221"/>
        <v>83.51</v>
      </c>
      <c r="Q2835" s="12" t="s">
        <v>8310</v>
      </c>
      <c r="R2835" t="s">
        <v>8334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5"/>
        <v>170</v>
      </c>
      <c r="P2836" s="10">
        <f t="shared" si="221"/>
        <v>64.760000000000005</v>
      </c>
      <c r="Q2836" s="12" t="s">
        <v>8310</v>
      </c>
      <c r="R2836" t="s">
        <v>8334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5"/>
        <v>187</v>
      </c>
      <c r="P2837" s="10">
        <f t="shared" si="221"/>
        <v>20.12</v>
      </c>
      <c r="Q2837" s="12" t="s">
        <v>8310</v>
      </c>
      <c r="R2837" t="s">
        <v>8334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5"/>
        <v>108</v>
      </c>
      <c r="P2838" s="10">
        <f t="shared" si="221"/>
        <v>44.09</v>
      </c>
      <c r="Q2838" s="12" t="s">
        <v>8310</v>
      </c>
      <c r="R2838" t="s">
        <v>8334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5"/>
        <v>100</v>
      </c>
      <c r="P2839" s="10">
        <f t="shared" si="221"/>
        <v>40.479999999999997</v>
      </c>
      <c r="Q2839" s="12" t="s">
        <v>8310</v>
      </c>
      <c r="R2839" t="s">
        <v>8334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5"/>
        <v>120</v>
      </c>
      <c r="P2840" s="10">
        <f t="shared" si="221"/>
        <v>44.54</v>
      </c>
      <c r="Q2840" s="12" t="s">
        <v>8310</v>
      </c>
      <c r="R2840" t="s">
        <v>8334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5"/>
        <v>111</v>
      </c>
      <c r="P2841" s="10">
        <f t="shared" si="221"/>
        <v>125.81</v>
      </c>
      <c r="Q2841" s="12" t="s">
        <v>8310</v>
      </c>
      <c r="R2841" t="s">
        <v>8334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5"/>
        <v>104</v>
      </c>
      <c r="P2842" s="10">
        <f t="shared" si="221"/>
        <v>19.7</v>
      </c>
      <c r="Q2842" s="12" t="s">
        <v>8310</v>
      </c>
      <c r="R2842" t="s">
        <v>8334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5"/>
        <v>1</v>
      </c>
      <c r="P2843" s="10">
        <f t="shared" si="221"/>
        <v>10</v>
      </c>
      <c r="Q2843" s="12" t="s">
        <v>8310</v>
      </c>
      <c r="R2843" t="s">
        <v>8334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5"/>
        <v>0</v>
      </c>
      <c r="P2844" s="10">
        <f t="shared" si="221"/>
        <v>0</v>
      </c>
      <c r="Q2844" s="12" t="s">
        <v>8310</v>
      </c>
      <c r="R2844" t="s">
        <v>8334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5"/>
        <v>0</v>
      </c>
      <c r="P2845" s="10">
        <f t="shared" si="221"/>
        <v>0</v>
      </c>
      <c r="Q2845" s="12" t="s">
        <v>8310</v>
      </c>
      <c r="R2845" t="s">
        <v>8334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5"/>
        <v>5</v>
      </c>
      <c r="P2846" s="10">
        <f t="shared" si="221"/>
        <v>30</v>
      </c>
      <c r="Q2846" s="12" t="s">
        <v>8310</v>
      </c>
      <c r="R2846" t="s">
        <v>8334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5"/>
        <v>32</v>
      </c>
      <c r="P2847" s="10">
        <f t="shared" si="221"/>
        <v>60.67</v>
      </c>
      <c r="Q2847" s="12" t="s">
        <v>8310</v>
      </c>
      <c r="R2847" t="s">
        <v>8334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5"/>
        <v>0</v>
      </c>
      <c r="P2848" s="10">
        <f t="shared" si="221"/>
        <v>0</v>
      </c>
      <c r="Q2848" s="12" t="s">
        <v>8310</v>
      </c>
      <c r="R2848" t="s">
        <v>8334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5"/>
        <v>0</v>
      </c>
      <c r="P2849" s="10">
        <f t="shared" si="221"/>
        <v>0</v>
      </c>
      <c r="Q2849" s="12" t="s">
        <v>8310</v>
      </c>
      <c r="R2849" t="s">
        <v>8334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5"/>
        <v>0</v>
      </c>
      <c r="P2850" s="10">
        <f t="shared" si="221"/>
        <v>23.33</v>
      </c>
      <c r="Q2850" s="12" t="s">
        <v>8310</v>
      </c>
      <c r="R2850" t="s">
        <v>8334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5"/>
        <v>1</v>
      </c>
      <c r="P2851" s="10">
        <f t="shared" si="221"/>
        <v>5</v>
      </c>
      <c r="Q2851" s="12" t="s">
        <v>8310</v>
      </c>
      <c r="R2851" t="s">
        <v>8334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5"/>
        <v>4</v>
      </c>
      <c r="P2852" s="10">
        <f t="shared" si="221"/>
        <v>23.92</v>
      </c>
      <c r="Q2852" s="12" t="s">
        <v>8310</v>
      </c>
      <c r="R2852" t="s">
        <v>8334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5"/>
        <v>0</v>
      </c>
      <c r="P2853" s="10">
        <f t="shared" si="221"/>
        <v>0</v>
      </c>
      <c r="Q2853" s="12" t="s">
        <v>8310</v>
      </c>
      <c r="R2853" t="s">
        <v>8334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5"/>
        <v>2</v>
      </c>
      <c r="P2854" s="10">
        <f t="shared" si="221"/>
        <v>15.83</v>
      </c>
      <c r="Q2854" s="12" t="s">
        <v>8310</v>
      </c>
      <c r="R2854" t="s">
        <v>8334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5"/>
        <v>0</v>
      </c>
      <c r="P2855" s="10">
        <f t="shared" si="221"/>
        <v>0</v>
      </c>
      <c r="Q2855" s="12" t="s">
        <v>8310</v>
      </c>
      <c r="R2855" t="s">
        <v>8334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5"/>
        <v>42</v>
      </c>
      <c r="P2856" s="10">
        <f t="shared" si="221"/>
        <v>29.79</v>
      </c>
      <c r="Q2856" s="12" t="s">
        <v>8310</v>
      </c>
      <c r="R2856" t="s">
        <v>8334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5"/>
        <v>50</v>
      </c>
      <c r="P2857" s="10">
        <f t="shared" si="221"/>
        <v>60</v>
      </c>
      <c r="Q2857" s="12" t="s">
        <v>8310</v>
      </c>
      <c r="R2857" t="s">
        <v>8334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5"/>
        <v>5</v>
      </c>
      <c r="P2858" s="10">
        <f t="shared" si="221"/>
        <v>24.33</v>
      </c>
      <c r="Q2858" s="12" t="s">
        <v>8310</v>
      </c>
      <c r="R2858" t="s">
        <v>8334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5"/>
        <v>20</v>
      </c>
      <c r="P2859" s="10">
        <f t="shared" si="221"/>
        <v>500</v>
      </c>
      <c r="Q2859" s="12" t="s">
        <v>8310</v>
      </c>
      <c r="R2859" t="s">
        <v>8334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5"/>
        <v>0</v>
      </c>
      <c r="P2860" s="10">
        <f t="shared" si="221"/>
        <v>0</v>
      </c>
      <c r="Q2860" s="12" t="s">
        <v>8310</v>
      </c>
      <c r="R2860" t="s">
        <v>8334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5"/>
        <v>2</v>
      </c>
      <c r="P2861" s="10">
        <f t="shared" si="221"/>
        <v>35</v>
      </c>
      <c r="Q2861" s="12" t="s">
        <v>8310</v>
      </c>
      <c r="R2861" t="s">
        <v>8334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5"/>
        <v>7</v>
      </c>
      <c r="P2862" s="10">
        <f t="shared" si="221"/>
        <v>29.56</v>
      </c>
      <c r="Q2862" s="12" t="s">
        <v>8310</v>
      </c>
      <c r="R2862" t="s">
        <v>8334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5"/>
        <v>32</v>
      </c>
      <c r="P2863" s="10">
        <f t="shared" si="221"/>
        <v>26.67</v>
      </c>
      <c r="Q2863" s="12" t="s">
        <v>8310</v>
      </c>
      <c r="R2863" t="s">
        <v>8334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5"/>
        <v>0</v>
      </c>
      <c r="P2864" s="10">
        <f t="shared" si="221"/>
        <v>18.329999999999998</v>
      </c>
      <c r="Q2864" s="12" t="s">
        <v>8310</v>
      </c>
      <c r="R2864" t="s">
        <v>8334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5"/>
        <v>0</v>
      </c>
      <c r="P2865" s="10">
        <f t="shared" si="221"/>
        <v>20</v>
      </c>
      <c r="Q2865" s="12" t="s">
        <v>8310</v>
      </c>
      <c r="R2865" t="s">
        <v>8334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5"/>
        <v>2</v>
      </c>
      <c r="P2866" s="10">
        <f t="shared" si="221"/>
        <v>13.33</v>
      </c>
      <c r="Q2866" s="12" t="s">
        <v>8310</v>
      </c>
      <c r="R2866" t="s">
        <v>8334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5"/>
        <v>0</v>
      </c>
      <c r="P2867" s="10">
        <f t="shared" si="221"/>
        <v>0</v>
      </c>
      <c r="Q2867" s="12" t="s">
        <v>8310</v>
      </c>
      <c r="R2867" t="s">
        <v>8334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5"/>
        <v>1</v>
      </c>
      <c r="P2868" s="10">
        <f t="shared" si="221"/>
        <v>22.5</v>
      </c>
      <c r="Q2868" s="12" t="s">
        <v>8310</v>
      </c>
      <c r="R2868" t="s">
        <v>8334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5"/>
        <v>20</v>
      </c>
      <c r="P2869" s="10">
        <f t="shared" si="221"/>
        <v>50.4</v>
      </c>
      <c r="Q2869" s="12" t="s">
        <v>8310</v>
      </c>
      <c r="R2869" t="s">
        <v>8334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5"/>
        <v>42</v>
      </c>
      <c r="P2870" s="10">
        <f t="shared" si="221"/>
        <v>105.03</v>
      </c>
      <c r="Q2870" s="12" t="s">
        <v>8310</v>
      </c>
      <c r="R2870" t="s">
        <v>8334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5"/>
        <v>1</v>
      </c>
      <c r="P2871" s="10">
        <f t="shared" si="221"/>
        <v>35.4</v>
      </c>
      <c r="Q2871" s="12" t="s">
        <v>8310</v>
      </c>
      <c r="R2871" t="s">
        <v>8334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5"/>
        <v>15</v>
      </c>
      <c r="P2872" s="10">
        <f t="shared" si="221"/>
        <v>83.33</v>
      </c>
      <c r="Q2872" s="12" t="s">
        <v>8310</v>
      </c>
      <c r="R2872" t="s">
        <v>8334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5"/>
        <v>5</v>
      </c>
      <c r="P2873" s="10">
        <f t="shared" si="221"/>
        <v>35.92</v>
      </c>
      <c r="Q2873" s="12" t="s">
        <v>8310</v>
      </c>
      <c r="R2873" t="s">
        <v>8334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5"/>
        <v>0</v>
      </c>
      <c r="P2874" s="10">
        <f t="shared" si="221"/>
        <v>0</v>
      </c>
      <c r="Q2874" s="12" t="s">
        <v>8310</v>
      </c>
      <c r="R2874" t="s">
        <v>8334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5"/>
        <v>38</v>
      </c>
      <c r="P2875" s="10">
        <f t="shared" si="221"/>
        <v>119.13</v>
      </c>
      <c r="Q2875" s="12" t="s">
        <v>8310</v>
      </c>
      <c r="R2875" t="s">
        <v>8334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5"/>
        <v>5</v>
      </c>
      <c r="P2876" s="10">
        <f t="shared" si="221"/>
        <v>90.33</v>
      </c>
      <c r="Q2876" s="12" t="s">
        <v>8310</v>
      </c>
      <c r="R2876" t="s">
        <v>8334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5"/>
        <v>0</v>
      </c>
      <c r="P2877" s="10">
        <f t="shared" si="221"/>
        <v>2.33</v>
      </c>
      <c r="Q2877" s="12" t="s">
        <v>8310</v>
      </c>
      <c r="R2877" t="s">
        <v>8334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5"/>
        <v>0</v>
      </c>
      <c r="P2878" s="10">
        <f t="shared" si="221"/>
        <v>0</v>
      </c>
      <c r="Q2878" s="12" t="s">
        <v>8310</v>
      </c>
      <c r="R2878" t="s">
        <v>8334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5"/>
        <v>11</v>
      </c>
      <c r="P2879" s="10">
        <f t="shared" si="221"/>
        <v>108.33</v>
      </c>
      <c r="Q2879" s="12" t="s">
        <v>8310</v>
      </c>
      <c r="R2879" t="s">
        <v>8334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5"/>
        <v>2</v>
      </c>
      <c r="P2880" s="10">
        <f t="shared" si="221"/>
        <v>15.75</v>
      </c>
      <c r="Q2880" s="12" t="s">
        <v>8310</v>
      </c>
      <c r="R2880" t="s">
        <v>8334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5"/>
        <v>0</v>
      </c>
      <c r="P2881" s="10">
        <f t="shared" si="221"/>
        <v>29</v>
      </c>
      <c r="Q2881" s="12" t="s">
        <v>8310</v>
      </c>
      <c r="R2881" t="s">
        <v>8334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5"/>
        <v>23</v>
      </c>
      <c r="P2882" s="10">
        <f t="shared" ref="P2882:P2945" si="226">IFERROR(ROUND(E2882/L2882,2),0)</f>
        <v>96.55</v>
      </c>
      <c r="Q2882" s="12" t="s">
        <v>8310</v>
      </c>
      <c r="R2882" t="s">
        <v>8334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10">
        <f t="shared" si="226"/>
        <v>0</v>
      </c>
      <c r="Q2883" s="12" t="s">
        <v>8310</v>
      </c>
      <c r="R2883" t="s">
        <v>8334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10">
        <f t="shared" si="226"/>
        <v>63</v>
      </c>
      <c r="Q2884" s="12" t="s">
        <v>8310</v>
      </c>
      <c r="R2884" t="s">
        <v>8334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10">
        <f t="shared" si="226"/>
        <v>381.6</v>
      </c>
      <c r="Q2885" s="12" t="s">
        <v>8310</v>
      </c>
      <c r="R2885" t="s">
        <v>8334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10">
        <f t="shared" si="226"/>
        <v>46.25</v>
      </c>
      <c r="Q2886" s="12" t="s">
        <v>8310</v>
      </c>
      <c r="R2886" t="s">
        <v>8334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10">
        <f t="shared" si="226"/>
        <v>26</v>
      </c>
      <c r="Q2887" s="12" t="s">
        <v>8310</v>
      </c>
      <c r="R2887" t="s">
        <v>8334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ref="O2888:O2951" si="230">ROUND(E2888/D2888*100,0)</f>
        <v>5</v>
      </c>
      <c r="P2888" s="10">
        <f t="shared" si="226"/>
        <v>10</v>
      </c>
      <c r="Q2888" s="12" t="s">
        <v>8310</v>
      </c>
      <c r="R2888" t="s">
        <v>8334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30"/>
        <v>0</v>
      </c>
      <c r="P2889" s="10">
        <f t="shared" si="226"/>
        <v>5</v>
      </c>
      <c r="Q2889" s="12" t="s">
        <v>8310</v>
      </c>
      <c r="R2889" t="s">
        <v>8334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30"/>
        <v>0</v>
      </c>
      <c r="P2890" s="10">
        <f t="shared" si="226"/>
        <v>0</v>
      </c>
      <c r="Q2890" s="12" t="s">
        <v>8310</v>
      </c>
      <c r="R2890" t="s">
        <v>8334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30"/>
        <v>38</v>
      </c>
      <c r="P2891" s="10">
        <f t="shared" si="226"/>
        <v>81.569999999999993</v>
      </c>
      <c r="Q2891" s="12" t="s">
        <v>8310</v>
      </c>
      <c r="R2891" t="s">
        <v>8334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30"/>
        <v>1</v>
      </c>
      <c r="P2892" s="10">
        <f t="shared" si="226"/>
        <v>7</v>
      </c>
      <c r="Q2892" s="12" t="s">
        <v>8310</v>
      </c>
      <c r="R2892" t="s">
        <v>8334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30"/>
        <v>3</v>
      </c>
      <c r="P2893" s="10">
        <f t="shared" si="226"/>
        <v>27.3</v>
      </c>
      <c r="Q2893" s="12" t="s">
        <v>8310</v>
      </c>
      <c r="R2893" t="s">
        <v>8334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30"/>
        <v>9</v>
      </c>
      <c r="P2894" s="10">
        <f t="shared" si="226"/>
        <v>29.41</v>
      </c>
      <c r="Q2894" s="12" t="s">
        <v>8310</v>
      </c>
      <c r="R2894" t="s">
        <v>8334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30"/>
        <v>1</v>
      </c>
      <c r="P2895" s="10">
        <f t="shared" si="226"/>
        <v>12.5</v>
      </c>
      <c r="Q2895" s="12" t="s">
        <v>8310</v>
      </c>
      <c r="R2895" t="s">
        <v>8334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30"/>
        <v>0</v>
      </c>
      <c r="P2896" s="10">
        <f t="shared" si="226"/>
        <v>0</v>
      </c>
      <c r="Q2896" s="12" t="s">
        <v>8310</v>
      </c>
      <c r="R2896" t="s">
        <v>8334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30"/>
        <v>5</v>
      </c>
      <c r="P2897" s="10">
        <f t="shared" si="226"/>
        <v>5.75</v>
      </c>
      <c r="Q2897" s="12" t="s">
        <v>8310</v>
      </c>
      <c r="R2897" t="s">
        <v>8334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30"/>
        <v>21</v>
      </c>
      <c r="P2898" s="10">
        <f t="shared" si="226"/>
        <v>52.08</v>
      </c>
      <c r="Q2898" s="12" t="s">
        <v>8310</v>
      </c>
      <c r="R2898" t="s">
        <v>8334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30"/>
        <v>5</v>
      </c>
      <c r="P2899" s="10">
        <f t="shared" si="226"/>
        <v>183.33</v>
      </c>
      <c r="Q2899" s="12" t="s">
        <v>8310</v>
      </c>
      <c r="R2899" t="s">
        <v>8334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30"/>
        <v>4</v>
      </c>
      <c r="P2900" s="10">
        <f t="shared" si="226"/>
        <v>26.33</v>
      </c>
      <c r="Q2900" s="12" t="s">
        <v>8310</v>
      </c>
      <c r="R2900" t="s">
        <v>8334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30"/>
        <v>0</v>
      </c>
      <c r="P2901" s="10">
        <f t="shared" si="226"/>
        <v>0</v>
      </c>
      <c r="Q2901" s="12" t="s">
        <v>8310</v>
      </c>
      <c r="R2901" t="s">
        <v>8334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30"/>
        <v>62</v>
      </c>
      <c r="P2902" s="10">
        <f t="shared" si="226"/>
        <v>486.43</v>
      </c>
      <c r="Q2902" s="12" t="s">
        <v>8310</v>
      </c>
      <c r="R2902" t="s">
        <v>8334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30"/>
        <v>1</v>
      </c>
      <c r="P2903" s="10">
        <f t="shared" si="226"/>
        <v>3</v>
      </c>
      <c r="Q2903" s="12" t="s">
        <v>8310</v>
      </c>
      <c r="R2903" t="s">
        <v>8334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30"/>
        <v>0</v>
      </c>
      <c r="P2904" s="10">
        <f t="shared" si="226"/>
        <v>25</v>
      </c>
      <c r="Q2904" s="12" t="s">
        <v>8310</v>
      </c>
      <c r="R2904" t="s">
        <v>8334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30"/>
        <v>1</v>
      </c>
      <c r="P2905" s="10">
        <f t="shared" si="226"/>
        <v>9.75</v>
      </c>
      <c r="Q2905" s="12" t="s">
        <v>8310</v>
      </c>
      <c r="R2905" t="s">
        <v>8334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30"/>
        <v>5</v>
      </c>
      <c r="P2906" s="10">
        <f t="shared" si="226"/>
        <v>18.75</v>
      </c>
      <c r="Q2906" s="12" t="s">
        <v>8310</v>
      </c>
      <c r="R2906" t="s">
        <v>8334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30"/>
        <v>18</v>
      </c>
      <c r="P2907" s="10">
        <f t="shared" si="226"/>
        <v>36.590000000000003</v>
      </c>
      <c r="Q2907" s="12" t="s">
        <v>8310</v>
      </c>
      <c r="R2907" t="s">
        <v>8334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30"/>
        <v>9</v>
      </c>
      <c r="P2908" s="10">
        <f t="shared" si="226"/>
        <v>80.709999999999994</v>
      </c>
      <c r="Q2908" s="12" t="s">
        <v>8310</v>
      </c>
      <c r="R2908" t="s">
        <v>8334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30"/>
        <v>0</v>
      </c>
      <c r="P2909" s="10">
        <f t="shared" si="226"/>
        <v>1</v>
      </c>
      <c r="Q2909" s="12" t="s">
        <v>8310</v>
      </c>
      <c r="R2909" t="s">
        <v>8334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30"/>
        <v>3</v>
      </c>
      <c r="P2910" s="10">
        <f t="shared" si="226"/>
        <v>52.8</v>
      </c>
      <c r="Q2910" s="12" t="s">
        <v>8310</v>
      </c>
      <c r="R2910" t="s">
        <v>8334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30"/>
        <v>0</v>
      </c>
      <c r="P2911" s="10">
        <f t="shared" si="226"/>
        <v>20</v>
      </c>
      <c r="Q2911" s="12" t="s">
        <v>8310</v>
      </c>
      <c r="R2911" t="s">
        <v>8334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30"/>
        <v>0</v>
      </c>
      <c r="P2912" s="10">
        <f t="shared" si="226"/>
        <v>1</v>
      </c>
      <c r="Q2912" s="12" t="s">
        <v>8310</v>
      </c>
      <c r="R2912" t="s">
        <v>8334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30"/>
        <v>37</v>
      </c>
      <c r="P2913" s="10">
        <f t="shared" si="226"/>
        <v>46.93</v>
      </c>
      <c r="Q2913" s="12" t="s">
        <v>8310</v>
      </c>
      <c r="R2913" t="s">
        <v>8334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30"/>
        <v>14</v>
      </c>
      <c r="P2914" s="10">
        <f t="shared" si="226"/>
        <v>78.08</v>
      </c>
      <c r="Q2914" s="12" t="s">
        <v>8310</v>
      </c>
      <c r="R2914" t="s">
        <v>8334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30"/>
        <v>0</v>
      </c>
      <c r="P2915" s="10">
        <f t="shared" si="226"/>
        <v>1</v>
      </c>
      <c r="Q2915" s="12" t="s">
        <v>8310</v>
      </c>
      <c r="R2915" t="s">
        <v>8334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30"/>
        <v>0</v>
      </c>
      <c r="P2916" s="10">
        <f t="shared" si="226"/>
        <v>1</v>
      </c>
      <c r="Q2916" s="12" t="s">
        <v>8310</v>
      </c>
      <c r="R2916" t="s">
        <v>8334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30"/>
        <v>61</v>
      </c>
      <c r="P2917" s="10">
        <f t="shared" si="226"/>
        <v>203.67</v>
      </c>
      <c r="Q2917" s="12" t="s">
        <v>8310</v>
      </c>
      <c r="R2917" t="s">
        <v>8334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30"/>
        <v>8</v>
      </c>
      <c r="P2918" s="10">
        <f t="shared" si="226"/>
        <v>20.71</v>
      </c>
      <c r="Q2918" s="12" t="s">
        <v>8310</v>
      </c>
      <c r="R2918" t="s">
        <v>8334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30"/>
        <v>22</v>
      </c>
      <c r="P2919" s="10">
        <f t="shared" si="226"/>
        <v>48.56</v>
      </c>
      <c r="Q2919" s="12" t="s">
        <v>8310</v>
      </c>
      <c r="R2919" t="s">
        <v>8334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30"/>
        <v>27</v>
      </c>
      <c r="P2920" s="10">
        <f t="shared" si="226"/>
        <v>68.099999999999994</v>
      </c>
      <c r="Q2920" s="12" t="s">
        <v>8310</v>
      </c>
      <c r="R2920" t="s">
        <v>8334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30"/>
        <v>9</v>
      </c>
      <c r="P2921" s="10">
        <f t="shared" si="226"/>
        <v>8.5</v>
      </c>
      <c r="Q2921" s="12" t="s">
        <v>8310</v>
      </c>
      <c r="R2921" t="s">
        <v>8334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30"/>
        <v>27</v>
      </c>
      <c r="P2922" s="10">
        <f t="shared" si="226"/>
        <v>51.62</v>
      </c>
      <c r="Q2922" s="12" t="s">
        <v>8310</v>
      </c>
      <c r="R2922" t="s">
        <v>8334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30"/>
        <v>129</v>
      </c>
      <c r="P2923" s="10">
        <f t="shared" si="226"/>
        <v>43</v>
      </c>
      <c r="Q2923" s="12" t="s">
        <v>8310</v>
      </c>
      <c r="R2923" t="s">
        <v>8318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30"/>
        <v>100</v>
      </c>
      <c r="P2924" s="10">
        <f t="shared" si="226"/>
        <v>83.33</v>
      </c>
      <c r="Q2924" s="12" t="s">
        <v>8310</v>
      </c>
      <c r="R2924" t="s">
        <v>8318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30"/>
        <v>100</v>
      </c>
      <c r="P2925" s="10">
        <f t="shared" si="226"/>
        <v>30</v>
      </c>
      <c r="Q2925" s="12" t="s">
        <v>8310</v>
      </c>
      <c r="R2925" t="s">
        <v>8318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30"/>
        <v>103</v>
      </c>
      <c r="P2926" s="10">
        <f t="shared" si="226"/>
        <v>175.51</v>
      </c>
      <c r="Q2926" s="12" t="s">
        <v>8310</v>
      </c>
      <c r="R2926" t="s">
        <v>8318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30"/>
        <v>102</v>
      </c>
      <c r="P2927" s="10">
        <f t="shared" si="226"/>
        <v>231.66</v>
      </c>
      <c r="Q2927" s="12" t="s">
        <v>8310</v>
      </c>
      <c r="R2927" t="s">
        <v>8318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30"/>
        <v>125</v>
      </c>
      <c r="P2928" s="10">
        <f t="shared" si="226"/>
        <v>75</v>
      </c>
      <c r="Q2928" s="12" t="s">
        <v>8310</v>
      </c>
      <c r="R2928" t="s">
        <v>8318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30"/>
        <v>131</v>
      </c>
      <c r="P2929" s="10">
        <f t="shared" si="226"/>
        <v>112.14</v>
      </c>
      <c r="Q2929" s="12" t="s">
        <v>8310</v>
      </c>
      <c r="R2929" t="s">
        <v>8318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30"/>
        <v>100</v>
      </c>
      <c r="P2930" s="10">
        <f t="shared" si="226"/>
        <v>41.67</v>
      </c>
      <c r="Q2930" s="12" t="s">
        <v>8310</v>
      </c>
      <c r="R2930" t="s">
        <v>8318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30"/>
        <v>102</v>
      </c>
      <c r="P2931" s="10">
        <f t="shared" si="226"/>
        <v>255.17</v>
      </c>
      <c r="Q2931" s="12" t="s">
        <v>8310</v>
      </c>
      <c r="R2931" t="s">
        <v>8318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30"/>
        <v>101</v>
      </c>
      <c r="P2932" s="10">
        <f t="shared" si="226"/>
        <v>162.77000000000001</v>
      </c>
      <c r="Q2932" s="12" t="s">
        <v>8310</v>
      </c>
      <c r="R2932" t="s">
        <v>8318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30"/>
        <v>106</v>
      </c>
      <c r="P2933" s="10">
        <f t="shared" si="226"/>
        <v>88.33</v>
      </c>
      <c r="Q2933" s="12" t="s">
        <v>8310</v>
      </c>
      <c r="R2933" t="s">
        <v>8318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30"/>
        <v>105</v>
      </c>
      <c r="P2934" s="10">
        <f t="shared" si="226"/>
        <v>85.74</v>
      </c>
      <c r="Q2934" s="12" t="s">
        <v>8310</v>
      </c>
      <c r="R2934" t="s">
        <v>8318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30"/>
        <v>103</v>
      </c>
      <c r="P2935" s="10">
        <f t="shared" si="226"/>
        <v>47.57</v>
      </c>
      <c r="Q2935" s="12" t="s">
        <v>8310</v>
      </c>
      <c r="R2935" t="s">
        <v>8318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30"/>
        <v>108</v>
      </c>
      <c r="P2936" s="10">
        <f t="shared" si="226"/>
        <v>72.97</v>
      </c>
      <c r="Q2936" s="12" t="s">
        <v>8310</v>
      </c>
      <c r="R2936" t="s">
        <v>8318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30"/>
        <v>101</v>
      </c>
      <c r="P2937" s="10">
        <f t="shared" si="226"/>
        <v>90.54</v>
      </c>
      <c r="Q2937" s="12" t="s">
        <v>8310</v>
      </c>
      <c r="R2937" t="s">
        <v>8318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30"/>
        <v>128</v>
      </c>
      <c r="P2938" s="10">
        <f t="shared" si="226"/>
        <v>37.65</v>
      </c>
      <c r="Q2938" s="12" t="s">
        <v>8310</v>
      </c>
      <c r="R2938" t="s">
        <v>8318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30"/>
        <v>133</v>
      </c>
      <c r="P2939" s="10">
        <f t="shared" si="226"/>
        <v>36.36</v>
      </c>
      <c r="Q2939" s="12" t="s">
        <v>8310</v>
      </c>
      <c r="R2939" t="s">
        <v>8318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30"/>
        <v>101</v>
      </c>
      <c r="P2940" s="10">
        <f t="shared" si="226"/>
        <v>126.72</v>
      </c>
      <c r="Q2940" s="12" t="s">
        <v>8310</v>
      </c>
      <c r="R2940" t="s">
        <v>8318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30"/>
        <v>103</v>
      </c>
      <c r="P2941" s="10">
        <f t="shared" si="226"/>
        <v>329.2</v>
      </c>
      <c r="Q2941" s="12" t="s">
        <v>8310</v>
      </c>
      <c r="R2941" t="s">
        <v>8318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30"/>
        <v>107</v>
      </c>
      <c r="P2942" s="10">
        <f t="shared" si="226"/>
        <v>81.239999999999995</v>
      </c>
      <c r="Q2942" s="12" t="s">
        <v>8310</v>
      </c>
      <c r="R2942" t="s">
        <v>8318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30"/>
        <v>0</v>
      </c>
      <c r="P2943" s="10">
        <f t="shared" si="226"/>
        <v>1</v>
      </c>
      <c r="Q2943" s="12" t="s">
        <v>8310</v>
      </c>
      <c r="R2943" t="s">
        <v>8311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30"/>
        <v>20</v>
      </c>
      <c r="P2944" s="10">
        <f t="shared" si="226"/>
        <v>202.23</v>
      </c>
      <c r="Q2944" s="12" t="s">
        <v>8310</v>
      </c>
      <c r="R2944" t="s">
        <v>8311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30"/>
        <v>0</v>
      </c>
      <c r="P2945" s="10">
        <f t="shared" si="226"/>
        <v>0</v>
      </c>
      <c r="Q2945" s="12" t="s">
        <v>8310</v>
      </c>
      <c r="R2945" t="s">
        <v>8311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30"/>
        <v>1</v>
      </c>
      <c r="P2946" s="10">
        <f t="shared" ref="P2946:P3009" si="231">IFERROR(ROUND(E2946/L2946,2),0)</f>
        <v>100</v>
      </c>
      <c r="Q2946" s="12" t="s">
        <v>8310</v>
      </c>
      <c r="R2946" t="s">
        <v>8311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10">
        <f t="shared" si="231"/>
        <v>0</v>
      </c>
      <c r="Q2947" s="12" t="s">
        <v>8310</v>
      </c>
      <c r="R2947" t="s">
        <v>8311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10">
        <f t="shared" si="231"/>
        <v>1</v>
      </c>
      <c r="Q2948" s="12" t="s">
        <v>8310</v>
      </c>
      <c r="R2948" t="s">
        <v>8311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10">
        <f t="shared" si="231"/>
        <v>82.46</v>
      </c>
      <c r="Q2949" s="12" t="s">
        <v>8310</v>
      </c>
      <c r="R2949" t="s">
        <v>8311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0">
        <f t="shared" si="231"/>
        <v>2.67</v>
      </c>
      <c r="Q2950" s="12" t="s">
        <v>8310</v>
      </c>
      <c r="R2950" t="s">
        <v>8311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10">
        <f t="shared" si="231"/>
        <v>12.5</v>
      </c>
      <c r="Q2951" s="12" t="s">
        <v>8310</v>
      </c>
      <c r="R2951" t="s">
        <v>8311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ref="O2952:O3015" si="235">ROUND(E2952/D2952*100,0)</f>
        <v>0</v>
      </c>
      <c r="P2952" s="10">
        <f t="shared" si="231"/>
        <v>0</v>
      </c>
      <c r="Q2952" s="12" t="s">
        <v>8310</v>
      </c>
      <c r="R2952" t="s">
        <v>8311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5"/>
        <v>2</v>
      </c>
      <c r="P2953" s="10">
        <f t="shared" si="231"/>
        <v>18.899999999999999</v>
      </c>
      <c r="Q2953" s="12" t="s">
        <v>8310</v>
      </c>
      <c r="R2953" t="s">
        <v>8311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5"/>
        <v>8</v>
      </c>
      <c r="P2954" s="10">
        <f t="shared" si="231"/>
        <v>200.63</v>
      </c>
      <c r="Q2954" s="12" t="s">
        <v>8310</v>
      </c>
      <c r="R2954" t="s">
        <v>8311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5"/>
        <v>0</v>
      </c>
      <c r="P2955" s="10">
        <f t="shared" si="231"/>
        <v>201.67</v>
      </c>
      <c r="Q2955" s="12" t="s">
        <v>8310</v>
      </c>
      <c r="R2955" t="s">
        <v>8311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5"/>
        <v>0</v>
      </c>
      <c r="P2956" s="10">
        <f t="shared" si="231"/>
        <v>0</v>
      </c>
      <c r="Q2956" s="12" t="s">
        <v>8310</v>
      </c>
      <c r="R2956" t="s">
        <v>8311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5"/>
        <v>60</v>
      </c>
      <c r="P2957" s="10">
        <f t="shared" si="231"/>
        <v>65</v>
      </c>
      <c r="Q2957" s="12" t="s">
        <v>8310</v>
      </c>
      <c r="R2957" t="s">
        <v>8311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5"/>
        <v>17</v>
      </c>
      <c r="P2958" s="10">
        <f t="shared" si="231"/>
        <v>66.099999999999994</v>
      </c>
      <c r="Q2958" s="12" t="s">
        <v>8310</v>
      </c>
      <c r="R2958" t="s">
        <v>8311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5"/>
        <v>2</v>
      </c>
      <c r="P2959" s="10">
        <f t="shared" si="231"/>
        <v>93.33</v>
      </c>
      <c r="Q2959" s="12" t="s">
        <v>8310</v>
      </c>
      <c r="R2959" t="s">
        <v>8311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5"/>
        <v>0</v>
      </c>
      <c r="P2960" s="10">
        <f t="shared" si="231"/>
        <v>0</v>
      </c>
      <c r="Q2960" s="12" t="s">
        <v>8310</v>
      </c>
      <c r="R2960" t="s">
        <v>8311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5"/>
        <v>0</v>
      </c>
      <c r="P2961" s="10">
        <f t="shared" si="231"/>
        <v>0</v>
      </c>
      <c r="Q2961" s="12" t="s">
        <v>8310</v>
      </c>
      <c r="R2961" t="s">
        <v>8311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5"/>
        <v>0</v>
      </c>
      <c r="P2962" s="10">
        <f t="shared" si="231"/>
        <v>0</v>
      </c>
      <c r="Q2962" s="12" t="s">
        <v>8310</v>
      </c>
      <c r="R2962" t="s">
        <v>8311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5"/>
        <v>110</v>
      </c>
      <c r="P2963" s="10">
        <f t="shared" si="231"/>
        <v>50.75</v>
      </c>
      <c r="Q2963" s="12" t="s">
        <v>8310</v>
      </c>
      <c r="R2963" t="s">
        <v>8334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5"/>
        <v>122</v>
      </c>
      <c r="P2964" s="10">
        <f t="shared" si="231"/>
        <v>60.9</v>
      </c>
      <c r="Q2964" s="12" t="s">
        <v>8310</v>
      </c>
      <c r="R2964" t="s">
        <v>8334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5"/>
        <v>107</v>
      </c>
      <c r="P2965" s="10">
        <f t="shared" si="231"/>
        <v>109.03</v>
      </c>
      <c r="Q2965" s="12" t="s">
        <v>8310</v>
      </c>
      <c r="R2965" t="s">
        <v>8334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5"/>
        <v>101</v>
      </c>
      <c r="P2966" s="10">
        <f t="shared" si="231"/>
        <v>25.69</v>
      </c>
      <c r="Q2966" s="12" t="s">
        <v>8310</v>
      </c>
      <c r="R2966" t="s">
        <v>8334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5"/>
        <v>109</v>
      </c>
      <c r="P2967" s="10">
        <f t="shared" si="231"/>
        <v>41.92</v>
      </c>
      <c r="Q2967" s="12" t="s">
        <v>8310</v>
      </c>
      <c r="R2967" t="s">
        <v>8334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5"/>
        <v>114</v>
      </c>
      <c r="P2968" s="10">
        <f t="shared" si="231"/>
        <v>88.77</v>
      </c>
      <c r="Q2968" s="12" t="s">
        <v>8310</v>
      </c>
      <c r="R2968" t="s">
        <v>8334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5"/>
        <v>114</v>
      </c>
      <c r="P2969" s="10">
        <f t="shared" si="231"/>
        <v>80.23</v>
      </c>
      <c r="Q2969" s="12" t="s">
        <v>8310</v>
      </c>
      <c r="R2969" t="s">
        <v>8334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5"/>
        <v>106</v>
      </c>
      <c r="P2970" s="10">
        <f t="shared" si="231"/>
        <v>78.94</v>
      </c>
      <c r="Q2970" s="12" t="s">
        <v>8310</v>
      </c>
      <c r="R2970" t="s">
        <v>8334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5"/>
        <v>163</v>
      </c>
      <c r="P2971" s="10">
        <f t="shared" si="231"/>
        <v>95.59</v>
      </c>
      <c r="Q2971" s="12" t="s">
        <v>8310</v>
      </c>
      <c r="R2971" t="s">
        <v>8334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5"/>
        <v>106</v>
      </c>
      <c r="P2972" s="10">
        <f t="shared" si="231"/>
        <v>69.89</v>
      </c>
      <c r="Q2972" s="12" t="s">
        <v>8310</v>
      </c>
      <c r="R2972" t="s">
        <v>8334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5"/>
        <v>100</v>
      </c>
      <c r="P2973" s="10">
        <f t="shared" si="231"/>
        <v>74.53</v>
      </c>
      <c r="Q2973" s="12" t="s">
        <v>8310</v>
      </c>
      <c r="R2973" t="s">
        <v>8334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5"/>
        <v>105</v>
      </c>
      <c r="P2974" s="10">
        <f t="shared" si="231"/>
        <v>123.94</v>
      </c>
      <c r="Q2974" s="12" t="s">
        <v>8310</v>
      </c>
      <c r="R2974" t="s">
        <v>8334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5"/>
        <v>175</v>
      </c>
      <c r="P2975" s="10">
        <f t="shared" si="231"/>
        <v>264.85000000000002</v>
      </c>
      <c r="Q2975" s="12" t="s">
        <v>8310</v>
      </c>
      <c r="R2975" t="s">
        <v>8334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5"/>
        <v>102</v>
      </c>
      <c r="P2976" s="10">
        <f t="shared" si="231"/>
        <v>58.62</v>
      </c>
      <c r="Q2976" s="12" t="s">
        <v>8310</v>
      </c>
      <c r="R2976" t="s">
        <v>8334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5"/>
        <v>100</v>
      </c>
      <c r="P2977" s="10">
        <f t="shared" si="231"/>
        <v>70.88</v>
      </c>
      <c r="Q2977" s="12" t="s">
        <v>8310</v>
      </c>
      <c r="R2977" t="s">
        <v>8334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5"/>
        <v>171</v>
      </c>
      <c r="P2978" s="10">
        <f t="shared" si="231"/>
        <v>8.57</v>
      </c>
      <c r="Q2978" s="12" t="s">
        <v>8310</v>
      </c>
      <c r="R2978" t="s">
        <v>8334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5"/>
        <v>114</v>
      </c>
      <c r="P2979" s="10">
        <f t="shared" si="231"/>
        <v>113.57</v>
      </c>
      <c r="Q2979" s="12" t="s">
        <v>8310</v>
      </c>
      <c r="R2979" t="s">
        <v>8334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5"/>
        <v>129</v>
      </c>
      <c r="P2980" s="10">
        <f t="shared" si="231"/>
        <v>60.69</v>
      </c>
      <c r="Q2980" s="12" t="s">
        <v>8310</v>
      </c>
      <c r="R2980" t="s">
        <v>8334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5"/>
        <v>101</v>
      </c>
      <c r="P2981" s="10">
        <f t="shared" si="231"/>
        <v>110.22</v>
      </c>
      <c r="Q2981" s="12" t="s">
        <v>8310</v>
      </c>
      <c r="R2981" t="s">
        <v>8334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5"/>
        <v>109</v>
      </c>
      <c r="P2982" s="10">
        <f t="shared" si="231"/>
        <v>136.46</v>
      </c>
      <c r="Q2982" s="12" t="s">
        <v>8310</v>
      </c>
      <c r="R2982" t="s">
        <v>8334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5"/>
        <v>129</v>
      </c>
      <c r="P2983" s="10">
        <f t="shared" si="231"/>
        <v>53.16</v>
      </c>
      <c r="Q2983" s="12" t="s">
        <v>8310</v>
      </c>
      <c r="R2983" t="s">
        <v>8311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5"/>
        <v>102</v>
      </c>
      <c r="P2984" s="10">
        <f t="shared" si="231"/>
        <v>86.49</v>
      </c>
      <c r="Q2984" s="12" t="s">
        <v>8310</v>
      </c>
      <c r="R2984" t="s">
        <v>8311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5"/>
        <v>147</v>
      </c>
      <c r="P2985" s="10">
        <f t="shared" si="231"/>
        <v>155.24</v>
      </c>
      <c r="Q2985" s="12" t="s">
        <v>8310</v>
      </c>
      <c r="R2985" t="s">
        <v>8311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5"/>
        <v>100</v>
      </c>
      <c r="P2986" s="10">
        <f t="shared" si="231"/>
        <v>115.08</v>
      </c>
      <c r="Q2986" s="12" t="s">
        <v>8310</v>
      </c>
      <c r="R2986" t="s">
        <v>8311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5"/>
        <v>122</v>
      </c>
      <c r="P2987" s="10">
        <f t="shared" si="231"/>
        <v>109.59</v>
      </c>
      <c r="Q2987" s="12" t="s">
        <v>8310</v>
      </c>
      <c r="R2987" t="s">
        <v>8311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5"/>
        <v>106</v>
      </c>
      <c r="P2988" s="10">
        <f t="shared" si="231"/>
        <v>45.21</v>
      </c>
      <c r="Q2988" s="12" t="s">
        <v>8310</v>
      </c>
      <c r="R2988" t="s">
        <v>8311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5"/>
        <v>110</v>
      </c>
      <c r="P2989" s="10">
        <f t="shared" si="231"/>
        <v>104.15</v>
      </c>
      <c r="Q2989" s="12" t="s">
        <v>8310</v>
      </c>
      <c r="R2989" t="s">
        <v>8311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5"/>
        <v>100</v>
      </c>
      <c r="P2990" s="10">
        <f t="shared" si="231"/>
        <v>35.71</v>
      </c>
      <c r="Q2990" s="12" t="s">
        <v>8310</v>
      </c>
      <c r="R2990" t="s">
        <v>8311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5"/>
        <v>177</v>
      </c>
      <c r="P2991" s="10">
        <f t="shared" si="231"/>
        <v>97</v>
      </c>
      <c r="Q2991" s="12" t="s">
        <v>8310</v>
      </c>
      <c r="R2991" t="s">
        <v>8311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5"/>
        <v>100</v>
      </c>
      <c r="P2992" s="10">
        <f t="shared" si="231"/>
        <v>370.37</v>
      </c>
      <c r="Q2992" s="12" t="s">
        <v>8310</v>
      </c>
      <c r="R2992" t="s">
        <v>8311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5"/>
        <v>103</v>
      </c>
      <c r="P2993" s="10">
        <f t="shared" si="231"/>
        <v>94.41</v>
      </c>
      <c r="Q2993" s="12" t="s">
        <v>8310</v>
      </c>
      <c r="R2993" t="s">
        <v>8311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5"/>
        <v>105</v>
      </c>
      <c r="P2994" s="10">
        <f t="shared" si="231"/>
        <v>48.98</v>
      </c>
      <c r="Q2994" s="12" t="s">
        <v>8310</v>
      </c>
      <c r="R2994" t="s">
        <v>8311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5"/>
        <v>100</v>
      </c>
      <c r="P2995" s="10">
        <f t="shared" si="231"/>
        <v>45.59</v>
      </c>
      <c r="Q2995" s="12" t="s">
        <v>8310</v>
      </c>
      <c r="R2995" t="s">
        <v>8311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5"/>
        <v>458</v>
      </c>
      <c r="P2996" s="10">
        <f t="shared" si="231"/>
        <v>23.28</v>
      </c>
      <c r="Q2996" s="12" t="s">
        <v>8310</v>
      </c>
      <c r="R2996" t="s">
        <v>8311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5"/>
        <v>105</v>
      </c>
      <c r="P2997" s="10">
        <f t="shared" si="231"/>
        <v>63.23</v>
      </c>
      <c r="Q2997" s="12" t="s">
        <v>8310</v>
      </c>
      <c r="R2997" t="s">
        <v>8311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5"/>
        <v>172</v>
      </c>
      <c r="P2998" s="10">
        <f t="shared" si="231"/>
        <v>153.52000000000001</v>
      </c>
      <c r="Q2998" s="12" t="s">
        <v>8310</v>
      </c>
      <c r="R2998" t="s">
        <v>8311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5"/>
        <v>104</v>
      </c>
      <c r="P2999" s="10">
        <f t="shared" si="231"/>
        <v>90.2</v>
      </c>
      <c r="Q2999" s="12" t="s">
        <v>8310</v>
      </c>
      <c r="R2999" t="s">
        <v>8311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5"/>
        <v>103</v>
      </c>
      <c r="P3000" s="10">
        <f t="shared" si="231"/>
        <v>118.97</v>
      </c>
      <c r="Q3000" s="12" t="s">
        <v>8310</v>
      </c>
      <c r="R3000" t="s">
        <v>8311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5"/>
        <v>119</v>
      </c>
      <c r="P3001" s="10">
        <f t="shared" si="231"/>
        <v>80.25</v>
      </c>
      <c r="Q3001" s="12" t="s">
        <v>8310</v>
      </c>
      <c r="R3001" t="s">
        <v>8311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5"/>
        <v>100</v>
      </c>
      <c r="P3002" s="10">
        <f t="shared" si="231"/>
        <v>62.5</v>
      </c>
      <c r="Q3002" s="12" t="s">
        <v>8310</v>
      </c>
      <c r="R3002" t="s">
        <v>8311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5"/>
        <v>319</v>
      </c>
      <c r="P3003" s="10">
        <f t="shared" si="231"/>
        <v>131.38</v>
      </c>
      <c r="Q3003" s="12" t="s">
        <v>8310</v>
      </c>
      <c r="R3003" t="s">
        <v>8311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5"/>
        <v>109</v>
      </c>
      <c r="P3004" s="10">
        <f t="shared" si="231"/>
        <v>73.03</v>
      </c>
      <c r="Q3004" s="12" t="s">
        <v>8310</v>
      </c>
      <c r="R3004" t="s">
        <v>8311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5"/>
        <v>101</v>
      </c>
      <c r="P3005" s="10">
        <f t="shared" si="231"/>
        <v>178.53</v>
      </c>
      <c r="Q3005" s="12" t="s">
        <v>8310</v>
      </c>
      <c r="R3005" t="s">
        <v>8311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5"/>
        <v>113</v>
      </c>
      <c r="P3006" s="10">
        <f t="shared" si="231"/>
        <v>162.91</v>
      </c>
      <c r="Q3006" s="12" t="s">
        <v>8310</v>
      </c>
      <c r="R3006" t="s">
        <v>8311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5"/>
        <v>120</v>
      </c>
      <c r="P3007" s="10">
        <f t="shared" si="231"/>
        <v>108.24</v>
      </c>
      <c r="Q3007" s="12" t="s">
        <v>8310</v>
      </c>
      <c r="R3007" t="s">
        <v>8311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5"/>
        <v>108</v>
      </c>
      <c r="P3008" s="10">
        <f t="shared" si="231"/>
        <v>88.87</v>
      </c>
      <c r="Q3008" s="12" t="s">
        <v>8310</v>
      </c>
      <c r="R3008" t="s">
        <v>8311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5"/>
        <v>180</v>
      </c>
      <c r="P3009" s="10">
        <f t="shared" si="231"/>
        <v>54</v>
      </c>
      <c r="Q3009" s="12" t="s">
        <v>8310</v>
      </c>
      <c r="R3009" t="s">
        <v>8311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5"/>
        <v>101</v>
      </c>
      <c r="P3010" s="10">
        <f t="shared" ref="P3010:P3073" si="236">IFERROR(ROUND(E3010/L3010,2),0)</f>
        <v>116.73</v>
      </c>
      <c r="Q3010" s="12" t="s">
        <v>8310</v>
      </c>
      <c r="R3010" t="s">
        <v>8311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 s="10">
        <f t="shared" si="236"/>
        <v>233.9</v>
      </c>
      <c r="Q3011" s="12" t="s">
        <v>8310</v>
      </c>
      <c r="R3011" t="s">
        <v>8311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10">
        <f t="shared" si="236"/>
        <v>158</v>
      </c>
      <c r="Q3012" s="12" t="s">
        <v>8310</v>
      </c>
      <c r="R3012" t="s">
        <v>8311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10">
        <f t="shared" si="236"/>
        <v>14.84</v>
      </c>
      <c r="Q3013" s="12" t="s">
        <v>8310</v>
      </c>
      <c r="R3013" t="s">
        <v>8311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10">
        <f t="shared" si="236"/>
        <v>85.18</v>
      </c>
      <c r="Q3014" s="12" t="s">
        <v>8310</v>
      </c>
      <c r="R3014" t="s">
        <v>8311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10">
        <f t="shared" si="236"/>
        <v>146.69</v>
      </c>
      <c r="Q3015" s="12" t="s">
        <v>8310</v>
      </c>
      <c r="R3015" t="s">
        <v>8311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ref="O3016:O3079" si="240">ROUND(E3016/D3016*100,0)</f>
        <v>113</v>
      </c>
      <c r="P3016" s="10">
        <f t="shared" si="236"/>
        <v>50.76</v>
      </c>
      <c r="Q3016" s="12" t="s">
        <v>8310</v>
      </c>
      <c r="R3016" t="s">
        <v>8311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40"/>
        <v>103</v>
      </c>
      <c r="P3017" s="10">
        <f t="shared" si="236"/>
        <v>87.7</v>
      </c>
      <c r="Q3017" s="12" t="s">
        <v>8310</v>
      </c>
      <c r="R3017" t="s">
        <v>8311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40"/>
        <v>103</v>
      </c>
      <c r="P3018" s="10">
        <f t="shared" si="236"/>
        <v>242.28</v>
      </c>
      <c r="Q3018" s="12" t="s">
        <v>8310</v>
      </c>
      <c r="R3018" t="s">
        <v>8311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40"/>
        <v>106</v>
      </c>
      <c r="P3019" s="10">
        <f t="shared" si="236"/>
        <v>146.44999999999999</v>
      </c>
      <c r="Q3019" s="12" t="s">
        <v>8310</v>
      </c>
      <c r="R3019" t="s">
        <v>8311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40"/>
        <v>101</v>
      </c>
      <c r="P3020" s="10">
        <f t="shared" si="236"/>
        <v>103.17</v>
      </c>
      <c r="Q3020" s="12" t="s">
        <v>8310</v>
      </c>
      <c r="R3020" t="s">
        <v>8311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40"/>
        <v>121</v>
      </c>
      <c r="P3021" s="10">
        <f t="shared" si="236"/>
        <v>80.459999999999994</v>
      </c>
      <c r="Q3021" s="12" t="s">
        <v>8310</v>
      </c>
      <c r="R3021" t="s">
        <v>8311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40"/>
        <v>101</v>
      </c>
      <c r="P3022" s="10">
        <f t="shared" si="236"/>
        <v>234.67</v>
      </c>
      <c r="Q3022" s="12" t="s">
        <v>8310</v>
      </c>
      <c r="R3022" t="s">
        <v>8311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40"/>
        <v>116</v>
      </c>
      <c r="P3023" s="10">
        <f t="shared" si="236"/>
        <v>50.69</v>
      </c>
      <c r="Q3023" s="12" t="s">
        <v>8310</v>
      </c>
      <c r="R3023" t="s">
        <v>8311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40"/>
        <v>101</v>
      </c>
      <c r="P3024" s="10">
        <f t="shared" si="236"/>
        <v>162.71</v>
      </c>
      <c r="Q3024" s="12" t="s">
        <v>8310</v>
      </c>
      <c r="R3024" t="s">
        <v>8311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40"/>
        <v>103</v>
      </c>
      <c r="P3025" s="10">
        <f t="shared" si="236"/>
        <v>120.17</v>
      </c>
      <c r="Q3025" s="12" t="s">
        <v>8310</v>
      </c>
      <c r="R3025" t="s">
        <v>8311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40"/>
        <v>246</v>
      </c>
      <c r="P3026" s="10">
        <f t="shared" si="236"/>
        <v>67.7</v>
      </c>
      <c r="Q3026" s="12" t="s">
        <v>8310</v>
      </c>
      <c r="R3026" t="s">
        <v>8311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40"/>
        <v>302</v>
      </c>
      <c r="P3027" s="10">
        <f t="shared" si="236"/>
        <v>52.1</v>
      </c>
      <c r="Q3027" s="12" t="s">
        <v>8310</v>
      </c>
      <c r="R3027" t="s">
        <v>8311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40"/>
        <v>143</v>
      </c>
      <c r="P3028" s="10">
        <f t="shared" si="236"/>
        <v>51.6</v>
      </c>
      <c r="Q3028" s="12" t="s">
        <v>8310</v>
      </c>
      <c r="R3028" t="s">
        <v>8311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40"/>
        <v>131</v>
      </c>
      <c r="P3029" s="10">
        <f t="shared" si="236"/>
        <v>164.3</v>
      </c>
      <c r="Q3029" s="12" t="s">
        <v>8310</v>
      </c>
      <c r="R3029" t="s">
        <v>8311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40"/>
        <v>168</v>
      </c>
      <c r="P3030" s="10">
        <f t="shared" si="236"/>
        <v>84.86</v>
      </c>
      <c r="Q3030" s="12" t="s">
        <v>8310</v>
      </c>
      <c r="R3030" t="s">
        <v>8311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40"/>
        <v>110</v>
      </c>
      <c r="P3031" s="10">
        <f t="shared" si="236"/>
        <v>94.55</v>
      </c>
      <c r="Q3031" s="12" t="s">
        <v>8310</v>
      </c>
      <c r="R3031" t="s">
        <v>8311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40"/>
        <v>107</v>
      </c>
      <c r="P3032" s="10">
        <f t="shared" si="236"/>
        <v>45.54</v>
      </c>
      <c r="Q3032" s="12" t="s">
        <v>8310</v>
      </c>
      <c r="R3032" t="s">
        <v>8311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40"/>
        <v>100</v>
      </c>
      <c r="P3033" s="10">
        <f t="shared" si="236"/>
        <v>51.72</v>
      </c>
      <c r="Q3033" s="12" t="s">
        <v>8310</v>
      </c>
      <c r="R3033" t="s">
        <v>8311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40"/>
        <v>127</v>
      </c>
      <c r="P3034" s="10">
        <f t="shared" si="236"/>
        <v>50.88</v>
      </c>
      <c r="Q3034" s="12" t="s">
        <v>8310</v>
      </c>
      <c r="R3034" t="s">
        <v>8311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40"/>
        <v>147</v>
      </c>
      <c r="P3035" s="10">
        <f t="shared" si="236"/>
        <v>191.13</v>
      </c>
      <c r="Q3035" s="12" t="s">
        <v>8310</v>
      </c>
      <c r="R3035" t="s">
        <v>8311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40"/>
        <v>113</v>
      </c>
      <c r="P3036" s="10">
        <f t="shared" si="236"/>
        <v>89.31</v>
      </c>
      <c r="Q3036" s="12" t="s">
        <v>8310</v>
      </c>
      <c r="R3036" t="s">
        <v>8311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40"/>
        <v>109</v>
      </c>
      <c r="P3037" s="10">
        <f t="shared" si="236"/>
        <v>88.59</v>
      </c>
      <c r="Q3037" s="12" t="s">
        <v>8310</v>
      </c>
      <c r="R3037" t="s">
        <v>8311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40"/>
        <v>127</v>
      </c>
      <c r="P3038" s="10">
        <f t="shared" si="236"/>
        <v>96.3</v>
      </c>
      <c r="Q3038" s="12" t="s">
        <v>8310</v>
      </c>
      <c r="R3038" t="s">
        <v>8311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40"/>
        <v>213</v>
      </c>
      <c r="P3039" s="10">
        <f t="shared" si="236"/>
        <v>33.31</v>
      </c>
      <c r="Q3039" s="12" t="s">
        <v>8310</v>
      </c>
      <c r="R3039" t="s">
        <v>8311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40"/>
        <v>101</v>
      </c>
      <c r="P3040" s="10">
        <f t="shared" si="236"/>
        <v>37.22</v>
      </c>
      <c r="Q3040" s="12" t="s">
        <v>8310</v>
      </c>
      <c r="R3040" t="s">
        <v>8311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40"/>
        <v>109</v>
      </c>
      <c r="P3041" s="10">
        <f t="shared" si="236"/>
        <v>92.13</v>
      </c>
      <c r="Q3041" s="12" t="s">
        <v>8310</v>
      </c>
      <c r="R3041" t="s">
        <v>8311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40"/>
        <v>108</v>
      </c>
      <c r="P3042" s="10">
        <f t="shared" si="236"/>
        <v>76.790000000000006</v>
      </c>
      <c r="Q3042" s="12" t="s">
        <v>8310</v>
      </c>
      <c r="R3042" t="s">
        <v>8311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40"/>
        <v>110</v>
      </c>
      <c r="P3043" s="10">
        <f t="shared" si="236"/>
        <v>96.53</v>
      </c>
      <c r="Q3043" s="12" t="s">
        <v>8310</v>
      </c>
      <c r="R3043" t="s">
        <v>8311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40"/>
        <v>128</v>
      </c>
      <c r="P3044" s="10">
        <f t="shared" si="236"/>
        <v>51.89</v>
      </c>
      <c r="Q3044" s="12" t="s">
        <v>8310</v>
      </c>
      <c r="R3044" t="s">
        <v>8311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40"/>
        <v>110</v>
      </c>
      <c r="P3045" s="10">
        <f t="shared" si="236"/>
        <v>128.91</v>
      </c>
      <c r="Q3045" s="12" t="s">
        <v>8310</v>
      </c>
      <c r="R3045" t="s">
        <v>8311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40"/>
        <v>109</v>
      </c>
      <c r="P3046" s="10">
        <f t="shared" si="236"/>
        <v>84.11</v>
      </c>
      <c r="Q3046" s="12" t="s">
        <v>8310</v>
      </c>
      <c r="R3046" t="s">
        <v>8311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40"/>
        <v>133</v>
      </c>
      <c r="P3047" s="10">
        <f t="shared" si="236"/>
        <v>82.94</v>
      </c>
      <c r="Q3047" s="12" t="s">
        <v>8310</v>
      </c>
      <c r="R3047" t="s">
        <v>8311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40"/>
        <v>191</v>
      </c>
      <c r="P3048" s="10">
        <f t="shared" si="236"/>
        <v>259.95</v>
      </c>
      <c r="Q3048" s="12" t="s">
        <v>8310</v>
      </c>
      <c r="R3048" t="s">
        <v>8311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40"/>
        <v>149</v>
      </c>
      <c r="P3049" s="10">
        <f t="shared" si="236"/>
        <v>37.25</v>
      </c>
      <c r="Q3049" s="12" t="s">
        <v>8310</v>
      </c>
      <c r="R3049" t="s">
        <v>8311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40"/>
        <v>166</v>
      </c>
      <c r="P3050" s="10">
        <f t="shared" si="236"/>
        <v>177.02</v>
      </c>
      <c r="Q3050" s="12" t="s">
        <v>8310</v>
      </c>
      <c r="R3050" t="s">
        <v>8311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40"/>
        <v>107</v>
      </c>
      <c r="P3051" s="10">
        <f t="shared" si="236"/>
        <v>74.069999999999993</v>
      </c>
      <c r="Q3051" s="12" t="s">
        <v>8310</v>
      </c>
      <c r="R3051" t="s">
        <v>8311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40"/>
        <v>106</v>
      </c>
      <c r="P3052" s="10">
        <f t="shared" si="236"/>
        <v>70.67</v>
      </c>
      <c r="Q3052" s="12" t="s">
        <v>8310</v>
      </c>
      <c r="R3052" t="s">
        <v>8311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40"/>
        <v>24</v>
      </c>
      <c r="P3053" s="10">
        <f t="shared" si="236"/>
        <v>23.63</v>
      </c>
      <c r="Q3053" s="12" t="s">
        <v>8310</v>
      </c>
      <c r="R3053" t="s">
        <v>8311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40"/>
        <v>0</v>
      </c>
      <c r="P3054" s="10">
        <f t="shared" si="236"/>
        <v>37.5</v>
      </c>
      <c r="Q3054" s="12" t="s">
        <v>8310</v>
      </c>
      <c r="R3054" t="s">
        <v>8311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40"/>
        <v>0</v>
      </c>
      <c r="P3055" s="10">
        <f t="shared" si="236"/>
        <v>13.33</v>
      </c>
      <c r="Q3055" s="12" t="s">
        <v>8310</v>
      </c>
      <c r="R3055" t="s">
        <v>8311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40"/>
        <v>0</v>
      </c>
      <c r="P3056" s="10">
        <f t="shared" si="236"/>
        <v>0</v>
      </c>
      <c r="Q3056" s="12" t="s">
        <v>8310</v>
      </c>
      <c r="R3056" t="s">
        <v>8311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40"/>
        <v>0</v>
      </c>
      <c r="P3057" s="10">
        <f t="shared" si="236"/>
        <v>1</v>
      </c>
      <c r="Q3057" s="12" t="s">
        <v>8310</v>
      </c>
      <c r="R3057" t="s">
        <v>8311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40"/>
        <v>0</v>
      </c>
      <c r="P3058" s="10">
        <f t="shared" si="236"/>
        <v>0</v>
      </c>
      <c r="Q3058" s="12" t="s">
        <v>8310</v>
      </c>
      <c r="R3058" t="s">
        <v>8311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40"/>
        <v>0</v>
      </c>
      <c r="P3059" s="10">
        <f t="shared" si="236"/>
        <v>0</v>
      </c>
      <c r="Q3059" s="12" t="s">
        <v>8310</v>
      </c>
      <c r="R3059" t="s">
        <v>8311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40"/>
        <v>0</v>
      </c>
      <c r="P3060" s="10">
        <f t="shared" si="236"/>
        <v>1</v>
      </c>
      <c r="Q3060" s="12" t="s">
        <v>8310</v>
      </c>
      <c r="R3060" t="s">
        <v>8311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40"/>
        <v>3</v>
      </c>
      <c r="P3061" s="10">
        <f t="shared" si="236"/>
        <v>41</v>
      </c>
      <c r="Q3061" s="12" t="s">
        <v>8310</v>
      </c>
      <c r="R3061" t="s">
        <v>8311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40"/>
        <v>0</v>
      </c>
      <c r="P3062" s="10">
        <f t="shared" si="236"/>
        <v>55.83</v>
      </c>
      <c r="Q3062" s="12" t="s">
        <v>8310</v>
      </c>
      <c r="R3062" t="s">
        <v>8311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40"/>
        <v>0</v>
      </c>
      <c r="P3063" s="10">
        <f t="shared" si="236"/>
        <v>0</v>
      </c>
      <c r="Q3063" s="12" t="s">
        <v>8310</v>
      </c>
      <c r="R3063" t="s">
        <v>8311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40"/>
        <v>67</v>
      </c>
      <c r="P3064" s="10">
        <f t="shared" si="236"/>
        <v>99.76</v>
      </c>
      <c r="Q3064" s="12" t="s">
        <v>8310</v>
      </c>
      <c r="R3064" t="s">
        <v>8311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40"/>
        <v>20</v>
      </c>
      <c r="P3065" s="10">
        <f t="shared" si="236"/>
        <v>25.52</v>
      </c>
      <c r="Q3065" s="12" t="s">
        <v>8310</v>
      </c>
      <c r="R3065" t="s">
        <v>8311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40"/>
        <v>11</v>
      </c>
      <c r="P3066" s="10">
        <f t="shared" si="236"/>
        <v>117.65</v>
      </c>
      <c r="Q3066" s="12" t="s">
        <v>8310</v>
      </c>
      <c r="R3066" t="s">
        <v>8311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40"/>
        <v>0</v>
      </c>
      <c r="P3067" s="10">
        <f t="shared" si="236"/>
        <v>5</v>
      </c>
      <c r="Q3067" s="12" t="s">
        <v>8310</v>
      </c>
      <c r="R3067" t="s">
        <v>8311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40"/>
        <v>12</v>
      </c>
      <c r="P3068" s="10">
        <f t="shared" si="236"/>
        <v>2796.67</v>
      </c>
      <c r="Q3068" s="12" t="s">
        <v>8310</v>
      </c>
      <c r="R3068" t="s">
        <v>8311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40"/>
        <v>3</v>
      </c>
      <c r="P3069" s="10">
        <f t="shared" si="236"/>
        <v>200</v>
      </c>
      <c r="Q3069" s="12" t="s">
        <v>8310</v>
      </c>
      <c r="R3069" t="s">
        <v>8311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40"/>
        <v>0</v>
      </c>
      <c r="P3070" s="10">
        <f t="shared" si="236"/>
        <v>87.5</v>
      </c>
      <c r="Q3070" s="12" t="s">
        <v>8310</v>
      </c>
      <c r="R3070" t="s">
        <v>8311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40"/>
        <v>14</v>
      </c>
      <c r="P3071" s="10">
        <f t="shared" si="236"/>
        <v>20.14</v>
      </c>
      <c r="Q3071" s="12" t="s">
        <v>8310</v>
      </c>
      <c r="R3071" t="s">
        <v>8311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40"/>
        <v>3</v>
      </c>
      <c r="P3072" s="10">
        <f t="shared" si="236"/>
        <v>20.88</v>
      </c>
      <c r="Q3072" s="12" t="s">
        <v>8310</v>
      </c>
      <c r="R3072" t="s">
        <v>8311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40"/>
        <v>60</v>
      </c>
      <c r="P3073" s="10">
        <f t="shared" si="236"/>
        <v>61.31</v>
      </c>
      <c r="Q3073" s="12" t="s">
        <v>8310</v>
      </c>
      <c r="R3073" t="s">
        <v>8311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40"/>
        <v>0</v>
      </c>
      <c r="P3074" s="10">
        <f t="shared" ref="P3074:P3137" si="241">IFERROR(ROUND(E3074/L3074,2),0)</f>
        <v>1</v>
      </c>
      <c r="Q3074" s="12" t="s">
        <v>8310</v>
      </c>
      <c r="R3074" t="s">
        <v>8311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 s="10">
        <f t="shared" si="241"/>
        <v>92.14</v>
      </c>
      <c r="Q3075" s="12" t="s">
        <v>8310</v>
      </c>
      <c r="R3075" t="s">
        <v>8311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10">
        <f t="shared" si="241"/>
        <v>7.33</v>
      </c>
      <c r="Q3076" s="12" t="s">
        <v>8310</v>
      </c>
      <c r="R3076" t="s">
        <v>8311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10">
        <f t="shared" si="241"/>
        <v>64.8</v>
      </c>
      <c r="Q3077" s="12" t="s">
        <v>8310</v>
      </c>
      <c r="R3077" t="s">
        <v>8311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10">
        <f t="shared" si="241"/>
        <v>30.12</v>
      </c>
      <c r="Q3078" s="12" t="s">
        <v>8310</v>
      </c>
      <c r="R3078" t="s">
        <v>8311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10">
        <f t="shared" si="241"/>
        <v>52.5</v>
      </c>
      <c r="Q3079" s="12" t="s">
        <v>8310</v>
      </c>
      <c r="R3079" t="s">
        <v>8311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ref="O3080:O3143" si="245">ROUND(E3080/D3080*100,0)</f>
        <v>0</v>
      </c>
      <c r="P3080" s="10">
        <f t="shared" si="241"/>
        <v>23.67</v>
      </c>
      <c r="Q3080" s="12" t="s">
        <v>8310</v>
      </c>
      <c r="R3080" t="s">
        <v>8311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5"/>
        <v>1</v>
      </c>
      <c r="P3081" s="10">
        <f t="shared" si="241"/>
        <v>415.78</v>
      </c>
      <c r="Q3081" s="12" t="s">
        <v>8310</v>
      </c>
      <c r="R3081" t="s">
        <v>8311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5"/>
        <v>0</v>
      </c>
      <c r="P3082" s="10">
        <f t="shared" si="241"/>
        <v>53.71</v>
      </c>
      <c r="Q3082" s="12" t="s">
        <v>8310</v>
      </c>
      <c r="R3082" t="s">
        <v>8311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5"/>
        <v>0</v>
      </c>
      <c r="P3083" s="10">
        <f t="shared" si="241"/>
        <v>420.6</v>
      </c>
      <c r="Q3083" s="12" t="s">
        <v>8310</v>
      </c>
      <c r="R3083" t="s">
        <v>8311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5"/>
        <v>0</v>
      </c>
      <c r="P3084" s="10">
        <f t="shared" si="241"/>
        <v>0</v>
      </c>
      <c r="Q3084" s="12" t="s">
        <v>8310</v>
      </c>
      <c r="R3084" t="s">
        <v>8311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5"/>
        <v>0</v>
      </c>
      <c r="P3085" s="10">
        <f t="shared" si="241"/>
        <v>18.670000000000002</v>
      </c>
      <c r="Q3085" s="12" t="s">
        <v>8310</v>
      </c>
      <c r="R3085" t="s">
        <v>8311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5"/>
        <v>12</v>
      </c>
      <c r="P3086" s="10">
        <f t="shared" si="241"/>
        <v>78.33</v>
      </c>
      <c r="Q3086" s="12" t="s">
        <v>8310</v>
      </c>
      <c r="R3086" t="s">
        <v>8311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5"/>
        <v>2</v>
      </c>
      <c r="P3087" s="10">
        <f t="shared" si="241"/>
        <v>67.78</v>
      </c>
      <c r="Q3087" s="12" t="s">
        <v>8310</v>
      </c>
      <c r="R3087" t="s">
        <v>8311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5"/>
        <v>0</v>
      </c>
      <c r="P3088" s="10">
        <f t="shared" si="241"/>
        <v>16.670000000000002</v>
      </c>
      <c r="Q3088" s="12" t="s">
        <v>8310</v>
      </c>
      <c r="R3088" t="s">
        <v>8311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5"/>
        <v>1</v>
      </c>
      <c r="P3089" s="10">
        <f t="shared" si="241"/>
        <v>62.5</v>
      </c>
      <c r="Q3089" s="12" t="s">
        <v>8310</v>
      </c>
      <c r="R3089" t="s">
        <v>8311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5"/>
        <v>0</v>
      </c>
      <c r="P3090" s="10">
        <f t="shared" si="241"/>
        <v>42</v>
      </c>
      <c r="Q3090" s="12" t="s">
        <v>8310</v>
      </c>
      <c r="R3090" t="s">
        <v>8311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5"/>
        <v>23</v>
      </c>
      <c r="P3091" s="10">
        <f t="shared" si="241"/>
        <v>130.09</v>
      </c>
      <c r="Q3091" s="12" t="s">
        <v>8310</v>
      </c>
      <c r="R3091" t="s">
        <v>8311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5"/>
        <v>5</v>
      </c>
      <c r="P3092" s="10">
        <f t="shared" si="241"/>
        <v>1270.22</v>
      </c>
      <c r="Q3092" s="12" t="s">
        <v>8310</v>
      </c>
      <c r="R3092" t="s">
        <v>8311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5"/>
        <v>16</v>
      </c>
      <c r="P3093" s="10">
        <f t="shared" si="241"/>
        <v>88.44</v>
      </c>
      <c r="Q3093" s="12" t="s">
        <v>8310</v>
      </c>
      <c r="R3093" t="s">
        <v>8311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5"/>
        <v>1</v>
      </c>
      <c r="P3094" s="10">
        <f t="shared" si="241"/>
        <v>56.34</v>
      </c>
      <c r="Q3094" s="12" t="s">
        <v>8310</v>
      </c>
      <c r="R3094" t="s">
        <v>8311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5"/>
        <v>23</v>
      </c>
      <c r="P3095" s="10">
        <f t="shared" si="241"/>
        <v>53.53</v>
      </c>
      <c r="Q3095" s="12" t="s">
        <v>8310</v>
      </c>
      <c r="R3095" t="s">
        <v>8311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5"/>
        <v>0</v>
      </c>
      <c r="P3096" s="10">
        <f t="shared" si="241"/>
        <v>25</v>
      </c>
      <c r="Q3096" s="12" t="s">
        <v>8310</v>
      </c>
      <c r="R3096" t="s">
        <v>8311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5"/>
        <v>0</v>
      </c>
      <c r="P3097" s="10">
        <f t="shared" si="241"/>
        <v>50</v>
      </c>
      <c r="Q3097" s="12" t="s">
        <v>8310</v>
      </c>
      <c r="R3097" t="s">
        <v>8311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5"/>
        <v>4</v>
      </c>
      <c r="P3098" s="10">
        <f t="shared" si="241"/>
        <v>56.79</v>
      </c>
      <c r="Q3098" s="12" t="s">
        <v>8310</v>
      </c>
      <c r="R3098" t="s">
        <v>8311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5"/>
        <v>17</v>
      </c>
      <c r="P3099" s="10">
        <f t="shared" si="241"/>
        <v>40.83</v>
      </c>
      <c r="Q3099" s="12" t="s">
        <v>8310</v>
      </c>
      <c r="R3099" t="s">
        <v>8311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5"/>
        <v>4</v>
      </c>
      <c r="P3100" s="10">
        <f t="shared" si="241"/>
        <v>65.11</v>
      </c>
      <c r="Q3100" s="12" t="s">
        <v>8310</v>
      </c>
      <c r="R3100" t="s">
        <v>8311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5"/>
        <v>14</v>
      </c>
      <c r="P3101" s="10">
        <f t="shared" si="241"/>
        <v>55.6</v>
      </c>
      <c r="Q3101" s="12" t="s">
        <v>8310</v>
      </c>
      <c r="R3101" t="s">
        <v>8311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5"/>
        <v>15</v>
      </c>
      <c r="P3102" s="10">
        <f t="shared" si="241"/>
        <v>140.54</v>
      </c>
      <c r="Q3102" s="12" t="s">
        <v>8310</v>
      </c>
      <c r="R3102" t="s">
        <v>8311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5"/>
        <v>12</v>
      </c>
      <c r="P3103" s="10">
        <f t="shared" si="241"/>
        <v>25</v>
      </c>
      <c r="Q3103" s="12" t="s">
        <v>8310</v>
      </c>
      <c r="R3103" t="s">
        <v>8311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5"/>
        <v>39</v>
      </c>
      <c r="P3104" s="10">
        <f t="shared" si="241"/>
        <v>69.53</v>
      </c>
      <c r="Q3104" s="12" t="s">
        <v>8310</v>
      </c>
      <c r="R3104" t="s">
        <v>8311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5"/>
        <v>0</v>
      </c>
      <c r="P3105" s="10">
        <f t="shared" si="241"/>
        <v>5.5</v>
      </c>
      <c r="Q3105" s="12" t="s">
        <v>8310</v>
      </c>
      <c r="R3105" t="s">
        <v>8311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5"/>
        <v>30</v>
      </c>
      <c r="P3106" s="10">
        <f t="shared" si="241"/>
        <v>237</v>
      </c>
      <c r="Q3106" s="12" t="s">
        <v>8310</v>
      </c>
      <c r="R3106" t="s">
        <v>8311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5"/>
        <v>42</v>
      </c>
      <c r="P3107" s="10">
        <f t="shared" si="241"/>
        <v>79.87</v>
      </c>
      <c r="Q3107" s="12" t="s">
        <v>8310</v>
      </c>
      <c r="R3107" t="s">
        <v>8311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5"/>
        <v>4</v>
      </c>
      <c r="P3108" s="10">
        <f t="shared" si="241"/>
        <v>10.25</v>
      </c>
      <c r="Q3108" s="12" t="s">
        <v>8310</v>
      </c>
      <c r="R3108" t="s">
        <v>8311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5"/>
        <v>20</v>
      </c>
      <c r="P3109" s="10">
        <f t="shared" si="241"/>
        <v>272.58999999999997</v>
      </c>
      <c r="Q3109" s="12" t="s">
        <v>8310</v>
      </c>
      <c r="R3109" t="s">
        <v>8311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5"/>
        <v>0</v>
      </c>
      <c r="P3110" s="10">
        <f t="shared" si="241"/>
        <v>13</v>
      </c>
      <c r="Q3110" s="12" t="s">
        <v>8310</v>
      </c>
      <c r="R3110" t="s">
        <v>8311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5"/>
        <v>25</v>
      </c>
      <c r="P3111" s="10">
        <f t="shared" si="241"/>
        <v>58.18</v>
      </c>
      <c r="Q3111" s="12" t="s">
        <v>8310</v>
      </c>
      <c r="R3111" t="s">
        <v>8311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5"/>
        <v>0</v>
      </c>
      <c r="P3112" s="10">
        <f t="shared" si="241"/>
        <v>10</v>
      </c>
      <c r="Q3112" s="12" t="s">
        <v>8310</v>
      </c>
      <c r="R3112" t="s">
        <v>8311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5"/>
        <v>27</v>
      </c>
      <c r="P3113" s="10">
        <f t="shared" si="241"/>
        <v>70.11</v>
      </c>
      <c r="Q3113" s="12" t="s">
        <v>8310</v>
      </c>
      <c r="R3113" t="s">
        <v>8311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5"/>
        <v>5</v>
      </c>
      <c r="P3114" s="10">
        <f t="shared" si="241"/>
        <v>57.89</v>
      </c>
      <c r="Q3114" s="12" t="s">
        <v>8310</v>
      </c>
      <c r="R3114" t="s">
        <v>8311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5"/>
        <v>4</v>
      </c>
      <c r="P3115" s="10">
        <f t="shared" si="241"/>
        <v>125.27</v>
      </c>
      <c r="Q3115" s="12" t="s">
        <v>8310</v>
      </c>
      <c r="R3115" t="s">
        <v>8311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5"/>
        <v>0</v>
      </c>
      <c r="P3116" s="10">
        <f t="shared" si="241"/>
        <v>0</v>
      </c>
      <c r="Q3116" s="12" t="s">
        <v>8310</v>
      </c>
      <c r="R3116" t="s">
        <v>8311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5"/>
        <v>3</v>
      </c>
      <c r="P3117" s="10">
        <f t="shared" si="241"/>
        <v>300</v>
      </c>
      <c r="Q3117" s="12" t="s">
        <v>8310</v>
      </c>
      <c r="R3117" t="s">
        <v>8311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5"/>
        <v>57</v>
      </c>
      <c r="P3118" s="10">
        <f t="shared" si="241"/>
        <v>43</v>
      </c>
      <c r="Q3118" s="12" t="s">
        <v>8310</v>
      </c>
      <c r="R3118" t="s">
        <v>8311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5"/>
        <v>0</v>
      </c>
      <c r="P3119" s="10">
        <f t="shared" si="241"/>
        <v>1</v>
      </c>
      <c r="Q3119" s="12" t="s">
        <v>8310</v>
      </c>
      <c r="R3119" t="s">
        <v>8311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5"/>
        <v>0</v>
      </c>
      <c r="P3120" s="10">
        <f t="shared" si="241"/>
        <v>775</v>
      </c>
      <c r="Q3120" s="12" t="s">
        <v>8310</v>
      </c>
      <c r="R3120" t="s">
        <v>8311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5"/>
        <v>0</v>
      </c>
      <c r="P3121" s="10">
        <f t="shared" si="241"/>
        <v>5</v>
      </c>
      <c r="Q3121" s="12" t="s">
        <v>8310</v>
      </c>
      <c r="R3121" t="s">
        <v>8311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5"/>
        <v>0</v>
      </c>
      <c r="P3122" s="10">
        <f t="shared" si="241"/>
        <v>12.8</v>
      </c>
      <c r="Q3122" s="12" t="s">
        <v>8310</v>
      </c>
      <c r="R3122" t="s">
        <v>8311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5"/>
        <v>1</v>
      </c>
      <c r="P3123" s="10">
        <f t="shared" si="241"/>
        <v>10</v>
      </c>
      <c r="Q3123" s="12" t="s">
        <v>8310</v>
      </c>
      <c r="R3123" t="s">
        <v>8311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5"/>
        <v>58</v>
      </c>
      <c r="P3124" s="10">
        <f t="shared" si="241"/>
        <v>58</v>
      </c>
      <c r="Q3124" s="12" t="s">
        <v>8310</v>
      </c>
      <c r="R3124" t="s">
        <v>8311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5"/>
        <v>68</v>
      </c>
      <c r="P3125" s="10">
        <f t="shared" si="241"/>
        <v>244.8</v>
      </c>
      <c r="Q3125" s="12" t="s">
        <v>8310</v>
      </c>
      <c r="R3125" t="s">
        <v>8311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5"/>
        <v>0</v>
      </c>
      <c r="P3126" s="10">
        <f t="shared" si="241"/>
        <v>6.5</v>
      </c>
      <c r="Q3126" s="12" t="s">
        <v>8310</v>
      </c>
      <c r="R3126" t="s">
        <v>8311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5"/>
        <v>0</v>
      </c>
      <c r="P3127" s="10">
        <f t="shared" si="241"/>
        <v>0</v>
      </c>
      <c r="Q3127" s="12" t="s">
        <v>8310</v>
      </c>
      <c r="R3127" t="s">
        <v>8311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5"/>
        <v>4</v>
      </c>
      <c r="P3128" s="10">
        <f t="shared" si="241"/>
        <v>61.18</v>
      </c>
      <c r="Q3128" s="12" t="s">
        <v>8310</v>
      </c>
      <c r="R3128" t="s">
        <v>8311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5"/>
        <v>0</v>
      </c>
      <c r="P3129" s="10">
        <f t="shared" si="241"/>
        <v>0</v>
      </c>
      <c r="Q3129" s="12" t="s">
        <v>8310</v>
      </c>
      <c r="R3129" t="s">
        <v>8311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5"/>
        <v>109</v>
      </c>
      <c r="P3130" s="10">
        <f t="shared" si="241"/>
        <v>139.24</v>
      </c>
      <c r="Q3130" s="12" t="s">
        <v>8310</v>
      </c>
      <c r="R3130" t="s">
        <v>8334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5"/>
        <v>1</v>
      </c>
      <c r="P3131" s="10">
        <f t="shared" si="241"/>
        <v>10</v>
      </c>
      <c r="Q3131" s="12" t="s">
        <v>8310</v>
      </c>
      <c r="R3131" t="s">
        <v>8334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5"/>
        <v>4</v>
      </c>
      <c r="P3132" s="10">
        <f t="shared" si="241"/>
        <v>93.75</v>
      </c>
      <c r="Q3132" s="12" t="s">
        <v>8310</v>
      </c>
      <c r="R3132" t="s">
        <v>8334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5"/>
        <v>16</v>
      </c>
      <c r="P3133" s="10">
        <f t="shared" si="241"/>
        <v>53.75</v>
      </c>
      <c r="Q3133" s="12" t="s">
        <v>8310</v>
      </c>
      <c r="R3133" t="s">
        <v>8334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5"/>
        <v>0</v>
      </c>
      <c r="P3134" s="10">
        <f t="shared" si="241"/>
        <v>10</v>
      </c>
      <c r="Q3134" s="12" t="s">
        <v>8310</v>
      </c>
      <c r="R3134" t="s">
        <v>8334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5"/>
        <v>108</v>
      </c>
      <c r="P3135" s="10">
        <f t="shared" si="241"/>
        <v>33.75</v>
      </c>
      <c r="Q3135" s="12" t="s">
        <v>8310</v>
      </c>
      <c r="R3135" t="s">
        <v>8334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5"/>
        <v>23</v>
      </c>
      <c r="P3136" s="10">
        <f t="shared" si="241"/>
        <v>18.75</v>
      </c>
      <c r="Q3136" s="12" t="s">
        <v>8310</v>
      </c>
      <c r="R3136" t="s">
        <v>8334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5"/>
        <v>21</v>
      </c>
      <c r="P3137" s="10">
        <f t="shared" si="241"/>
        <v>23.14</v>
      </c>
      <c r="Q3137" s="12" t="s">
        <v>8310</v>
      </c>
      <c r="R3137" t="s">
        <v>8334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5"/>
        <v>128</v>
      </c>
      <c r="P3138" s="10">
        <f t="shared" ref="P3138:P3201" si="246">IFERROR(ROUND(E3138/L3138,2),0)</f>
        <v>29.05</v>
      </c>
      <c r="Q3138" s="12" t="s">
        <v>8310</v>
      </c>
      <c r="R3138" t="s">
        <v>8334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 s="10">
        <f t="shared" si="246"/>
        <v>50</v>
      </c>
      <c r="Q3139" s="12" t="s">
        <v>8310</v>
      </c>
      <c r="R3139" t="s">
        <v>8334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0">
        <f t="shared" si="246"/>
        <v>0</v>
      </c>
      <c r="Q3140" s="12" t="s">
        <v>8310</v>
      </c>
      <c r="R3140" t="s">
        <v>8334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10">
        <f t="shared" si="246"/>
        <v>450</v>
      </c>
      <c r="Q3141" s="12" t="s">
        <v>8310</v>
      </c>
      <c r="R3141" t="s">
        <v>8334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10">
        <f t="shared" si="246"/>
        <v>24</v>
      </c>
      <c r="Q3142" s="12" t="s">
        <v>8310</v>
      </c>
      <c r="R3142" t="s">
        <v>8334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10">
        <f t="shared" si="246"/>
        <v>32.25</v>
      </c>
      <c r="Q3143" s="12" t="s">
        <v>8310</v>
      </c>
      <c r="R3143" t="s">
        <v>8334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ref="O3144:O3207" si="250">ROUND(E3144/D3144*100,0)</f>
        <v>2</v>
      </c>
      <c r="P3144" s="10">
        <f t="shared" si="246"/>
        <v>15</v>
      </c>
      <c r="Q3144" s="12" t="s">
        <v>8310</v>
      </c>
      <c r="R3144" t="s">
        <v>8334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50"/>
        <v>0</v>
      </c>
      <c r="P3145" s="10">
        <f t="shared" si="246"/>
        <v>0</v>
      </c>
      <c r="Q3145" s="12" t="s">
        <v>8310</v>
      </c>
      <c r="R3145" t="s">
        <v>8334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50"/>
        <v>75</v>
      </c>
      <c r="P3146" s="10">
        <f t="shared" si="246"/>
        <v>251.33</v>
      </c>
      <c r="Q3146" s="12" t="s">
        <v>8310</v>
      </c>
      <c r="R3146" t="s">
        <v>8334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50"/>
        <v>0</v>
      </c>
      <c r="P3147" s="10">
        <f t="shared" si="246"/>
        <v>0</v>
      </c>
      <c r="Q3147" s="12" t="s">
        <v>8310</v>
      </c>
      <c r="R3147" t="s">
        <v>8334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50"/>
        <v>11</v>
      </c>
      <c r="P3148" s="10">
        <f t="shared" si="246"/>
        <v>437.5</v>
      </c>
      <c r="Q3148" s="12" t="s">
        <v>8310</v>
      </c>
      <c r="R3148" t="s">
        <v>8334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50"/>
        <v>118</v>
      </c>
      <c r="P3149" s="10">
        <f t="shared" si="246"/>
        <v>110.35</v>
      </c>
      <c r="Q3149" s="12" t="s">
        <v>8310</v>
      </c>
      <c r="R3149" t="s">
        <v>8334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50"/>
        <v>131</v>
      </c>
      <c r="P3150" s="10">
        <f t="shared" si="246"/>
        <v>41.42</v>
      </c>
      <c r="Q3150" s="12" t="s">
        <v>8310</v>
      </c>
      <c r="R3150" t="s">
        <v>8334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50"/>
        <v>104</v>
      </c>
      <c r="P3151" s="10">
        <f t="shared" si="246"/>
        <v>52</v>
      </c>
      <c r="Q3151" s="12" t="s">
        <v>8310</v>
      </c>
      <c r="R3151" t="s">
        <v>8334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50"/>
        <v>101</v>
      </c>
      <c r="P3152" s="10">
        <f t="shared" si="246"/>
        <v>33.99</v>
      </c>
      <c r="Q3152" s="12" t="s">
        <v>8310</v>
      </c>
      <c r="R3152" t="s">
        <v>8334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50"/>
        <v>100</v>
      </c>
      <c r="P3153" s="10">
        <f t="shared" si="246"/>
        <v>103.35</v>
      </c>
      <c r="Q3153" s="12" t="s">
        <v>8310</v>
      </c>
      <c r="R3153" t="s">
        <v>8334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50"/>
        <v>106</v>
      </c>
      <c r="P3154" s="10">
        <f t="shared" si="246"/>
        <v>34.79</v>
      </c>
      <c r="Q3154" s="12" t="s">
        <v>8310</v>
      </c>
      <c r="R3154" t="s">
        <v>8334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50"/>
        <v>336</v>
      </c>
      <c r="P3155" s="10">
        <f t="shared" si="246"/>
        <v>41.77</v>
      </c>
      <c r="Q3155" s="12" t="s">
        <v>8310</v>
      </c>
      <c r="R3155" t="s">
        <v>8334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50"/>
        <v>113</v>
      </c>
      <c r="P3156" s="10">
        <f t="shared" si="246"/>
        <v>64.27</v>
      </c>
      <c r="Q3156" s="12" t="s">
        <v>8310</v>
      </c>
      <c r="R3156" t="s">
        <v>8334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50"/>
        <v>189</v>
      </c>
      <c r="P3157" s="10">
        <f t="shared" si="246"/>
        <v>31.21</v>
      </c>
      <c r="Q3157" s="12" t="s">
        <v>8310</v>
      </c>
      <c r="R3157" t="s">
        <v>8334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50"/>
        <v>102</v>
      </c>
      <c r="P3158" s="10">
        <f t="shared" si="246"/>
        <v>62.92</v>
      </c>
      <c r="Q3158" s="12" t="s">
        <v>8310</v>
      </c>
      <c r="R3158" t="s">
        <v>8334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50"/>
        <v>101</v>
      </c>
      <c r="P3159" s="10">
        <f t="shared" si="246"/>
        <v>98.54</v>
      </c>
      <c r="Q3159" s="12" t="s">
        <v>8310</v>
      </c>
      <c r="R3159" t="s">
        <v>8334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50"/>
        <v>114</v>
      </c>
      <c r="P3160" s="10">
        <f t="shared" si="246"/>
        <v>82.61</v>
      </c>
      <c r="Q3160" s="12" t="s">
        <v>8310</v>
      </c>
      <c r="R3160" t="s">
        <v>8334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50"/>
        <v>133</v>
      </c>
      <c r="P3161" s="10">
        <f t="shared" si="246"/>
        <v>38.5</v>
      </c>
      <c r="Q3161" s="12" t="s">
        <v>8310</v>
      </c>
      <c r="R3161" t="s">
        <v>8334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50"/>
        <v>102</v>
      </c>
      <c r="P3162" s="10">
        <f t="shared" si="246"/>
        <v>80.16</v>
      </c>
      <c r="Q3162" s="12" t="s">
        <v>8310</v>
      </c>
      <c r="R3162" t="s">
        <v>8334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50"/>
        <v>105</v>
      </c>
      <c r="P3163" s="10">
        <f t="shared" si="246"/>
        <v>28.41</v>
      </c>
      <c r="Q3163" s="12" t="s">
        <v>8310</v>
      </c>
      <c r="R3163" t="s">
        <v>8334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50"/>
        <v>127</v>
      </c>
      <c r="P3164" s="10">
        <f t="shared" si="246"/>
        <v>80.73</v>
      </c>
      <c r="Q3164" s="12" t="s">
        <v>8310</v>
      </c>
      <c r="R3164" t="s">
        <v>8334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50"/>
        <v>111</v>
      </c>
      <c r="P3165" s="10">
        <f t="shared" si="246"/>
        <v>200.69</v>
      </c>
      <c r="Q3165" s="12" t="s">
        <v>8310</v>
      </c>
      <c r="R3165" t="s">
        <v>8334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50"/>
        <v>107</v>
      </c>
      <c r="P3166" s="10">
        <f t="shared" si="246"/>
        <v>37.590000000000003</v>
      </c>
      <c r="Q3166" s="12" t="s">
        <v>8310</v>
      </c>
      <c r="R3166" t="s">
        <v>8334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50"/>
        <v>163</v>
      </c>
      <c r="P3167" s="10">
        <f t="shared" si="246"/>
        <v>58.1</v>
      </c>
      <c r="Q3167" s="12" t="s">
        <v>8310</v>
      </c>
      <c r="R3167" t="s">
        <v>8334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50"/>
        <v>160</v>
      </c>
      <c r="P3168" s="10">
        <f t="shared" si="246"/>
        <v>60.3</v>
      </c>
      <c r="Q3168" s="12" t="s">
        <v>8310</v>
      </c>
      <c r="R3168" t="s">
        <v>8334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50"/>
        <v>116</v>
      </c>
      <c r="P3169" s="10">
        <f t="shared" si="246"/>
        <v>63.36</v>
      </c>
      <c r="Q3169" s="12" t="s">
        <v>8310</v>
      </c>
      <c r="R3169" t="s">
        <v>8334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50"/>
        <v>124</v>
      </c>
      <c r="P3170" s="10">
        <f t="shared" si="246"/>
        <v>50.9</v>
      </c>
      <c r="Q3170" s="12" t="s">
        <v>8310</v>
      </c>
      <c r="R3170" t="s">
        <v>8334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50"/>
        <v>103</v>
      </c>
      <c r="P3171" s="10">
        <f t="shared" si="246"/>
        <v>100.5</v>
      </c>
      <c r="Q3171" s="12" t="s">
        <v>8310</v>
      </c>
      <c r="R3171" t="s">
        <v>8334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50"/>
        <v>112</v>
      </c>
      <c r="P3172" s="10">
        <f t="shared" si="246"/>
        <v>31.62</v>
      </c>
      <c r="Q3172" s="12" t="s">
        <v>8310</v>
      </c>
      <c r="R3172" t="s">
        <v>8334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50"/>
        <v>109</v>
      </c>
      <c r="P3173" s="10">
        <f t="shared" si="246"/>
        <v>65.099999999999994</v>
      </c>
      <c r="Q3173" s="12" t="s">
        <v>8310</v>
      </c>
      <c r="R3173" t="s">
        <v>8334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50"/>
        <v>115</v>
      </c>
      <c r="P3174" s="10">
        <f t="shared" si="246"/>
        <v>79.31</v>
      </c>
      <c r="Q3174" s="12" t="s">
        <v>8310</v>
      </c>
      <c r="R3174" t="s">
        <v>8334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50"/>
        <v>103</v>
      </c>
      <c r="P3175" s="10">
        <f t="shared" si="246"/>
        <v>139.19</v>
      </c>
      <c r="Q3175" s="12" t="s">
        <v>8310</v>
      </c>
      <c r="R3175" t="s">
        <v>8334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50"/>
        <v>101</v>
      </c>
      <c r="P3176" s="10">
        <f t="shared" si="246"/>
        <v>131.91</v>
      </c>
      <c r="Q3176" s="12" t="s">
        <v>8310</v>
      </c>
      <c r="R3176" t="s">
        <v>8334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50"/>
        <v>110</v>
      </c>
      <c r="P3177" s="10">
        <f t="shared" si="246"/>
        <v>91.3</v>
      </c>
      <c r="Q3177" s="12" t="s">
        <v>8310</v>
      </c>
      <c r="R3177" t="s">
        <v>8334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50"/>
        <v>115</v>
      </c>
      <c r="P3178" s="10">
        <f t="shared" si="246"/>
        <v>39.67</v>
      </c>
      <c r="Q3178" s="12" t="s">
        <v>8310</v>
      </c>
      <c r="R3178" t="s">
        <v>8334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50"/>
        <v>117</v>
      </c>
      <c r="P3179" s="10">
        <f t="shared" si="246"/>
        <v>57.55</v>
      </c>
      <c r="Q3179" s="12" t="s">
        <v>8310</v>
      </c>
      <c r="R3179" t="s">
        <v>8334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50"/>
        <v>172</v>
      </c>
      <c r="P3180" s="10">
        <f t="shared" si="246"/>
        <v>33.03</v>
      </c>
      <c r="Q3180" s="12" t="s">
        <v>8310</v>
      </c>
      <c r="R3180" t="s">
        <v>8334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50"/>
        <v>114</v>
      </c>
      <c r="P3181" s="10">
        <f t="shared" si="246"/>
        <v>77.34</v>
      </c>
      <c r="Q3181" s="12" t="s">
        <v>8310</v>
      </c>
      <c r="R3181" t="s">
        <v>8334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50"/>
        <v>120</v>
      </c>
      <c r="P3182" s="10">
        <f t="shared" si="246"/>
        <v>31.93</v>
      </c>
      <c r="Q3182" s="12" t="s">
        <v>8310</v>
      </c>
      <c r="R3182" t="s">
        <v>8334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50"/>
        <v>109</v>
      </c>
      <c r="P3183" s="10">
        <f t="shared" si="246"/>
        <v>36.33</v>
      </c>
      <c r="Q3183" s="12" t="s">
        <v>8310</v>
      </c>
      <c r="R3183" t="s">
        <v>8334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50"/>
        <v>101</v>
      </c>
      <c r="P3184" s="10">
        <f t="shared" si="246"/>
        <v>46.77</v>
      </c>
      <c r="Q3184" s="12" t="s">
        <v>8310</v>
      </c>
      <c r="R3184" t="s">
        <v>8334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50"/>
        <v>109</v>
      </c>
      <c r="P3185" s="10">
        <f t="shared" si="246"/>
        <v>40.07</v>
      </c>
      <c r="Q3185" s="12" t="s">
        <v>8310</v>
      </c>
      <c r="R3185" t="s">
        <v>8334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50"/>
        <v>107</v>
      </c>
      <c r="P3186" s="10">
        <f t="shared" si="246"/>
        <v>100.22</v>
      </c>
      <c r="Q3186" s="12" t="s">
        <v>8310</v>
      </c>
      <c r="R3186" t="s">
        <v>8334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50"/>
        <v>100</v>
      </c>
      <c r="P3187" s="10">
        <f t="shared" si="246"/>
        <v>41.67</v>
      </c>
      <c r="Q3187" s="12" t="s">
        <v>8310</v>
      </c>
      <c r="R3187" t="s">
        <v>8334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50"/>
        <v>102</v>
      </c>
      <c r="P3188" s="10">
        <f t="shared" si="246"/>
        <v>46.71</v>
      </c>
      <c r="Q3188" s="12" t="s">
        <v>8310</v>
      </c>
      <c r="R3188" t="s">
        <v>8334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50"/>
        <v>116</v>
      </c>
      <c r="P3189" s="10">
        <f t="shared" si="246"/>
        <v>71.489999999999995</v>
      </c>
      <c r="Q3189" s="12" t="s">
        <v>8310</v>
      </c>
      <c r="R3189" t="s">
        <v>8334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50"/>
        <v>65</v>
      </c>
      <c r="P3190" s="10">
        <f t="shared" si="246"/>
        <v>14.44</v>
      </c>
      <c r="Q3190" s="12" t="s">
        <v>8310</v>
      </c>
      <c r="R3190" t="s">
        <v>8318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50"/>
        <v>12</v>
      </c>
      <c r="P3191" s="10">
        <f t="shared" si="246"/>
        <v>356.84</v>
      </c>
      <c r="Q3191" s="12" t="s">
        <v>8310</v>
      </c>
      <c r="R3191" t="s">
        <v>8318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50"/>
        <v>0</v>
      </c>
      <c r="P3192" s="10">
        <f t="shared" si="246"/>
        <v>0</v>
      </c>
      <c r="Q3192" s="12" t="s">
        <v>8310</v>
      </c>
      <c r="R3192" t="s">
        <v>8318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50"/>
        <v>4</v>
      </c>
      <c r="P3193" s="10">
        <f t="shared" si="246"/>
        <v>37.75</v>
      </c>
      <c r="Q3193" s="12" t="s">
        <v>8310</v>
      </c>
      <c r="R3193" t="s">
        <v>8318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50"/>
        <v>1</v>
      </c>
      <c r="P3194" s="10">
        <f t="shared" si="246"/>
        <v>12.75</v>
      </c>
      <c r="Q3194" s="12" t="s">
        <v>8310</v>
      </c>
      <c r="R3194" t="s">
        <v>8318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50"/>
        <v>12</v>
      </c>
      <c r="P3195" s="10">
        <f t="shared" si="246"/>
        <v>24.46</v>
      </c>
      <c r="Q3195" s="12" t="s">
        <v>8310</v>
      </c>
      <c r="R3195" t="s">
        <v>8318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50"/>
        <v>0</v>
      </c>
      <c r="P3196" s="10">
        <f t="shared" si="246"/>
        <v>0</v>
      </c>
      <c r="Q3196" s="12" t="s">
        <v>8310</v>
      </c>
      <c r="R3196" t="s">
        <v>8318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50"/>
        <v>59</v>
      </c>
      <c r="P3197" s="10">
        <f t="shared" si="246"/>
        <v>53.08</v>
      </c>
      <c r="Q3197" s="12" t="s">
        <v>8310</v>
      </c>
      <c r="R3197" t="s">
        <v>8318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50"/>
        <v>0</v>
      </c>
      <c r="P3198" s="10">
        <f t="shared" si="246"/>
        <v>300</v>
      </c>
      <c r="Q3198" s="12" t="s">
        <v>8310</v>
      </c>
      <c r="R3198" t="s">
        <v>8318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50"/>
        <v>11</v>
      </c>
      <c r="P3199" s="10">
        <f t="shared" si="246"/>
        <v>286.25</v>
      </c>
      <c r="Q3199" s="12" t="s">
        <v>8310</v>
      </c>
      <c r="R3199" t="s">
        <v>8318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50"/>
        <v>0</v>
      </c>
      <c r="P3200" s="10">
        <f t="shared" si="246"/>
        <v>36.67</v>
      </c>
      <c r="Q3200" s="12" t="s">
        <v>8310</v>
      </c>
      <c r="R3200" t="s">
        <v>8318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50"/>
        <v>52</v>
      </c>
      <c r="P3201" s="10">
        <f t="shared" si="246"/>
        <v>49.21</v>
      </c>
      <c r="Q3201" s="12" t="s">
        <v>8310</v>
      </c>
      <c r="R3201" t="s">
        <v>8318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50"/>
        <v>0</v>
      </c>
      <c r="P3202" s="10">
        <f t="shared" ref="P3202:P3265" si="251">IFERROR(ROUND(E3202/L3202,2),0)</f>
        <v>1</v>
      </c>
      <c r="Q3202" s="12" t="s">
        <v>8310</v>
      </c>
      <c r="R3202" t="s">
        <v>8318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 s="10">
        <f t="shared" si="251"/>
        <v>12.5</v>
      </c>
      <c r="Q3203" s="12" t="s">
        <v>8310</v>
      </c>
      <c r="R3203" t="s">
        <v>8318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10">
        <f t="shared" si="251"/>
        <v>109.04</v>
      </c>
      <c r="Q3204" s="12" t="s">
        <v>8310</v>
      </c>
      <c r="R3204" t="s">
        <v>8318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10">
        <f t="shared" si="251"/>
        <v>41.67</v>
      </c>
      <c r="Q3205" s="12" t="s">
        <v>8310</v>
      </c>
      <c r="R3205" t="s">
        <v>8318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0">
        <f t="shared" si="251"/>
        <v>0</v>
      </c>
      <c r="Q3206" s="12" t="s">
        <v>8310</v>
      </c>
      <c r="R3206" t="s">
        <v>8318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10">
        <f t="shared" si="251"/>
        <v>22.75</v>
      </c>
      <c r="Q3207" s="12" t="s">
        <v>8310</v>
      </c>
      <c r="R3207" t="s">
        <v>8318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ref="O3208:O3271" si="255">ROUND(E3208/D3208*100,0)</f>
        <v>0</v>
      </c>
      <c r="P3208" s="10">
        <f t="shared" si="251"/>
        <v>0</v>
      </c>
      <c r="Q3208" s="12" t="s">
        <v>8310</v>
      </c>
      <c r="R3208" t="s">
        <v>8318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5"/>
        <v>46</v>
      </c>
      <c r="P3209" s="10">
        <f t="shared" si="251"/>
        <v>70.83</v>
      </c>
      <c r="Q3209" s="12" t="s">
        <v>8310</v>
      </c>
      <c r="R3209" t="s">
        <v>8318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5"/>
        <v>104</v>
      </c>
      <c r="P3210" s="10">
        <f t="shared" si="251"/>
        <v>63.11</v>
      </c>
      <c r="Q3210" s="12" t="s">
        <v>8310</v>
      </c>
      <c r="R3210" t="s">
        <v>8334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5"/>
        <v>119</v>
      </c>
      <c r="P3211" s="10">
        <f t="shared" si="251"/>
        <v>50.16</v>
      </c>
      <c r="Q3211" s="12" t="s">
        <v>8310</v>
      </c>
      <c r="R3211" t="s">
        <v>8334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5"/>
        <v>126</v>
      </c>
      <c r="P3212" s="10">
        <f t="shared" si="251"/>
        <v>62.88</v>
      </c>
      <c r="Q3212" s="12" t="s">
        <v>8310</v>
      </c>
      <c r="R3212" t="s">
        <v>8334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5"/>
        <v>120</v>
      </c>
      <c r="P3213" s="10">
        <f t="shared" si="251"/>
        <v>85.53</v>
      </c>
      <c r="Q3213" s="12" t="s">
        <v>8310</v>
      </c>
      <c r="R3213" t="s">
        <v>8334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5"/>
        <v>126</v>
      </c>
      <c r="P3214" s="10">
        <f t="shared" si="251"/>
        <v>53.72</v>
      </c>
      <c r="Q3214" s="12" t="s">
        <v>8310</v>
      </c>
      <c r="R3214" t="s">
        <v>8334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5"/>
        <v>100</v>
      </c>
      <c r="P3215" s="10">
        <f t="shared" si="251"/>
        <v>127.81</v>
      </c>
      <c r="Q3215" s="12" t="s">
        <v>8310</v>
      </c>
      <c r="R3215" t="s">
        <v>8334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5"/>
        <v>102</v>
      </c>
      <c r="P3216" s="10">
        <f t="shared" si="251"/>
        <v>106.57</v>
      </c>
      <c r="Q3216" s="12" t="s">
        <v>8310</v>
      </c>
      <c r="R3216" t="s">
        <v>8334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5"/>
        <v>100</v>
      </c>
      <c r="P3217" s="10">
        <f t="shared" si="251"/>
        <v>262.11</v>
      </c>
      <c r="Q3217" s="12" t="s">
        <v>8310</v>
      </c>
      <c r="R3217" t="s">
        <v>8334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5"/>
        <v>100</v>
      </c>
      <c r="P3218" s="10">
        <f t="shared" si="251"/>
        <v>57.17</v>
      </c>
      <c r="Q3218" s="12" t="s">
        <v>8310</v>
      </c>
      <c r="R3218" t="s">
        <v>8334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5"/>
        <v>116</v>
      </c>
      <c r="P3219" s="10">
        <f t="shared" si="251"/>
        <v>50.2</v>
      </c>
      <c r="Q3219" s="12" t="s">
        <v>8310</v>
      </c>
      <c r="R3219" t="s">
        <v>8334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5"/>
        <v>102</v>
      </c>
      <c r="P3220" s="10">
        <f t="shared" si="251"/>
        <v>66.59</v>
      </c>
      <c r="Q3220" s="12" t="s">
        <v>8310</v>
      </c>
      <c r="R3220" t="s">
        <v>8334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5"/>
        <v>100</v>
      </c>
      <c r="P3221" s="10">
        <f t="shared" si="251"/>
        <v>168.25</v>
      </c>
      <c r="Q3221" s="12" t="s">
        <v>8310</v>
      </c>
      <c r="R3221" t="s">
        <v>8334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5"/>
        <v>101</v>
      </c>
      <c r="P3222" s="10">
        <f t="shared" si="251"/>
        <v>256.37</v>
      </c>
      <c r="Q3222" s="12" t="s">
        <v>8310</v>
      </c>
      <c r="R3222" t="s">
        <v>8334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5"/>
        <v>103</v>
      </c>
      <c r="P3223" s="10">
        <f t="shared" si="251"/>
        <v>36.61</v>
      </c>
      <c r="Q3223" s="12" t="s">
        <v>8310</v>
      </c>
      <c r="R3223" t="s">
        <v>8334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5"/>
        <v>125</v>
      </c>
      <c r="P3224" s="10">
        <f t="shared" si="251"/>
        <v>37.14</v>
      </c>
      <c r="Q3224" s="12" t="s">
        <v>8310</v>
      </c>
      <c r="R3224" t="s">
        <v>8334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5"/>
        <v>110</v>
      </c>
      <c r="P3225" s="10">
        <f t="shared" si="251"/>
        <v>45.88</v>
      </c>
      <c r="Q3225" s="12" t="s">
        <v>8310</v>
      </c>
      <c r="R3225" t="s">
        <v>8334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5"/>
        <v>102</v>
      </c>
      <c r="P3226" s="10">
        <f t="shared" si="251"/>
        <v>141.71</v>
      </c>
      <c r="Q3226" s="12" t="s">
        <v>8310</v>
      </c>
      <c r="R3226" t="s">
        <v>8334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5"/>
        <v>102</v>
      </c>
      <c r="P3227" s="10">
        <f t="shared" si="251"/>
        <v>52.49</v>
      </c>
      <c r="Q3227" s="12" t="s">
        <v>8310</v>
      </c>
      <c r="R3227" t="s">
        <v>8334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5"/>
        <v>104</v>
      </c>
      <c r="P3228" s="10">
        <f t="shared" si="251"/>
        <v>59.52</v>
      </c>
      <c r="Q3228" s="12" t="s">
        <v>8310</v>
      </c>
      <c r="R3228" t="s">
        <v>8334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5"/>
        <v>125</v>
      </c>
      <c r="P3229" s="10">
        <f t="shared" si="251"/>
        <v>50</v>
      </c>
      <c r="Q3229" s="12" t="s">
        <v>8310</v>
      </c>
      <c r="R3229" t="s">
        <v>8334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5"/>
        <v>102</v>
      </c>
      <c r="P3230" s="10">
        <f t="shared" si="251"/>
        <v>193.62</v>
      </c>
      <c r="Q3230" s="12" t="s">
        <v>8310</v>
      </c>
      <c r="R3230" t="s">
        <v>8334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5"/>
        <v>108</v>
      </c>
      <c r="P3231" s="10">
        <f t="shared" si="251"/>
        <v>106.8</v>
      </c>
      <c r="Q3231" s="12" t="s">
        <v>8310</v>
      </c>
      <c r="R3231" t="s">
        <v>8334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5"/>
        <v>110</v>
      </c>
      <c r="P3232" s="10">
        <f t="shared" si="251"/>
        <v>77.22</v>
      </c>
      <c r="Q3232" s="12" t="s">
        <v>8310</v>
      </c>
      <c r="R3232" t="s">
        <v>8334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5"/>
        <v>161</v>
      </c>
      <c r="P3233" s="10">
        <f t="shared" si="251"/>
        <v>57.5</v>
      </c>
      <c r="Q3233" s="12" t="s">
        <v>8310</v>
      </c>
      <c r="R3233" t="s">
        <v>8334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5"/>
        <v>131</v>
      </c>
      <c r="P3234" s="10">
        <f t="shared" si="251"/>
        <v>50.46</v>
      </c>
      <c r="Q3234" s="12" t="s">
        <v>8310</v>
      </c>
      <c r="R3234" t="s">
        <v>8334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5"/>
        <v>119</v>
      </c>
      <c r="P3235" s="10">
        <f t="shared" si="251"/>
        <v>97.38</v>
      </c>
      <c r="Q3235" s="12" t="s">
        <v>8310</v>
      </c>
      <c r="R3235" t="s">
        <v>8334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5"/>
        <v>100</v>
      </c>
      <c r="P3236" s="10">
        <f t="shared" si="251"/>
        <v>34.92</v>
      </c>
      <c r="Q3236" s="12" t="s">
        <v>8310</v>
      </c>
      <c r="R3236" t="s">
        <v>8334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5"/>
        <v>103</v>
      </c>
      <c r="P3237" s="10">
        <f t="shared" si="251"/>
        <v>85.53</v>
      </c>
      <c r="Q3237" s="12" t="s">
        <v>8310</v>
      </c>
      <c r="R3237" t="s">
        <v>8334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5"/>
        <v>101</v>
      </c>
      <c r="P3238" s="10">
        <f t="shared" si="251"/>
        <v>182.91</v>
      </c>
      <c r="Q3238" s="12" t="s">
        <v>8310</v>
      </c>
      <c r="R3238" t="s">
        <v>8334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5"/>
        <v>101</v>
      </c>
      <c r="P3239" s="10">
        <f t="shared" si="251"/>
        <v>131.13999999999999</v>
      </c>
      <c r="Q3239" s="12" t="s">
        <v>8310</v>
      </c>
      <c r="R3239" t="s">
        <v>8334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5"/>
        <v>112</v>
      </c>
      <c r="P3240" s="10">
        <f t="shared" si="251"/>
        <v>39.81</v>
      </c>
      <c r="Q3240" s="12" t="s">
        <v>8310</v>
      </c>
      <c r="R3240" t="s">
        <v>8334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5"/>
        <v>106</v>
      </c>
      <c r="P3241" s="10">
        <f t="shared" si="251"/>
        <v>59.7</v>
      </c>
      <c r="Q3241" s="12" t="s">
        <v>8310</v>
      </c>
      <c r="R3241" t="s">
        <v>8334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5"/>
        <v>101</v>
      </c>
      <c r="P3242" s="10">
        <f t="shared" si="251"/>
        <v>88.74</v>
      </c>
      <c r="Q3242" s="12" t="s">
        <v>8310</v>
      </c>
      <c r="R3242" t="s">
        <v>8334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5"/>
        <v>115</v>
      </c>
      <c r="P3243" s="10">
        <f t="shared" si="251"/>
        <v>58.69</v>
      </c>
      <c r="Q3243" s="12" t="s">
        <v>8310</v>
      </c>
      <c r="R3243" t="s">
        <v>8334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5"/>
        <v>127</v>
      </c>
      <c r="P3244" s="10">
        <f t="shared" si="251"/>
        <v>69.569999999999993</v>
      </c>
      <c r="Q3244" s="12" t="s">
        <v>8310</v>
      </c>
      <c r="R3244" t="s">
        <v>8334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5"/>
        <v>103</v>
      </c>
      <c r="P3245" s="10">
        <f t="shared" si="251"/>
        <v>115.87</v>
      </c>
      <c r="Q3245" s="12" t="s">
        <v>8310</v>
      </c>
      <c r="R3245" t="s">
        <v>8334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5"/>
        <v>103</v>
      </c>
      <c r="P3246" s="10">
        <f t="shared" si="251"/>
        <v>23.87</v>
      </c>
      <c r="Q3246" s="12" t="s">
        <v>8310</v>
      </c>
      <c r="R3246" t="s">
        <v>8334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5"/>
        <v>104</v>
      </c>
      <c r="P3247" s="10">
        <f t="shared" si="251"/>
        <v>81.13</v>
      </c>
      <c r="Q3247" s="12" t="s">
        <v>8310</v>
      </c>
      <c r="R3247" t="s">
        <v>8334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5"/>
        <v>111</v>
      </c>
      <c r="P3248" s="10">
        <f t="shared" si="251"/>
        <v>57.63</v>
      </c>
      <c r="Q3248" s="12" t="s">
        <v>8310</v>
      </c>
      <c r="R3248" t="s">
        <v>8334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5"/>
        <v>106</v>
      </c>
      <c r="P3249" s="10">
        <f t="shared" si="251"/>
        <v>46.43</v>
      </c>
      <c r="Q3249" s="12" t="s">
        <v>8310</v>
      </c>
      <c r="R3249" t="s">
        <v>8334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5"/>
        <v>101</v>
      </c>
      <c r="P3250" s="10">
        <f t="shared" si="251"/>
        <v>60.48</v>
      </c>
      <c r="Q3250" s="12" t="s">
        <v>8310</v>
      </c>
      <c r="R3250" t="s">
        <v>8334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5"/>
        <v>105</v>
      </c>
      <c r="P3251" s="10">
        <f t="shared" si="251"/>
        <v>65.58</v>
      </c>
      <c r="Q3251" s="12" t="s">
        <v>8310</v>
      </c>
      <c r="R3251" t="s">
        <v>8334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5"/>
        <v>102</v>
      </c>
      <c r="P3252" s="10">
        <f t="shared" si="251"/>
        <v>119.19</v>
      </c>
      <c r="Q3252" s="12" t="s">
        <v>8310</v>
      </c>
      <c r="R3252" t="s">
        <v>8334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5"/>
        <v>111</v>
      </c>
      <c r="P3253" s="10">
        <f t="shared" si="251"/>
        <v>83.05</v>
      </c>
      <c r="Q3253" s="12" t="s">
        <v>8310</v>
      </c>
      <c r="R3253" t="s">
        <v>8334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5"/>
        <v>128</v>
      </c>
      <c r="P3254" s="10">
        <f t="shared" si="251"/>
        <v>57.52</v>
      </c>
      <c r="Q3254" s="12" t="s">
        <v>8310</v>
      </c>
      <c r="R3254" t="s">
        <v>8334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5"/>
        <v>102</v>
      </c>
      <c r="P3255" s="10">
        <f t="shared" si="251"/>
        <v>177.09</v>
      </c>
      <c r="Q3255" s="12" t="s">
        <v>8310</v>
      </c>
      <c r="R3255" t="s">
        <v>8334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5"/>
        <v>101</v>
      </c>
      <c r="P3256" s="10">
        <f t="shared" si="251"/>
        <v>70.77</v>
      </c>
      <c r="Q3256" s="12" t="s">
        <v>8310</v>
      </c>
      <c r="R3256" t="s">
        <v>8334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5"/>
        <v>175</v>
      </c>
      <c r="P3257" s="10">
        <f t="shared" si="251"/>
        <v>29.17</v>
      </c>
      <c r="Q3257" s="12" t="s">
        <v>8310</v>
      </c>
      <c r="R3257" t="s">
        <v>8334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5"/>
        <v>128</v>
      </c>
      <c r="P3258" s="10">
        <f t="shared" si="251"/>
        <v>72.760000000000005</v>
      </c>
      <c r="Q3258" s="12" t="s">
        <v>8310</v>
      </c>
      <c r="R3258" t="s">
        <v>8334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5"/>
        <v>106</v>
      </c>
      <c r="P3259" s="10">
        <f t="shared" si="251"/>
        <v>51.85</v>
      </c>
      <c r="Q3259" s="12" t="s">
        <v>8310</v>
      </c>
      <c r="R3259" t="s">
        <v>8334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5"/>
        <v>105</v>
      </c>
      <c r="P3260" s="10">
        <f t="shared" si="251"/>
        <v>98.2</v>
      </c>
      <c r="Q3260" s="12" t="s">
        <v>8310</v>
      </c>
      <c r="R3260" t="s">
        <v>8334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5"/>
        <v>106</v>
      </c>
      <c r="P3261" s="10">
        <f t="shared" si="251"/>
        <v>251.74</v>
      </c>
      <c r="Q3261" s="12" t="s">
        <v>8310</v>
      </c>
      <c r="R3261" t="s">
        <v>8334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5"/>
        <v>109</v>
      </c>
      <c r="P3262" s="10">
        <f t="shared" si="251"/>
        <v>74.819999999999993</v>
      </c>
      <c r="Q3262" s="12" t="s">
        <v>8310</v>
      </c>
      <c r="R3262" t="s">
        <v>8334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5"/>
        <v>100</v>
      </c>
      <c r="P3263" s="10">
        <f t="shared" si="251"/>
        <v>67.650000000000006</v>
      </c>
      <c r="Q3263" s="12" t="s">
        <v>8310</v>
      </c>
      <c r="R3263" t="s">
        <v>8334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5"/>
        <v>103</v>
      </c>
      <c r="P3264" s="10">
        <f t="shared" si="251"/>
        <v>93.81</v>
      </c>
      <c r="Q3264" s="12" t="s">
        <v>8310</v>
      </c>
      <c r="R3264" t="s">
        <v>8334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5"/>
        <v>112</v>
      </c>
      <c r="P3265" s="10">
        <f t="shared" si="251"/>
        <v>41.24</v>
      </c>
      <c r="Q3265" s="12" t="s">
        <v>8310</v>
      </c>
      <c r="R3265" t="s">
        <v>8334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5"/>
        <v>103</v>
      </c>
      <c r="P3266" s="10">
        <f t="shared" ref="P3266:P3329" si="256">IFERROR(ROUND(E3266/L3266,2),0)</f>
        <v>52.55</v>
      </c>
      <c r="Q3266" s="12" t="s">
        <v>8310</v>
      </c>
      <c r="R3266" t="s">
        <v>8334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 s="10">
        <f t="shared" si="256"/>
        <v>70.290000000000006</v>
      </c>
      <c r="Q3267" s="12" t="s">
        <v>8310</v>
      </c>
      <c r="R3267" t="s">
        <v>8334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10">
        <f t="shared" si="256"/>
        <v>48.33</v>
      </c>
      <c r="Q3268" s="12" t="s">
        <v>8310</v>
      </c>
      <c r="R3268" t="s">
        <v>8334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10">
        <f t="shared" si="256"/>
        <v>53.18</v>
      </c>
      <c r="Q3269" s="12" t="s">
        <v>8310</v>
      </c>
      <c r="R3269" t="s">
        <v>8334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10">
        <f t="shared" si="256"/>
        <v>60.95</v>
      </c>
      <c r="Q3270" s="12" t="s">
        <v>8310</v>
      </c>
      <c r="R3270" t="s">
        <v>8334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10">
        <f t="shared" si="256"/>
        <v>116</v>
      </c>
      <c r="Q3271" s="12" t="s">
        <v>8310</v>
      </c>
      <c r="R3271" t="s">
        <v>8334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ref="O3272:O3335" si="260">ROUND(E3272/D3272*100,0)</f>
        <v>102</v>
      </c>
      <c r="P3272" s="10">
        <f t="shared" si="256"/>
        <v>61</v>
      </c>
      <c r="Q3272" s="12" t="s">
        <v>8310</v>
      </c>
      <c r="R3272" t="s">
        <v>8334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60"/>
        <v>130</v>
      </c>
      <c r="P3273" s="10">
        <f t="shared" si="256"/>
        <v>38.24</v>
      </c>
      <c r="Q3273" s="12" t="s">
        <v>8310</v>
      </c>
      <c r="R3273" t="s">
        <v>8334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60"/>
        <v>154</v>
      </c>
      <c r="P3274" s="10">
        <f t="shared" si="256"/>
        <v>106.5</v>
      </c>
      <c r="Q3274" s="12" t="s">
        <v>8310</v>
      </c>
      <c r="R3274" t="s">
        <v>8334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60"/>
        <v>107</v>
      </c>
      <c r="P3275" s="10">
        <f t="shared" si="256"/>
        <v>204.57</v>
      </c>
      <c r="Q3275" s="12" t="s">
        <v>8310</v>
      </c>
      <c r="R3275" t="s">
        <v>8334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60"/>
        <v>101</v>
      </c>
      <c r="P3276" s="10">
        <f t="shared" si="256"/>
        <v>54.91</v>
      </c>
      <c r="Q3276" s="12" t="s">
        <v>8310</v>
      </c>
      <c r="R3276" t="s">
        <v>8334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60"/>
        <v>100</v>
      </c>
      <c r="P3277" s="10">
        <f t="shared" si="256"/>
        <v>150.41999999999999</v>
      </c>
      <c r="Q3277" s="12" t="s">
        <v>8310</v>
      </c>
      <c r="R3277" t="s">
        <v>8334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60"/>
        <v>117</v>
      </c>
      <c r="P3278" s="10">
        <f t="shared" si="256"/>
        <v>52.58</v>
      </c>
      <c r="Q3278" s="12" t="s">
        <v>8310</v>
      </c>
      <c r="R3278" t="s">
        <v>8334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60"/>
        <v>109</v>
      </c>
      <c r="P3279" s="10">
        <f t="shared" si="256"/>
        <v>54.3</v>
      </c>
      <c r="Q3279" s="12" t="s">
        <v>8310</v>
      </c>
      <c r="R3279" t="s">
        <v>8334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60"/>
        <v>103</v>
      </c>
      <c r="P3280" s="10">
        <f t="shared" si="256"/>
        <v>76.03</v>
      </c>
      <c r="Q3280" s="12" t="s">
        <v>8310</v>
      </c>
      <c r="R3280" t="s">
        <v>8334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60"/>
        <v>114</v>
      </c>
      <c r="P3281" s="10">
        <f t="shared" si="256"/>
        <v>105.21</v>
      </c>
      <c r="Q3281" s="12" t="s">
        <v>8310</v>
      </c>
      <c r="R3281" t="s">
        <v>8334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60"/>
        <v>103</v>
      </c>
      <c r="P3282" s="10">
        <f t="shared" si="256"/>
        <v>68.67</v>
      </c>
      <c r="Q3282" s="12" t="s">
        <v>8310</v>
      </c>
      <c r="R3282" t="s">
        <v>8334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60"/>
        <v>122</v>
      </c>
      <c r="P3283" s="10">
        <f t="shared" si="256"/>
        <v>129.36000000000001</v>
      </c>
      <c r="Q3283" s="12" t="s">
        <v>8310</v>
      </c>
      <c r="R3283" t="s">
        <v>8334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60"/>
        <v>103</v>
      </c>
      <c r="P3284" s="10">
        <f t="shared" si="256"/>
        <v>134.26</v>
      </c>
      <c r="Q3284" s="12" t="s">
        <v>8310</v>
      </c>
      <c r="R3284" t="s">
        <v>8334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60"/>
        <v>105</v>
      </c>
      <c r="P3285" s="10">
        <f t="shared" si="256"/>
        <v>17.829999999999998</v>
      </c>
      <c r="Q3285" s="12" t="s">
        <v>8310</v>
      </c>
      <c r="R3285" t="s">
        <v>8334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60"/>
        <v>102</v>
      </c>
      <c r="P3286" s="10">
        <f t="shared" si="256"/>
        <v>203.2</v>
      </c>
      <c r="Q3286" s="12" t="s">
        <v>8310</v>
      </c>
      <c r="R3286" t="s">
        <v>8334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60"/>
        <v>112</v>
      </c>
      <c r="P3287" s="10">
        <f t="shared" si="256"/>
        <v>69.19</v>
      </c>
      <c r="Q3287" s="12" t="s">
        <v>8310</v>
      </c>
      <c r="R3287" t="s">
        <v>8334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60"/>
        <v>102</v>
      </c>
      <c r="P3288" s="10">
        <f t="shared" si="256"/>
        <v>125.12</v>
      </c>
      <c r="Q3288" s="12" t="s">
        <v>8310</v>
      </c>
      <c r="R3288" t="s">
        <v>8334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60"/>
        <v>100</v>
      </c>
      <c r="P3289" s="10">
        <f t="shared" si="256"/>
        <v>73.53</v>
      </c>
      <c r="Q3289" s="12" t="s">
        <v>8310</v>
      </c>
      <c r="R3289" t="s">
        <v>8334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60"/>
        <v>100</v>
      </c>
      <c r="P3290" s="10">
        <f t="shared" si="256"/>
        <v>48.44</v>
      </c>
      <c r="Q3290" s="12" t="s">
        <v>8310</v>
      </c>
      <c r="R3290" t="s">
        <v>8334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60"/>
        <v>133</v>
      </c>
      <c r="P3291" s="10">
        <f t="shared" si="256"/>
        <v>26.61</v>
      </c>
      <c r="Q3291" s="12" t="s">
        <v>8310</v>
      </c>
      <c r="R3291" t="s">
        <v>8334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60"/>
        <v>121</v>
      </c>
      <c r="P3292" s="10">
        <f t="shared" si="256"/>
        <v>33.67</v>
      </c>
      <c r="Q3292" s="12" t="s">
        <v>8310</v>
      </c>
      <c r="R3292" t="s">
        <v>8334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60"/>
        <v>114</v>
      </c>
      <c r="P3293" s="10">
        <f t="shared" si="256"/>
        <v>40.71</v>
      </c>
      <c r="Q3293" s="12" t="s">
        <v>8310</v>
      </c>
      <c r="R3293" t="s">
        <v>8334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60"/>
        <v>286</v>
      </c>
      <c r="P3294" s="10">
        <f t="shared" si="256"/>
        <v>19.27</v>
      </c>
      <c r="Q3294" s="12" t="s">
        <v>8310</v>
      </c>
      <c r="R3294" t="s">
        <v>8334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60"/>
        <v>170</v>
      </c>
      <c r="P3295" s="10">
        <f t="shared" si="256"/>
        <v>84.29</v>
      </c>
      <c r="Q3295" s="12" t="s">
        <v>8310</v>
      </c>
      <c r="R3295" t="s">
        <v>8334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60"/>
        <v>118</v>
      </c>
      <c r="P3296" s="10">
        <f t="shared" si="256"/>
        <v>29.58</v>
      </c>
      <c r="Q3296" s="12" t="s">
        <v>8310</v>
      </c>
      <c r="R3296" t="s">
        <v>8334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60"/>
        <v>103</v>
      </c>
      <c r="P3297" s="10">
        <f t="shared" si="256"/>
        <v>26.67</v>
      </c>
      <c r="Q3297" s="12" t="s">
        <v>8310</v>
      </c>
      <c r="R3297" t="s">
        <v>8334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60"/>
        <v>144</v>
      </c>
      <c r="P3298" s="10">
        <f t="shared" si="256"/>
        <v>45.98</v>
      </c>
      <c r="Q3298" s="12" t="s">
        <v>8310</v>
      </c>
      <c r="R3298" t="s">
        <v>8334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60"/>
        <v>100</v>
      </c>
      <c r="P3299" s="10">
        <f t="shared" si="256"/>
        <v>125.09</v>
      </c>
      <c r="Q3299" s="12" t="s">
        <v>8310</v>
      </c>
      <c r="R3299" t="s">
        <v>8334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60"/>
        <v>102</v>
      </c>
      <c r="P3300" s="10">
        <f t="shared" si="256"/>
        <v>141.29</v>
      </c>
      <c r="Q3300" s="12" t="s">
        <v>8310</v>
      </c>
      <c r="R3300" t="s">
        <v>8334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60"/>
        <v>116</v>
      </c>
      <c r="P3301" s="10">
        <f t="shared" si="256"/>
        <v>55.33</v>
      </c>
      <c r="Q3301" s="12" t="s">
        <v>8310</v>
      </c>
      <c r="R3301" t="s">
        <v>8334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60"/>
        <v>136</v>
      </c>
      <c r="P3302" s="10">
        <f t="shared" si="256"/>
        <v>46.42</v>
      </c>
      <c r="Q3302" s="12" t="s">
        <v>8310</v>
      </c>
      <c r="R3302" t="s">
        <v>8334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60"/>
        <v>133</v>
      </c>
      <c r="P3303" s="10">
        <f t="shared" si="256"/>
        <v>57.2</v>
      </c>
      <c r="Q3303" s="12" t="s">
        <v>8310</v>
      </c>
      <c r="R3303" t="s">
        <v>8334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60"/>
        <v>103</v>
      </c>
      <c r="P3304" s="10">
        <f t="shared" si="256"/>
        <v>173.7</v>
      </c>
      <c r="Q3304" s="12" t="s">
        <v>8310</v>
      </c>
      <c r="R3304" t="s">
        <v>8334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60"/>
        <v>116</v>
      </c>
      <c r="P3305" s="10">
        <f t="shared" si="256"/>
        <v>59.6</v>
      </c>
      <c r="Q3305" s="12" t="s">
        <v>8310</v>
      </c>
      <c r="R3305" t="s">
        <v>8334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60"/>
        <v>105</v>
      </c>
      <c r="P3306" s="10">
        <f t="shared" si="256"/>
        <v>89.59</v>
      </c>
      <c r="Q3306" s="12" t="s">
        <v>8310</v>
      </c>
      <c r="R3306" t="s">
        <v>8334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60"/>
        <v>102</v>
      </c>
      <c r="P3307" s="10">
        <f t="shared" si="256"/>
        <v>204.05</v>
      </c>
      <c r="Q3307" s="12" t="s">
        <v>8310</v>
      </c>
      <c r="R3307" t="s">
        <v>8334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60"/>
        <v>175</v>
      </c>
      <c r="P3308" s="10">
        <f t="shared" si="256"/>
        <v>48.7</v>
      </c>
      <c r="Q3308" s="12" t="s">
        <v>8310</v>
      </c>
      <c r="R3308" t="s">
        <v>8334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60"/>
        <v>107</v>
      </c>
      <c r="P3309" s="10">
        <f t="shared" si="256"/>
        <v>53.34</v>
      </c>
      <c r="Q3309" s="12" t="s">
        <v>8310</v>
      </c>
      <c r="R3309" t="s">
        <v>8334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60"/>
        <v>122</v>
      </c>
      <c r="P3310" s="10">
        <f t="shared" si="256"/>
        <v>75.09</v>
      </c>
      <c r="Q3310" s="12" t="s">
        <v>8310</v>
      </c>
      <c r="R3310" t="s">
        <v>8334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60"/>
        <v>159</v>
      </c>
      <c r="P3311" s="10">
        <f t="shared" si="256"/>
        <v>18</v>
      </c>
      <c r="Q3311" s="12" t="s">
        <v>8310</v>
      </c>
      <c r="R3311" t="s">
        <v>8334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60"/>
        <v>100</v>
      </c>
      <c r="P3312" s="10">
        <f t="shared" si="256"/>
        <v>209.84</v>
      </c>
      <c r="Q3312" s="12" t="s">
        <v>8310</v>
      </c>
      <c r="R3312" t="s">
        <v>8334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60"/>
        <v>110</v>
      </c>
      <c r="P3313" s="10">
        <f t="shared" si="256"/>
        <v>61.02</v>
      </c>
      <c r="Q3313" s="12" t="s">
        <v>8310</v>
      </c>
      <c r="R3313" t="s">
        <v>8334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60"/>
        <v>100</v>
      </c>
      <c r="P3314" s="10">
        <f t="shared" si="256"/>
        <v>61</v>
      </c>
      <c r="Q3314" s="12" t="s">
        <v>8310</v>
      </c>
      <c r="R3314" t="s">
        <v>8334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60"/>
        <v>116</v>
      </c>
      <c r="P3315" s="10">
        <f t="shared" si="256"/>
        <v>80.03</v>
      </c>
      <c r="Q3315" s="12" t="s">
        <v>8310</v>
      </c>
      <c r="R3315" t="s">
        <v>8334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60"/>
        <v>211</v>
      </c>
      <c r="P3316" s="10">
        <f t="shared" si="256"/>
        <v>29.07</v>
      </c>
      <c r="Q3316" s="12" t="s">
        <v>8310</v>
      </c>
      <c r="R3316" t="s">
        <v>8334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60"/>
        <v>110</v>
      </c>
      <c r="P3317" s="10">
        <f t="shared" si="256"/>
        <v>49.44</v>
      </c>
      <c r="Q3317" s="12" t="s">
        <v>8310</v>
      </c>
      <c r="R3317" t="s">
        <v>8334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60"/>
        <v>100</v>
      </c>
      <c r="P3318" s="10">
        <f t="shared" si="256"/>
        <v>93.98</v>
      </c>
      <c r="Q3318" s="12" t="s">
        <v>8310</v>
      </c>
      <c r="R3318" t="s">
        <v>8334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60"/>
        <v>106</v>
      </c>
      <c r="P3319" s="10">
        <f t="shared" si="256"/>
        <v>61.94</v>
      </c>
      <c r="Q3319" s="12" t="s">
        <v>8310</v>
      </c>
      <c r="R3319" t="s">
        <v>8334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60"/>
        <v>126</v>
      </c>
      <c r="P3320" s="10">
        <f t="shared" si="256"/>
        <v>78.5</v>
      </c>
      <c r="Q3320" s="12" t="s">
        <v>8310</v>
      </c>
      <c r="R3320" t="s">
        <v>8334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60"/>
        <v>108</v>
      </c>
      <c r="P3321" s="10">
        <f t="shared" si="256"/>
        <v>33.75</v>
      </c>
      <c r="Q3321" s="12" t="s">
        <v>8310</v>
      </c>
      <c r="R3321" t="s">
        <v>8334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60"/>
        <v>101</v>
      </c>
      <c r="P3322" s="10">
        <f t="shared" si="256"/>
        <v>66.45</v>
      </c>
      <c r="Q3322" s="12" t="s">
        <v>8310</v>
      </c>
      <c r="R3322" t="s">
        <v>8334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60"/>
        <v>107</v>
      </c>
      <c r="P3323" s="10">
        <f t="shared" si="256"/>
        <v>35.799999999999997</v>
      </c>
      <c r="Q3323" s="12" t="s">
        <v>8310</v>
      </c>
      <c r="R3323" t="s">
        <v>8334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60"/>
        <v>102</v>
      </c>
      <c r="P3324" s="10">
        <f t="shared" si="256"/>
        <v>145.65</v>
      </c>
      <c r="Q3324" s="12" t="s">
        <v>8310</v>
      </c>
      <c r="R3324" t="s">
        <v>8334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60"/>
        <v>126</v>
      </c>
      <c r="P3325" s="10">
        <f t="shared" si="256"/>
        <v>25.69</v>
      </c>
      <c r="Q3325" s="12" t="s">
        <v>8310</v>
      </c>
      <c r="R3325" t="s">
        <v>8334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60"/>
        <v>102</v>
      </c>
      <c r="P3326" s="10">
        <f t="shared" si="256"/>
        <v>152.5</v>
      </c>
      <c r="Q3326" s="12" t="s">
        <v>8310</v>
      </c>
      <c r="R3326" t="s">
        <v>8334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60"/>
        <v>113</v>
      </c>
      <c r="P3327" s="10">
        <f t="shared" si="256"/>
        <v>30</v>
      </c>
      <c r="Q3327" s="12" t="s">
        <v>8310</v>
      </c>
      <c r="R3327" t="s">
        <v>8334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60"/>
        <v>101</v>
      </c>
      <c r="P3328" s="10">
        <f t="shared" si="256"/>
        <v>142.28</v>
      </c>
      <c r="Q3328" s="12" t="s">
        <v>8310</v>
      </c>
      <c r="R3328" t="s">
        <v>8334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60"/>
        <v>101</v>
      </c>
      <c r="P3329" s="10">
        <f t="shared" si="256"/>
        <v>24.55</v>
      </c>
      <c r="Q3329" s="12" t="s">
        <v>8310</v>
      </c>
      <c r="R3329" t="s">
        <v>8334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60"/>
        <v>146</v>
      </c>
      <c r="P3330" s="10">
        <f t="shared" ref="P3330:P3393" si="261">IFERROR(ROUND(E3330/L3330,2),0)</f>
        <v>292.77999999999997</v>
      </c>
      <c r="Q3330" s="12" t="s">
        <v>8310</v>
      </c>
      <c r="R3330" t="s">
        <v>8334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 s="10">
        <f t="shared" si="261"/>
        <v>44.92</v>
      </c>
      <c r="Q3331" s="12" t="s">
        <v>8310</v>
      </c>
      <c r="R3331" t="s">
        <v>8334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10">
        <f t="shared" si="261"/>
        <v>23.1</v>
      </c>
      <c r="Q3332" s="12" t="s">
        <v>8310</v>
      </c>
      <c r="R3332" t="s">
        <v>8334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10">
        <f t="shared" si="261"/>
        <v>80.400000000000006</v>
      </c>
      <c r="Q3333" s="12" t="s">
        <v>8310</v>
      </c>
      <c r="R3333" t="s">
        <v>8334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10">
        <f t="shared" si="261"/>
        <v>72.290000000000006</v>
      </c>
      <c r="Q3334" s="12" t="s">
        <v>8310</v>
      </c>
      <c r="R3334" t="s">
        <v>8334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10">
        <f t="shared" si="261"/>
        <v>32.97</v>
      </c>
      <c r="Q3335" s="12" t="s">
        <v>8310</v>
      </c>
      <c r="R3335" t="s">
        <v>8334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ref="O3336:O3399" si="265">ROUND(E3336/D3336*100,0)</f>
        <v>139</v>
      </c>
      <c r="P3336" s="10">
        <f t="shared" si="261"/>
        <v>116.65</v>
      </c>
      <c r="Q3336" s="12" t="s">
        <v>8310</v>
      </c>
      <c r="R3336" t="s">
        <v>8334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5"/>
        <v>100</v>
      </c>
      <c r="P3337" s="10">
        <f t="shared" si="261"/>
        <v>79.62</v>
      </c>
      <c r="Q3337" s="12" t="s">
        <v>8310</v>
      </c>
      <c r="R3337" t="s">
        <v>8334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5"/>
        <v>100</v>
      </c>
      <c r="P3338" s="10">
        <f t="shared" si="261"/>
        <v>27.78</v>
      </c>
      <c r="Q3338" s="12" t="s">
        <v>8310</v>
      </c>
      <c r="R3338" t="s">
        <v>8334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5"/>
        <v>110</v>
      </c>
      <c r="P3339" s="10">
        <f t="shared" si="261"/>
        <v>81.03</v>
      </c>
      <c r="Q3339" s="12" t="s">
        <v>8310</v>
      </c>
      <c r="R3339" t="s">
        <v>8334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5"/>
        <v>102</v>
      </c>
      <c r="P3340" s="10">
        <f t="shared" si="261"/>
        <v>136.85</v>
      </c>
      <c r="Q3340" s="12" t="s">
        <v>8310</v>
      </c>
      <c r="R3340" t="s">
        <v>8334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5"/>
        <v>104</v>
      </c>
      <c r="P3341" s="10">
        <f t="shared" si="261"/>
        <v>177.62</v>
      </c>
      <c r="Q3341" s="12" t="s">
        <v>8310</v>
      </c>
      <c r="R3341" t="s">
        <v>8334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5"/>
        <v>138</v>
      </c>
      <c r="P3342" s="10">
        <f t="shared" si="261"/>
        <v>109.08</v>
      </c>
      <c r="Q3342" s="12" t="s">
        <v>8310</v>
      </c>
      <c r="R3342" t="s">
        <v>8334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5"/>
        <v>100</v>
      </c>
      <c r="P3343" s="10">
        <f t="shared" si="261"/>
        <v>119.64</v>
      </c>
      <c r="Q3343" s="12" t="s">
        <v>8310</v>
      </c>
      <c r="R3343" t="s">
        <v>8334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5"/>
        <v>102</v>
      </c>
      <c r="P3344" s="10">
        <f t="shared" si="261"/>
        <v>78.209999999999994</v>
      </c>
      <c r="Q3344" s="12" t="s">
        <v>8310</v>
      </c>
      <c r="R3344" t="s">
        <v>8334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5"/>
        <v>171</v>
      </c>
      <c r="P3345" s="10">
        <f t="shared" si="261"/>
        <v>52.17</v>
      </c>
      <c r="Q3345" s="12" t="s">
        <v>8310</v>
      </c>
      <c r="R3345" t="s">
        <v>8334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5"/>
        <v>101</v>
      </c>
      <c r="P3346" s="10">
        <f t="shared" si="261"/>
        <v>114.13</v>
      </c>
      <c r="Q3346" s="12" t="s">
        <v>8310</v>
      </c>
      <c r="R3346" t="s">
        <v>8334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5"/>
        <v>130</v>
      </c>
      <c r="P3347" s="10">
        <f t="shared" si="261"/>
        <v>50</v>
      </c>
      <c r="Q3347" s="12" t="s">
        <v>8310</v>
      </c>
      <c r="R3347" t="s">
        <v>8334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5"/>
        <v>110</v>
      </c>
      <c r="P3348" s="10">
        <f t="shared" si="261"/>
        <v>91.67</v>
      </c>
      <c r="Q3348" s="12" t="s">
        <v>8310</v>
      </c>
      <c r="R3348" t="s">
        <v>8334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5"/>
        <v>119</v>
      </c>
      <c r="P3349" s="10">
        <f t="shared" si="261"/>
        <v>108.59</v>
      </c>
      <c r="Q3349" s="12" t="s">
        <v>8310</v>
      </c>
      <c r="R3349" t="s">
        <v>8334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5"/>
        <v>100</v>
      </c>
      <c r="P3350" s="10">
        <f t="shared" si="261"/>
        <v>69.819999999999993</v>
      </c>
      <c r="Q3350" s="12" t="s">
        <v>8310</v>
      </c>
      <c r="R3350" t="s">
        <v>8334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5"/>
        <v>153</v>
      </c>
      <c r="P3351" s="10">
        <f t="shared" si="261"/>
        <v>109.57</v>
      </c>
      <c r="Q3351" s="12" t="s">
        <v>8310</v>
      </c>
      <c r="R3351" t="s">
        <v>8334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5"/>
        <v>104</v>
      </c>
      <c r="P3352" s="10">
        <f t="shared" si="261"/>
        <v>71.67</v>
      </c>
      <c r="Q3352" s="12" t="s">
        <v>8310</v>
      </c>
      <c r="R3352" t="s">
        <v>8334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5"/>
        <v>101</v>
      </c>
      <c r="P3353" s="10">
        <f t="shared" si="261"/>
        <v>93.61</v>
      </c>
      <c r="Q3353" s="12" t="s">
        <v>8310</v>
      </c>
      <c r="R3353" t="s">
        <v>8334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5"/>
        <v>108</v>
      </c>
      <c r="P3354" s="10">
        <f t="shared" si="261"/>
        <v>76.8</v>
      </c>
      <c r="Q3354" s="12" t="s">
        <v>8310</v>
      </c>
      <c r="R3354" t="s">
        <v>8334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5"/>
        <v>315</v>
      </c>
      <c r="P3355" s="10">
        <f t="shared" si="261"/>
        <v>35.799999999999997</v>
      </c>
      <c r="Q3355" s="12" t="s">
        <v>8310</v>
      </c>
      <c r="R3355" t="s">
        <v>8334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5"/>
        <v>102</v>
      </c>
      <c r="P3356" s="10">
        <f t="shared" si="261"/>
        <v>55.6</v>
      </c>
      <c r="Q3356" s="12" t="s">
        <v>8310</v>
      </c>
      <c r="R3356" t="s">
        <v>8334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5"/>
        <v>126</v>
      </c>
      <c r="P3357" s="10">
        <f t="shared" si="261"/>
        <v>147.33000000000001</v>
      </c>
      <c r="Q3357" s="12" t="s">
        <v>8310</v>
      </c>
      <c r="R3357" t="s">
        <v>8334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5"/>
        <v>101</v>
      </c>
      <c r="P3358" s="10">
        <f t="shared" si="261"/>
        <v>56.33</v>
      </c>
      <c r="Q3358" s="12" t="s">
        <v>8310</v>
      </c>
      <c r="R3358" t="s">
        <v>8334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5"/>
        <v>101</v>
      </c>
      <c r="P3359" s="10">
        <f t="shared" si="261"/>
        <v>96.19</v>
      </c>
      <c r="Q3359" s="12" t="s">
        <v>8310</v>
      </c>
      <c r="R3359" t="s">
        <v>8334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5"/>
        <v>103</v>
      </c>
      <c r="P3360" s="10">
        <f t="shared" si="261"/>
        <v>63.57</v>
      </c>
      <c r="Q3360" s="12" t="s">
        <v>8310</v>
      </c>
      <c r="R3360" t="s">
        <v>8334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5"/>
        <v>106</v>
      </c>
      <c r="P3361" s="10">
        <f t="shared" si="261"/>
        <v>184.78</v>
      </c>
      <c r="Q3361" s="12" t="s">
        <v>8310</v>
      </c>
      <c r="R3361" t="s">
        <v>8334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5"/>
        <v>101</v>
      </c>
      <c r="P3362" s="10">
        <f t="shared" si="261"/>
        <v>126.72</v>
      </c>
      <c r="Q3362" s="12" t="s">
        <v>8310</v>
      </c>
      <c r="R3362" t="s">
        <v>8334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5"/>
        <v>113</v>
      </c>
      <c r="P3363" s="10">
        <f t="shared" si="261"/>
        <v>83.43</v>
      </c>
      <c r="Q3363" s="12" t="s">
        <v>8310</v>
      </c>
      <c r="R3363" t="s">
        <v>8334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5"/>
        <v>218</v>
      </c>
      <c r="P3364" s="10">
        <f t="shared" si="261"/>
        <v>54.5</v>
      </c>
      <c r="Q3364" s="12" t="s">
        <v>8310</v>
      </c>
      <c r="R3364" t="s">
        <v>8334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5"/>
        <v>101</v>
      </c>
      <c r="P3365" s="10">
        <f t="shared" si="261"/>
        <v>302.31</v>
      </c>
      <c r="Q3365" s="12" t="s">
        <v>8310</v>
      </c>
      <c r="R3365" t="s">
        <v>8334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5"/>
        <v>106</v>
      </c>
      <c r="P3366" s="10">
        <f t="shared" si="261"/>
        <v>44.14</v>
      </c>
      <c r="Q3366" s="12" t="s">
        <v>8310</v>
      </c>
      <c r="R3366" t="s">
        <v>8334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5"/>
        <v>104</v>
      </c>
      <c r="P3367" s="10">
        <f t="shared" si="261"/>
        <v>866.67</v>
      </c>
      <c r="Q3367" s="12" t="s">
        <v>8310</v>
      </c>
      <c r="R3367" t="s">
        <v>8334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5"/>
        <v>221</v>
      </c>
      <c r="P3368" s="10">
        <f t="shared" si="261"/>
        <v>61.39</v>
      </c>
      <c r="Q3368" s="12" t="s">
        <v>8310</v>
      </c>
      <c r="R3368" t="s">
        <v>8334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5"/>
        <v>119</v>
      </c>
      <c r="P3369" s="10">
        <f t="shared" si="261"/>
        <v>29.67</v>
      </c>
      <c r="Q3369" s="12" t="s">
        <v>8310</v>
      </c>
      <c r="R3369" t="s">
        <v>8334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5"/>
        <v>105</v>
      </c>
      <c r="P3370" s="10">
        <f t="shared" si="261"/>
        <v>45.48</v>
      </c>
      <c r="Q3370" s="12" t="s">
        <v>8310</v>
      </c>
      <c r="R3370" t="s">
        <v>8334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5"/>
        <v>104</v>
      </c>
      <c r="P3371" s="10">
        <f t="shared" si="261"/>
        <v>96.2</v>
      </c>
      <c r="Q3371" s="12" t="s">
        <v>8310</v>
      </c>
      <c r="R3371" t="s">
        <v>8334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5"/>
        <v>118</v>
      </c>
      <c r="P3372" s="10">
        <f t="shared" si="261"/>
        <v>67.92</v>
      </c>
      <c r="Q3372" s="12" t="s">
        <v>8310</v>
      </c>
      <c r="R3372" t="s">
        <v>8334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5"/>
        <v>139</v>
      </c>
      <c r="P3373" s="10">
        <f t="shared" si="261"/>
        <v>30.78</v>
      </c>
      <c r="Q3373" s="12" t="s">
        <v>8310</v>
      </c>
      <c r="R3373" t="s">
        <v>8334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5"/>
        <v>104</v>
      </c>
      <c r="P3374" s="10">
        <f t="shared" si="261"/>
        <v>38.33</v>
      </c>
      <c r="Q3374" s="12" t="s">
        <v>8310</v>
      </c>
      <c r="R3374" t="s">
        <v>8334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5"/>
        <v>100</v>
      </c>
      <c r="P3375" s="10">
        <f t="shared" si="261"/>
        <v>66.83</v>
      </c>
      <c r="Q3375" s="12" t="s">
        <v>8310</v>
      </c>
      <c r="R3375" t="s">
        <v>8334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5"/>
        <v>107</v>
      </c>
      <c r="P3376" s="10">
        <f t="shared" si="261"/>
        <v>71.73</v>
      </c>
      <c r="Q3376" s="12" t="s">
        <v>8310</v>
      </c>
      <c r="R3376" t="s">
        <v>8334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5"/>
        <v>100</v>
      </c>
      <c r="P3377" s="10">
        <f t="shared" si="261"/>
        <v>176.47</v>
      </c>
      <c r="Q3377" s="12" t="s">
        <v>8310</v>
      </c>
      <c r="R3377" t="s">
        <v>8334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5"/>
        <v>100</v>
      </c>
      <c r="P3378" s="10">
        <f t="shared" si="261"/>
        <v>421.11</v>
      </c>
      <c r="Q3378" s="12" t="s">
        <v>8310</v>
      </c>
      <c r="R3378" t="s">
        <v>8334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5"/>
        <v>101</v>
      </c>
      <c r="P3379" s="10">
        <f t="shared" si="261"/>
        <v>104.99</v>
      </c>
      <c r="Q3379" s="12" t="s">
        <v>8310</v>
      </c>
      <c r="R3379" t="s">
        <v>8334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5"/>
        <v>108</v>
      </c>
      <c r="P3380" s="10">
        <f t="shared" si="261"/>
        <v>28.19</v>
      </c>
      <c r="Q3380" s="12" t="s">
        <v>8310</v>
      </c>
      <c r="R3380" t="s">
        <v>8334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5"/>
        <v>104</v>
      </c>
      <c r="P3381" s="10">
        <f t="shared" si="261"/>
        <v>54.55</v>
      </c>
      <c r="Q3381" s="12" t="s">
        <v>8310</v>
      </c>
      <c r="R3381" t="s">
        <v>8334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5"/>
        <v>104</v>
      </c>
      <c r="P3382" s="10">
        <f t="shared" si="261"/>
        <v>111.89</v>
      </c>
      <c r="Q3382" s="12" t="s">
        <v>8310</v>
      </c>
      <c r="R3382" t="s">
        <v>8334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5"/>
        <v>102</v>
      </c>
      <c r="P3383" s="10">
        <f t="shared" si="261"/>
        <v>85.21</v>
      </c>
      <c r="Q3383" s="12" t="s">
        <v>8310</v>
      </c>
      <c r="R3383" t="s">
        <v>8334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5"/>
        <v>101</v>
      </c>
      <c r="P3384" s="10">
        <f t="shared" si="261"/>
        <v>76.650000000000006</v>
      </c>
      <c r="Q3384" s="12" t="s">
        <v>8310</v>
      </c>
      <c r="R3384" t="s">
        <v>8334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5"/>
        <v>112</v>
      </c>
      <c r="P3385" s="10">
        <f t="shared" si="261"/>
        <v>65.17</v>
      </c>
      <c r="Q3385" s="12" t="s">
        <v>8310</v>
      </c>
      <c r="R3385" t="s">
        <v>8334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5"/>
        <v>100</v>
      </c>
      <c r="P3386" s="10">
        <f t="shared" si="261"/>
        <v>93.76</v>
      </c>
      <c r="Q3386" s="12" t="s">
        <v>8310</v>
      </c>
      <c r="R3386" t="s">
        <v>8334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5"/>
        <v>100</v>
      </c>
      <c r="P3387" s="10">
        <f t="shared" si="261"/>
        <v>133.33000000000001</v>
      </c>
      <c r="Q3387" s="12" t="s">
        <v>8310</v>
      </c>
      <c r="R3387" t="s">
        <v>8334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5"/>
        <v>105</v>
      </c>
      <c r="P3388" s="10">
        <f t="shared" si="261"/>
        <v>51.22</v>
      </c>
      <c r="Q3388" s="12" t="s">
        <v>8310</v>
      </c>
      <c r="R3388" t="s">
        <v>8334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5"/>
        <v>117</v>
      </c>
      <c r="P3389" s="10">
        <f t="shared" si="261"/>
        <v>100.17</v>
      </c>
      <c r="Q3389" s="12" t="s">
        <v>8310</v>
      </c>
      <c r="R3389" t="s">
        <v>8334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5"/>
        <v>104</v>
      </c>
      <c r="P3390" s="10">
        <f t="shared" si="261"/>
        <v>34.6</v>
      </c>
      <c r="Q3390" s="12" t="s">
        <v>8310</v>
      </c>
      <c r="R3390" t="s">
        <v>8334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5"/>
        <v>115</v>
      </c>
      <c r="P3391" s="10">
        <f t="shared" si="261"/>
        <v>184.68</v>
      </c>
      <c r="Q3391" s="12" t="s">
        <v>8310</v>
      </c>
      <c r="R3391" t="s">
        <v>8334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5"/>
        <v>102</v>
      </c>
      <c r="P3392" s="10">
        <f t="shared" si="261"/>
        <v>69.819999999999993</v>
      </c>
      <c r="Q3392" s="12" t="s">
        <v>8310</v>
      </c>
      <c r="R3392" t="s">
        <v>8334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5"/>
        <v>223</v>
      </c>
      <c r="P3393" s="10">
        <f t="shared" si="261"/>
        <v>61.94</v>
      </c>
      <c r="Q3393" s="12" t="s">
        <v>8310</v>
      </c>
      <c r="R3393" t="s">
        <v>8334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5"/>
        <v>100</v>
      </c>
      <c r="P3394" s="10">
        <f t="shared" ref="P3394:P3457" si="266">IFERROR(ROUND(E3394/L3394,2),0)</f>
        <v>41.67</v>
      </c>
      <c r="Q3394" s="12" t="s">
        <v>8310</v>
      </c>
      <c r="R3394" t="s">
        <v>8334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 s="10">
        <f t="shared" si="266"/>
        <v>36.07</v>
      </c>
      <c r="Q3395" s="12" t="s">
        <v>8310</v>
      </c>
      <c r="R3395" t="s">
        <v>8334</v>
      </c>
      <c r="S3395" s="15">
        <f t="shared" si="267"/>
        <v>41923.921643518523</v>
      </c>
      <c r="T3395" s="15">
        <f t="shared" si="268"/>
        <v>41949.031944444447</v>
      </c>
      <c r="U3395">
        <f t="shared" si="269"/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10">
        <f t="shared" si="266"/>
        <v>29</v>
      </c>
      <c r="Q3396" s="12" t="s">
        <v>8310</v>
      </c>
      <c r="R3396" t="s">
        <v>8334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10">
        <f t="shared" si="266"/>
        <v>24.21</v>
      </c>
      <c r="Q3397" s="12" t="s">
        <v>8310</v>
      </c>
      <c r="R3397" t="s">
        <v>8334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10">
        <f t="shared" si="266"/>
        <v>55.89</v>
      </c>
      <c r="Q3398" s="12" t="s">
        <v>8310</v>
      </c>
      <c r="R3398" t="s">
        <v>8334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10">
        <f t="shared" si="266"/>
        <v>11.67</v>
      </c>
      <c r="Q3399" s="12" t="s">
        <v>8310</v>
      </c>
      <c r="R3399" t="s">
        <v>8334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ref="O3400:O3463" si="270">ROUND(E3400/D3400*100,0)</f>
        <v>111</v>
      </c>
      <c r="P3400" s="10">
        <f t="shared" si="266"/>
        <v>68.349999999999994</v>
      </c>
      <c r="Q3400" s="12" t="s">
        <v>8310</v>
      </c>
      <c r="R3400" t="s">
        <v>8334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70"/>
        <v>104</v>
      </c>
      <c r="P3401" s="10">
        <f t="shared" si="266"/>
        <v>27.07</v>
      </c>
      <c r="Q3401" s="12" t="s">
        <v>8310</v>
      </c>
      <c r="R3401" t="s">
        <v>8334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70"/>
        <v>100</v>
      </c>
      <c r="P3402" s="10">
        <f t="shared" si="266"/>
        <v>118.13</v>
      </c>
      <c r="Q3402" s="12" t="s">
        <v>8310</v>
      </c>
      <c r="R3402" t="s">
        <v>8334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70"/>
        <v>102</v>
      </c>
      <c r="P3403" s="10">
        <f t="shared" si="266"/>
        <v>44.76</v>
      </c>
      <c r="Q3403" s="12" t="s">
        <v>8310</v>
      </c>
      <c r="R3403" t="s">
        <v>8334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70"/>
        <v>110</v>
      </c>
      <c r="P3404" s="10">
        <f t="shared" si="266"/>
        <v>99.79</v>
      </c>
      <c r="Q3404" s="12" t="s">
        <v>8310</v>
      </c>
      <c r="R3404" t="s">
        <v>8334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70"/>
        <v>100</v>
      </c>
      <c r="P3405" s="10">
        <f t="shared" si="266"/>
        <v>117.65</v>
      </c>
      <c r="Q3405" s="12" t="s">
        <v>8310</v>
      </c>
      <c r="R3405" t="s">
        <v>8334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70"/>
        <v>122</v>
      </c>
      <c r="P3406" s="10">
        <f t="shared" si="266"/>
        <v>203.33</v>
      </c>
      <c r="Q3406" s="12" t="s">
        <v>8310</v>
      </c>
      <c r="R3406" t="s">
        <v>8334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70"/>
        <v>138</v>
      </c>
      <c r="P3407" s="10">
        <f t="shared" si="266"/>
        <v>28.32</v>
      </c>
      <c r="Q3407" s="12" t="s">
        <v>8310</v>
      </c>
      <c r="R3407" t="s">
        <v>8334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70"/>
        <v>100</v>
      </c>
      <c r="P3408" s="10">
        <f t="shared" si="266"/>
        <v>110.23</v>
      </c>
      <c r="Q3408" s="12" t="s">
        <v>8310</v>
      </c>
      <c r="R3408" t="s">
        <v>8334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70"/>
        <v>107</v>
      </c>
      <c r="P3409" s="10">
        <f t="shared" si="266"/>
        <v>31.97</v>
      </c>
      <c r="Q3409" s="12" t="s">
        <v>8310</v>
      </c>
      <c r="R3409" t="s">
        <v>8334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70"/>
        <v>211</v>
      </c>
      <c r="P3410" s="10">
        <f t="shared" si="266"/>
        <v>58.61</v>
      </c>
      <c r="Q3410" s="12" t="s">
        <v>8310</v>
      </c>
      <c r="R3410" t="s">
        <v>8334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70"/>
        <v>124</v>
      </c>
      <c r="P3411" s="10">
        <f t="shared" si="266"/>
        <v>29.43</v>
      </c>
      <c r="Q3411" s="12" t="s">
        <v>8310</v>
      </c>
      <c r="R3411" t="s">
        <v>8334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70"/>
        <v>109</v>
      </c>
      <c r="P3412" s="10">
        <f t="shared" si="266"/>
        <v>81.38</v>
      </c>
      <c r="Q3412" s="12" t="s">
        <v>8310</v>
      </c>
      <c r="R3412" t="s">
        <v>8334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70"/>
        <v>104</v>
      </c>
      <c r="P3413" s="10">
        <f t="shared" si="266"/>
        <v>199.17</v>
      </c>
      <c r="Q3413" s="12" t="s">
        <v>8310</v>
      </c>
      <c r="R3413" t="s">
        <v>8334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70"/>
        <v>100</v>
      </c>
      <c r="P3414" s="10">
        <f t="shared" si="266"/>
        <v>115.38</v>
      </c>
      <c r="Q3414" s="12" t="s">
        <v>8310</v>
      </c>
      <c r="R3414" t="s">
        <v>8334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70"/>
        <v>130</v>
      </c>
      <c r="P3415" s="10">
        <f t="shared" si="266"/>
        <v>46.43</v>
      </c>
      <c r="Q3415" s="12" t="s">
        <v>8310</v>
      </c>
      <c r="R3415" t="s">
        <v>8334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70"/>
        <v>104</v>
      </c>
      <c r="P3416" s="10">
        <f t="shared" si="266"/>
        <v>70.569999999999993</v>
      </c>
      <c r="Q3416" s="12" t="s">
        <v>8310</v>
      </c>
      <c r="R3416" t="s">
        <v>8334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70"/>
        <v>100</v>
      </c>
      <c r="P3417" s="10">
        <f t="shared" si="266"/>
        <v>22.22</v>
      </c>
      <c r="Q3417" s="12" t="s">
        <v>8310</v>
      </c>
      <c r="R3417" t="s">
        <v>8334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70"/>
        <v>120</v>
      </c>
      <c r="P3418" s="10">
        <f t="shared" si="266"/>
        <v>159.47</v>
      </c>
      <c r="Q3418" s="12" t="s">
        <v>8310</v>
      </c>
      <c r="R3418" t="s">
        <v>8334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70"/>
        <v>100</v>
      </c>
      <c r="P3419" s="10">
        <f t="shared" si="266"/>
        <v>37.78</v>
      </c>
      <c r="Q3419" s="12" t="s">
        <v>8310</v>
      </c>
      <c r="R3419" t="s">
        <v>8334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70"/>
        <v>101</v>
      </c>
      <c r="P3420" s="10">
        <f t="shared" si="266"/>
        <v>72.05</v>
      </c>
      <c r="Q3420" s="12" t="s">
        <v>8310</v>
      </c>
      <c r="R3420" t="s">
        <v>8334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70"/>
        <v>107</v>
      </c>
      <c r="P3421" s="10">
        <f t="shared" si="266"/>
        <v>63.7</v>
      </c>
      <c r="Q3421" s="12" t="s">
        <v>8310</v>
      </c>
      <c r="R3421" t="s">
        <v>8334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70"/>
        <v>138</v>
      </c>
      <c r="P3422" s="10">
        <f t="shared" si="266"/>
        <v>28.41</v>
      </c>
      <c r="Q3422" s="12" t="s">
        <v>8310</v>
      </c>
      <c r="R3422" t="s">
        <v>8334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70"/>
        <v>101</v>
      </c>
      <c r="P3423" s="10">
        <f t="shared" si="266"/>
        <v>103.21</v>
      </c>
      <c r="Q3423" s="12" t="s">
        <v>8310</v>
      </c>
      <c r="R3423" t="s">
        <v>8334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70"/>
        <v>109</v>
      </c>
      <c r="P3424" s="10">
        <f t="shared" si="266"/>
        <v>71.150000000000006</v>
      </c>
      <c r="Q3424" s="12" t="s">
        <v>8310</v>
      </c>
      <c r="R3424" t="s">
        <v>8334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70"/>
        <v>140</v>
      </c>
      <c r="P3425" s="10">
        <f t="shared" si="266"/>
        <v>35</v>
      </c>
      <c r="Q3425" s="12" t="s">
        <v>8310</v>
      </c>
      <c r="R3425" t="s">
        <v>8334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70"/>
        <v>104</v>
      </c>
      <c r="P3426" s="10">
        <f t="shared" si="266"/>
        <v>81.78</v>
      </c>
      <c r="Q3426" s="12" t="s">
        <v>8310</v>
      </c>
      <c r="R3426" t="s">
        <v>8334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70"/>
        <v>103</v>
      </c>
      <c r="P3427" s="10">
        <f t="shared" si="266"/>
        <v>297.02999999999997</v>
      </c>
      <c r="Q3427" s="12" t="s">
        <v>8310</v>
      </c>
      <c r="R3427" t="s">
        <v>8334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70"/>
        <v>108</v>
      </c>
      <c r="P3428" s="10">
        <f t="shared" si="266"/>
        <v>46.61</v>
      </c>
      <c r="Q3428" s="12" t="s">
        <v>8310</v>
      </c>
      <c r="R3428" t="s">
        <v>8334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70"/>
        <v>100</v>
      </c>
      <c r="P3429" s="10">
        <f t="shared" si="266"/>
        <v>51.72</v>
      </c>
      <c r="Q3429" s="12" t="s">
        <v>8310</v>
      </c>
      <c r="R3429" t="s">
        <v>8334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70"/>
        <v>103</v>
      </c>
      <c r="P3430" s="10">
        <f t="shared" si="266"/>
        <v>40.29</v>
      </c>
      <c r="Q3430" s="12" t="s">
        <v>8310</v>
      </c>
      <c r="R3430" t="s">
        <v>8334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70"/>
        <v>130</v>
      </c>
      <c r="P3431" s="10">
        <f t="shared" si="266"/>
        <v>16.25</v>
      </c>
      <c r="Q3431" s="12" t="s">
        <v>8310</v>
      </c>
      <c r="R3431" t="s">
        <v>8334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70"/>
        <v>109</v>
      </c>
      <c r="P3432" s="10">
        <f t="shared" si="266"/>
        <v>30.15</v>
      </c>
      <c r="Q3432" s="12" t="s">
        <v>8310</v>
      </c>
      <c r="R3432" t="s">
        <v>8334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70"/>
        <v>100</v>
      </c>
      <c r="P3433" s="10">
        <f t="shared" si="266"/>
        <v>95.24</v>
      </c>
      <c r="Q3433" s="12" t="s">
        <v>8310</v>
      </c>
      <c r="R3433" t="s">
        <v>8334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70"/>
        <v>110</v>
      </c>
      <c r="P3434" s="10">
        <f t="shared" si="266"/>
        <v>52.21</v>
      </c>
      <c r="Q3434" s="12" t="s">
        <v>8310</v>
      </c>
      <c r="R3434" t="s">
        <v>8334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70"/>
        <v>100</v>
      </c>
      <c r="P3435" s="10">
        <f t="shared" si="266"/>
        <v>134.15</v>
      </c>
      <c r="Q3435" s="12" t="s">
        <v>8310</v>
      </c>
      <c r="R3435" t="s">
        <v>8334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70"/>
        <v>106</v>
      </c>
      <c r="P3436" s="10">
        <f t="shared" si="266"/>
        <v>62.83</v>
      </c>
      <c r="Q3436" s="12" t="s">
        <v>8310</v>
      </c>
      <c r="R3436" t="s">
        <v>8334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70"/>
        <v>112</v>
      </c>
      <c r="P3437" s="10">
        <f t="shared" si="266"/>
        <v>58.95</v>
      </c>
      <c r="Q3437" s="12" t="s">
        <v>8310</v>
      </c>
      <c r="R3437" t="s">
        <v>8334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70"/>
        <v>106</v>
      </c>
      <c r="P3438" s="10">
        <f t="shared" si="266"/>
        <v>143.11000000000001</v>
      </c>
      <c r="Q3438" s="12" t="s">
        <v>8310</v>
      </c>
      <c r="R3438" t="s">
        <v>8334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70"/>
        <v>101</v>
      </c>
      <c r="P3439" s="10">
        <f t="shared" si="266"/>
        <v>84.17</v>
      </c>
      <c r="Q3439" s="12" t="s">
        <v>8310</v>
      </c>
      <c r="R3439" t="s">
        <v>8334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70"/>
        <v>104</v>
      </c>
      <c r="P3440" s="10">
        <f t="shared" si="266"/>
        <v>186.07</v>
      </c>
      <c r="Q3440" s="12" t="s">
        <v>8310</v>
      </c>
      <c r="R3440" t="s">
        <v>8334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70"/>
        <v>135</v>
      </c>
      <c r="P3441" s="10">
        <f t="shared" si="266"/>
        <v>89.79</v>
      </c>
      <c r="Q3441" s="12" t="s">
        <v>8310</v>
      </c>
      <c r="R3441" t="s">
        <v>8334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70"/>
        <v>105</v>
      </c>
      <c r="P3442" s="10">
        <f t="shared" si="266"/>
        <v>64.16</v>
      </c>
      <c r="Q3442" s="12" t="s">
        <v>8310</v>
      </c>
      <c r="R3442" t="s">
        <v>8334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70"/>
        <v>103</v>
      </c>
      <c r="P3443" s="10">
        <f t="shared" si="266"/>
        <v>59.65</v>
      </c>
      <c r="Q3443" s="12" t="s">
        <v>8310</v>
      </c>
      <c r="R3443" t="s">
        <v>8334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70"/>
        <v>100</v>
      </c>
      <c r="P3444" s="10">
        <f t="shared" si="266"/>
        <v>31.25</v>
      </c>
      <c r="Q3444" s="12" t="s">
        <v>8310</v>
      </c>
      <c r="R3444" t="s">
        <v>8334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70"/>
        <v>186</v>
      </c>
      <c r="P3445" s="10">
        <f t="shared" si="266"/>
        <v>41.22</v>
      </c>
      <c r="Q3445" s="12" t="s">
        <v>8310</v>
      </c>
      <c r="R3445" t="s">
        <v>8334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70"/>
        <v>289</v>
      </c>
      <c r="P3446" s="10">
        <f t="shared" si="266"/>
        <v>43.35</v>
      </c>
      <c r="Q3446" s="12" t="s">
        <v>8310</v>
      </c>
      <c r="R3446" t="s">
        <v>8334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70"/>
        <v>100</v>
      </c>
      <c r="P3447" s="10">
        <f t="shared" si="266"/>
        <v>64.52</v>
      </c>
      <c r="Q3447" s="12" t="s">
        <v>8310</v>
      </c>
      <c r="R3447" t="s">
        <v>8334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70"/>
        <v>108</v>
      </c>
      <c r="P3448" s="10">
        <f t="shared" si="266"/>
        <v>43.28</v>
      </c>
      <c r="Q3448" s="12" t="s">
        <v>8310</v>
      </c>
      <c r="R3448" t="s">
        <v>8334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70"/>
        <v>108</v>
      </c>
      <c r="P3449" s="10">
        <f t="shared" si="266"/>
        <v>77</v>
      </c>
      <c r="Q3449" s="12" t="s">
        <v>8310</v>
      </c>
      <c r="R3449" t="s">
        <v>8334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70"/>
        <v>110</v>
      </c>
      <c r="P3450" s="10">
        <f t="shared" si="266"/>
        <v>51.22</v>
      </c>
      <c r="Q3450" s="12" t="s">
        <v>8310</v>
      </c>
      <c r="R3450" t="s">
        <v>8334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70"/>
        <v>171</v>
      </c>
      <c r="P3451" s="10">
        <f t="shared" si="266"/>
        <v>68.25</v>
      </c>
      <c r="Q3451" s="12" t="s">
        <v>8310</v>
      </c>
      <c r="R3451" t="s">
        <v>8334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70"/>
        <v>152</v>
      </c>
      <c r="P3452" s="10">
        <f t="shared" si="266"/>
        <v>19.489999999999998</v>
      </c>
      <c r="Q3452" s="12" t="s">
        <v>8310</v>
      </c>
      <c r="R3452" t="s">
        <v>8334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70"/>
        <v>101</v>
      </c>
      <c r="P3453" s="10">
        <f t="shared" si="266"/>
        <v>41.13</v>
      </c>
      <c r="Q3453" s="12" t="s">
        <v>8310</v>
      </c>
      <c r="R3453" t="s">
        <v>8334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70"/>
        <v>153</v>
      </c>
      <c r="P3454" s="10">
        <f t="shared" si="266"/>
        <v>41.41</v>
      </c>
      <c r="Q3454" s="12" t="s">
        <v>8310</v>
      </c>
      <c r="R3454" t="s">
        <v>8334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70"/>
        <v>128</v>
      </c>
      <c r="P3455" s="10">
        <f t="shared" si="266"/>
        <v>27.5</v>
      </c>
      <c r="Q3455" s="12" t="s">
        <v>8310</v>
      </c>
      <c r="R3455" t="s">
        <v>8334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70"/>
        <v>101</v>
      </c>
      <c r="P3456" s="10">
        <f t="shared" si="266"/>
        <v>33.57</v>
      </c>
      <c r="Q3456" s="12" t="s">
        <v>8310</v>
      </c>
      <c r="R3456" t="s">
        <v>8334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70"/>
        <v>101</v>
      </c>
      <c r="P3457" s="10">
        <f t="shared" si="266"/>
        <v>145.87</v>
      </c>
      <c r="Q3457" s="12" t="s">
        <v>8310</v>
      </c>
      <c r="R3457" t="s">
        <v>8334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70"/>
        <v>191</v>
      </c>
      <c r="P3458" s="10">
        <f t="shared" ref="P3458:P3521" si="271">IFERROR(ROUND(E3458/L3458,2),0)</f>
        <v>358.69</v>
      </c>
      <c r="Q3458" s="12" t="s">
        <v>8310</v>
      </c>
      <c r="R3458" t="s">
        <v>8334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 s="10">
        <f t="shared" si="271"/>
        <v>50.98</v>
      </c>
      <c r="Q3459" s="12" t="s">
        <v>8310</v>
      </c>
      <c r="R3459" t="s">
        <v>8334</v>
      </c>
      <c r="S3459" s="15">
        <f t="shared" si="272"/>
        <v>42016.706678240742</v>
      </c>
      <c r="T3459" s="15">
        <f t="shared" si="273"/>
        <v>42047.249305555553</v>
      </c>
      <c r="U3459">
        <f t="shared" si="274"/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10">
        <f t="shared" si="271"/>
        <v>45.04</v>
      </c>
      <c r="Q3460" s="12" t="s">
        <v>8310</v>
      </c>
      <c r="R3460" t="s">
        <v>8334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10">
        <f t="shared" si="271"/>
        <v>17.53</v>
      </c>
      <c r="Q3461" s="12" t="s">
        <v>8310</v>
      </c>
      <c r="R3461" t="s">
        <v>8334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10">
        <f t="shared" si="271"/>
        <v>50</v>
      </c>
      <c r="Q3462" s="12" t="s">
        <v>8310</v>
      </c>
      <c r="R3462" t="s">
        <v>8334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10">
        <f t="shared" si="271"/>
        <v>57.92</v>
      </c>
      <c r="Q3463" s="12" t="s">
        <v>8310</v>
      </c>
      <c r="R3463" t="s">
        <v>8334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ref="O3464:O3527" si="275">ROUND(E3464/D3464*100,0)</f>
        <v>202</v>
      </c>
      <c r="P3464" s="10">
        <f t="shared" si="271"/>
        <v>29.71</v>
      </c>
      <c r="Q3464" s="12" t="s">
        <v>8310</v>
      </c>
      <c r="R3464" t="s">
        <v>8334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5"/>
        <v>103</v>
      </c>
      <c r="P3465" s="10">
        <f t="shared" si="271"/>
        <v>90.68</v>
      </c>
      <c r="Q3465" s="12" t="s">
        <v>8310</v>
      </c>
      <c r="R3465" t="s">
        <v>8334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5"/>
        <v>102</v>
      </c>
      <c r="P3466" s="10">
        <f t="shared" si="271"/>
        <v>55.01</v>
      </c>
      <c r="Q3466" s="12" t="s">
        <v>8310</v>
      </c>
      <c r="R3466" t="s">
        <v>8334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5"/>
        <v>103</v>
      </c>
      <c r="P3467" s="10">
        <f t="shared" si="271"/>
        <v>57.22</v>
      </c>
      <c r="Q3467" s="12" t="s">
        <v>8310</v>
      </c>
      <c r="R3467" t="s">
        <v>8334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5"/>
        <v>127</v>
      </c>
      <c r="P3468" s="10">
        <f t="shared" si="271"/>
        <v>72.95</v>
      </c>
      <c r="Q3468" s="12" t="s">
        <v>8310</v>
      </c>
      <c r="R3468" t="s">
        <v>8334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5"/>
        <v>101</v>
      </c>
      <c r="P3469" s="10">
        <f t="shared" si="271"/>
        <v>64.47</v>
      </c>
      <c r="Q3469" s="12" t="s">
        <v>8310</v>
      </c>
      <c r="R3469" t="s">
        <v>8334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5"/>
        <v>122</v>
      </c>
      <c r="P3470" s="10">
        <f t="shared" si="271"/>
        <v>716.35</v>
      </c>
      <c r="Q3470" s="12" t="s">
        <v>8310</v>
      </c>
      <c r="R3470" t="s">
        <v>8334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5"/>
        <v>113</v>
      </c>
      <c r="P3471" s="10">
        <f t="shared" si="271"/>
        <v>50.4</v>
      </c>
      <c r="Q3471" s="12" t="s">
        <v>8310</v>
      </c>
      <c r="R3471" t="s">
        <v>8334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5"/>
        <v>150</v>
      </c>
      <c r="P3472" s="10">
        <f t="shared" si="271"/>
        <v>41.67</v>
      </c>
      <c r="Q3472" s="12" t="s">
        <v>8310</v>
      </c>
      <c r="R3472" t="s">
        <v>8334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5"/>
        <v>215</v>
      </c>
      <c r="P3473" s="10">
        <f t="shared" si="271"/>
        <v>35.770000000000003</v>
      </c>
      <c r="Q3473" s="12" t="s">
        <v>8310</v>
      </c>
      <c r="R3473" t="s">
        <v>8334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5"/>
        <v>102</v>
      </c>
      <c r="P3474" s="10">
        <f t="shared" si="271"/>
        <v>88.74</v>
      </c>
      <c r="Q3474" s="12" t="s">
        <v>8310</v>
      </c>
      <c r="R3474" t="s">
        <v>8334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5"/>
        <v>100</v>
      </c>
      <c r="P3475" s="10">
        <f t="shared" si="271"/>
        <v>148.47999999999999</v>
      </c>
      <c r="Q3475" s="12" t="s">
        <v>8310</v>
      </c>
      <c r="R3475" t="s">
        <v>8334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5"/>
        <v>101</v>
      </c>
      <c r="P3476" s="10">
        <f t="shared" si="271"/>
        <v>51.79</v>
      </c>
      <c r="Q3476" s="12" t="s">
        <v>8310</v>
      </c>
      <c r="R3476" t="s">
        <v>8334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5"/>
        <v>113</v>
      </c>
      <c r="P3477" s="10">
        <f t="shared" si="271"/>
        <v>20</v>
      </c>
      <c r="Q3477" s="12" t="s">
        <v>8310</v>
      </c>
      <c r="R3477" t="s">
        <v>8334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5"/>
        <v>104</v>
      </c>
      <c r="P3478" s="10">
        <f t="shared" si="271"/>
        <v>52</v>
      </c>
      <c r="Q3478" s="12" t="s">
        <v>8310</v>
      </c>
      <c r="R3478" t="s">
        <v>8334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5"/>
        <v>115</v>
      </c>
      <c r="P3479" s="10">
        <f t="shared" si="271"/>
        <v>53.23</v>
      </c>
      <c r="Q3479" s="12" t="s">
        <v>8310</v>
      </c>
      <c r="R3479" t="s">
        <v>8334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5"/>
        <v>113</v>
      </c>
      <c r="P3480" s="10">
        <f t="shared" si="271"/>
        <v>39.6</v>
      </c>
      <c r="Q3480" s="12" t="s">
        <v>8310</v>
      </c>
      <c r="R3480" t="s">
        <v>8334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5"/>
        <v>128</v>
      </c>
      <c r="P3481" s="10">
        <f t="shared" si="271"/>
        <v>34.25</v>
      </c>
      <c r="Q3481" s="12" t="s">
        <v>8310</v>
      </c>
      <c r="R3481" t="s">
        <v>8334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5"/>
        <v>143</v>
      </c>
      <c r="P3482" s="10">
        <f t="shared" si="271"/>
        <v>164.62</v>
      </c>
      <c r="Q3482" s="12" t="s">
        <v>8310</v>
      </c>
      <c r="R3482" t="s">
        <v>8334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5"/>
        <v>119</v>
      </c>
      <c r="P3483" s="10">
        <f t="shared" si="271"/>
        <v>125.05</v>
      </c>
      <c r="Q3483" s="12" t="s">
        <v>8310</v>
      </c>
      <c r="R3483" t="s">
        <v>8334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5"/>
        <v>138</v>
      </c>
      <c r="P3484" s="10">
        <f t="shared" si="271"/>
        <v>51.88</v>
      </c>
      <c r="Q3484" s="12" t="s">
        <v>8310</v>
      </c>
      <c r="R3484" t="s">
        <v>8334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5"/>
        <v>160</v>
      </c>
      <c r="P3485" s="10">
        <f t="shared" si="271"/>
        <v>40.29</v>
      </c>
      <c r="Q3485" s="12" t="s">
        <v>8310</v>
      </c>
      <c r="R3485" t="s">
        <v>8334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5"/>
        <v>114</v>
      </c>
      <c r="P3486" s="10">
        <f t="shared" si="271"/>
        <v>64.91</v>
      </c>
      <c r="Q3486" s="12" t="s">
        <v>8310</v>
      </c>
      <c r="R3486" t="s">
        <v>8334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5"/>
        <v>101</v>
      </c>
      <c r="P3487" s="10">
        <f t="shared" si="271"/>
        <v>55.33</v>
      </c>
      <c r="Q3487" s="12" t="s">
        <v>8310</v>
      </c>
      <c r="R3487" t="s">
        <v>8334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5"/>
        <v>155</v>
      </c>
      <c r="P3488" s="10">
        <f t="shared" si="271"/>
        <v>83.14</v>
      </c>
      <c r="Q3488" s="12" t="s">
        <v>8310</v>
      </c>
      <c r="R3488" t="s">
        <v>8334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5"/>
        <v>128</v>
      </c>
      <c r="P3489" s="10">
        <f t="shared" si="271"/>
        <v>38.71</v>
      </c>
      <c r="Q3489" s="12" t="s">
        <v>8310</v>
      </c>
      <c r="R3489" t="s">
        <v>8334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5"/>
        <v>121</v>
      </c>
      <c r="P3490" s="10">
        <f t="shared" si="271"/>
        <v>125.38</v>
      </c>
      <c r="Q3490" s="12" t="s">
        <v>8310</v>
      </c>
      <c r="R3490" t="s">
        <v>8334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5"/>
        <v>113</v>
      </c>
      <c r="P3491" s="10">
        <f t="shared" si="271"/>
        <v>78.260000000000005</v>
      </c>
      <c r="Q3491" s="12" t="s">
        <v>8310</v>
      </c>
      <c r="R3491" t="s">
        <v>8334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5"/>
        <v>128</v>
      </c>
      <c r="P3492" s="10">
        <f t="shared" si="271"/>
        <v>47.22</v>
      </c>
      <c r="Q3492" s="12" t="s">
        <v>8310</v>
      </c>
      <c r="R3492" t="s">
        <v>8334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5"/>
        <v>158</v>
      </c>
      <c r="P3493" s="10">
        <f t="shared" si="271"/>
        <v>79.099999999999994</v>
      </c>
      <c r="Q3493" s="12" t="s">
        <v>8310</v>
      </c>
      <c r="R3493" t="s">
        <v>8334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5"/>
        <v>105</v>
      </c>
      <c r="P3494" s="10">
        <f t="shared" si="271"/>
        <v>114.29</v>
      </c>
      <c r="Q3494" s="12" t="s">
        <v>8310</v>
      </c>
      <c r="R3494" t="s">
        <v>8334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5"/>
        <v>100</v>
      </c>
      <c r="P3495" s="10">
        <f t="shared" si="271"/>
        <v>51.72</v>
      </c>
      <c r="Q3495" s="12" t="s">
        <v>8310</v>
      </c>
      <c r="R3495" t="s">
        <v>8334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5"/>
        <v>100</v>
      </c>
      <c r="P3496" s="10">
        <f t="shared" si="271"/>
        <v>30.77</v>
      </c>
      <c r="Q3496" s="12" t="s">
        <v>8310</v>
      </c>
      <c r="R3496" t="s">
        <v>8334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5"/>
        <v>107</v>
      </c>
      <c r="P3497" s="10">
        <f t="shared" si="271"/>
        <v>74.209999999999994</v>
      </c>
      <c r="Q3497" s="12" t="s">
        <v>8310</v>
      </c>
      <c r="R3497" t="s">
        <v>8334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5"/>
        <v>124</v>
      </c>
      <c r="P3498" s="10">
        <f t="shared" si="271"/>
        <v>47.85</v>
      </c>
      <c r="Q3498" s="12" t="s">
        <v>8310</v>
      </c>
      <c r="R3498" t="s">
        <v>8334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5"/>
        <v>109</v>
      </c>
      <c r="P3499" s="10">
        <f t="shared" si="271"/>
        <v>34.409999999999997</v>
      </c>
      <c r="Q3499" s="12" t="s">
        <v>8310</v>
      </c>
      <c r="R3499" t="s">
        <v>8334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5"/>
        <v>102</v>
      </c>
      <c r="P3500" s="10">
        <f t="shared" si="271"/>
        <v>40.24</v>
      </c>
      <c r="Q3500" s="12" t="s">
        <v>8310</v>
      </c>
      <c r="R3500" t="s">
        <v>8334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5"/>
        <v>106</v>
      </c>
      <c r="P3501" s="10">
        <f t="shared" si="271"/>
        <v>60.29</v>
      </c>
      <c r="Q3501" s="12" t="s">
        <v>8310</v>
      </c>
      <c r="R3501" t="s">
        <v>8334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5"/>
        <v>106</v>
      </c>
      <c r="P3502" s="10">
        <f t="shared" si="271"/>
        <v>25.31</v>
      </c>
      <c r="Q3502" s="12" t="s">
        <v>8310</v>
      </c>
      <c r="R3502" t="s">
        <v>8334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5"/>
        <v>101</v>
      </c>
      <c r="P3503" s="10">
        <f t="shared" si="271"/>
        <v>35.950000000000003</v>
      </c>
      <c r="Q3503" s="12" t="s">
        <v>8310</v>
      </c>
      <c r="R3503" t="s">
        <v>8334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5"/>
        <v>105</v>
      </c>
      <c r="P3504" s="10">
        <f t="shared" si="271"/>
        <v>136</v>
      </c>
      <c r="Q3504" s="12" t="s">
        <v>8310</v>
      </c>
      <c r="R3504" t="s">
        <v>8334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5"/>
        <v>108</v>
      </c>
      <c r="P3505" s="10">
        <f t="shared" si="271"/>
        <v>70.760000000000005</v>
      </c>
      <c r="Q3505" s="12" t="s">
        <v>8310</v>
      </c>
      <c r="R3505" t="s">
        <v>8334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5"/>
        <v>100</v>
      </c>
      <c r="P3506" s="10">
        <f t="shared" si="271"/>
        <v>125</v>
      </c>
      <c r="Q3506" s="12" t="s">
        <v>8310</v>
      </c>
      <c r="R3506" t="s">
        <v>8334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5"/>
        <v>104</v>
      </c>
      <c r="P3507" s="10">
        <f t="shared" si="271"/>
        <v>66.510000000000005</v>
      </c>
      <c r="Q3507" s="12" t="s">
        <v>8310</v>
      </c>
      <c r="R3507" t="s">
        <v>8334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5"/>
        <v>102</v>
      </c>
      <c r="P3508" s="10">
        <f t="shared" si="271"/>
        <v>105</v>
      </c>
      <c r="Q3508" s="12" t="s">
        <v>8310</v>
      </c>
      <c r="R3508" t="s">
        <v>8334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5"/>
        <v>104</v>
      </c>
      <c r="P3509" s="10">
        <f t="shared" si="271"/>
        <v>145</v>
      </c>
      <c r="Q3509" s="12" t="s">
        <v>8310</v>
      </c>
      <c r="R3509" t="s">
        <v>8334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5"/>
        <v>180</v>
      </c>
      <c r="P3510" s="10">
        <f t="shared" si="271"/>
        <v>12</v>
      </c>
      <c r="Q3510" s="12" t="s">
        <v>8310</v>
      </c>
      <c r="R3510" t="s">
        <v>8334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5"/>
        <v>106</v>
      </c>
      <c r="P3511" s="10">
        <f t="shared" si="271"/>
        <v>96.67</v>
      </c>
      <c r="Q3511" s="12" t="s">
        <v>8310</v>
      </c>
      <c r="R3511" t="s">
        <v>8334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5"/>
        <v>101</v>
      </c>
      <c r="P3512" s="10">
        <f t="shared" si="271"/>
        <v>60.33</v>
      </c>
      <c r="Q3512" s="12" t="s">
        <v>8310</v>
      </c>
      <c r="R3512" t="s">
        <v>8334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5"/>
        <v>101</v>
      </c>
      <c r="P3513" s="10">
        <f t="shared" si="271"/>
        <v>79.89</v>
      </c>
      <c r="Q3513" s="12" t="s">
        <v>8310</v>
      </c>
      <c r="R3513" t="s">
        <v>8334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5"/>
        <v>100</v>
      </c>
      <c r="P3514" s="10">
        <f t="shared" si="271"/>
        <v>58.82</v>
      </c>
      <c r="Q3514" s="12" t="s">
        <v>8310</v>
      </c>
      <c r="R3514" t="s">
        <v>8334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5"/>
        <v>118</v>
      </c>
      <c r="P3515" s="10">
        <f t="shared" si="271"/>
        <v>75.34</v>
      </c>
      <c r="Q3515" s="12" t="s">
        <v>8310</v>
      </c>
      <c r="R3515" t="s">
        <v>8334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5"/>
        <v>110</v>
      </c>
      <c r="P3516" s="10">
        <f t="shared" si="271"/>
        <v>55</v>
      </c>
      <c r="Q3516" s="12" t="s">
        <v>8310</v>
      </c>
      <c r="R3516" t="s">
        <v>8334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5"/>
        <v>103</v>
      </c>
      <c r="P3517" s="10">
        <f t="shared" si="271"/>
        <v>66.959999999999994</v>
      </c>
      <c r="Q3517" s="12" t="s">
        <v>8310</v>
      </c>
      <c r="R3517" t="s">
        <v>8334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5"/>
        <v>100</v>
      </c>
      <c r="P3518" s="10">
        <f t="shared" si="271"/>
        <v>227.27</v>
      </c>
      <c r="Q3518" s="12" t="s">
        <v>8310</v>
      </c>
      <c r="R3518" t="s">
        <v>8334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5"/>
        <v>100</v>
      </c>
      <c r="P3519" s="10">
        <f t="shared" si="271"/>
        <v>307.69</v>
      </c>
      <c r="Q3519" s="12" t="s">
        <v>8310</v>
      </c>
      <c r="R3519" t="s">
        <v>8334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5"/>
        <v>110</v>
      </c>
      <c r="P3520" s="10">
        <f t="shared" si="271"/>
        <v>50.02</v>
      </c>
      <c r="Q3520" s="12" t="s">
        <v>8310</v>
      </c>
      <c r="R3520" t="s">
        <v>8334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5"/>
        <v>101</v>
      </c>
      <c r="P3521" s="10">
        <f t="shared" si="271"/>
        <v>72.39</v>
      </c>
      <c r="Q3521" s="12" t="s">
        <v>8310</v>
      </c>
      <c r="R3521" t="s">
        <v>8334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5"/>
        <v>101</v>
      </c>
      <c r="P3522" s="10">
        <f t="shared" ref="P3522:P3585" si="276">IFERROR(ROUND(E3522/L3522,2),0)</f>
        <v>95.95</v>
      </c>
      <c r="Q3522" s="12" t="s">
        <v>8310</v>
      </c>
      <c r="R3522" t="s">
        <v>8334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 s="10">
        <f t="shared" si="276"/>
        <v>45.62</v>
      </c>
      <c r="Q3523" s="12" t="s">
        <v>8310</v>
      </c>
      <c r="R3523" t="s">
        <v>8334</v>
      </c>
      <c r="S3523" s="15">
        <f t="shared" si="277"/>
        <v>41881.361342592594</v>
      </c>
      <c r="T3523" s="15">
        <f t="shared" si="278"/>
        <v>41911.361342592594</v>
      </c>
      <c r="U3523">
        <f t="shared" si="279"/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10">
        <f t="shared" si="276"/>
        <v>41.03</v>
      </c>
      <c r="Q3524" s="12" t="s">
        <v>8310</v>
      </c>
      <c r="R3524" t="s">
        <v>8334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10">
        <f t="shared" si="276"/>
        <v>56.83</v>
      </c>
      <c r="Q3525" s="12" t="s">
        <v>8310</v>
      </c>
      <c r="R3525" t="s">
        <v>8334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10">
        <f t="shared" si="276"/>
        <v>137.24</v>
      </c>
      <c r="Q3526" s="12" t="s">
        <v>8310</v>
      </c>
      <c r="R3526" t="s">
        <v>8334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10">
        <f t="shared" si="276"/>
        <v>75.709999999999994</v>
      </c>
      <c r="Q3527" s="12" t="s">
        <v>8310</v>
      </c>
      <c r="R3527" t="s">
        <v>8334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ref="O3528:O3591" si="280">ROUND(E3528/D3528*100,0)</f>
        <v>102</v>
      </c>
      <c r="P3528" s="10">
        <f t="shared" si="276"/>
        <v>99</v>
      </c>
      <c r="Q3528" s="12" t="s">
        <v>8310</v>
      </c>
      <c r="R3528" t="s">
        <v>8334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80"/>
        <v>117</v>
      </c>
      <c r="P3529" s="10">
        <f t="shared" si="276"/>
        <v>81.569999999999993</v>
      </c>
      <c r="Q3529" s="12" t="s">
        <v>8310</v>
      </c>
      <c r="R3529" t="s">
        <v>8334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80"/>
        <v>101</v>
      </c>
      <c r="P3530" s="10">
        <f t="shared" si="276"/>
        <v>45.11</v>
      </c>
      <c r="Q3530" s="12" t="s">
        <v>8310</v>
      </c>
      <c r="R3530" t="s">
        <v>8334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80"/>
        <v>132</v>
      </c>
      <c r="P3531" s="10">
        <f t="shared" si="276"/>
        <v>36.67</v>
      </c>
      <c r="Q3531" s="12" t="s">
        <v>8310</v>
      </c>
      <c r="R3531" t="s">
        <v>8334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80"/>
        <v>100</v>
      </c>
      <c r="P3532" s="10">
        <f t="shared" si="276"/>
        <v>125</v>
      </c>
      <c r="Q3532" s="12" t="s">
        <v>8310</v>
      </c>
      <c r="R3532" t="s">
        <v>8334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80"/>
        <v>128</v>
      </c>
      <c r="P3533" s="10">
        <f t="shared" si="276"/>
        <v>49.23</v>
      </c>
      <c r="Q3533" s="12" t="s">
        <v>8310</v>
      </c>
      <c r="R3533" t="s">
        <v>8334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80"/>
        <v>119</v>
      </c>
      <c r="P3534" s="10">
        <f t="shared" si="276"/>
        <v>42.3</v>
      </c>
      <c r="Q3534" s="12" t="s">
        <v>8310</v>
      </c>
      <c r="R3534" t="s">
        <v>8334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80"/>
        <v>126</v>
      </c>
      <c r="P3535" s="10">
        <f t="shared" si="276"/>
        <v>78.88</v>
      </c>
      <c r="Q3535" s="12" t="s">
        <v>8310</v>
      </c>
      <c r="R3535" t="s">
        <v>8334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80"/>
        <v>156</v>
      </c>
      <c r="P3536" s="10">
        <f t="shared" si="276"/>
        <v>38.28</v>
      </c>
      <c r="Q3536" s="12" t="s">
        <v>8310</v>
      </c>
      <c r="R3536" t="s">
        <v>8334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80"/>
        <v>103</v>
      </c>
      <c r="P3537" s="10">
        <f t="shared" si="276"/>
        <v>44.85</v>
      </c>
      <c r="Q3537" s="12" t="s">
        <v>8310</v>
      </c>
      <c r="R3537" t="s">
        <v>8334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80"/>
        <v>153</v>
      </c>
      <c r="P3538" s="10">
        <f t="shared" si="276"/>
        <v>13.53</v>
      </c>
      <c r="Q3538" s="12" t="s">
        <v>8310</v>
      </c>
      <c r="R3538" t="s">
        <v>8334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80"/>
        <v>180</v>
      </c>
      <c r="P3539" s="10">
        <f t="shared" si="276"/>
        <v>43.5</v>
      </c>
      <c r="Q3539" s="12" t="s">
        <v>8310</v>
      </c>
      <c r="R3539" t="s">
        <v>8334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80"/>
        <v>128</v>
      </c>
      <c r="P3540" s="10">
        <f t="shared" si="276"/>
        <v>30.95</v>
      </c>
      <c r="Q3540" s="12" t="s">
        <v>8310</v>
      </c>
      <c r="R3540" t="s">
        <v>8334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80"/>
        <v>120</v>
      </c>
      <c r="P3541" s="10">
        <f t="shared" si="276"/>
        <v>55.23</v>
      </c>
      <c r="Q3541" s="12" t="s">
        <v>8310</v>
      </c>
      <c r="R3541" t="s">
        <v>8334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80"/>
        <v>123</v>
      </c>
      <c r="P3542" s="10">
        <f t="shared" si="276"/>
        <v>46.13</v>
      </c>
      <c r="Q3542" s="12" t="s">
        <v>8310</v>
      </c>
      <c r="R3542" t="s">
        <v>8334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80"/>
        <v>105</v>
      </c>
      <c r="P3543" s="10">
        <f t="shared" si="276"/>
        <v>39.380000000000003</v>
      </c>
      <c r="Q3543" s="12" t="s">
        <v>8310</v>
      </c>
      <c r="R3543" t="s">
        <v>8334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80"/>
        <v>102</v>
      </c>
      <c r="P3544" s="10">
        <f t="shared" si="276"/>
        <v>66.150000000000006</v>
      </c>
      <c r="Q3544" s="12" t="s">
        <v>8310</v>
      </c>
      <c r="R3544" t="s">
        <v>8334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80"/>
        <v>105</v>
      </c>
      <c r="P3545" s="10">
        <f t="shared" si="276"/>
        <v>54.14</v>
      </c>
      <c r="Q3545" s="12" t="s">
        <v>8310</v>
      </c>
      <c r="R3545" t="s">
        <v>8334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80"/>
        <v>100</v>
      </c>
      <c r="P3546" s="10">
        <f t="shared" si="276"/>
        <v>104.17</v>
      </c>
      <c r="Q3546" s="12" t="s">
        <v>8310</v>
      </c>
      <c r="R3546" t="s">
        <v>8334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80"/>
        <v>100</v>
      </c>
      <c r="P3547" s="10">
        <f t="shared" si="276"/>
        <v>31.38</v>
      </c>
      <c r="Q3547" s="12" t="s">
        <v>8310</v>
      </c>
      <c r="R3547" t="s">
        <v>8334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80"/>
        <v>102</v>
      </c>
      <c r="P3548" s="10">
        <f t="shared" si="276"/>
        <v>59.21</v>
      </c>
      <c r="Q3548" s="12" t="s">
        <v>8310</v>
      </c>
      <c r="R3548" t="s">
        <v>8334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80"/>
        <v>114</v>
      </c>
      <c r="P3549" s="10">
        <f t="shared" si="276"/>
        <v>119.18</v>
      </c>
      <c r="Q3549" s="12" t="s">
        <v>8310</v>
      </c>
      <c r="R3549" t="s">
        <v>8334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80"/>
        <v>102</v>
      </c>
      <c r="P3550" s="10">
        <f t="shared" si="276"/>
        <v>164.62</v>
      </c>
      <c r="Q3550" s="12" t="s">
        <v>8310</v>
      </c>
      <c r="R3550" t="s">
        <v>8334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80"/>
        <v>102</v>
      </c>
      <c r="P3551" s="10">
        <f t="shared" si="276"/>
        <v>24.29</v>
      </c>
      <c r="Q3551" s="12" t="s">
        <v>8310</v>
      </c>
      <c r="R3551" t="s">
        <v>8334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80"/>
        <v>105</v>
      </c>
      <c r="P3552" s="10">
        <f t="shared" si="276"/>
        <v>40.94</v>
      </c>
      <c r="Q3552" s="12" t="s">
        <v>8310</v>
      </c>
      <c r="R3552" t="s">
        <v>8334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80"/>
        <v>102</v>
      </c>
      <c r="P3553" s="10">
        <f t="shared" si="276"/>
        <v>61.1</v>
      </c>
      <c r="Q3553" s="12" t="s">
        <v>8310</v>
      </c>
      <c r="R3553" t="s">
        <v>8334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80"/>
        <v>100</v>
      </c>
      <c r="P3554" s="10">
        <f t="shared" si="276"/>
        <v>38.65</v>
      </c>
      <c r="Q3554" s="12" t="s">
        <v>8310</v>
      </c>
      <c r="R3554" t="s">
        <v>8334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80"/>
        <v>106</v>
      </c>
      <c r="P3555" s="10">
        <f t="shared" si="276"/>
        <v>56.2</v>
      </c>
      <c r="Q3555" s="12" t="s">
        <v>8310</v>
      </c>
      <c r="R3555" t="s">
        <v>8334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80"/>
        <v>113</v>
      </c>
      <c r="P3556" s="10">
        <f t="shared" si="276"/>
        <v>107</v>
      </c>
      <c r="Q3556" s="12" t="s">
        <v>8310</v>
      </c>
      <c r="R3556" t="s">
        <v>8334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80"/>
        <v>100</v>
      </c>
      <c r="P3557" s="10">
        <f t="shared" si="276"/>
        <v>171.43</v>
      </c>
      <c r="Q3557" s="12" t="s">
        <v>8310</v>
      </c>
      <c r="R3557" t="s">
        <v>8334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80"/>
        <v>100</v>
      </c>
      <c r="P3558" s="10">
        <f t="shared" si="276"/>
        <v>110.5</v>
      </c>
      <c r="Q3558" s="12" t="s">
        <v>8310</v>
      </c>
      <c r="R3558" t="s">
        <v>8334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80"/>
        <v>100</v>
      </c>
      <c r="P3559" s="10">
        <f t="shared" si="276"/>
        <v>179.28</v>
      </c>
      <c r="Q3559" s="12" t="s">
        <v>8310</v>
      </c>
      <c r="R3559" t="s">
        <v>8334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80"/>
        <v>144</v>
      </c>
      <c r="P3560" s="10">
        <f t="shared" si="276"/>
        <v>22.91</v>
      </c>
      <c r="Q3560" s="12" t="s">
        <v>8310</v>
      </c>
      <c r="R3560" t="s">
        <v>8334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80"/>
        <v>104</v>
      </c>
      <c r="P3561" s="10">
        <f t="shared" si="276"/>
        <v>43.13</v>
      </c>
      <c r="Q3561" s="12" t="s">
        <v>8310</v>
      </c>
      <c r="R3561" t="s">
        <v>8334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80"/>
        <v>108</v>
      </c>
      <c r="P3562" s="10">
        <f t="shared" si="276"/>
        <v>46.89</v>
      </c>
      <c r="Q3562" s="12" t="s">
        <v>8310</v>
      </c>
      <c r="R3562" t="s">
        <v>8334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80"/>
        <v>102</v>
      </c>
      <c r="P3563" s="10">
        <f t="shared" si="276"/>
        <v>47.41</v>
      </c>
      <c r="Q3563" s="12" t="s">
        <v>8310</v>
      </c>
      <c r="R3563" t="s">
        <v>8334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80"/>
        <v>149</v>
      </c>
      <c r="P3564" s="10">
        <f t="shared" si="276"/>
        <v>15.13</v>
      </c>
      <c r="Q3564" s="12" t="s">
        <v>8310</v>
      </c>
      <c r="R3564" t="s">
        <v>8334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80"/>
        <v>105</v>
      </c>
      <c r="P3565" s="10">
        <f t="shared" si="276"/>
        <v>21.1</v>
      </c>
      <c r="Q3565" s="12" t="s">
        <v>8310</v>
      </c>
      <c r="R3565" t="s">
        <v>8334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80"/>
        <v>101</v>
      </c>
      <c r="P3566" s="10">
        <f t="shared" si="276"/>
        <v>59.12</v>
      </c>
      <c r="Q3566" s="12" t="s">
        <v>8310</v>
      </c>
      <c r="R3566" t="s">
        <v>8334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80"/>
        <v>131</v>
      </c>
      <c r="P3567" s="10">
        <f t="shared" si="276"/>
        <v>97.92</v>
      </c>
      <c r="Q3567" s="12" t="s">
        <v>8310</v>
      </c>
      <c r="R3567" t="s">
        <v>8334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80"/>
        <v>105</v>
      </c>
      <c r="P3568" s="10">
        <f t="shared" si="276"/>
        <v>55.13</v>
      </c>
      <c r="Q3568" s="12" t="s">
        <v>8310</v>
      </c>
      <c r="R3568" t="s">
        <v>8334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80"/>
        <v>109</v>
      </c>
      <c r="P3569" s="10">
        <f t="shared" si="276"/>
        <v>26.54</v>
      </c>
      <c r="Q3569" s="12" t="s">
        <v>8310</v>
      </c>
      <c r="R3569" t="s">
        <v>8334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80"/>
        <v>111</v>
      </c>
      <c r="P3570" s="10">
        <f t="shared" si="276"/>
        <v>58.42</v>
      </c>
      <c r="Q3570" s="12" t="s">
        <v>8310</v>
      </c>
      <c r="R3570" t="s">
        <v>8334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80"/>
        <v>100</v>
      </c>
      <c r="P3571" s="10">
        <f t="shared" si="276"/>
        <v>122.54</v>
      </c>
      <c r="Q3571" s="12" t="s">
        <v>8310</v>
      </c>
      <c r="R3571" t="s">
        <v>8334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80"/>
        <v>114</v>
      </c>
      <c r="P3572" s="10">
        <f t="shared" si="276"/>
        <v>87.96</v>
      </c>
      <c r="Q3572" s="12" t="s">
        <v>8310</v>
      </c>
      <c r="R3572" t="s">
        <v>8334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80"/>
        <v>122</v>
      </c>
      <c r="P3573" s="10">
        <f t="shared" si="276"/>
        <v>73.239999999999995</v>
      </c>
      <c r="Q3573" s="12" t="s">
        <v>8310</v>
      </c>
      <c r="R3573" t="s">
        <v>8334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80"/>
        <v>100</v>
      </c>
      <c r="P3574" s="10">
        <f t="shared" si="276"/>
        <v>55.56</v>
      </c>
      <c r="Q3574" s="12" t="s">
        <v>8310</v>
      </c>
      <c r="R3574" t="s">
        <v>8334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80"/>
        <v>103</v>
      </c>
      <c r="P3575" s="10">
        <f t="shared" si="276"/>
        <v>39.54</v>
      </c>
      <c r="Q3575" s="12" t="s">
        <v>8310</v>
      </c>
      <c r="R3575" t="s">
        <v>8334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80"/>
        <v>106</v>
      </c>
      <c r="P3576" s="10">
        <f t="shared" si="276"/>
        <v>136.78</v>
      </c>
      <c r="Q3576" s="12" t="s">
        <v>8310</v>
      </c>
      <c r="R3576" t="s">
        <v>8334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80"/>
        <v>101</v>
      </c>
      <c r="P3577" s="10">
        <f t="shared" si="276"/>
        <v>99.34</v>
      </c>
      <c r="Q3577" s="12" t="s">
        <v>8310</v>
      </c>
      <c r="R3577" t="s">
        <v>8334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80"/>
        <v>100</v>
      </c>
      <c r="P3578" s="10">
        <f t="shared" si="276"/>
        <v>20</v>
      </c>
      <c r="Q3578" s="12" t="s">
        <v>8310</v>
      </c>
      <c r="R3578" t="s">
        <v>8334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80"/>
        <v>130</v>
      </c>
      <c r="P3579" s="10">
        <f t="shared" si="276"/>
        <v>28.89</v>
      </c>
      <c r="Q3579" s="12" t="s">
        <v>8310</v>
      </c>
      <c r="R3579" t="s">
        <v>8334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80"/>
        <v>100</v>
      </c>
      <c r="P3580" s="10">
        <f t="shared" si="276"/>
        <v>40.549999999999997</v>
      </c>
      <c r="Q3580" s="12" t="s">
        <v>8310</v>
      </c>
      <c r="R3580" t="s">
        <v>8334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80"/>
        <v>100</v>
      </c>
      <c r="P3581" s="10">
        <f t="shared" si="276"/>
        <v>35.71</v>
      </c>
      <c r="Q3581" s="12" t="s">
        <v>8310</v>
      </c>
      <c r="R3581" t="s">
        <v>8334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80"/>
        <v>114</v>
      </c>
      <c r="P3582" s="10">
        <f t="shared" si="276"/>
        <v>37.96</v>
      </c>
      <c r="Q3582" s="12" t="s">
        <v>8310</v>
      </c>
      <c r="R3582" t="s">
        <v>8334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80"/>
        <v>100</v>
      </c>
      <c r="P3583" s="10">
        <f t="shared" si="276"/>
        <v>33.33</v>
      </c>
      <c r="Q3583" s="12" t="s">
        <v>8310</v>
      </c>
      <c r="R3583" t="s">
        <v>8334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80"/>
        <v>287</v>
      </c>
      <c r="P3584" s="10">
        <f t="shared" si="276"/>
        <v>58.57</v>
      </c>
      <c r="Q3584" s="12" t="s">
        <v>8310</v>
      </c>
      <c r="R3584" t="s">
        <v>8334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80"/>
        <v>109</v>
      </c>
      <c r="P3585" s="10">
        <f t="shared" si="276"/>
        <v>135.63</v>
      </c>
      <c r="Q3585" s="12" t="s">
        <v>8310</v>
      </c>
      <c r="R3585" t="s">
        <v>8334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80"/>
        <v>116</v>
      </c>
      <c r="P3586" s="10">
        <f t="shared" ref="P3586:P3649" si="281">IFERROR(ROUND(E3586/L3586,2),0)</f>
        <v>30.94</v>
      </c>
      <c r="Q3586" s="12" t="s">
        <v>8310</v>
      </c>
      <c r="R3586" t="s">
        <v>8334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 s="10">
        <f t="shared" si="281"/>
        <v>176.09</v>
      </c>
      <c r="Q3587" s="12" t="s">
        <v>8310</v>
      </c>
      <c r="R3587" t="s">
        <v>8334</v>
      </c>
      <c r="S3587" s="15">
        <f t="shared" si="282"/>
        <v>41964.716319444444</v>
      </c>
      <c r="T3587" s="15">
        <f t="shared" si="283"/>
        <v>41994.716319444444</v>
      </c>
      <c r="U3587">
        <f t="shared" si="284"/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10">
        <f t="shared" si="281"/>
        <v>151.97999999999999</v>
      </c>
      <c r="Q3588" s="12" t="s">
        <v>8310</v>
      </c>
      <c r="R3588" t="s">
        <v>8334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10">
        <f t="shared" si="281"/>
        <v>22.61</v>
      </c>
      <c r="Q3589" s="12" t="s">
        <v>8310</v>
      </c>
      <c r="R3589" t="s">
        <v>8334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10">
        <f t="shared" si="281"/>
        <v>18.27</v>
      </c>
      <c r="Q3590" s="12" t="s">
        <v>8310</v>
      </c>
      <c r="R3590" t="s">
        <v>8334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10">
        <f t="shared" si="281"/>
        <v>82.26</v>
      </c>
      <c r="Q3591" s="12" t="s">
        <v>8310</v>
      </c>
      <c r="R3591" t="s">
        <v>8334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ref="O3592:O3655" si="285">ROUND(E3592/D3592*100,0)</f>
        <v>100</v>
      </c>
      <c r="P3592" s="10">
        <f t="shared" si="281"/>
        <v>68.53</v>
      </c>
      <c r="Q3592" s="12" t="s">
        <v>8310</v>
      </c>
      <c r="R3592" t="s">
        <v>8334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5"/>
        <v>175</v>
      </c>
      <c r="P3593" s="10">
        <f t="shared" si="281"/>
        <v>68.06</v>
      </c>
      <c r="Q3593" s="12" t="s">
        <v>8310</v>
      </c>
      <c r="R3593" t="s">
        <v>8334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5"/>
        <v>127</v>
      </c>
      <c r="P3594" s="10">
        <f t="shared" si="281"/>
        <v>72.709999999999994</v>
      </c>
      <c r="Q3594" s="12" t="s">
        <v>8310</v>
      </c>
      <c r="R3594" t="s">
        <v>8334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5"/>
        <v>111</v>
      </c>
      <c r="P3595" s="10">
        <f t="shared" si="281"/>
        <v>77.19</v>
      </c>
      <c r="Q3595" s="12" t="s">
        <v>8310</v>
      </c>
      <c r="R3595" t="s">
        <v>8334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5"/>
        <v>126</v>
      </c>
      <c r="P3596" s="10">
        <f t="shared" si="281"/>
        <v>55.97</v>
      </c>
      <c r="Q3596" s="12" t="s">
        <v>8310</v>
      </c>
      <c r="R3596" t="s">
        <v>8334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5"/>
        <v>119</v>
      </c>
      <c r="P3597" s="10">
        <f t="shared" si="281"/>
        <v>49.69</v>
      </c>
      <c r="Q3597" s="12" t="s">
        <v>8310</v>
      </c>
      <c r="R3597" t="s">
        <v>8334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5"/>
        <v>108</v>
      </c>
      <c r="P3598" s="10">
        <f t="shared" si="281"/>
        <v>79</v>
      </c>
      <c r="Q3598" s="12" t="s">
        <v>8310</v>
      </c>
      <c r="R3598" t="s">
        <v>8334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5"/>
        <v>103</v>
      </c>
      <c r="P3599" s="10">
        <f t="shared" si="281"/>
        <v>77.73</v>
      </c>
      <c r="Q3599" s="12" t="s">
        <v>8310</v>
      </c>
      <c r="R3599" t="s">
        <v>8334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5"/>
        <v>110</v>
      </c>
      <c r="P3600" s="10">
        <f t="shared" si="281"/>
        <v>40.78</v>
      </c>
      <c r="Q3600" s="12" t="s">
        <v>8310</v>
      </c>
      <c r="R3600" t="s">
        <v>8334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5"/>
        <v>202</v>
      </c>
      <c r="P3601" s="10">
        <f t="shared" si="281"/>
        <v>59.41</v>
      </c>
      <c r="Q3601" s="12" t="s">
        <v>8310</v>
      </c>
      <c r="R3601" t="s">
        <v>8334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5"/>
        <v>130</v>
      </c>
      <c r="P3602" s="10">
        <f t="shared" si="281"/>
        <v>3.25</v>
      </c>
      <c r="Q3602" s="12" t="s">
        <v>8310</v>
      </c>
      <c r="R3602" t="s">
        <v>8334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5"/>
        <v>104</v>
      </c>
      <c r="P3603" s="10">
        <f t="shared" si="281"/>
        <v>39.380000000000003</v>
      </c>
      <c r="Q3603" s="12" t="s">
        <v>8310</v>
      </c>
      <c r="R3603" t="s">
        <v>8334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5"/>
        <v>100</v>
      </c>
      <c r="P3604" s="10">
        <f t="shared" si="281"/>
        <v>81.67</v>
      </c>
      <c r="Q3604" s="12" t="s">
        <v>8310</v>
      </c>
      <c r="R3604" t="s">
        <v>8334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5"/>
        <v>171</v>
      </c>
      <c r="P3605" s="10">
        <f t="shared" si="281"/>
        <v>44.91</v>
      </c>
      <c r="Q3605" s="12" t="s">
        <v>8310</v>
      </c>
      <c r="R3605" t="s">
        <v>8334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5"/>
        <v>113</v>
      </c>
      <c r="P3606" s="10">
        <f t="shared" si="281"/>
        <v>49.06</v>
      </c>
      <c r="Q3606" s="12" t="s">
        <v>8310</v>
      </c>
      <c r="R3606" t="s">
        <v>8334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5"/>
        <v>184</v>
      </c>
      <c r="P3607" s="10">
        <f t="shared" si="281"/>
        <v>30.67</v>
      </c>
      <c r="Q3607" s="12" t="s">
        <v>8310</v>
      </c>
      <c r="R3607" t="s">
        <v>8334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5"/>
        <v>130</v>
      </c>
      <c r="P3608" s="10">
        <f t="shared" si="281"/>
        <v>61.06</v>
      </c>
      <c r="Q3608" s="12" t="s">
        <v>8310</v>
      </c>
      <c r="R3608" t="s">
        <v>8334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5"/>
        <v>105</v>
      </c>
      <c r="P3609" s="10">
        <f t="shared" si="281"/>
        <v>29</v>
      </c>
      <c r="Q3609" s="12" t="s">
        <v>8310</v>
      </c>
      <c r="R3609" t="s">
        <v>8334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5"/>
        <v>100</v>
      </c>
      <c r="P3610" s="10">
        <f t="shared" si="281"/>
        <v>29.63</v>
      </c>
      <c r="Q3610" s="12" t="s">
        <v>8310</v>
      </c>
      <c r="R3610" t="s">
        <v>8334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5"/>
        <v>153</v>
      </c>
      <c r="P3611" s="10">
        <f t="shared" si="281"/>
        <v>143.1</v>
      </c>
      <c r="Q3611" s="12" t="s">
        <v>8310</v>
      </c>
      <c r="R3611" t="s">
        <v>8334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5"/>
        <v>162</v>
      </c>
      <c r="P3612" s="10">
        <f t="shared" si="281"/>
        <v>52.35</v>
      </c>
      <c r="Q3612" s="12" t="s">
        <v>8310</v>
      </c>
      <c r="R3612" t="s">
        <v>8334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5"/>
        <v>136</v>
      </c>
      <c r="P3613" s="10">
        <f t="shared" si="281"/>
        <v>66.67</v>
      </c>
      <c r="Q3613" s="12" t="s">
        <v>8310</v>
      </c>
      <c r="R3613" t="s">
        <v>8334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5"/>
        <v>144</v>
      </c>
      <c r="P3614" s="10">
        <f t="shared" si="281"/>
        <v>126.67</v>
      </c>
      <c r="Q3614" s="12" t="s">
        <v>8310</v>
      </c>
      <c r="R3614" t="s">
        <v>8334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5"/>
        <v>100</v>
      </c>
      <c r="P3615" s="10">
        <f t="shared" si="281"/>
        <v>62.5</v>
      </c>
      <c r="Q3615" s="12" t="s">
        <v>8310</v>
      </c>
      <c r="R3615" t="s">
        <v>8334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5"/>
        <v>101</v>
      </c>
      <c r="P3616" s="10">
        <f t="shared" si="281"/>
        <v>35.49</v>
      </c>
      <c r="Q3616" s="12" t="s">
        <v>8310</v>
      </c>
      <c r="R3616" t="s">
        <v>8334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5"/>
        <v>107</v>
      </c>
      <c r="P3617" s="10">
        <f t="shared" si="281"/>
        <v>37.08</v>
      </c>
      <c r="Q3617" s="12" t="s">
        <v>8310</v>
      </c>
      <c r="R3617" t="s">
        <v>8334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5"/>
        <v>125</v>
      </c>
      <c r="P3618" s="10">
        <f t="shared" si="281"/>
        <v>69.33</v>
      </c>
      <c r="Q3618" s="12" t="s">
        <v>8310</v>
      </c>
      <c r="R3618" t="s">
        <v>8334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5"/>
        <v>119</v>
      </c>
      <c r="P3619" s="10">
        <f t="shared" si="281"/>
        <v>17.25</v>
      </c>
      <c r="Q3619" s="12" t="s">
        <v>8310</v>
      </c>
      <c r="R3619" t="s">
        <v>8334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5"/>
        <v>101</v>
      </c>
      <c r="P3620" s="10">
        <f t="shared" si="281"/>
        <v>36.07</v>
      </c>
      <c r="Q3620" s="12" t="s">
        <v>8310</v>
      </c>
      <c r="R3620" t="s">
        <v>8334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5"/>
        <v>113</v>
      </c>
      <c r="P3621" s="10">
        <f t="shared" si="281"/>
        <v>66.47</v>
      </c>
      <c r="Q3621" s="12" t="s">
        <v>8310</v>
      </c>
      <c r="R3621" t="s">
        <v>8334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5"/>
        <v>105</v>
      </c>
      <c r="P3622" s="10">
        <f t="shared" si="281"/>
        <v>56.07</v>
      </c>
      <c r="Q3622" s="12" t="s">
        <v>8310</v>
      </c>
      <c r="R3622" t="s">
        <v>8334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5"/>
        <v>110</v>
      </c>
      <c r="P3623" s="10">
        <f t="shared" si="281"/>
        <v>47.03</v>
      </c>
      <c r="Q3623" s="12" t="s">
        <v>8310</v>
      </c>
      <c r="R3623" t="s">
        <v>8334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5"/>
        <v>100</v>
      </c>
      <c r="P3624" s="10">
        <f t="shared" si="281"/>
        <v>47.67</v>
      </c>
      <c r="Q3624" s="12" t="s">
        <v>8310</v>
      </c>
      <c r="R3624" t="s">
        <v>8334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5"/>
        <v>120</v>
      </c>
      <c r="P3625" s="10">
        <f t="shared" si="281"/>
        <v>88.24</v>
      </c>
      <c r="Q3625" s="12" t="s">
        <v>8310</v>
      </c>
      <c r="R3625" t="s">
        <v>8334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5"/>
        <v>105</v>
      </c>
      <c r="P3626" s="10">
        <f t="shared" si="281"/>
        <v>80.72</v>
      </c>
      <c r="Q3626" s="12" t="s">
        <v>8310</v>
      </c>
      <c r="R3626" t="s">
        <v>8334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5"/>
        <v>103</v>
      </c>
      <c r="P3627" s="10">
        <f t="shared" si="281"/>
        <v>39.49</v>
      </c>
      <c r="Q3627" s="12" t="s">
        <v>8310</v>
      </c>
      <c r="R3627" t="s">
        <v>8334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5"/>
        <v>102</v>
      </c>
      <c r="P3628" s="10">
        <f t="shared" si="281"/>
        <v>84.85</v>
      </c>
      <c r="Q3628" s="12" t="s">
        <v>8310</v>
      </c>
      <c r="R3628" t="s">
        <v>8334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5"/>
        <v>100</v>
      </c>
      <c r="P3629" s="10">
        <f t="shared" si="281"/>
        <v>68.97</v>
      </c>
      <c r="Q3629" s="12" t="s">
        <v>8310</v>
      </c>
      <c r="R3629" t="s">
        <v>8334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5"/>
        <v>0</v>
      </c>
      <c r="P3630" s="10">
        <f t="shared" si="281"/>
        <v>0</v>
      </c>
      <c r="Q3630" s="12" t="s">
        <v>8310</v>
      </c>
      <c r="R3630" t="s">
        <v>8318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5"/>
        <v>0</v>
      </c>
      <c r="P3631" s="10">
        <f t="shared" si="281"/>
        <v>1</v>
      </c>
      <c r="Q3631" s="12" t="s">
        <v>8310</v>
      </c>
      <c r="R3631" t="s">
        <v>8318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5"/>
        <v>0</v>
      </c>
      <c r="P3632" s="10">
        <f t="shared" si="281"/>
        <v>1</v>
      </c>
      <c r="Q3632" s="12" t="s">
        <v>8310</v>
      </c>
      <c r="R3632" t="s">
        <v>8318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5"/>
        <v>51</v>
      </c>
      <c r="P3633" s="10">
        <f t="shared" si="281"/>
        <v>147.88</v>
      </c>
      <c r="Q3633" s="12" t="s">
        <v>8310</v>
      </c>
      <c r="R3633" t="s">
        <v>8318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5"/>
        <v>20</v>
      </c>
      <c r="P3634" s="10">
        <f t="shared" si="281"/>
        <v>100</v>
      </c>
      <c r="Q3634" s="12" t="s">
        <v>8310</v>
      </c>
      <c r="R3634" t="s">
        <v>8318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5"/>
        <v>35</v>
      </c>
      <c r="P3635" s="10">
        <f t="shared" si="281"/>
        <v>56.84</v>
      </c>
      <c r="Q3635" s="12" t="s">
        <v>8310</v>
      </c>
      <c r="R3635" t="s">
        <v>8318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5"/>
        <v>4</v>
      </c>
      <c r="P3636" s="10">
        <f t="shared" si="281"/>
        <v>176.94</v>
      </c>
      <c r="Q3636" s="12" t="s">
        <v>8310</v>
      </c>
      <c r="R3636" t="s">
        <v>8318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5"/>
        <v>36</v>
      </c>
      <c r="P3637" s="10">
        <f t="shared" si="281"/>
        <v>127.6</v>
      </c>
      <c r="Q3637" s="12" t="s">
        <v>8310</v>
      </c>
      <c r="R3637" t="s">
        <v>8318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5"/>
        <v>0</v>
      </c>
      <c r="P3638" s="10">
        <f t="shared" si="281"/>
        <v>0</v>
      </c>
      <c r="Q3638" s="12" t="s">
        <v>8310</v>
      </c>
      <c r="R3638" t="s">
        <v>8318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5"/>
        <v>31</v>
      </c>
      <c r="P3639" s="10">
        <f t="shared" si="281"/>
        <v>66.14</v>
      </c>
      <c r="Q3639" s="12" t="s">
        <v>8310</v>
      </c>
      <c r="R3639" t="s">
        <v>8318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5"/>
        <v>7</v>
      </c>
      <c r="P3640" s="10">
        <f t="shared" si="281"/>
        <v>108</v>
      </c>
      <c r="Q3640" s="12" t="s">
        <v>8310</v>
      </c>
      <c r="R3640" t="s">
        <v>8318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5"/>
        <v>0</v>
      </c>
      <c r="P3641" s="10">
        <f t="shared" si="281"/>
        <v>1</v>
      </c>
      <c r="Q3641" s="12" t="s">
        <v>8310</v>
      </c>
      <c r="R3641" t="s">
        <v>8318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5"/>
        <v>6</v>
      </c>
      <c r="P3642" s="10">
        <f t="shared" si="281"/>
        <v>18.329999999999998</v>
      </c>
      <c r="Q3642" s="12" t="s">
        <v>8310</v>
      </c>
      <c r="R3642" t="s">
        <v>8318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5"/>
        <v>0</v>
      </c>
      <c r="P3643" s="10">
        <f t="shared" si="281"/>
        <v>0</v>
      </c>
      <c r="Q3643" s="12" t="s">
        <v>8310</v>
      </c>
      <c r="R3643" t="s">
        <v>8318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5"/>
        <v>2</v>
      </c>
      <c r="P3644" s="10">
        <f t="shared" si="281"/>
        <v>7.5</v>
      </c>
      <c r="Q3644" s="12" t="s">
        <v>8310</v>
      </c>
      <c r="R3644" t="s">
        <v>8318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5"/>
        <v>0</v>
      </c>
      <c r="P3645" s="10">
        <f t="shared" si="281"/>
        <v>0</v>
      </c>
      <c r="Q3645" s="12" t="s">
        <v>8310</v>
      </c>
      <c r="R3645" t="s">
        <v>8318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5"/>
        <v>16</v>
      </c>
      <c r="P3646" s="10">
        <f t="shared" si="281"/>
        <v>68.42</v>
      </c>
      <c r="Q3646" s="12" t="s">
        <v>8310</v>
      </c>
      <c r="R3646" t="s">
        <v>8318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5"/>
        <v>0</v>
      </c>
      <c r="P3647" s="10">
        <f t="shared" si="281"/>
        <v>1</v>
      </c>
      <c r="Q3647" s="12" t="s">
        <v>8310</v>
      </c>
      <c r="R3647" t="s">
        <v>8318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5"/>
        <v>5</v>
      </c>
      <c r="P3648" s="10">
        <f t="shared" si="281"/>
        <v>60.13</v>
      </c>
      <c r="Q3648" s="12" t="s">
        <v>8310</v>
      </c>
      <c r="R3648" t="s">
        <v>8318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5"/>
        <v>6</v>
      </c>
      <c r="P3649" s="10">
        <f t="shared" si="281"/>
        <v>15</v>
      </c>
      <c r="Q3649" s="12" t="s">
        <v>8310</v>
      </c>
      <c r="R3649" t="s">
        <v>8318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5"/>
        <v>100</v>
      </c>
      <c r="P3650" s="10">
        <f t="shared" ref="P3650:P3713" si="286">IFERROR(ROUND(E3650/L3650,2),0)</f>
        <v>550.04</v>
      </c>
      <c r="Q3650" s="12" t="s">
        <v>8310</v>
      </c>
      <c r="R3650" t="s">
        <v>8334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 s="10">
        <f t="shared" si="286"/>
        <v>97.5</v>
      </c>
      <c r="Q3651" s="12" t="s">
        <v>8310</v>
      </c>
      <c r="R3651" t="s">
        <v>8334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10">
        <f t="shared" si="286"/>
        <v>29.41</v>
      </c>
      <c r="Q3652" s="12" t="s">
        <v>8310</v>
      </c>
      <c r="R3652" t="s">
        <v>8334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10">
        <f t="shared" si="286"/>
        <v>57.78</v>
      </c>
      <c r="Q3653" s="12" t="s">
        <v>8310</v>
      </c>
      <c r="R3653" t="s">
        <v>8334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10">
        <f t="shared" si="286"/>
        <v>44.24</v>
      </c>
      <c r="Q3654" s="12" t="s">
        <v>8310</v>
      </c>
      <c r="R3654" t="s">
        <v>8334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10">
        <f t="shared" si="286"/>
        <v>60.91</v>
      </c>
      <c r="Q3655" s="12" t="s">
        <v>8310</v>
      </c>
      <c r="R3655" t="s">
        <v>8334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ref="O3656:O3719" si="290">ROUND(E3656/D3656*100,0)</f>
        <v>174</v>
      </c>
      <c r="P3656" s="10">
        <f t="shared" si="286"/>
        <v>68.84</v>
      </c>
      <c r="Q3656" s="12" t="s">
        <v>8310</v>
      </c>
      <c r="R3656" t="s">
        <v>8334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90"/>
        <v>116</v>
      </c>
      <c r="P3657" s="10">
        <f t="shared" si="286"/>
        <v>73.58</v>
      </c>
      <c r="Q3657" s="12" t="s">
        <v>8310</v>
      </c>
      <c r="R3657" t="s">
        <v>8334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90"/>
        <v>106</v>
      </c>
      <c r="P3658" s="10">
        <f t="shared" si="286"/>
        <v>115.02</v>
      </c>
      <c r="Q3658" s="12" t="s">
        <v>8310</v>
      </c>
      <c r="R3658" t="s">
        <v>8334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90"/>
        <v>111</v>
      </c>
      <c r="P3659" s="10">
        <f t="shared" si="286"/>
        <v>110.75</v>
      </c>
      <c r="Q3659" s="12" t="s">
        <v>8310</v>
      </c>
      <c r="R3659" t="s">
        <v>8334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90"/>
        <v>101</v>
      </c>
      <c r="P3660" s="10">
        <f t="shared" si="286"/>
        <v>75.5</v>
      </c>
      <c r="Q3660" s="12" t="s">
        <v>8310</v>
      </c>
      <c r="R3660" t="s">
        <v>8334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90"/>
        <v>102</v>
      </c>
      <c r="P3661" s="10">
        <f t="shared" si="286"/>
        <v>235.46</v>
      </c>
      <c r="Q3661" s="12" t="s">
        <v>8310</v>
      </c>
      <c r="R3661" t="s">
        <v>8334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90"/>
        <v>100</v>
      </c>
      <c r="P3662" s="10">
        <f t="shared" si="286"/>
        <v>11.36</v>
      </c>
      <c r="Q3662" s="12" t="s">
        <v>8310</v>
      </c>
      <c r="R3662" t="s">
        <v>8334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90"/>
        <v>111</v>
      </c>
      <c r="P3663" s="10">
        <f t="shared" si="286"/>
        <v>92.5</v>
      </c>
      <c r="Q3663" s="12" t="s">
        <v>8310</v>
      </c>
      <c r="R3663" t="s">
        <v>8334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90"/>
        <v>101</v>
      </c>
      <c r="P3664" s="10">
        <f t="shared" si="286"/>
        <v>202.85</v>
      </c>
      <c r="Q3664" s="12" t="s">
        <v>8310</v>
      </c>
      <c r="R3664" t="s">
        <v>8334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90"/>
        <v>104</v>
      </c>
      <c r="P3665" s="10">
        <f t="shared" si="286"/>
        <v>26</v>
      </c>
      <c r="Q3665" s="12" t="s">
        <v>8310</v>
      </c>
      <c r="R3665" t="s">
        <v>8334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90"/>
        <v>109</v>
      </c>
      <c r="P3666" s="10">
        <f t="shared" si="286"/>
        <v>46.05</v>
      </c>
      <c r="Q3666" s="12" t="s">
        <v>8310</v>
      </c>
      <c r="R3666" t="s">
        <v>8334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90"/>
        <v>115</v>
      </c>
      <c r="P3667" s="10">
        <f t="shared" si="286"/>
        <v>51</v>
      </c>
      <c r="Q3667" s="12" t="s">
        <v>8310</v>
      </c>
      <c r="R3667" t="s">
        <v>8334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90"/>
        <v>100</v>
      </c>
      <c r="P3668" s="10">
        <f t="shared" si="286"/>
        <v>31.58</v>
      </c>
      <c r="Q3668" s="12" t="s">
        <v>8310</v>
      </c>
      <c r="R3668" t="s">
        <v>8334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90"/>
        <v>103</v>
      </c>
      <c r="P3669" s="10">
        <f t="shared" si="286"/>
        <v>53.36</v>
      </c>
      <c r="Q3669" s="12" t="s">
        <v>8310</v>
      </c>
      <c r="R3669" t="s">
        <v>8334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90"/>
        <v>104</v>
      </c>
      <c r="P3670" s="10">
        <f t="shared" si="286"/>
        <v>36.96</v>
      </c>
      <c r="Q3670" s="12" t="s">
        <v>8310</v>
      </c>
      <c r="R3670" t="s">
        <v>8334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90"/>
        <v>138</v>
      </c>
      <c r="P3671" s="10">
        <f t="shared" si="286"/>
        <v>81.290000000000006</v>
      </c>
      <c r="Q3671" s="12" t="s">
        <v>8310</v>
      </c>
      <c r="R3671" t="s">
        <v>8334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90"/>
        <v>110</v>
      </c>
      <c r="P3672" s="10">
        <f t="shared" si="286"/>
        <v>20.079999999999998</v>
      </c>
      <c r="Q3672" s="12" t="s">
        <v>8310</v>
      </c>
      <c r="R3672" t="s">
        <v>8334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90"/>
        <v>101</v>
      </c>
      <c r="P3673" s="10">
        <f t="shared" si="286"/>
        <v>88.25</v>
      </c>
      <c r="Q3673" s="12" t="s">
        <v>8310</v>
      </c>
      <c r="R3673" t="s">
        <v>8334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90"/>
        <v>102</v>
      </c>
      <c r="P3674" s="10">
        <f t="shared" si="286"/>
        <v>53.44</v>
      </c>
      <c r="Q3674" s="12" t="s">
        <v>8310</v>
      </c>
      <c r="R3674" t="s">
        <v>8334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90"/>
        <v>114</v>
      </c>
      <c r="P3675" s="10">
        <f t="shared" si="286"/>
        <v>39.869999999999997</v>
      </c>
      <c r="Q3675" s="12" t="s">
        <v>8310</v>
      </c>
      <c r="R3675" t="s">
        <v>8334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90"/>
        <v>100</v>
      </c>
      <c r="P3676" s="10">
        <f t="shared" si="286"/>
        <v>145.16</v>
      </c>
      <c r="Q3676" s="12" t="s">
        <v>8310</v>
      </c>
      <c r="R3676" t="s">
        <v>8334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90"/>
        <v>140</v>
      </c>
      <c r="P3677" s="10">
        <f t="shared" si="286"/>
        <v>23.33</v>
      </c>
      <c r="Q3677" s="12" t="s">
        <v>8310</v>
      </c>
      <c r="R3677" t="s">
        <v>8334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90"/>
        <v>129</v>
      </c>
      <c r="P3678" s="10">
        <f t="shared" si="286"/>
        <v>64.38</v>
      </c>
      <c r="Q3678" s="12" t="s">
        <v>8310</v>
      </c>
      <c r="R3678" t="s">
        <v>8334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90"/>
        <v>103</v>
      </c>
      <c r="P3679" s="10">
        <f t="shared" si="286"/>
        <v>62.05</v>
      </c>
      <c r="Q3679" s="12" t="s">
        <v>8310</v>
      </c>
      <c r="R3679" t="s">
        <v>8334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90"/>
        <v>103</v>
      </c>
      <c r="P3680" s="10">
        <f t="shared" si="286"/>
        <v>66.13</v>
      </c>
      <c r="Q3680" s="12" t="s">
        <v>8310</v>
      </c>
      <c r="R3680" t="s">
        <v>8334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90"/>
        <v>110</v>
      </c>
      <c r="P3681" s="10">
        <f t="shared" si="286"/>
        <v>73.400000000000006</v>
      </c>
      <c r="Q3681" s="12" t="s">
        <v>8310</v>
      </c>
      <c r="R3681" t="s">
        <v>8334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90"/>
        <v>113</v>
      </c>
      <c r="P3682" s="10">
        <f t="shared" si="286"/>
        <v>99.5</v>
      </c>
      <c r="Q3682" s="12" t="s">
        <v>8310</v>
      </c>
      <c r="R3682" t="s">
        <v>8334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90"/>
        <v>112</v>
      </c>
      <c r="P3683" s="10">
        <f t="shared" si="286"/>
        <v>62.17</v>
      </c>
      <c r="Q3683" s="12" t="s">
        <v>8310</v>
      </c>
      <c r="R3683" t="s">
        <v>8334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90"/>
        <v>139</v>
      </c>
      <c r="P3684" s="10">
        <f t="shared" si="286"/>
        <v>62.33</v>
      </c>
      <c r="Q3684" s="12" t="s">
        <v>8310</v>
      </c>
      <c r="R3684" t="s">
        <v>8334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90"/>
        <v>111</v>
      </c>
      <c r="P3685" s="10">
        <f t="shared" si="286"/>
        <v>58.79</v>
      </c>
      <c r="Q3685" s="12" t="s">
        <v>8310</v>
      </c>
      <c r="R3685" t="s">
        <v>8334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90"/>
        <v>139</v>
      </c>
      <c r="P3686" s="10">
        <f t="shared" si="286"/>
        <v>45.35</v>
      </c>
      <c r="Q3686" s="12" t="s">
        <v>8310</v>
      </c>
      <c r="R3686" t="s">
        <v>8334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90"/>
        <v>106</v>
      </c>
      <c r="P3687" s="10">
        <f t="shared" si="286"/>
        <v>41.94</v>
      </c>
      <c r="Q3687" s="12" t="s">
        <v>8310</v>
      </c>
      <c r="R3687" t="s">
        <v>8334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90"/>
        <v>101</v>
      </c>
      <c r="P3688" s="10">
        <f t="shared" si="286"/>
        <v>59.17</v>
      </c>
      <c r="Q3688" s="12" t="s">
        <v>8310</v>
      </c>
      <c r="R3688" t="s">
        <v>8334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90"/>
        <v>100</v>
      </c>
      <c r="P3689" s="10">
        <f t="shared" si="286"/>
        <v>200.49</v>
      </c>
      <c r="Q3689" s="12" t="s">
        <v>8310</v>
      </c>
      <c r="R3689" t="s">
        <v>8334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90"/>
        <v>109</v>
      </c>
      <c r="P3690" s="10">
        <f t="shared" si="286"/>
        <v>83.97</v>
      </c>
      <c r="Q3690" s="12" t="s">
        <v>8310</v>
      </c>
      <c r="R3690" t="s">
        <v>8334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90"/>
        <v>118</v>
      </c>
      <c r="P3691" s="10">
        <f t="shared" si="286"/>
        <v>57.26</v>
      </c>
      <c r="Q3691" s="12" t="s">
        <v>8310</v>
      </c>
      <c r="R3691" t="s">
        <v>8334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90"/>
        <v>120</v>
      </c>
      <c r="P3692" s="10">
        <f t="shared" si="286"/>
        <v>58.06</v>
      </c>
      <c r="Q3692" s="12" t="s">
        <v>8310</v>
      </c>
      <c r="R3692" t="s">
        <v>8334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90"/>
        <v>128</v>
      </c>
      <c r="P3693" s="10">
        <f t="shared" si="286"/>
        <v>186.8</v>
      </c>
      <c r="Q3693" s="12" t="s">
        <v>8310</v>
      </c>
      <c r="R3693" t="s">
        <v>8334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90"/>
        <v>126</v>
      </c>
      <c r="P3694" s="10">
        <f t="shared" si="286"/>
        <v>74.12</v>
      </c>
      <c r="Q3694" s="12" t="s">
        <v>8310</v>
      </c>
      <c r="R3694" t="s">
        <v>8334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90"/>
        <v>129</v>
      </c>
      <c r="P3695" s="10">
        <f t="shared" si="286"/>
        <v>30.71</v>
      </c>
      <c r="Q3695" s="12" t="s">
        <v>8310</v>
      </c>
      <c r="R3695" t="s">
        <v>8334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90"/>
        <v>107</v>
      </c>
      <c r="P3696" s="10">
        <f t="shared" si="286"/>
        <v>62.67</v>
      </c>
      <c r="Q3696" s="12" t="s">
        <v>8310</v>
      </c>
      <c r="R3696" t="s">
        <v>8334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90"/>
        <v>100</v>
      </c>
      <c r="P3697" s="10">
        <f t="shared" si="286"/>
        <v>121.36</v>
      </c>
      <c r="Q3697" s="12" t="s">
        <v>8310</v>
      </c>
      <c r="R3697" t="s">
        <v>8334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90"/>
        <v>155</v>
      </c>
      <c r="P3698" s="10">
        <f t="shared" si="286"/>
        <v>39.74</v>
      </c>
      <c r="Q3698" s="12" t="s">
        <v>8310</v>
      </c>
      <c r="R3698" t="s">
        <v>8334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90"/>
        <v>108</v>
      </c>
      <c r="P3699" s="10">
        <f t="shared" si="286"/>
        <v>72</v>
      </c>
      <c r="Q3699" s="12" t="s">
        <v>8310</v>
      </c>
      <c r="R3699" t="s">
        <v>8334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90"/>
        <v>111</v>
      </c>
      <c r="P3700" s="10">
        <f t="shared" si="286"/>
        <v>40.630000000000003</v>
      </c>
      <c r="Q3700" s="12" t="s">
        <v>8310</v>
      </c>
      <c r="R3700" t="s">
        <v>8334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90"/>
        <v>101</v>
      </c>
      <c r="P3701" s="10">
        <f t="shared" si="286"/>
        <v>63</v>
      </c>
      <c r="Q3701" s="12" t="s">
        <v>8310</v>
      </c>
      <c r="R3701" t="s">
        <v>8334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90"/>
        <v>121</v>
      </c>
      <c r="P3702" s="10">
        <f t="shared" si="286"/>
        <v>33.67</v>
      </c>
      <c r="Q3702" s="12" t="s">
        <v>8310</v>
      </c>
      <c r="R3702" t="s">
        <v>8334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90"/>
        <v>100</v>
      </c>
      <c r="P3703" s="10">
        <f t="shared" si="286"/>
        <v>38.590000000000003</v>
      </c>
      <c r="Q3703" s="12" t="s">
        <v>8310</v>
      </c>
      <c r="R3703" t="s">
        <v>8334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90"/>
        <v>109</v>
      </c>
      <c r="P3704" s="10">
        <f t="shared" si="286"/>
        <v>155.94999999999999</v>
      </c>
      <c r="Q3704" s="12" t="s">
        <v>8310</v>
      </c>
      <c r="R3704" t="s">
        <v>8334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90"/>
        <v>123</v>
      </c>
      <c r="P3705" s="10">
        <f t="shared" si="286"/>
        <v>43.2</v>
      </c>
      <c r="Q3705" s="12" t="s">
        <v>8310</v>
      </c>
      <c r="R3705" t="s">
        <v>8334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90"/>
        <v>136</v>
      </c>
      <c r="P3706" s="10">
        <f t="shared" si="286"/>
        <v>15.15</v>
      </c>
      <c r="Q3706" s="12" t="s">
        <v>8310</v>
      </c>
      <c r="R3706" t="s">
        <v>8334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90"/>
        <v>103</v>
      </c>
      <c r="P3707" s="10">
        <f t="shared" si="286"/>
        <v>83.57</v>
      </c>
      <c r="Q3707" s="12" t="s">
        <v>8310</v>
      </c>
      <c r="R3707" t="s">
        <v>8334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90"/>
        <v>121</v>
      </c>
      <c r="P3708" s="10">
        <f t="shared" si="286"/>
        <v>140</v>
      </c>
      <c r="Q3708" s="12" t="s">
        <v>8310</v>
      </c>
      <c r="R3708" t="s">
        <v>8334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90"/>
        <v>186</v>
      </c>
      <c r="P3709" s="10">
        <f t="shared" si="286"/>
        <v>80.87</v>
      </c>
      <c r="Q3709" s="12" t="s">
        <v>8310</v>
      </c>
      <c r="R3709" t="s">
        <v>8334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90"/>
        <v>300</v>
      </c>
      <c r="P3710" s="10">
        <f t="shared" si="286"/>
        <v>53.85</v>
      </c>
      <c r="Q3710" s="12" t="s">
        <v>8310</v>
      </c>
      <c r="R3710" t="s">
        <v>8334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90"/>
        <v>108</v>
      </c>
      <c r="P3711" s="10">
        <f t="shared" si="286"/>
        <v>30.93</v>
      </c>
      <c r="Q3711" s="12" t="s">
        <v>8310</v>
      </c>
      <c r="R3711" t="s">
        <v>8334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90"/>
        <v>141</v>
      </c>
      <c r="P3712" s="10">
        <f t="shared" si="286"/>
        <v>67.959999999999994</v>
      </c>
      <c r="Q3712" s="12" t="s">
        <v>8310</v>
      </c>
      <c r="R3712" t="s">
        <v>8334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90"/>
        <v>114</v>
      </c>
      <c r="P3713" s="10">
        <f t="shared" si="286"/>
        <v>27.14</v>
      </c>
      <c r="Q3713" s="12" t="s">
        <v>8310</v>
      </c>
      <c r="R3713" t="s">
        <v>8334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90"/>
        <v>154</v>
      </c>
      <c r="P3714" s="10">
        <f t="shared" ref="P3714:P3777" si="291">IFERROR(ROUND(E3714/L3714,2),0)</f>
        <v>110.87</v>
      </c>
      <c r="Q3714" s="12" t="s">
        <v>8310</v>
      </c>
      <c r="R3714" t="s">
        <v>8334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 s="10">
        <f t="shared" si="291"/>
        <v>106.84</v>
      </c>
      <c r="Q3715" s="12" t="s">
        <v>8310</v>
      </c>
      <c r="R3715" t="s">
        <v>8334</v>
      </c>
      <c r="S3715" s="15">
        <f t="shared" si="292"/>
        <v>42505.738032407404</v>
      </c>
      <c r="T3715" s="15">
        <f t="shared" si="293"/>
        <v>42525.738032407404</v>
      </c>
      <c r="U3715">
        <f t="shared" si="294"/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10">
        <f t="shared" si="291"/>
        <v>105.52</v>
      </c>
      <c r="Q3716" s="12" t="s">
        <v>8310</v>
      </c>
      <c r="R3716" t="s">
        <v>8334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10">
        <f t="shared" si="291"/>
        <v>132.96</v>
      </c>
      <c r="Q3717" s="12" t="s">
        <v>8310</v>
      </c>
      <c r="R3717" t="s">
        <v>8334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10">
        <f t="shared" si="291"/>
        <v>51.92</v>
      </c>
      <c r="Q3718" s="12" t="s">
        <v>8310</v>
      </c>
      <c r="R3718" t="s">
        <v>8334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10">
        <f t="shared" si="291"/>
        <v>310</v>
      </c>
      <c r="Q3719" s="12" t="s">
        <v>8310</v>
      </c>
      <c r="R3719" t="s">
        <v>8334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ref="O3720:O3783" si="295">ROUND(E3720/D3720*100,0)</f>
        <v>239</v>
      </c>
      <c r="P3720" s="10">
        <f t="shared" si="291"/>
        <v>26.02</v>
      </c>
      <c r="Q3720" s="12" t="s">
        <v>8310</v>
      </c>
      <c r="R3720" t="s">
        <v>8334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5"/>
        <v>210</v>
      </c>
      <c r="P3721" s="10">
        <f t="shared" si="291"/>
        <v>105</v>
      </c>
      <c r="Q3721" s="12" t="s">
        <v>8310</v>
      </c>
      <c r="R3721" t="s">
        <v>8334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5"/>
        <v>105</v>
      </c>
      <c r="P3722" s="10">
        <f t="shared" si="291"/>
        <v>86.23</v>
      </c>
      <c r="Q3722" s="12" t="s">
        <v>8310</v>
      </c>
      <c r="R3722" t="s">
        <v>8334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5"/>
        <v>101</v>
      </c>
      <c r="P3723" s="10">
        <f t="shared" si="291"/>
        <v>114.55</v>
      </c>
      <c r="Q3723" s="12" t="s">
        <v>8310</v>
      </c>
      <c r="R3723" t="s">
        <v>8334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5"/>
        <v>111</v>
      </c>
      <c r="P3724" s="10">
        <f t="shared" si="291"/>
        <v>47.66</v>
      </c>
      <c r="Q3724" s="12" t="s">
        <v>8310</v>
      </c>
      <c r="R3724" t="s">
        <v>8334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5"/>
        <v>102</v>
      </c>
      <c r="P3725" s="10">
        <f t="shared" si="291"/>
        <v>72.89</v>
      </c>
      <c r="Q3725" s="12" t="s">
        <v>8310</v>
      </c>
      <c r="R3725" t="s">
        <v>8334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5"/>
        <v>103</v>
      </c>
      <c r="P3726" s="10">
        <f t="shared" si="291"/>
        <v>49.55</v>
      </c>
      <c r="Q3726" s="12" t="s">
        <v>8310</v>
      </c>
      <c r="R3726" t="s">
        <v>8334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5"/>
        <v>127</v>
      </c>
      <c r="P3727" s="10">
        <f t="shared" si="291"/>
        <v>25.4</v>
      </c>
      <c r="Q3727" s="12" t="s">
        <v>8310</v>
      </c>
      <c r="R3727" t="s">
        <v>8334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5"/>
        <v>339</v>
      </c>
      <c r="P3728" s="10">
        <f t="shared" si="291"/>
        <v>62.59</v>
      </c>
      <c r="Q3728" s="12" t="s">
        <v>8310</v>
      </c>
      <c r="R3728" t="s">
        <v>8334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5"/>
        <v>101</v>
      </c>
      <c r="P3729" s="10">
        <f t="shared" si="291"/>
        <v>61.06</v>
      </c>
      <c r="Q3729" s="12" t="s">
        <v>8310</v>
      </c>
      <c r="R3729" t="s">
        <v>8334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5"/>
        <v>9</v>
      </c>
      <c r="P3730" s="10">
        <f t="shared" si="291"/>
        <v>60.06</v>
      </c>
      <c r="Q3730" s="12" t="s">
        <v>8310</v>
      </c>
      <c r="R3730" t="s">
        <v>8334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5"/>
        <v>7</v>
      </c>
      <c r="P3731" s="10">
        <f t="shared" si="291"/>
        <v>72.400000000000006</v>
      </c>
      <c r="Q3731" s="12" t="s">
        <v>8310</v>
      </c>
      <c r="R3731" t="s">
        <v>8334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5"/>
        <v>10</v>
      </c>
      <c r="P3732" s="10">
        <f t="shared" si="291"/>
        <v>100</v>
      </c>
      <c r="Q3732" s="12" t="s">
        <v>8310</v>
      </c>
      <c r="R3732" t="s">
        <v>8334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5"/>
        <v>11</v>
      </c>
      <c r="P3733" s="10">
        <f t="shared" si="291"/>
        <v>51.67</v>
      </c>
      <c r="Q3733" s="12" t="s">
        <v>8310</v>
      </c>
      <c r="R3733" t="s">
        <v>8334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5"/>
        <v>15</v>
      </c>
      <c r="P3734" s="10">
        <f t="shared" si="291"/>
        <v>32.75</v>
      </c>
      <c r="Q3734" s="12" t="s">
        <v>8310</v>
      </c>
      <c r="R3734" t="s">
        <v>8334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5"/>
        <v>0</v>
      </c>
      <c r="P3735" s="10">
        <f t="shared" si="291"/>
        <v>0</v>
      </c>
      <c r="Q3735" s="12" t="s">
        <v>8310</v>
      </c>
      <c r="R3735" t="s">
        <v>8334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5"/>
        <v>28</v>
      </c>
      <c r="P3736" s="10">
        <f t="shared" si="291"/>
        <v>61</v>
      </c>
      <c r="Q3736" s="12" t="s">
        <v>8310</v>
      </c>
      <c r="R3736" t="s">
        <v>8334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5"/>
        <v>13</v>
      </c>
      <c r="P3737" s="10">
        <f t="shared" si="291"/>
        <v>10</v>
      </c>
      <c r="Q3737" s="12" t="s">
        <v>8310</v>
      </c>
      <c r="R3737" t="s">
        <v>8334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5"/>
        <v>1</v>
      </c>
      <c r="P3738" s="10">
        <f t="shared" si="291"/>
        <v>10</v>
      </c>
      <c r="Q3738" s="12" t="s">
        <v>8310</v>
      </c>
      <c r="R3738" t="s">
        <v>8334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5"/>
        <v>21</v>
      </c>
      <c r="P3739" s="10">
        <f t="shared" si="291"/>
        <v>37.5</v>
      </c>
      <c r="Q3739" s="12" t="s">
        <v>8310</v>
      </c>
      <c r="R3739" t="s">
        <v>8334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5"/>
        <v>18</v>
      </c>
      <c r="P3740" s="10">
        <f t="shared" si="291"/>
        <v>45</v>
      </c>
      <c r="Q3740" s="12" t="s">
        <v>8310</v>
      </c>
      <c r="R3740" t="s">
        <v>8334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5"/>
        <v>20</v>
      </c>
      <c r="P3741" s="10">
        <f t="shared" si="291"/>
        <v>100.63</v>
      </c>
      <c r="Q3741" s="12" t="s">
        <v>8310</v>
      </c>
      <c r="R3741" t="s">
        <v>8334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5"/>
        <v>18</v>
      </c>
      <c r="P3742" s="10">
        <f t="shared" si="291"/>
        <v>25.57</v>
      </c>
      <c r="Q3742" s="12" t="s">
        <v>8310</v>
      </c>
      <c r="R3742" t="s">
        <v>8334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5"/>
        <v>0</v>
      </c>
      <c r="P3743" s="10">
        <f t="shared" si="291"/>
        <v>0</v>
      </c>
      <c r="Q3743" s="12" t="s">
        <v>8310</v>
      </c>
      <c r="R3743" t="s">
        <v>8334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5"/>
        <v>2</v>
      </c>
      <c r="P3744" s="10">
        <f t="shared" si="291"/>
        <v>25</v>
      </c>
      <c r="Q3744" s="12" t="s">
        <v>8310</v>
      </c>
      <c r="R3744" t="s">
        <v>8334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5"/>
        <v>0</v>
      </c>
      <c r="P3745" s="10">
        <f t="shared" si="291"/>
        <v>0</v>
      </c>
      <c r="Q3745" s="12" t="s">
        <v>8310</v>
      </c>
      <c r="R3745" t="s">
        <v>8334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5"/>
        <v>0</v>
      </c>
      <c r="P3746" s="10">
        <f t="shared" si="291"/>
        <v>0</v>
      </c>
      <c r="Q3746" s="12" t="s">
        <v>8310</v>
      </c>
      <c r="R3746" t="s">
        <v>8334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5"/>
        <v>10</v>
      </c>
      <c r="P3747" s="10">
        <f t="shared" si="291"/>
        <v>10</v>
      </c>
      <c r="Q3747" s="12" t="s">
        <v>8310</v>
      </c>
      <c r="R3747" t="s">
        <v>8334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5"/>
        <v>2</v>
      </c>
      <c r="P3748" s="10">
        <f t="shared" si="291"/>
        <v>202</v>
      </c>
      <c r="Q3748" s="12" t="s">
        <v>8310</v>
      </c>
      <c r="R3748" t="s">
        <v>8334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5"/>
        <v>1</v>
      </c>
      <c r="P3749" s="10">
        <f t="shared" si="291"/>
        <v>25</v>
      </c>
      <c r="Q3749" s="12" t="s">
        <v>8310</v>
      </c>
      <c r="R3749" t="s">
        <v>8334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5"/>
        <v>104</v>
      </c>
      <c r="P3750" s="10">
        <f t="shared" si="291"/>
        <v>99.54</v>
      </c>
      <c r="Q3750" s="12" t="s">
        <v>8310</v>
      </c>
      <c r="R3750" t="s">
        <v>8318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5"/>
        <v>105</v>
      </c>
      <c r="P3751" s="10">
        <f t="shared" si="291"/>
        <v>75</v>
      </c>
      <c r="Q3751" s="12" t="s">
        <v>8310</v>
      </c>
      <c r="R3751" t="s">
        <v>8318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5"/>
        <v>100</v>
      </c>
      <c r="P3752" s="10">
        <f t="shared" si="291"/>
        <v>215.25</v>
      </c>
      <c r="Q3752" s="12" t="s">
        <v>8310</v>
      </c>
      <c r="R3752" t="s">
        <v>8318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5"/>
        <v>133</v>
      </c>
      <c r="P3753" s="10">
        <f t="shared" si="291"/>
        <v>120.55</v>
      </c>
      <c r="Q3753" s="12" t="s">
        <v>8310</v>
      </c>
      <c r="R3753" t="s">
        <v>8318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5"/>
        <v>113</v>
      </c>
      <c r="P3754" s="10">
        <f t="shared" si="291"/>
        <v>37.67</v>
      </c>
      <c r="Q3754" s="12" t="s">
        <v>8310</v>
      </c>
      <c r="R3754" t="s">
        <v>8318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5"/>
        <v>103</v>
      </c>
      <c r="P3755" s="10">
        <f t="shared" si="291"/>
        <v>172.23</v>
      </c>
      <c r="Q3755" s="12" t="s">
        <v>8310</v>
      </c>
      <c r="R3755" t="s">
        <v>8318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5"/>
        <v>120</v>
      </c>
      <c r="P3756" s="10">
        <f t="shared" si="291"/>
        <v>111.11</v>
      </c>
      <c r="Q3756" s="12" t="s">
        <v>8310</v>
      </c>
      <c r="R3756" t="s">
        <v>8318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5"/>
        <v>130</v>
      </c>
      <c r="P3757" s="10">
        <f t="shared" si="291"/>
        <v>25.46</v>
      </c>
      <c r="Q3757" s="12" t="s">
        <v>8310</v>
      </c>
      <c r="R3757" t="s">
        <v>8318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5"/>
        <v>101</v>
      </c>
      <c r="P3758" s="10">
        <f t="shared" si="291"/>
        <v>267.64999999999998</v>
      </c>
      <c r="Q3758" s="12" t="s">
        <v>8310</v>
      </c>
      <c r="R3758" t="s">
        <v>8318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5"/>
        <v>109</v>
      </c>
      <c r="P3759" s="10">
        <f t="shared" si="291"/>
        <v>75.959999999999994</v>
      </c>
      <c r="Q3759" s="12" t="s">
        <v>8310</v>
      </c>
      <c r="R3759" t="s">
        <v>8318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5"/>
        <v>102</v>
      </c>
      <c r="P3760" s="10">
        <f t="shared" si="291"/>
        <v>59.04</v>
      </c>
      <c r="Q3760" s="12" t="s">
        <v>8310</v>
      </c>
      <c r="R3760" t="s">
        <v>8318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5"/>
        <v>110</v>
      </c>
      <c r="P3761" s="10">
        <f t="shared" si="291"/>
        <v>50.11</v>
      </c>
      <c r="Q3761" s="12" t="s">
        <v>8310</v>
      </c>
      <c r="R3761" t="s">
        <v>8318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5"/>
        <v>101</v>
      </c>
      <c r="P3762" s="10">
        <f t="shared" si="291"/>
        <v>55.5</v>
      </c>
      <c r="Q3762" s="12" t="s">
        <v>8310</v>
      </c>
      <c r="R3762" t="s">
        <v>8318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5"/>
        <v>100</v>
      </c>
      <c r="P3763" s="10">
        <f t="shared" si="291"/>
        <v>166.67</v>
      </c>
      <c r="Q3763" s="12" t="s">
        <v>8310</v>
      </c>
      <c r="R3763" t="s">
        <v>8318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5"/>
        <v>106</v>
      </c>
      <c r="P3764" s="10">
        <f t="shared" si="291"/>
        <v>47.43</v>
      </c>
      <c r="Q3764" s="12" t="s">
        <v>8310</v>
      </c>
      <c r="R3764" t="s">
        <v>8318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5"/>
        <v>100</v>
      </c>
      <c r="P3765" s="10">
        <f t="shared" si="291"/>
        <v>64.94</v>
      </c>
      <c r="Q3765" s="12" t="s">
        <v>8310</v>
      </c>
      <c r="R3765" t="s">
        <v>8318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5"/>
        <v>100</v>
      </c>
      <c r="P3766" s="10">
        <f t="shared" si="291"/>
        <v>55.56</v>
      </c>
      <c r="Q3766" s="12" t="s">
        <v>8310</v>
      </c>
      <c r="R3766" t="s">
        <v>8318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5"/>
        <v>113</v>
      </c>
      <c r="P3767" s="10">
        <f t="shared" si="291"/>
        <v>74.22</v>
      </c>
      <c r="Q3767" s="12" t="s">
        <v>8310</v>
      </c>
      <c r="R3767" t="s">
        <v>8318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5"/>
        <v>103</v>
      </c>
      <c r="P3768" s="10">
        <f t="shared" si="291"/>
        <v>106.93</v>
      </c>
      <c r="Q3768" s="12" t="s">
        <v>8310</v>
      </c>
      <c r="R3768" t="s">
        <v>8318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5"/>
        <v>117</v>
      </c>
      <c r="P3769" s="10">
        <f t="shared" si="291"/>
        <v>41.7</v>
      </c>
      <c r="Q3769" s="12" t="s">
        <v>8310</v>
      </c>
      <c r="R3769" t="s">
        <v>8318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5"/>
        <v>108</v>
      </c>
      <c r="P3770" s="10">
        <f t="shared" si="291"/>
        <v>74.239999999999995</v>
      </c>
      <c r="Q3770" s="12" t="s">
        <v>8310</v>
      </c>
      <c r="R3770" t="s">
        <v>8318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5"/>
        <v>100</v>
      </c>
      <c r="P3771" s="10">
        <f t="shared" si="291"/>
        <v>73.33</v>
      </c>
      <c r="Q3771" s="12" t="s">
        <v>8310</v>
      </c>
      <c r="R3771" t="s">
        <v>8318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5"/>
        <v>100</v>
      </c>
      <c r="P3772" s="10">
        <f t="shared" si="291"/>
        <v>100</v>
      </c>
      <c r="Q3772" s="12" t="s">
        <v>8310</v>
      </c>
      <c r="R3772" t="s">
        <v>8318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5"/>
        <v>146</v>
      </c>
      <c r="P3773" s="10">
        <f t="shared" si="291"/>
        <v>38.42</v>
      </c>
      <c r="Q3773" s="12" t="s">
        <v>8310</v>
      </c>
      <c r="R3773" t="s">
        <v>8318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5"/>
        <v>110</v>
      </c>
      <c r="P3774" s="10">
        <f t="shared" si="291"/>
        <v>166.97</v>
      </c>
      <c r="Q3774" s="12" t="s">
        <v>8310</v>
      </c>
      <c r="R3774" t="s">
        <v>8318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5"/>
        <v>108</v>
      </c>
      <c r="P3775" s="10">
        <f t="shared" si="291"/>
        <v>94.91</v>
      </c>
      <c r="Q3775" s="12" t="s">
        <v>8310</v>
      </c>
      <c r="R3775" t="s">
        <v>8318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5"/>
        <v>100</v>
      </c>
      <c r="P3776" s="10">
        <f t="shared" si="291"/>
        <v>100</v>
      </c>
      <c r="Q3776" s="12" t="s">
        <v>8310</v>
      </c>
      <c r="R3776" t="s">
        <v>8318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5"/>
        <v>100</v>
      </c>
      <c r="P3777" s="10">
        <f t="shared" si="291"/>
        <v>143.21</v>
      </c>
      <c r="Q3777" s="12" t="s">
        <v>8310</v>
      </c>
      <c r="R3777" t="s">
        <v>8318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5"/>
        <v>107</v>
      </c>
      <c r="P3778" s="10">
        <f t="shared" ref="P3778:P3841" si="296">IFERROR(ROUND(E3778/L3778,2),0)</f>
        <v>90.82</v>
      </c>
      <c r="Q3778" s="12" t="s">
        <v>8310</v>
      </c>
      <c r="R3778" t="s">
        <v>8318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 s="10">
        <f t="shared" si="296"/>
        <v>48.54</v>
      </c>
      <c r="Q3779" s="12" t="s">
        <v>8310</v>
      </c>
      <c r="R3779" t="s">
        <v>8318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10">
        <f t="shared" si="296"/>
        <v>70.03</v>
      </c>
      <c r="Q3780" s="12" t="s">
        <v>8310</v>
      </c>
      <c r="R3780" t="s">
        <v>8318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10">
        <f t="shared" si="296"/>
        <v>135.63</v>
      </c>
      <c r="Q3781" s="12" t="s">
        <v>8310</v>
      </c>
      <c r="R3781" t="s">
        <v>8318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10">
        <f t="shared" si="296"/>
        <v>100</v>
      </c>
      <c r="Q3782" s="12" t="s">
        <v>8310</v>
      </c>
      <c r="R3782" t="s">
        <v>8318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10">
        <f t="shared" si="296"/>
        <v>94.9</v>
      </c>
      <c r="Q3783" s="12" t="s">
        <v>8310</v>
      </c>
      <c r="R3783" t="s">
        <v>8318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ref="O3784:O3847" si="300">ROUND(E3784/D3784*100,0)</f>
        <v>102</v>
      </c>
      <c r="P3784" s="10">
        <f t="shared" si="296"/>
        <v>75.37</v>
      </c>
      <c r="Q3784" s="12" t="s">
        <v>8310</v>
      </c>
      <c r="R3784" t="s">
        <v>8318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300"/>
        <v>129</v>
      </c>
      <c r="P3785" s="10">
        <f t="shared" si="296"/>
        <v>64.459999999999994</v>
      </c>
      <c r="Q3785" s="12" t="s">
        <v>8310</v>
      </c>
      <c r="R3785" t="s">
        <v>8318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300"/>
        <v>115</v>
      </c>
      <c r="P3786" s="10">
        <f t="shared" si="296"/>
        <v>115</v>
      </c>
      <c r="Q3786" s="12" t="s">
        <v>8310</v>
      </c>
      <c r="R3786" t="s">
        <v>8318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300"/>
        <v>151</v>
      </c>
      <c r="P3787" s="10">
        <f t="shared" si="296"/>
        <v>100.5</v>
      </c>
      <c r="Q3787" s="12" t="s">
        <v>8310</v>
      </c>
      <c r="R3787" t="s">
        <v>8318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300"/>
        <v>111</v>
      </c>
      <c r="P3788" s="10">
        <f t="shared" si="296"/>
        <v>93.77</v>
      </c>
      <c r="Q3788" s="12" t="s">
        <v>8310</v>
      </c>
      <c r="R3788" t="s">
        <v>8318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300"/>
        <v>100</v>
      </c>
      <c r="P3789" s="10">
        <f t="shared" si="296"/>
        <v>35.1</v>
      </c>
      <c r="Q3789" s="12" t="s">
        <v>8310</v>
      </c>
      <c r="R3789" t="s">
        <v>8318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300"/>
        <v>1</v>
      </c>
      <c r="P3790" s="10">
        <f t="shared" si="296"/>
        <v>500</v>
      </c>
      <c r="Q3790" s="12" t="s">
        <v>8310</v>
      </c>
      <c r="R3790" t="s">
        <v>8318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300"/>
        <v>3</v>
      </c>
      <c r="P3791" s="10">
        <f t="shared" si="296"/>
        <v>29</v>
      </c>
      <c r="Q3791" s="12" t="s">
        <v>8310</v>
      </c>
      <c r="R3791" t="s">
        <v>8318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300"/>
        <v>0</v>
      </c>
      <c r="P3792" s="10">
        <f t="shared" si="296"/>
        <v>0</v>
      </c>
      <c r="Q3792" s="12" t="s">
        <v>8310</v>
      </c>
      <c r="R3792" t="s">
        <v>8318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300"/>
        <v>0</v>
      </c>
      <c r="P3793" s="10">
        <f t="shared" si="296"/>
        <v>0</v>
      </c>
      <c r="Q3793" s="12" t="s">
        <v>8310</v>
      </c>
      <c r="R3793" t="s">
        <v>8318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300"/>
        <v>0</v>
      </c>
      <c r="P3794" s="10">
        <f t="shared" si="296"/>
        <v>17.5</v>
      </c>
      <c r="Q3794" s="12" t="s">
        <v>8310</v>
      </c>
      <c r="R3794" t="s">
        <v>8318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300"/>
        <v>60</v>
      </c>
      <c r="P3795" s="10">
        <f t="shared" si="296"/>
        <v>174</v>
      </c>
      <c r="Q3795" s="12" t="s">
        <v>8310</v>
      </c>
      <c r="R3795" t="s">
        <v>8318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300"/>
        <v>1</v>
      </c>
      <c r="P3796" s="10">
        <f t="shared" si="296"/>
        <v>50</v>
      </c>
      <c r="Q3796" s="12" t="s">
        <v>8310</v>
      </c>
      <c r="R3796" t="s">
        <v>8318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300"/>
        <v>2</v>
      </c>
      <c r="P3797" s="10">
        <f t="shared" si="296"/>
        <v>5</v>
      </c>
      <c r="Q3797" s="12" t="s">
        <v>8310</v>
      </c>
      <c r="R3797" t="s">
        <v>8318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300"/>
        <v>0</v>
      </c>
      <c r="P3798" s="10">
        <f t="shared" si="296"/>
        <v>1</v>
      </c>
      <c r="Q3798" s="12" t="s">
        <v>8310</v>
      </c>
      <c r="R3798" t="s">
        <v>8318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300"/>
        <v>90</v>
      </c>
      <c r="P3799" s="10">
        <f t="shared" si="296"/>
        <v>145.41</v>
      </c>
      <c r="Q3799" s="12" t="s">
        <v>8310</v>
      </c>
      <c r="R3799" t="s">
        <v>8318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300"/>
        <v>1</v>
      </c>
      <c r="P3800" s="10">
        <f t="shared" si="296"/>
        <v>205</v>
      </c>
      <c r="Q3800" s="12" t="s">
        <v>8310</v>
      </c>
      <c r="R3800" t="s">
        <v>8318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300"/>
        <v>4</v>
      </c>
      <c r="P3801" s="10">
        <f t="shared" si="296"/>
        <v>100.5</v>
      </c>
      <c r="Q3801" s="12" t="s">
        <v>8310</v>
      </c>
      <c r="R3801" t="s">
        <v>8318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300"/>
        <v>4</v>
      </c>
      <c r="P3802" s="10">
        <f t="shared" si="296"/>
        <v>55.06</v>
      </c>
      <c r="Q3802" s="12" t="s">
        <v>8310</v>
      </c>
      <c r="R3802" t="s">
        <v>8318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300"/>
        <v>9</v>
      </c>
      <c r="P3803" s="10">
        <f t="shared" si="296"/>
        <v>47.33</v>
      </c>
      <c r="Q3803" s="12" t="s">
        <v>8310</v>
      </c>
      <c r="R3803" t="s">
        <v>8318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300"/>
        <v>0</v>
      </c>
      <c r="P3804" s="10">
        <f t="shared" si="296"/>
        <v>0</v>
      </c>
      <c r="Q3804" s="12" t="s">
        <v>8310</v>
      </c>
      <c r="R3804" t="s">
        <v>8318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300"/>
        <v>20</v>
      </c>
      <c r="P3805" s="10">
        <f t="shared" si="296"/>
        <v>58.95</v>
      </c>
      <c r="Q3805" s="12" t="s">
        <v>8310</v>
      </c>
      <c r="R3805" t="s">
        <v>8318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300"/>
        <v>0</v>
      </c>
      <c r="P3806" s="10">
        <f t="shared" si="296"/>
        <v>0</v>
      </c>
      <c r="Q3806" s="12" t="s">
        <v>8310</v>
      </c>
      <c r="R3806" t="s">
        <v>8318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300"/>
        <v>0</v>
      </c>
      <c r="P3807" s="10">
        <f t="shared" si="296"/>
        <v>1.5</v>
      </c>
      <c r="Q3807" s="12" t="s">
        <v>8310</v>
      </c>
      <c r="R3807" t="s">
        <v>8318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300"/>
        <v>0</v>
      </c>
      <c r="P3808" s="10">
        <f t="shared" si="296"/>
        <v>5</v>
      </c>
      <c r="Q3808" s="12" t="s">
        <v>8310</v>
      </c>
      <c r="R3808" t="s">
        <v>8318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300"/>
        <v>30</v>
      </c>
      <c r="P3809" s="10">
        <f t="shared" si="296"/>
        <v>50.56</v>
      </c>
      <c r="Q3809" s="12" t="s">
        <v>8310</v>
      </c>
      <c r="R3809" t="s">
        <v>8318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300"/>
        <v>100</v>
      </c>
      <c r="P3810" s="10">
        <f t="shared" si="296"/>
        <v>41.67</v>
      </c>
      <c r="Q3810" s="12" t="s">
        <v>8310</v>
      </c>
      <c r="R3810" t="s">
        <v>8334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300"/>
        <v>101</v>
      </c>
      <c r="P3811" s="10">
        <f t="shared" si="296"/>
        <v>53.29</v>
      </c>
      <c r="Q3811" s="12" t="s">
        <v>8310</v>
      </c>
      <c r="R3811" t="s">
        <v>8334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300"/>
        <v>122</v>
      </c>
      <c r="P3812" s="10">
        <f t="shared" si="296"/>
        <v>70.23</v>
      </c>
      <c r="Q3812" s="12" t="s">
        <v>8310</v>
      </c>
      <c r="R3812" t="s">
        <v>8334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300"/>
        <v>330</v>
      </c>
      <c r="P3813" s="10">
        <f t="shared" si="296"/>
        <v>43.42</v>
      </c>
      <c r="Q3813" s="12" t="s">
        <v>8310</v>
      </c>
      <c r="R3813" t="s">
        <v>8334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300"/>
        <v>110</v>
      </c>
      <c r="P3814" s="10">
        <f t="shared" si="296"/>
        <v>199.18</v>
      </c>
      <c r="Q3814" s="12" t="s">
        <v>8310</v>
      </c>
      <c r="R3814" t="s">
        <v>8334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300"/>
        <v>101</v>
      </c>
      <c r="P3815" s="10">
        <f t="shared" si="296"/>
        <v>78.52</v>
      </c>
      <c r="Q3815" s="12" t="s">
        <v>8310</v>
      </c>
      <c r="R3815" t="s">
        <v>8334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300"/>
        <v>140</v>
      </c>
      <c r="P3816" s="10">
        <f t="shared" si="296"/>
        <v>61.82</v>
      </c>
      <c r="Q3816" s="12" t="s">
        <v>8310</v>
      </c>
      <c r="R3816" t="s">
        <v>8334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300"/>
        <v>100</v>
      </c>
      <c r="P3817" s="10">
        <f t="shared" si="296"/>
        <v>50</v>
      </c>
      <c r="Q3817" s="12" t="s">
        <v>8310</v>
      </c>
      <c r="R3817" t="s">
        <v>8334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300"/>
        <v>119</v>
      </c>
      <c r="P3818" s="10">
        <f t="shared" si="296"/>
        <v>48.34</v>
      </c>
      <c r="Q3818" s="12" t="s">
        <v>8310</v>
      </c>
      <c r="R3818" t="s">
        <v>8334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300"/>
        <v>107</v>
      </c>
      <c r="P3819" s="10">
        <f t="shared" si="296"/>
        <v>107.25</v>
      </c>
      <c r="Q3819" s="12" t="s">
        <v>8310</v>
      </c>
      <c r="R3819" t="s">
        <v>8334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300"/>
        <v>228</v>
      </c>
      <c r="P3820" s="10">
        <f t="shared" si="296"/>
        <v>57</v>
      </c>
      <c r="Q3820" s="12" t="s">
        <v>8310</v>
      </c>
      <c r="R3820" t="s">
        <v>8334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300"/>
        <v>106</v>
      </c>
      <c r="P3821" s="10">
        <f t="shared" si="296"/>
        <v>40.92</v>
      </c>
      <c r="Q3821" s="12" t="s">
        <v>8310</v>
      </c>
      <c r="R3821" t="s">
        <v>8334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300"/>
        <v>143</v>
      </c>
      <c r="P3822" s="10">
        <f t="shared" si="296"/>
        <v>21.5</v>
      </c>
      <c r="Q3822" s="12" t="s">
        <v>8310</v>
      </c>
      <c r="R3822" t="s">
        <v>8334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300"/>
        <v>105</v>
      </c>
      <c r="P3823" s="10">
        <f t="shared" si="296"/>
        <v>79.540000000000006</v>
      </c>
      <c r="Q3823" s="12" t="s">
        <v>8310</v>
      </c>
      <c r="R3823" t="s">
        <v>8334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300"/>
        <v>110</v>
      </c>
      <c r="P3824" s="10">
        <f t="shared" si="296"/>
        <v>72.38</v>
      </c>
      <c r="Q3824" s="12" t="s">
        <v>8310</v>
      </c>
      <c r="R3824" t="s">
        <v>8334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300"/>
        <v>106</v>
      </c>
      <c r="P3825" s="10">
        <f t="shared" si="296"/>
        <v>64.63</v>
      </c>
      <c r="Q3825" s="12" t="s">
        <v>8310</v>
      </c>
      <c r="R3825" t="s">
        <v>8334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300"/>
        <v>108</v>
      </c>
      <c r="P3826" s="10">
        <f t="shared" si="296"/>
        <v>38.57</v>
      </c>
      <c r="Q3826" s="12" t="s">
        <v>8310</v>
      </c>
      <c r="R3826" t="s">
        <v>8334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300"/>
        <v>105</v>
      </c>
      <c r="P3827" s="10">
        <f t="shared" si="296"/>
        <v>107.57</v>
      </c>
      <c r="Q3827" s="12" t="s">
        <v>8310</v>
      </c>
      <c r="R3827" t="s">
        <v>8334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300"/>
        <v>119</v>
      </c>
      <c r="P3828" s="10">
        <f t="shared" si="296"/>
        <v>27.5</v>
      </c>
      <c r="Q3828" s="12" t="s">
        <v>8310</v>
      </c>
      <c r="R3828" t="s">
        <v>8334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300"/>
        <v>153</v>
      </c>
      <c r="P3829" s="10">
        <f t="shared" si="296"/>
        <v>70.459999999999994</v>
      </c>
      <c r="Q3829" s="12" t="s">
        <v>8310</v>
      </c>
      <c r="R3829" t="s">
        <v>8334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00"/>
        <v>100</v>
      </c>
      <c r="P3830" s="10">
        <f t="shared" si="296"/>
        <v>178.57</v>
      </c>
      <c r="Q3830" s="12" t="s">
        <v>8310</v>
      </c>
      <c r="R3830" t="s">
        <v>8334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300"/>
        <v>100</v>
      </c>
      <c r="P3831" s="10">
        <f t="shared" si="296"/>
        <v>62.63</v>
      </c>
      <c r="Q3831" s="12" t="s">
        <v>8310</v>
      </c>
      <c r="R3831" t="s">
        <v>8334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300"/>
        <v>225</v>
      </c>
      <c r="P3832" s="10">
        <f t="shared" si="296"/>
        <v>75</v>
      </c>
      <c r="Q3832" s="12" t="s">
        <v>8310</v>
      </c>
      <c r="R3832" t="s">
        <v>8334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300"/>
        <v>106</v>
      </c>
      <c r="P3833" s="10">
        <f t="shared" si="296"/>
        <v>58.9</v>
      </c>
      <c r="Q3833" s="12" t="s">
        <v>8310</v>
      </c>
      <c r="R3833" t="s">
        <v>8334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300"/>
        <v>105</v>
      </c>
      <c r="P3834" s="10">
        <f t="shared" si="296"/>
        <v>139.56</v>
      </c>
      <c r="Q3834" s="12" t="s">
        <v>8310</v>
      </c>
      <c r="R3834" t="s">
        <v>8334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00"/>
        <v>117</v>
      </c>
      <c r="P3835" s="10">
        <f t="shared" si="296"/>
        <v>70</v>
      </c>
      <c r="Q3835" s="12" t="s">
        <v>8310</v>
      </c>
      <c r="R3835" t="s">
        <v>8334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00"/>
        <v>109</v>
      </c>
      <c r="P3836" s="10">
        <f t="shared" si="296"/>
        <v>57.39</v>
      </c>
      <c r="Q3836" s="12" t="s">
        <v>8310</v>
      </c>
      <c r="R3836" t="s">
        <v>8334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00"/>
        <v>160</v>
      </c>
      <c r="P3837" s="10">
        <f t="shared" si="296"/>
        <v>40</v>
      </c>
      <c r="Q3837" s="12" t="s">
        <v>8310</v>
      </c>
      <c r="R3837" t="s">
        <v>8334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00"/>
        <v>113</v>
      </c>
      <c r="P3838" s="10">
        <f t="shared" si="296"/>
        <v>64.290000000000006</v>
      </c>
      <c r="Q3838" s="12" t="s">
        <v>8310</v>
      </c>
      <c r="R3838" t="s">
        <v>8334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00"/>
        <v>102</v>
      </c>
      <c r="P3839" s="10">
        <f t="shared" si="296"/>
        <v>120.12</v>
      </c>
      <c r="Q3839" s="12" t="s">
        <v>8310</v>
      </c>
      <c r="R3839" t="s">
        <v>8334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00"/>
        <v>101</v>
      </c>
      <c r="P3840" s="10">
        <f t="shared" si="296"/>
        <v>1008.24</v>
      </c>
      <c r="Q3840" s="12" t="s">
        <v>8310</v>
      </c>
      <c r="R3840" t="s">
        <v>8334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300"/>
        <v>101</v>
      </c>
      <c r="P3841" s="10">
        <f t="shared" si="296"/>
        <v>63.28</v>
      </c>
      <c r="Q3841" s="12" t="s">
        <v>8310</v>
      </c>
      <c r="R3841" t="s">
        <v>8334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300"/>
        <v>6500</v>
      </c>
      <c r="P3842" s="10">
        <f t="shared" ref="P3842:P3905" si="301">IFERROR(ROUND(E3842/L3842,2),0)</f>
        <v>21.67</v>
      </c>
      <c r="Q3842" s="12" t="s">
        <v>8310</v>
      </c>
      <c r="R3842" t="s">
        <v>8334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 s="10">
        <f t="shared" si="301"/>
        <v>25.65</v>
      </c>
      <c r="Q3843" s="12" t="s">
        <v>8310</v>
      </c>
      <c r="R3843" t="s">
        <v>8334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10">
        <f t="shared" si="301"/>
        <v>47.7</v>
      </c>
      <c r="Q3844" s="12" t="s">
        <v>8310</v>
      </c>
      <c r="R3844" t="s">
        <v>8334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10">
        <f t="shared" si="301"/>
        <v>56.05</v>
      </c>
      <c r="Q3845" s="12" t="s">
        <v>8310</v>
      </c>
      <c r="R3845" t="s">
        <v>8334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10">
        <f t="shared" si="301"/>
        <v>81.319999999999993</v>
      </c>
      <c r="Q3846" s="12" t="s">
        <v>8310</v>
      </c>
      <c r="R3846" t="s">
        <v>8334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10">
        <f t="shared" si="301"/>
        <v>70.17</v>
      </c>
      <c r="Q3847" s="12" t="s">
        <v>8310</v>
      </c>
      <c r="R3847" t="s">
        <v>8334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ref="O3848:O3911" si="305">ROUND(E3848/D3848*100,0)</f>
        <v>3</v>
      </c>
      <c r="P3848" s="10">
        <f t="shared" si="301"/>
        <v>23.63</v>
      </c>
      <c r="Q3848" s="12" t="s">
        <v>8310</v>
      </c>
      <c r="R3848" t="s">
        <v>8334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5"/>
        <v>16</v>
      </c>
      <c r="P3849" s="10">
        <f t="shared" si="301"/>
        <v>188.56</v>
      </c>
      <c r="Q3849" s="12" t="s">
        <v>8310</v>
      </c>
      <c r="R3849" t="s">
        <v>8334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5"/>
        <v>16</v>
      </c>
      <c r="P3850" s="10">
        <f t="shared" si="301"/>
        <v>49.51</v>
      </c>
      <c r="Q3850" s="12" t="s">
        <v>8310</v>
      </c>
      <c r="R3850" t="s">
        <v>8334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5"/>
        <v>7</v>
      </c>
      <c r="P3851" s="10">
        <f t="shared" si="301"/>
        <v>75.459999999999994</v>
      </c>
      <c r="Q3851" s="12" t="s">
        <v>8310</v>
      </c>
      <c r="R3851" t="s">
        <v>8334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5"/>
        <v>4</v>
      </c>
      <c r="P3852" s="10">
        <f t="shared" si="301"/>
        <v>9.5</v>
      </c>
      <c r="Q3852" s="12" t="s">
        <v>8310</v>
      </c>
      <c r="R3852" t="s">
        <v>8334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5"/>
        <v>34</v>
      </c>
      <c r="P3853" s="10">
        <f t="shared" si="301"/>
        <v>35.5</v>
      </c>
      <c r="Q3853" s="12" t="s">
        <v>8310</v>
      </c>
      <c r="R3853" t="s">
        <v>8334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5"/>
        <v>0</v>
      </c>
      <c r="P3854" s="10">
        <f t="shared" si="301"/>
        <v>10</v>
      </c>
      <c r="Q3854" s="12" t="s">
        <v>8310</v>
      </c>
      <c r="R3854" t="s">
        <v>8334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5"/>
        <v>0</v>
      </c>
      <c r="P3855" s="10">
        <f t="shared" si="301"/>
        <v>13</v>
      </c>
      <c r="Q3855" s="12" t="s">
        <v>8310</v>
      </c>
      <c r="R3855" t="s">
        <v>8334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5"/>
        <v>16</v>
      </c>
      <c r="P3856" s="10">
        <f t="shared" si="301"/>
        <v>89.4</v>
      </c>
      <c r="Q3856" s="12" t="s">
        <v>8310</v>
      </c>
      <c r="R3856" t="s">
        <v>8334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5"/>
        <v>3</v>
      </c>
      <c r="P3857" s="10">
        <f t="shared" si="301"/>
        <v>25</v>
      </c>
      <c r="Q3857" s="12" t="s">
        <v>8310</v>
      </c>
      <c r="R3857" t="s">
        <v>8334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5"/>
        <v>0</v>
      </c>
      <c r="P3858" s="10">
        <f t="shared" si="301"/>
        <v>1</v>
      </c>
      <c r="Q3858" s="12" t="s">
        <v>8310</v>
      </c>
      <c r="R3858" t="s">
        <v>8334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5"/>
        <v>5</v>
      </c>
      <c r="P3859" s="10">
        <f t="shared" si="301"/>
        <v>65</v>
      </c>
      <c r="Q3859" s="12" t="s">
        <v>8310</v>
      </c>
      <c r="R3859" t="s">
        <v>8334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5"/>
        <v>2</v>
      </c>
      <c r="P3860" s="10">
        <f t="shared" si="301"/>
        <v>10</v>
      </c>
      <c r="Q3860" s="12" t="s">
        <v>8310</v>
      </c>
      <c r="R3860" t="s">
        <v>8334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5"/>
        <v>0</v>
      </c>
      <c r="P3861" s="10">
        <f t="shared" si="301"/>
        <v>1</v>
      </c>
      <c r="Q3861" s="12" t="s">
        <v>8310</v>
      </c>
      <c r="R3861" t="s">
        <v>8334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5"/>
        <v>18</v>
      </c>
      <c r="P3862" s="10">
        <f t="shared" si="301"/>
        <v>81.540000000000006</v>
      </c>
      <c r="Q3862" s="12" t="s">
        <v>8310</v>
      </c>
      <c r="R3862" t="s">
        <v>8334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5"/>
        <v>5</v>
      </c>
      <c r="P3863" s="10">
        <f t="shared" si="301"/>
        <v>100</v>
      </c>
      <c r="Q3863" s="12" t="s">
        <v>8310</v>
      </c>
      <c r="R3863" t="s">
        <v>8334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5"/>
        <v>0</v>
      </c>
      <c r="P3864" s="10">
        <f t="shared" si="301"/>
        <v>1</v>
      </c>
      <c r="Q3864" s="12" t="s">
        <v>8310</v>
      </c>
      <c r="R3864" t="s">
        <v>8334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5"/>
        <v>0</v>
      </c>
      <c r="P3865" s="10">
        <f t="shared" si="301"/>
        <v>0</v>
      </c>
      <c r="Q3865" s="12" t="s">
        <v>8310</v>
      </c>
      <c r="R3865" t="s">
        <v>8334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5"/>
        <v>1</v>
      </c>
      <c r="P3866" s="10">
        <f t="shared" si="301"/>
        <v>20</v>
      </c>
      <c r="Q3866" s="12" t="s">
        <v>8310</v>
      </c>
      <c r="R3866" t="s">
        <v>8334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5"/>
        <v>27</v>
      </c>
      <c r="P3867" s="10">
        <f t="shared" si="301"/>
        <v>46.43</v>
      </c>
      <c r="Q3867" s="12" t="s">
        <v>8310</v>
      </c>
      <c r="R3867" t="s">
        <v>8334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5"/>
        <v>1</v>
      </c>
      <c r="P3868" s="10">
        <f t="shared" si="301"/>
        <v>5.5</v>
      </c>
      <c r="Q3868" s="12" t="s">
        <v>8310</v>
      </c>
      <c r="R3868" t="s">
        <v>8334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5"/>
        <v>13</v>
      </c>
      <c r="P3869" s="10">
        <f t="shared" si="301"/>
        <v>50.2</v>
      </c>
      <c r="Q3869" s="12" t="s">
        <v>8310</v>
      </c>
      <c r="R3869" t="s">
        <v>8334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5"/>
        <v>0</v>
      </c>
      <c r="P3870" s="10">
        <f t="shared" si="301"/>
        <v>10</v>
      </c>
      <c r="Q3870" s="12" t="s">
        <v>8310</v>
      </c>
      <c r="R3870" t="s">
        <v>8318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5"/>
        <v>3</v>
      </c>
      <c r="P3871" s="10">
        <f t="shared" si="301"/>
        <v>30.13</v>
      </c>
      <c r="Q3871" s="12" t="s">
        <v>8310</v>
      </c>
      <c r="R3871" t="s">
        <v>8318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5"/>
        <v>15</v>
      </c>
      <c r="P3872" s="10">
        <f t="shared" si="301"/>
        <v>150</v>
      </c>
      <c r="Q3872" s="12" t="s">
        <v>8310</v>
      </c>
      <c r="R3872" t="s">
        <v>8318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5"/>
        <v>3</v>
      </c>
      <c r="P3873" s="10">
        <f t="shared" si="301"/>
        <v>13.33</v>
      </c>
      <c r="Q3873" s="12" t="s">
        <v>8310</v>
      </c>
      <c r="R3873" t="s">
        <v>8318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5"/>
        <v>0</v>
      </c>
      <c r="P3874" s="10">
        <f t="shared" si="301"/>
        <v>0</v>
      </c>
      <c r="Q3874" s="12" t="s">
        <v>8310</v>
      </c>
      <c r="R3874" t="s">
        <v>8318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5"/>
        <v>0</v>
      </c>
      <c r="P3875" s="10">
        <f t="shared" si="301"/>
        <v>0</v>
      </c>
      <c r="Q3875" s="12" t="s">
        <v>8310</v>
      </c>
      <c r="R3875" t="s">
        <v>8318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5"/>
        <v>0</v>
      </c>
      <c r="P3876" s="10">
        <f t="shared" si="301"/>
        <v>0</v>
      </c>
      <c r="Q3876" s="12" t="s">
        <v>8310</v>
      </c>
      <c r="R3876" t="s">
        <v>8318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5"/>
        <v>0</v>
      </c>
      <c r="P3877" s="10">
        <f t="shared" si="301"/>
        <v>0</v>
      </c>
      <c r="Q3877" s="12" t="s">
        <v>8310</v>
      </c>
      <c r="R3877" t="s">
        <v>8318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5"/>
        <v>53</v>
      </c>
      <c r="P3878" s="10">
        <f t="shared" si="301"/>
        <v>44.76</v>
      </c>
      <c r="Q3878" s="12" t="s">
        <v>8310</v>
      </c>
      <c r="R3878" t="s">
        <v>8318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5"/>
        <v>5</v>
      </c>
      <c r="P3879" s="10">
        <f t="shared" si="301"/>
        <v>88.64</v>
      </c>
      <c r="Q3879" s="12" t="s">
        <v>8310</v>
      </c>
      <c r="R3879" t="s">
        <v>8318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5"/>
        <v>0</v>
      </c>
      <c r="P3880" s="10">
        <f t="shared" si="301"/>
        <v>10</v>
      </c>
      <c r="Q3880" s="12" t="s">
        <v>8310</v>
      </c>
      <c r="R3880" t="s">
        <v>8318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5"/>
        <v>0</v>
      </c>
      <c r="P3881" s="10">
        <f t="shared" si="301"/>
        <v>0</v>
      </c>
      <c r="Q3881" s="12" t="s">
        <v>8310</v>
      </c>
      <c r="R3881" t="s">
        <v>8318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5"/>
        <v>13</v>
      </c>
      <c r="P3882" s="10">
        <f t="shared" si="301"/>
        <v>57.65</v>
      </c>
      <c r="Q3882" s="12" t="s">
        <v>8310</v>
      </c>
      <c r="R3882" t="s">
        <v>8318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5"/>
        <v>5</v>
      </c>
      <c r="P3883" s="10">
        <f t="shared" si="301"/>
        <v>25</v>
      </c>
      <c r="Q3883" s="12" t="s">
        <v>8310</v>
      </c>
      <c r="R3883" t="s">
        <v>8318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5"/>
        <v>0</v>
      </c>
      <c r="P3884" s="10">
        <f t="shared" si="301"/>
        <v>0</v>
      </c>
      <c r="Q3884" s="12" t="s">
        <v>8310</v>
      </c>
      <c r="R3884" t="s">
        <v>8318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5"/>
        <v>0</v>
      </c>
      <c r="P3885" s="10">
        <f t="shared" si="301"/>
        <v>0</v>
      </c>
      <c r="Q3885" s="12" t="s">
        <v>8310</v>
      </c>
      <c r="R3885" t="s">
        <v>8318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5"/>
        <v>0</v>
      </c>
      <c r="P3886" s="10">
        <f t="shared" si="301"/>
        <v>0</v>
      </c>
      <c r="Q3886" s="12" t="s">
        <v>8310</v>
      </c>
      <c r="R3886" t="s">
        <v>8318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5"/>
        <v>0</v>
      </c>
      <c r="P3887" s="10">
        <f t="shared" si="301"/>
        <v>0</v>
      </c>
      <c r="Q3887" s="12" t="s">
        <v>8310</v>
      </c>
      <c r="R3887" t="s">
        <v>8318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5"/>
        <v>0</v>
      </c>
      <c r="P3888" s="10">
        <f t="shared" si="301"/>
        <v>0</v>
      </c>
      <c r="Q3888" s="12" t="s">
        <v>8310</v>
      </c>
      <c r="R3888" t="s">
        <v>8318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5"/>
        <v>2</v>
      </c>
      <c r="P3889" s="10">
        <f t="shared" si="301"/>
        <v>17.5</v>
      </c>
      <c r="Q3889" s="12" t="s">
        <v>8310</v>
      </c>
      <c r="R3889" t="s">
        <v>8318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5"/>
        <v>27</v>
      </c>
      <c r="P3890" s="10">
        <f t="shared" si="301"/>
        <v>38.71</v>
      </c>
      <c r="Q3890" s="12" t="s">
        <v>8310</v>
      </c>
      <c r="R3890" t="s">
        <v>8334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5"/>
        <v>1</v>
      </c>
      <c r="P3891" s="10">
        <f t="shared" si="301"/>
        <v>13.11</v>
      </c>
      <c r="Q3891" s="12" t="s">
        <v>8310</v>
      </c>
      <c r="R3891" t="s">
        <v>8334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5"/>
        <v>17</v>
      </c>
      <c r="P3892" s="10">
        <f t="shared" si="301"/>
        <v>315.5</v>
      </c>
      <c r="Q3892" s="12" t="s">
        <v>8310</v>
      </c>
      <c r="R3892" t="s">
        <v>8334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5"/>
        <v>33</v>
      </c>
      <c r="P3893" s="10">
        <f t="shared" si="301"/>
        <v>37.14</v>
      </c>
      <c r="Q3893" s="12" t="s">
        <v>8310</v>
      </c>
      <c r="R3893" t="s">
        <v>8334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5"/>
        <v>0</v>
      </c>
      <c r="P3894" s="10">
        <f t="shared" si="301"/>
        <v>0</v>
      </c>
      <c r="Q3894" s="12" t="s">
        <v>8310</v>
      </c>
      <c r="R3894" t="s">
        <v>8334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5"/>
        <v>22</v>
      </c>
      <c r="P3895" s="10">
        <f t="shared" si="301"/>
        <v>128.27000000000001</v>
      </c>
      <c r="Q3895" s="12" t="s">
        <v>8310</v>
      </c>
      <c r="R3895" t="s">
        <v>8334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5"/>
        <v>3</v>
      </c>
      <c r="P3896" s="10">
        <f t="shared" si="301"/>
        <v>47.27</v>
      </c>
      <c r="Q3896" s="12" t="s">
        <v>8310</v>
      </c>
      <c r="R3896" t="s">
        <v>8334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5"/>
        <v>5</v>
      </c>
      <c r="P3897" s="10">
        <f t="shared" si="301"/>
        <v>50</v>
      </c>
      <c r="Q3897" s="12" t="s">
        <v>8310</v>
      </c>
      <c r="R3897" t="s">
        <v>8334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5"/>
        <v>11</v>
      </c>
      <c r="P3898" s="10">
        <f t="shared" si="301"/>
        <v>42.5</v>
      </c>
      <c r="Q3898" s="12" t="s">
        <v>8310</v>
      </c>
      <c r="R3898" t="s">
        <v>8334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5"/>
        <v>18</v>
      </c>
      <c r="P3899" s="10">
        <f t="shared" si="301"/>
        <v>44</v>
      </c>
      <c r="Q3899" s="12" t="s">
        <v>8310</v>
      </c>
      <c r="R3899" t="s">
        <v>8334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5"/>
        <v>33</v>
      </c>
      <c r="P3900" s="10">
        <f t="shared" si="301"/>
        <v>50.88</v>
      </c>
      <c r="Q3900" s="12" t="s">
        <v>8310</v>
      </c>
      <c r="R3900" t="s">
        <v>8334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5"/>
        <v>1</v>
      </c>
      <c r="P3901" s="10">
        <f t="shared" si="301"/>
        <v>62.5</v>
      </c>
      <c r="Q3901" s="12" t="s">
        <v>8310</v>
      </c>
      <c r="R3901" t="s">
        <v>8334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5"/>
        <v>5</v>
      </c>
      <c r="P3902" s="10">
        <f t="shared" si="301"/>
        <v>27</v>
      </c>
      <c r="Q3902" s="12" t="s">
        <v>8310</v>
      </c>
      <c r="R3902" t="s">
        <v>8334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5"/>
        <v>1</v>
      </c>
      <c r="P3903" s="10">
        <f t="shared" si="301"/>
        <v>25</v>
      </c>
      <c r="Q3903" s="12" t="s">
        <v>8310</v>
      </c>
      <c r="R3903" t="s">
        <v>8334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5"/>
        <v>49</v>
      </c>
      <c r="P3904" s="10">
        <f t="shared" si="301"/>
        <v>47.26</v>
      </c>
      <c r="Q3904" s="12" t="s">
        <v>8310</v>
      </c>
      <c r="R3904" t="s">
        <v>8334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5"/>
        <v>0</v>
      </c>
      <c r="P3905" s="10">
        <f t="shared" si="301"/>
        <v>0</v>
      </c>
      <c r="Q3905" s="12" t="s">
        <v>8310</v>
      </c>
      <c r="R3905" t="s">
        <v>8334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5"/>
        <v>0</v>
      </c>
      <c r="P3906" s="10">
        <f t="shared" ref="P3906:P3969" si="306">IFERROR(ROUND(E3906/L3906,2),0)</f>
        <v>1.5</v>
      </c>
      <c r="Q3906" s="12" t="s">
        <v>8310</v>
      </c>
      <c r="R3906" t="s">
        <v>8334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 s="10">
        <f t="shared" si="306"/>
        <v>24.71</v>
      </c>
      <c r="Q3907" s="12" t="s">
        <v>8310</v>
      </c>
      <c r="R3907" t="s">
        <v>8334</v>
      </c>
      <c r="S3907" s="15">
        <f t="shared" si="307"/>
        <v>42124.623877314814</v>
      </c>
      <c r="T3907" s="15">
        <f t="shared" si="308"/>
        <v>42166.958333333328</v>
      </c>
      <c r="U3907">
        <f t="shared" si="309"/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10">
        <f t="shared" si="306"/>
        <v>63.13</v>
      </c>
      <c r="Q3908" s="12" t="s">
        <v>8310</v>
      </c>
      <c r="R3908" t="s">
        <v>8334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10">
        <f t="shared" si="306"/>
        <v>38.25</v>
      </c>
      <c r="Q3909" s="12" t="s">
        <v>8310</v>
      </c>
      <c r="R3909" t="s">
        <v>8334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10">
        <f t="shared" si="306"/>
        <v>16.25</v>
      </c>
      <c r="Q3910" s="12" t="s">
        <v>8310</v>
      </c>
      <c r="R3910" t="s">
        <v>8334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10">
        <f t="shared" si="306"/>
        <v>33.75</v>
      </c>
      <c r="Q3911" s="12" t="s">
        <v>8310</v>
      </c>
      <c r="R3911" t="s">
        <v>8334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ref="O3912:O3975" si="310">ROUND(E3912/D3912*100,0)</f>
        <v>3</v>
      </c>
      <c r="P3912" s="10">
        <f t="shared" si="306"/>
        <v>61.67</v>
      </c>
      <c r="Q3912" s="12" t="s">
        <v>8310</v>
      </c>
      <c r="R3912" t="s">
        <v>8334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10"/>
        <v>37</v>
      </c>
      <c r="P3913" s="10">
        <f t="shared" si="306"/>
        <v>83.14</v>
      </c>
      <c r="Q3913" s="12" t="s">
        <v>8310</v>
      </c>
      <c r="R3913" t="s">
        <v>8334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10"/>
        <v>0</v>
      </c>
      <c r="P3914" s="10">
        <f t="shared" si="306"/>
        <v>1</v>
      </c>
      <c r="Q3914" s="12" t="s">
        <v>8310</v>
      </c>
      <c r="R3914" t="s">
        <v>8334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10"/>
        <v>10</v>
      </c>
      <c r="P3915" s="10">
        <f t="shared" si="306"/>
        <v>142.86000000000001</v>
      </c>
      <c r="Q3915" s="12" t="s">
        <v>8310</v>
      </c>
      <c r="R3915" t="s">
        <v>8334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10"/>
        <v>36</v>
      </c>
      <c r="P3916" s="10">
        <f t="shared" si="306"/>
        <v>33.67</v>
      </c>
      <c r="Q3916" s="12" t="s">
        <v>8310</v>
      </c>
      <c r="R3916" t="s">
        <v>8334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10"/>
        <v>0</v>
      </c>
      <c r="P3917" s="10">
        <f t="shared" si="306"/>
        <v>5</v>
      </c>
      <c r="Q3917" s="12" t="s">
        <v>8310</v>
      </c>
      <c r="R3917" t="s">
        <v>8334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10"/>
        <v>0</v>
      </c>
      <c r="P3918" s="10">
        <f t="shared" si="306"/>
        <v>0</v>
      </c>
      <c r="Q3918" s="12" t="s">
        <v>8310</v>
      </c>
      <c r="R3918" t="s">
        <v>8334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10"/>
        <v>0</v>
      </c>
      <c r="P3919" s="10">
        <f t="shared" si="306"/>
        <v>10</v>
      </c>
      <c r="Q3919" s="12" t="s">
        <v>8310</v>
      </c>
      <c r="R3919" t="s">
        <v>8334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10"/>
        <v>0</v>
      </c>
      <c r="P3920" s="10">
        <f t="shared" si="306"/>
        <v>40</v>
      </c>
      <c r="Q3920" s="12" t="s">
        <v>8310</v>
      </c>
      <c r="R3920" t="s">
        <v>8334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10"/>
        <v>2</v>
      </c>
      <c r="P3921" s="10">
        <f t="shared" si="306"/>
        <v>30</v>
      </c>
      <c r="Q3921" s="12" t="s">
        <v>8310</v>
      </c>
      <c r="R3921" t="s">
        <v>8334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10"/>
        <v>5</v>
      </c>
      <c r="P3922" s="10">
        <f t="shared" si="306"/>
        <v>45</v>
      </c>
      <c r="Q3922" s="12" t="s">
        <v>8310</v>
      </c>
      <c r="R3922" t="s">
        <v>8334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10"/>
        <v>0</v>
      </c>
      <c r="P3923" s="10">
        <f t="shared" si="306"/>
        <v>0</v>
      </c>
      <c r="Q3923" s="12" t="s">
        <v>8310</v>
      </c>
      <c r="R3923" t="s">
        <v>8334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10"/>
        <v>8</v>
      </c>
      <c r="P3924" s="10">
        <f t="shared" si="306"/>
        <v>10.17</v>
      </c>
      <c r="Q3924" s="12" t="s">
        <v>8310</v>
      </c>
      <c r="R3924" t="s">
        <v>8334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10"/>
        <v>12</v>
      </c>
      <c r="P3925" s="10">
        <f t="shared" si="306"/>
        <v>81.41</v>
      </c>
      <c r="Q3925" s="12" t="s">
        <v>8310</v>
      </c>
      <c r="R3925" t="s">
        <v>8334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10"/>
        <v>15</v>
      </c>
      <c r="P3926" s="10">
        <f t="shared" si="306"/>
        <v>57.25</v>
      </c>
      <c r="Q3926" s="12" t="s">
        <v>8310</v>
      </c>
      <c r="R3926" t="s">
        <v>8334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10"/>
        <v>10</v>
      </c>
      <c r="P3927" s="10">
        <f t="shared" si="306"/>
        <v>5</v>
      </c>
      <c r="Q3927" s="12" t="s">
        <v>8310</v>
      </c>
      <c r="R3927" t="s">
        <v>8334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10"/>
        <v>0</v>
      </c>
      <c r="P3928" s="10">
        <f t="shared" si="306"/>
        <v>15</v>
      </c>
      <c r="Q3928" s="12" t="s">
        <v>8310</v>
      </c>
      <c r="R3928" t="s">
        <v>8334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10"/>
        <v>1</v>
      </c>
      <c r="P3929" s="10">
        <f t="shared" si="306"/>
        <v>12.5</v>
      </c>
      <c r="Q3929" s="12" t="s">
        <v>8310</v>
      </c>
      <c r="R3929" t="s">
        <v>8334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10"/>
        <v>13</v>
      </c>
      <c r="P3930" s="10">
        <f t="shared" si="306"/>
        <v>93</v>
      </c>
      <c r="Q3930" s="12" t="s">
        <v>8310</v>
      </c>
      <c r="R3930" t="s">
        <v>8334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10"/>
        <v>2</v>
      </c>
      <c r="P3931" s="10">
        <f t="shared" si="306"/>
        <v>32.36</v>
      </c>
      <c r="Q3931" s="12" t="s">
        <v>8310</v>
      </c>
      <c r="R3931" t="s">
        <v>8334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10"/>
        <v>0</v>
      </c>
      <c r="P3932" s="10">
        <f t="shared" si="306"/>
        <v>0</v>
      </c>
      <c r="Q3932" s="12" t="s">
        <v>8310</v>
      </c>
      <c r="R3932" t="s">
        <v>8334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10"/>
        <v>0</v>
      </c>
      <c r="P3933" s="10">
        <f t="shared" si="306"/>
        <v>0</v>
      </c>
      <c r="Q3933" s="12" t="s">
        <v>8310</v>
      </c>
      <c r="R3933" t="s">
        <v>8334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10"/>
        <v>0</v>
      </c>
      <c r="P3934" s="10">
        <f t="shared" si="306"/>
        <v>1</v>
      </c>
      <c r="Q3934" s="12" t="s">
        <v>8310</v>
      </c>
      <c r="R3934" t="s">
        <v>8334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10"/>
        <v>16</v>
      </c>
      <c r="P3935" s="10">
        <f t="shared" si="306"/>
        <v>91.83</v>
      </c>
      <c r="Q3935" s="12" t="s">
        <v>8310</v>
      </c>
      <c r="R3935" t="s">
        <v>8334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10"/>
        <v>11</v>
      </c>
      <c r="P3936" s="10">
        <f t="shared" si="306"/>
        <v>45.83</v>
      </c>
      <c r="Q3936" s="12" t="s">
        <v>8310</v>
      </c>
      <c r="R3936" t="s">
        <v>8334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10"/>
        <v>44</v>
      </c>
      <c r="P3937" s="10">
        <f t="shared" si="306"/>
        <v>57.17</v>
      </c>
      <c r="Q3937" s="12" t="s">
        <v>8310</v>
      </c>
      <c r="R3937" t="s">
        <v>8334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10"/>
        <v>0</v>
      </c>
      <c r="P3938" s="10">
        <f t="shared" si="306"/>
        <v>0</v>
      </c>
      <c r="Q3938" s="12" t="s">
        <v>8310</v>
      </c>
      <c r="R3938" t="s">
        <v>8334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10"/>
        <v>86</v>
      </c>
      <c r="P3939" s="10">
        <f t="shared" si="306"/>
        <v>248.5</v>
      </c>
      <c r="Q3939" s="12" t="s">
        <v>8310</v>
      </c>
      <c r="R3939" t="s">
        <v>8334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10"/>
        <v>12</v>
      </c>
      <c r="P3940" s="10">
        <f t="shared" si="306"/>
        <v>79.400000000000006</v>
      </c>
      <c r="Q3940" s="12" t="s">
        <v>8310</v>
      </c>
      <c r="R3940" t="s">
        <v>8334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10"/>
        <v>0</v>
      </c>
      <c r="P3941" s="10">
        <f t="shared" si="306"/>
        <v>5</v>
      </c>
      <c r="Q3941" s="12" t="s">
        <v>8310</v>
      </c>
      <c r="R3941" t="s">
        <v>8334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10"/>
        <v>0</v>
      </c>
      <c r="P3942" s="10">
        <f t="shared" si="306"/>
        <v>5.5</v>
      </c>
      <c r="Q3942" s="12" t="s">
        <v>8310</v>
      </c>
      <c r="R3942" t="s">
        <v>8334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10"/>
        <v>1</v>
      </c>
      <c r="P3943" s="10">
        <f t="shared" si="306"/>
        <v>25</v>
      </c>
      <c r="Q3943" s="12" t="s">
        <v>8310</v>
      </c>
      <c r="R3943" t="s">
        <v>8334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10"/>
        <v>0</v>
      </c>
      <c r="P3944" s="10">
        <f t="shared" si="306"/>
        <v>0</v>
      </c>
      <c r="Q3944" s="12" t="s">
        <v>8310</v>
      </c>
      <c r="R3944" t="s">
        <v>8334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10"/>
        <v>36</v>
      </c>
      <c r="P3945" s="10">
        <f t="shared" si="306"/>
        <v>137.08000000000001</v>
      </c>
      <c r="Q3945" s="12" t="s">
        <v>8310</v>
      </c>
      <c r="R3945" t="s">
        <v>8334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10"/>
        <v>0</v>
      </c>
      <c r="P3946" s="10">
        <f t="shared" si="306"/>
        <v>0</v>
      </c>
      <c r="Q3946" s="12" t="s">
        <v>8310</v>
      </c>
      <c r="R3946" t="s">
        <v>8334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10"/>
        <v>0</v>
      </c>
      <c r="P3947" s="10">
        <f t="shared" si="306"/>
        <v>5</v>
      </c>
      <c r="Q3947" s="12" t="s">
        <v>8310</v>
      </c>
      <c r="R3947" t="s">
        <v>8334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10"/>
        <v>3</v>
      </c>
      <c r="P3948" s="10">
        <f t="shared" si="306"/>
        <v>39</v>
      </c>
      <c r="Q3948" s="12" t="s">
        <v>8310</v>
      </c>
      <c r="R3948" t="s">
        <v>8334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10"/>
        <v>3</v>
      </c>
      <c r="P3949" s="10">
        <f t="shared" si="306"/>
        <v>50.5</v>
      </c>
      <c r="Q3949" s="12" t="s">
        <v>8310</v>
      </c>
      <c r="R3949" t="s">
        <v>8334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10"/>
        <v>0</v>
      </c>
      <c r="P3950" s="10">
        <f t="shared" si="306"/>
        <v>0</v>
      </c>
      <c r="Q3950" s="12" t="s">
        <v>8310</v>
      </c>
      <c r="R3950" t="s">
        <v>8334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10"/>
        <v>16</v>
      </c>
      <c r="P3951" s="10">
        <f t="shared" si="306"/>
        <v>49.28</v>
      </c>
      <c r="Q3951" s="12" t="s">
        <v>8310</v>
      </c>
      <c r="R3951" t="s">
        <v>8334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10"/>
        <v>1</v>
      </c>
      <c r="P3952" s="10">
        <f t="shared" si="306"/>
        <v>25</v>
      </c>
      <c r="Q3952" s="12" t="s">
        <v>8310</v>
      </c>
      <c r="R3952" t="s">
        <v>8334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10"/>
        <v>0</v>
      </c>
      <c r="P3953" s="10">
        <f t="shared" si="306"/>
        <v>1</v>
      </c>
      <c r="Q3953" s="12" t="s">
        <v>8310</v>
      </c>
      <c r="R3953" t="s">
        <v>8334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10"/>
        <v>0</v>
      </c>
      <c r="P3954" s="10">
        <f t="shared" si="306"/>
        <v>25</v>
      </c>
      <c r="Q3954" s="12" t="s">
        <v>8310</v>
      </c>
      <c r="R3954" t="s">
        <v>8334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10"/>
        <v>0</v>
      </c>
      <c r="P3955" s="10">
        <f t="shared" si="306"/>
        <v>0</v>
      </c>
      <c r="Q3955" s="12" t="s">
        <v>8310</v>
      </c>
      <c r="R3955" t="s">
        <v>8334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10"/>
        <v>0</v>
      </c>
      <c r="P3956" s="10">
        <f t="shared" si="306"/>
        <v>0</v>
      </c>
      <c r="Q3956" s="12" t="s">
        <v>8310</v>
      </c>
      <c r="R3956" t="s">
        <v>8334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10"/>
        <v>24</v>
      </c>
      <c r="P3957" s="10">
        <f t="shared" si="306"/>
        <v>53.13</v>
      </c>
      <c r="Q3957" s="12" t="s">
        <v>8310</v>
      </c>
      <c r="R3957" t="s">
        <v>8334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10"/>
        <v>0</v>
      </c>
      <c r="P3958" s="10">
        <f t="shared" si="306"/>
        <v>0</v>
      </c>
      <c r="Q3958" s="12" t="s">
        <v>8310</v>
      </c>
      <c r="R3958" t="s">
        <v>8334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10"/>
        <v>0</v>
      </c>
      <c r="P3959" s="10">
        <f t="shared" si="306"/>
        <v>7</v>
      </c>
      <c r="Q3959" s="12" t="s">
        <v>8310</v>
      </c>
      <c r="R3959" t="s">
        <v>8334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10"/>
        <v>32</v>
      </c>
      <c r="P3960" s="10">
        <f t="shared" si="306"/>
        <v>40.06</v>
      </c>
      <c r="Q3960" s="12" t="s">
        <v>8310</v>
      </c>
      <c r="R3960" t="s">
        <v>8334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10"/>
        <v>24</v>
      </c>
      <c r="P3961" s="10">
        <f t="shared" si="306"/>
        <v>24.33</v>
      </c>
      <c r="Q3961" s="12" t="s">
        <v>8310</v>
      </c>
      <c r="R3961" t="s">
        <v>8334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10"/>
        <v>2</v>
      </c>
      <c r="P3962" s="10">
        <f t="shared" si="306"/>
        <v>11.25</v>
      </c>
      <c r="Q3962" s="12" t="s">
        <v>8310</v>
      </c>
      <c r="R3962" t="s">
        <v>8334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10"/>
        <v>0</v>
      </c>
      <c r="P3963" s="10">
        <f t="shared" si="306"/>
        <v>10.5</v>
      </c>
      <c r="Q3963" s="12" t="s">
        <v>8310</v>
      </c>
      <c r="R3963" t="s">
        <v>8334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10"/>
        <v>3</v>
      </c>
      <c r="P3964" s="10">
        <f t="shared" si="306"/>
        <v>15</v>
      </c>
      <c r="Q3964" s="12" t="s">
        <v>8310</v>
      </c>
      <c r="R3964" t="s">
        <v>8334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10"/>
        <v>0</v>
      </c>
      <c r="P3965" s="10">
        <f t="shared" si="306"/>
        <v>0</v>
      </c>
      <c r="Q3965" s="12" t="s">
        <v>8310</v>
      </c>
      <c r="R3965" t="s">
        <v>8334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10"/>
        <v>6</v>
      </c>
      <c r="P3966" s="10">
        <f t="shared" si="306"/>
        <v>42</v>
      </c>
      <c r="Q3966" s="12" t="s">
        <v>8310</v>
      </c>
      <c r="R3966" t="s">
        <v>8334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10"/>
        <v>14</v>
      </c>
      <c r="P3967" s="10">
        <f t="shared" si="306"/>
        <v>71.25</v>
      </c>
      <c r="Q3967" s="12" t="s">
        <v>8310</v>
      </c>
      <c r="R3967" t="s">
        <v>8334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10"/>
        <v>1</v>
      </c>
      <c r="P3968" s="10">
        <f t="shared" si="306"/>
        <v>22.5</v>
      </c>
      <c r="Q3968" s="12" t="s">
        <v>8310</v>
      </c>
      <c r="R3968" t="s">
        <v>8334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10"/>
        <v>24</v>
      </c>
      <c r="P3969" s="10">
        <f t="shared" si="306"/>
        <v>41</v>
      </c>
      <c r="Q3969" s="12" t="s">
        <v>8310</v>
      </c>
      <c r="R3969" t="s">
        <v>8334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10"/>
        <v>11</v>
      </c>
      <c r="P3970" s="10">
        <f t="shared" ref="P3970:P4033" si="311">IFERROR(ROUND(E3970/L3970,2),0)</f>
        <v>47.91</v>
      </c>
      <c r="Q3970" s="12" t="s">
        <v>8310</v>
      </c>
      <c r="R3970" t="s">
        <v>8334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 s="10">
        <f t="shared" si="311"/>
        <v>35.17</v>
      </c>
      <c r="Q3971" s="12" t="s">
        <v>8310</v>
      </c>
      <c r="R3971" t="s">
        <v>8334</v>
      </c>
      <c r="S3971" s="15">
        <f t="shared" si="312"/>
        <v>42601.854699074072</v>
      </c>
      <c r="T3971" s="15">
        <f t="shared" si="313"/>
        <v>42611.163194444445</v>
      </c>
      <c r="U3971">
        <f t="shared" si="314"/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10">
        <f t="shared" si="311"/>
        <v>5.5</v>
      </c>
      <c r="Q3972" s="12" t="s">
        <v>8310</v>
      </c>
      <c r="R3972" t="s">
        <v>8334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10">
        <f t="shared" si="311"/>
        <v>22.67</v>
      </c>
      <c r="Q3973" s="12" t="s">
        <v>8310</v>
      </c>
      <c r="R3973" t="s">
        <v>8334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10">
        <f t="shared" si="311"/>
        <v>26.38</v>
      </c>
      <c r="Q3974" s="12" t="s">
        <v>8310</v>
      </c>
      <c r="R3974" t="s">
        <v>8334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10">
        <f t="shared" si="311"/>
        <v>105.54</v>
      </c>
      <c r="Q3975" s="12" t="s">
        <v>8310</v>
      </c>
      <c r="R3975" t="s">
        <v>8334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ref="O3976:O4039" si="315">ROUND(E3976/D3976*100,0)</f>
        <v>32</v>
      </c>
      <c r="P3976" s="10">
        <f t="shared" si="311"/>
        <v>29.09</v>
      </c>
      <c r="Q3976" s="12" t="s">
        <v>8310</v>
      </c>
      <c r="R3976" t="s">
        <v>8334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5"/>
        <v>0</v>
      </c>
      <c r="P3977" s="10">
        <f t="shared" si="311"/>
        <v>0</v>
      </c>
      <c r="Q3977" s="12" t="s">
        <v>8310</v>
      </c>
      <c r="R3977" t="s">
        <v>8334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5"/>
        <v>48</v>
      </c>
      <c r="P3978" s="10">
        <f t="shared" si="311"/>
        <v>62</v>
      </c>
      <c r="Q3978" s="12" t="s">
        <v>8310</v>
      </c>
      <c r="R3978" t="s">
        <v>8334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5"/>
        <v>1</v>
      </c>
      <c r="P3979" s="10">
        <f t="shared" si="311"/>
        <v>217.5</v>
      </c>
      <c r="Q3979" s="12" t="s">
        <v>8310</v>
      </c>
      <c r="R3979" t="s">
        <v>8334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5"/>
        <v>11</v>
      </c>
      <c r="P3980" s="10">
        <f t="shared" si="311"/>
        <v>26.75</v>
      </c>
      <c r="Q3980" s="12" t="s">
        <v>8310</v>
      </c>
      <c r="R3980" t="s">
        <v>8334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5"/>
        <v>2</v>
      </c>
      <c r="P3981" s="10">
        <f t="shared" si="311"/>
        <v>18.329999999999998</v>
      </c>
      <c r="Q3981" s="12" t="s">
        <v>8310</v>
      </c>
      <c r="R3981" t="s">
        <v>8334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5"/>
        <v>18</v>
      </c>
      <c r="P3982" s="10">
        <f t="shared" si="311"/>
        <v>64.290000000000006</v>
      </c>
      <c r="Q3982" s="12" t="s">
        <v>8310</v>
      </c>
      <c r="R3982" t="s">
        <v>8334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5"/>
        <v>4</v>
      </c>
      <c r="P3983" s="10">
        <f t="shared" si="311"/>
        <v>175</v>
      </c>
      <c r="Q3983" s="12" t="s">
        <v>8310</v>
      </c>
      <c r="R3983" t="s">
        <v>8334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5"/>
        <v>20</v>
      </c>
      <c r="P3984" s="10">
        <f t="shared" si="311"/>
        <v>34</v>
      </c>
      <c r="Q3984" s="12" t="s">
        <v>8310</v>
      </c>
      <c r="R3984" t="s">
        <v>8334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5"/>
        <v>35</v>
      </c>
      <c r="P3985" s="10">
        <f t="shared" si="311"/>
        <v>84.28</v>
      </c>
      <c r="Q3985" s="12" t="s">
        <v>8310</v>
      </c>
      <c r="R3985" t="s">
        <v>8334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5"/>
        <v>6</v>
      </c>
      <c r="P3986" s="10">
        <f t="shared" si="311"/>
        <v>9.5</v>
      </c>
      <c r="Q3986" s="12" t="s">
        <v>8310</v>
      </c>
      <c r="R3986" t="s">
        <v>8334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5"/>
        <v>32</v>
      </c>
      <c r="P3987" s="10">
        <f t="shared" si="311"/>
        <v>33.74</v>
      </c>
      <c r="Q3987" s="12" t="s">
        <v>8310</v>
      </c>
      <c r="R3987" t="s">
        <v>8334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5"/>
        <v>10</v>
      </c>
      <c r="P3988" s="10">
        <f t="shared" si="311"/>
        <v>37.54</v>
      </c>
      <c r="Q3988" s="12" t="s">
        <v>8310</v>
      </c>
      <c r="R3988" t="s">
        <v>8334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5"/>
        <v>38</v>
      </c>
      <c r="P3989" s="10">
        <f t="shared" si="311"/>
        <v>11.62</v>
      </c>
      <c r="Q3989" s="12" t="s">
        <v>8310</v>
      </c>
      <c r="R3989" t="s">
        <v>8334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5"/>
        <v>2</v>
      </c>
      <c r="P3990" s="10">
        <f t="shared" si="311"/>
        <v>8</v>
      </c>
      <c r="Q3990" s="12" t="s">
        <v>8310</v>
      </c>
      <c r="R3990" t="s">
        <v>8334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5"/>
        <v>0</v>
      </c>
      <c r="P3991" s="10">
        <f t="shared" si="311"/>
        <v>0</v>
      </c>
      <c r="Q3991" s="12" t="s">
        <v>8310</v>
      </c>
      <c r="R3991" t="s">
        <v>8334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5"/>
        <v>4</v>
      </c>
      <c r="P3992" s="10">
        <f t="shared" si="311"/>
        <v>23</v>
      </c>
      <c r="Q3992" s="12" t="s">
        <v>8310</v>
      </c>
      <c r="R3992" t="s">
        <v>8334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5"/>
        <v>20</v>
      </c>
      <c r="P3993" s="10">
        <f t="shared" si="311"/>
        <v>100</v>
      </c>
      <c r="Q3993" s="12" t="s">
        <v>8310</v>
      </c>
      <c r="R3993" t="s">
        <v>8334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5"/>
        <v>5</v>
      </c>
      <c r="P3994" s="10">
        <f t="shared" si="311"/>
        <v>60.11</v>
      </c>
      <c r="Q3994" s="12" t="s">
        <v>8310</v>
      </c>
      <c r="R3994" t="s">
        <v>8334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5"/>
        <v>0</v>
      </c>
      <c r="P3995" s="10">
        <f t="shared" si="311"/>
        <v>3</v>
      </c>
      <c r="Q3995" s="12" t="s">
        <v>8310</v>
      </c>
      <c r="R3995" t="s">
        <v>8334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5"/>
        <v>0</v>
      </c>
      <c r="P3996" s="10">
        <f t="shared" si="311"/>
        <v>5</v>
      </c>
      <c r="Q3996" s="12" t="s">
        <v>8310</v>
      </c>
      <c r="R3996" t="s">
        <v>8334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5"/>
        <v>35</v>
      </c>
      <c r="P3997" s="10">
        <f t="shared" si="311"/>
        <v>17.5</v>
      </c>
      <c r="Q3997" s="12" t="s">
        <v>8310</v>
      </c>
      <c r="R3997" t="s">
        <v>8334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5"/>
        <v>17</v>
      </c>
      <c r="P3998" s="10">
        <f t="shared" si="311"/>
        <v>29.24</v>
      </c>
      <c r="Q3998" s="12" t="s">
        <v>8310</v>
      </c>
      <c r="R3998" t="s">
        <v>8334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5"/>
        <v>0</v>
      </c>
      <c r="P3999" s="10">
        <f t="shared" si="311"/>
        <v>0</v>
      </c>
      <c r="Q3999" s="12" t="s">
        <v>8310</v>
      </c>
      <c r="R3999" t="s">
        <v>8334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5"/>
        <v>57</v>
      </c>
      <c r="P4000" s="10">
        <f t="shared" si="311"/>
        <v>59.58</v>
      </c>
      <c r="Q4000" s="12" t="s">
        <v>8310</v>
      </c>
      <c r="R4000" t="s">
        <v>8334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5"/>
        <v>17</v>
      </c>
      <c r="P4001" s="10">
        <f t="shared" si="311"/>
        <v>82.57</v>
      </c>
      <c r="Q4001" s="12" t="s">
        <v>8310</v>
      </c>
      <c r="R4001" t="s">
        <v>8334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5"/>
        <v>0</v>
      </c>
      <c r="P4002" s="10">
        <f t="shared" si="311"/>
        <v>10</v>
      </c>
      <c r="Q4002" s="12" t="s">
        <v>8310</v>
      </c>
      <c r="R4002" t="s">
        <v>8334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5"/>
        <v>38</v>
      </c>
      <c r="P4003" s="10">
        <f t="shared" si="311"/>
        <v>32.36</v>
      </c>
      <c r="Q4003" s="12" t="s">
        <v>8310</v>
      </c>
      <c r="R4003" t="s">
        <v>8334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5"/>
        <v>2</v>
      </c>
      <c r="P4004" s="10">
        <f t="shared" si="311"/>
        <v>5.75</v>
      </c>
      <c r="Q4004" s="12" t="s">
        <v>8310</v>
      </c>
      <c r="R4004" t="s">
        <v>8334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5"/>
        <v>10</v>
      </c>
      <c r="P4005" s="10">
        <f t="shared" si="311"/>
        <v>100.5</v>
      </c>
      <c r="Q4005" s="12" t="s">
        <v>8310</v>
      </c>
      <c r="R4005" t="s">
        <v>8334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5"/>
        <v>0</v>
      </c>
      <c r="P4006" s="10">
        <f t="shared" si="311"/>
        <v>1</v>
      </c>
      <c r="Q4006" s="12" t="s">
        <v>8310</v>
      </c>
      <c r="R4006" t="s">
        <v>8334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5"/>
        <v>1</v>
      </c>
      <c r="P4007" s="10">
        <f t="shared" si="311"/>
        <v>20</v>
      </c>
      <c r="Q4007" s="12" t="s">
        <v>8310</v>
      </c>
      <c r="R4007" t="s">
        <v>8334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5"/>
        <v>0</v>
      </c>
      <c r="P4008" s="10">
        <f t="shared" si="311"/>
        <v>2</v>
      </c>
      <c r="Q4008" s="12" t="s">
        <v>8310</v>
      </c>
      <c r="R4008" t="s">
        <v>8334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5"/>
        <v>0</v>
      </c>
      <c r="P4009" s="10">
        <f t="shared" si="311"/>
        <v>5</v>
      </c>
      <c r="Q4009" s="12" t="s">
        <v>8310</v>
      </c>
      <c r="R4009" t="s">
        <v>8334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5"/>
        <v>6</v>
      </c>
      <c r="P4010" s="10">
        <f t="shared" si="311"/>
        <v>15</v>
      </c>
      <c r="Q4010" s="12" t="s">
        <v>8310</v>
      </c>
      <c r="R4010" t="s">
        <v>8334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5"/>
        <v>4</v>
      </c>
      <c r="P4011" s="10">
        <f t="shared" si="311"/>
        <v>25</v>
      </c>
      <c r="Q4011" s="12" t="s">
        <v>8310</v>
      </c>
      <c r="R4011" t="s">
        <v>8334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5"/>
        <v>24</v>
      </c>
      <c r="P4012" s="10">
        <f t="shared" si="311"/>
        <v>45.84</v>
      </c>
      <c r="Q4012" s="12" t="s">
        <v>8310</v>
      </c>
      <c r="R4012" t="s">
        <v>8334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5"/>
        <v>8</v>
      </c>
      <c r="P4013" s="10">
        <f t="shared" si="311"/>
        <v>4.75</v>
      </c>
      <c r="Q4013" s="12" t="s">
        <v>8310</v>
      </c>
      <c r="R4013" t="s">
        <v>8334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5"/>
        <v>0</v>
      </c>
      <c r="P4014" s="10">
        <f t="shared" si="311"/>
        <v>0</v>
      </c>
      <c r="Q4014" s="12" t="s">
        <v>8310</v>
      </c>
      <c r="R4014" t="s">
        <v>8334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5"/>
        <v>1</v>
      </c>
      <c r="P4015" s="10">
        <f t="shared" si="311"/>
        <v>13</v>
      </c>
      <c r="Q4015" s="12" t="s">
        <v>8310</v>
      </c>
      <c r="R4015" t="s">
        <v>8334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5"/>
        <v>0</v>
      </c>
      <c r="P4016" s="10">
        <f t="shared" si="311"/>
        <v>0</v>
      </c>
      <c r="Q4016" s="12" t="s">
        <v>8310</v>
      </c>
      <c r="R4016" t="s">
        <v>8334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5"/>
        <v>0</v>
      </c>
      <c r="P4017" s="10">
        <f t="shared" si="311"/>
        <v>1</v>
      </c>
      <c r="Q4017" s="12" t="s">
        <v>8310</v>
      </c>
      <c r="R4017" t="s">
        <v>8334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5"/>
        <v>14</v>
      </c>
      <c r="P4018" s="10">
        <f t="shared" si="311"/>
        <v>10</v>
      </c>
      <c r="Q4018" s="12" t="s">
        <v>8310</v>
      </c>
      <c r="R4018" t="s">
        <v>8334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5"/>
        <v>1</v>
      </c>
      <c r="P4019" s="10">
        <f t="shared" si="311"/>
        <v>52.5</v>
      </c>
      <c r="Q4019" s="12" t="s">
        <v>8310</v>
      </c>
      <c r="R4019" t="s">
        <v>8334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5"/>
        <v>9</v>
      </c>
      <c r="P4020" s="10">
        <f t="shared" si="311"/>
        <v>32.5</v>
      </c>
      <c r="Q4020" s="12" t="s">
        <v>8310</v>
      </c>
      <c r="R4020" t="s">
        <v>8334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5"/>
        <v>1</v>
      </c>
      <c r="P4021" s="10">
        <f t="shared" si="311"/>
        <v>7.25</v>
      </c>
      <c r="Q4021" s="12" t="s">
        <v>8310</v>
      </c>
      <c r="R4021" t="s">
        <v>8334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5"/>
        <v>17</v>
      </c>
      <c r="P4022" s="10">
        <f t="shared" si="311"/>
        <v>33.33</v>
      </c>
      <c r="Q4022" s="12" t="s">
        <v>8310</v>
      </c>
      <c r="R4022" t="s">
        <v>8334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5"/>
        <v>1</v>
      </c>
      <c r="P4023" s="10">
        <f t="shared" si="311"/>
        <v>62.5</v>
      </c>
      <c r="Q4023" s="12" t="s">
        <v>8310</v>
      </c>
      <c r="R4023" t="s">
        <v>8334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5"/>
        <v>70</v>
      </c>
      <c r="P4024" s="10">
        <f t="shared" si="311"/>
        <v>63.56</v>
      </c>
      <c r="Q4024" s="12" t="s">
        <v>8310</v>
      </c>
      <c r="R4024" t="s">
        <v>8334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5"/>
        <v>0</v>
      </c>
      <c r="P4025" s="10">
        <f t="shared" si="311"/>
        <v>0</v>
      </c>
      <c r="Q4025" s="12" t="s">
        <v>8310</v>
      </c>
      <c r="R4025" t="s">
        <v>8334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5"/>
        <v>1</v>
      </c>
      <c r="P4026" s="10">
        <f t="shared" si="311"/>
        <v>10</v>
      </c>
      <c r="Q4026" s="12" t="s">
        <v>8310</v>
      </c>
      <c r="R4026" t="s">
        <v>8334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5"/>
        <v>5</v>
      </c>
      <c r="P4027" s="10">
        <f t="shared" si="311"/>
        <v>62.5</v>
      </c>
      <c r="Q4027" s="12" t="s">
        <v>8310</v>
      </c>
      <c r="R4027" t="s">
        <v>8334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5"/>
        <v>0</v>
      </c>
      <c r="P4028" s="10">
        <f t="shared" si="311"/>
        <v>0</v>
      </c>
      <c r="Q4028" s="12" t="s">
        <v>8310</v>
      </c>
      <c r="R4028" t="s">
        <v>8334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5"/>
        <v>7</v>
      </c>
      <c r="P4029" s="10">
        <f t="shared" si="311"/>
        <v>30.71</v>
      </c>
      <c r="Q4029" s="12" t="s">
        <v>8310</v>
      </c>
      <c r="R4029" t="s">
        <v>8334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5"/>
        <v>28</v>
      </c>
      <c r="P4030" s="10">
        <f t="shared" si="311"/>
        <v>51</v>
      </c>
      <c r="Q4030" s="12" t="s">
        <v>8310</v>
      </c>
      <c r="R4030" t="s">
        <v>8334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5"/>
        <v>0</v>
      </c>
      <c r="P4031" s="10">
        <f t="shared" si="311"/>
        <v>0</v>
      </c>
      <c r="Q4031" s="12" t="s">
        <v>8310</v>
      </c>
      <c r="R4031" t="s">
        <v>8334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5"/>
        <v>16</v>
      </c>
      <c r="P4032" s="10">
        <f t="shared" si="311"/>
        <v>66.67</v>
      </c>
      <c r="Q4032" s="12" t="s">
        <v>8310</v>
      </c>
      <c r="R4032" t="s">
        <v>8334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5"/>
        <v>0</v>
      </c>
      <c r="P4033" s="10">
        <f t="shared" si="311"/>
        <v>0</v>
      </c>
      <c r="Q4033" s="12" t="s">
        <v>8310</v>
      </c>
      <c r="R4033" t="s">
        <v>8334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5"/>
        <v>7</v>
      </c>
      <c r="P4034" s="10">
        <f t="shared" ref="P4034:P4097" si="316">IFERROR(ROUND(E4034/L4034,2),0)</f>
        <v>59</v>
      </c>
      <c r="Q4034" s="12" t="s">
        <v>8310</v>
      </c>
      <c r="R4034" t="s">
        <v>8334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 s="10">
        <f t="shared" si="316"/>
        <v>65.34</v>
      </c>
      <c r="Q4035" s="12" t="s">
        <v>8310</v>
      </c>
      <c r="R4035" t="s">
        <v>8334</v>
      </c>
      <c r="S4035" s="15">
        <f t="shared" si="317"/>
        <v>42614.268796296295</v>
      </c>
      <c r="T4035" s="15">
        <f t="shared" si="318"/>
        <v>42645.375</v>
      </c>
      <c r="U4035">
        <f t="shared" si="319"/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10">
        <f t="shared" si="316"/>
        <v>100</v>
      </c>
      <c r="Q4036" s="12" t="s">
        <v>8310</v>
      </c>
      <c r="R4036" t="s">
        <v>8334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10">
        <f t="shared" si="316"/>
        <v>147.4</v>
      </c>
      <c r="Q4037" s="12" t="s">
        <v>8310</v>
      </c>
      <c r="R4037" t="s">
        <v>8334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10">
        <f t="shared" si="316"/>
        <v>166.06</v>
      </c>
      <c r="Q4038" s="12" t="s">
        <v>8310</v>
      </c>
      <c r="R4038" t="s">
        <v>8334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10">
        <f t="shared" si="316"/>
        <v>40</v>
      </c>
      <c r="Q4039" s="12" t="s">
        <v>8310</v>
      </c>
      <c r="R4039" t="s">
        <v>8334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ref="O4040:O4103" si="320">ROUND(E4040/D4040*100,0)</f>
        <v>12</v>
      </c>
      <c r="P4040" s="10">
        <f t="shared" si="316"/>
        <v>75.25</v>
      </c>
      <c r="Q4040" s="12" t="s">
        <v>8310</v>
      </c>
      <c r="R4040" t="s">
        <v>8334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20"/>
        <v>60</v>
      </c>
      <c r="P4041" s="10">
        <f t="shared" si="316"/>
        <v>60</v>
      </c>
      <c r="Q4041" s="12" t="s">
        <v>8310</v>
      </c>
      <c r="R4041" t="s">
        <v>8334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20"/>
        <v>31</v>
      </c>
      <c r="P4042" s="10">
        <f t="shared" si="316"/>
        <v>1250</v>
      </c>
      <c r="Q4042" s="12" t="s">
        <v>8310</v>
      </c>
      <c r="R4042" t="s">
        <v>8334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20"/>
        <v>0</v>
      </c>
      <c r="P4043" s="10">
        <f t="shared" si="316"/>
        <v>10.5</v>
      </c>
      <c r="Q4043" s="12" t="s">
        <v>8310</v>
      </c>
      <c r="R4043" t="s">
        <v>8334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20"/>
        <v>0</v>
      </c>
      <c r="P4044" s="10">
        <f t="shared" si="316"/>
        <v>7</v>
      </c>
      <c r="Q4044" s="12" t="s">
        <v>8310</v>
      </c>
      <c r="R4044" t="s">
        <v>8334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20"/>
        <v>0</v>
      </c>
      <c r="P4045" s="10">
        <f t="shared" si="316"/>
        <v>0</v>
      </c>
      <c r="Q4045" s="12" t="s">
        <v>8310</v>
      </c>
      <c r="R4045" t="s">
        <v>8334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20"/>
        <v>38</v>
      </c>
      <c r="P4046" s="10">
        <f t="shared" si="316"/>
        <v>56.25</v>
      </c>
      <c r="Q4046" s="12" t="s">
        <v>8310</v>
      </c>
      <c r="R4046" t="s">
        <v>8334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20"/>
        <v>0</v>
      </c>
      <c r="P4047" s="10">
        <f t="shared" si="316"/>
        <v>1</v>
      </c>
      <c r="Q4047" s="12" t="s">
        <v>8310</v>
      </c>
      <c r="R4047" t="s">
        <v>8334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20"/>
        <v>8</v>
      </c>
      <c r="P4048" s="10">
        <f t="shared" si="316"/>
        <v>38.33</v>
      </c>
      <c r="Q4048" s="12" t="s">
        <v>8310</v>
      </c>
      <c r="R4048" t="s">
        <v>8334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20"/>
        <v>2</v>
      </c>
      <c r="P4049" s="10">
        <f t="shared" si="316"/>
        <v>27.5</v>
      </c>
      <c r="Q4049" s="12" t="s">
        <v>8310</v>
      </c>
      <c r="R4049" t="s">
        <v>8334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20"/>
        <v>18</v>
      </c>
      <c r="P4050" s="10">
        <f t="shared" si="316"/>
        <v>32.979999999999997</v>
      </c>
      <c r="Q4050" s="12" t="s">
        <v>8310</v>
      </c>
      <c r="R4050" t="s">
        <v>8334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20"/>
        <v>0</v>
      </c>
      <c r="P4051" s="10">
        <f t="shared" si="316"/>
        <v>16</v>
      </c>
      <c r="Q4051" s="12" t="s">
        <v>8310</v>
      </c>
      <c r="R4051" t="s">
        <v>8334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20"/>
        <v>0</v>
      </c>
      <c r="P4052" s="10">
        <f t="shared" si="316"/>
        <v>1</v>
      </c>
      <c r="Q4052" s="12" t="s">
        <v>8310</v>
      </c>
      <c r="R4052" t="s">
        <v>8334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20"/>
        <v>0</v>
      </c>
      <c r="P4053" s="10">
        <f t="shared" si="316"/>
        <v>0</v>
      </c>
      <c r="Q4053" s="12" t="s">
        <v>8310</v>
      </c>
      <c r="R4053" t="s">
        <v>8334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20"/>
        <v>38</v>
      </c>
      <c r="P4054" s="10">
        <f t="shared" si="316"/>
        <v>86.62</v>
      </c>
      <c r="Q4054" s="12" t="s">
        <v>8310</v>
      </c>
      <c r="R4054" t="s">
        <v>8334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20"/>
        <v>22</v>
      </c>
      <c r="P4055" s="10">
        <f t="shared" si="316"/>
        <v>55</v>
      </c>
      <c r="Q4055" s="12" t="s">
        <v>8310</v>
      </c>
      <c r="R4055" t="s">
        <v>8334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20"/>
        <v>0</v>
      </c>
      <c r="P4056" s="10">
        <f t="shared" si="316"/>
        <v>0</v>
      </c>
      <c r="Q4056" s="12" t="s">
        <v>8310</v>
      </c>
      <c r="R4056" t="s">
        <v>8334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20"/>
        <v>18</v>
      </c>
      <c r="P4057" s="10">
        <f t="shared" si="316"/>
        <v>41.95</v>
      </c>
      <c r="Q4057" s="12" t="s">
        <v>8310</v>
      </c>
      <c r="R4057" t="s">
        <v>8334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20"/>
        <v>53</v>
      </c>
      <c r="P4058" s="10">
        <f t="shared" si="316"/>
        <v>88.33</v>
      </c>
      <c r="Q4058" s="12" t="s">
        <v>8310</v>
      </c>
      <c r="R4058" t="s">
        <v>8334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20"/>
        <v>22</v>
      </c>
      <c r="P4059" s="10">
        <f t="shared" si="316"/>
        <v>129.16999999999999</v>
      </c>
      <c r="Q4059" s="12" t="s">
        <v>8310</v>
      </c>
      <c r="R4059" t="s">
        <v>8334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20"/>
        <v>3</v>
      </c>
      <c r="P4060" s="10">
        <f t="shared" si="316"/>
        <v>23.75</v>
      </c>
      <c r="Q4060" s="12" t="s">
        <v>8310</v>
      </c>
      <c r="R4060" t="s">
        <v>8334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20"/>
        <v>3</v>
      </c>
      <c r="P4061" s="10">
        <f t="shared" si="316"/>
        <v>35.71</v>
      </c>
      <c r="Q4061" s="12" t="s">
        <v>8310</v>
      </c>
      <c r="R4061" t="s">
        <v>8334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20"/>
        <v>3</v>
      </c>
      <c r="P4062" s="10">
        <f t="shared" si="316"/>
        <v>57</v>
      </c>
      <c r="Q4062" s="12" t="s">
        <v>8310</v>
      </c>
      <c r="R4062" t="s">
        <v>8334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20"/>
        <v>0</v>
      </c>
      <c r="P4063" s="10">
        <f t="shared" si="316"/>
        <v>0</v>
      </c>
      <c r="Q4063" s="12" t="s">
        <v>8310</v>
      </c>
      <c r="R4063" t="s">
        <v>8334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20"/>
        <v>2</v>
      </c>
      <c r="P4064" s="10">
        <f t="shared" si="316"/>
        <v>163.33000000000001</v>
      </c>
      <c r="Q4064" s="12" t="s">
        <v>8310</v>
      </c>
      <c r="R4064" t="s">
        <v>8334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20"/>
        <v>1</v>
      </c>
      <c r="P4065" s="10">
        <f t="shared" si="316"/>
        <v>15</v>
      </c>
      <c r="Q4065" s="12" t="s">
        <v>8310</v>
      </c>
      <c r="R4065" t="s">
        <v>8334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20"/>
        <v>19</v>
      </c>
      <c r="P4066" s="10">
        <f t="shared" si="316"/>
        <v>64.17</v>
      </c>
      <c r="Q4066" s="12" t="s">
        <v>8310</v>
      </c>
      <c r="R4066" t="s">
        <v>8334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20"/>
        <v>1</v>
      </c>
      <c r="P4067" s="10">
        <f t="shared" si="316"/>
        <v>6.75</v>
      </c>
      <c r="Q4067" s="12" t="s">
        <v>8310</v>
      </c>
      <c r="R4067" t="s">
        <v>8334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20"/>
        <v>0</v>
      </c>
      <c r="P4068" s="10">
        <f t="shared" si="316"/>
        <v>25</v>
      </c>
      <c r="Q4068" s="12" t="s">
        <v>8310</v>
      </c>
      <c r="R4068" t="s">
        <v>8334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20"/>
        <v>61</v>
      </c>
      <c r="P4069" s="10">
        <f t="shared" si="316"/>
        <v>179.12</v>
      </c>
      <c r="Q4069" s="12" t="s">
        <v>8310</v>
      </c>
      <c r="R4069" t="s">
        <v>8334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20"/>
        <v>1</v>
      </c>
      <c r="P4070" s="10">
        <f t="shared" si="316"/>
        <v>34.950000000000003</v>
      </c>
      <c r="Q4070" s="12" t="s">
        <v>8310</v>
      </c>
      <c r="R4070" t="s">
        <v>8334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20"/>
        <v>34</v>
      </c>
      <c r="P4071" s="10">
        <f t="shared" si="316"/>
        <v>33.08</v>
      </c>
      <c r="Q4071" s="12" t="s">
        <v>8310</v>
      </c>
      <c r="R4071" t="s">
        <v>8334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20"/>
        <v>17</v>
      </c>
      <c r="P4072" s="10">
        <f t="shared" si="316"/>
        <v>27.5</v>
      </c>
      <c r="Q4072" s="12" t="s">
        <v>8310</v>
      </c>
      <c r="R4072" t="s">
        <v>8334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20"/>
        <v>0</v>
      </c>
      <c r="P4073" s="10">
        <f t="shared" si="316"/>
        <v>0</v>
      </c>
      <c r="Q4073" s="12" t="s">
        <v>8310</v>
      </c>
      <c r="R4073" t="s">
        <v>8334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20"/>
        <v>0</v>
      </c>
      <c r="P4074" s="10">
        <f t="shared" si="316"/>
        <v>2</v>
      </c>
      <c r="Q4074" s="12" t="s">
        <v>8310</v>
      </c>
      <c r="R4074" t="s">
        <v>8334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20"/>
        <v>1</v>
      </c>
      <c r="P4075" s="10">
        <f t="shared" si="316"/>
        <v>18.5</v>
      </c>
      <c r="Q4075" s="12" t="s">
        <v>8310</v>
      </c>
      <c r="R4075" t="s">
        <v>8334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20"/>
        <v>27</v>
      </c>
      <c r="P4076" s="10">
        <f t="shared" si="316"/>
        <v>35</v>
      </c>
      <c r="Q4076" s="12" t="s">
        <v>8310</v>
      </c>
      <c r="R4076" t="s">
        <v>8334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20"/>
        <v>29</v>
      </c>
      <c r="P4077" s="10">
        <f t="shared" si="316"/>
        <v>44.31</v>
      </c>
      <c r="Q4077" s="12" t="s">
        <v>8310</v>
      </c>
      <c r="R4077" t="s">
        <v>8334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20"/>
        <v>0</v>
      </c>
      <c r="P4078" s="10">
        <f t="shared" si="316"/>
        <v>0</v>
      </c>
      <c r="Q4078" s="12" t="s">
        <v>8310</v>
      </c>
      <c r="R4078" t="s">
        <v>8334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20"/>
        <v>9</v>
      </c>
      <c r="P4079" s="10">
        <f t="shared" si="316"/>
        <v>222.5</v>
      </c>
      <c r="Q4079" s="12" t="s">
        <v>8310</v>
      </c>
      <c r="R4079" t="s">
        <v>8334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20"/>
        <v>0</v>
      </c>
      <c r="P4080" s="10">
        <f t="shared" si="316"/>
        <v>0</v>
      </c>
      <c r="Q4080" s="12" t="s">
        <v>8310</v>
      </c>
      <c r="R4080" t="s">
        <v>8334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20"/>
        <v>0</v>
      </c>
      <c r="P4081" s="10">
        <f t="shared" si="316"/>
        <v>5</v>
      </c>
      <c r="Q4081" s="12" t="s">
        <v>8310</v>
      </c>
      <c r="R4081" t="s">
        <v>8334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20"/>
        <v>0</v>
      </c>
      <c r="P4082" s="10">
        <f t="shared" si="316"/>
        <v>0</v>
      </c>
      <c r="Q4082" s="12" t="s">
        <v>8310</v>
      </c>
      <c r="R4082" t="s">
        <v>8334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20"/>
        <v>16</v>
      </c>
      <c r="P4083" s="10">
        <f t="shared" si="316"/>
        <v>29.17</v>
      </c>
      <c r="Q4083" s="12" t="s">
        <v>8310</v>
      </c>
      <c r="R4083" t="s">
        <v>8334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20"/>
        <v>2</v>
      </c>
      <c r="P4084" s="10">
        <f t="shared" si="316"/>
        <v>1.5</v>
      </c>
      <c r="Q4084" s="12" t="s">
        <v>8310</v>
      </c>
      <c r="R4084" t="s">
        <v>8334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20"/>
        <v>22</v>
      </c>
      <c r="P4085" s="10">
        <f t="shared" si="316"/>
        <v>126.5</v>
      </c>
      <c r="Q4085" s="12" t="s">
        <v>8310</v>
      </c>
      <c r="R4085" t="s">
        <v>8334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20"/>
        <v>0</v>
      </c>
      <c r="P4086" s="10">
        <f t="shared" si="316"/>
        <v>10</v>
      </c>
      <c r="Q4086" s="12" t="s">
        <v>8310</v>
      </c>
      <c r="R4086" t="s">
        <v>8334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20"/>
        <v>0</v>
      </c>
      <c r="P4087" s="10">
        <f t="shared" si="316"/>
        <v>10</v>
      </c>
      <c r="Q4087" s="12" t="s">
        <v>8310</v>
      </c>
      <c r="R4087" t="s">
        <v>8334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20"/>
        <v>5</v>
      </c>
      <c r="P4088" s="10">
        <f t="shared" si="316"/>
        <v>9.4</v>
      </c>
      <c r="Q4088" s="12" t="s">
        <v>8310</v>
      </c>
      <c r="R4088" t="s">
        <v>8334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20"/>
        <v>0</v>
      </c>
      <c r="P4089" s="10">
        <f t="shared" si="316"/>
        <v>0</v>
      </c>
      <c r="Q4089" s="12" t="s">
        <v>8310</v>
      </c>
      <c r="R4089" t="s">
        <v>8334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20"/>
        <v>11</v>
      </c>
      <c r="P4090" s="10">
        <f t="shared" si="316"/>
        <v>72</v>
      </c>
      <c r="Q4090" s="12" t="s">
        <v>8310</v>
      </c>
      <c r="R4090" t="s">
        <v>8334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20"/>
        <v>5</v>
      </c>
      <c r="P4091" s="10">
        <f t="shared" si="316"/>
        <v>30</v>
      </c>
      <c r="Q4091" s="12" t="s">
        <v>8310</v>
      </c>
      <c r="R4091" t="s">
        <v>8334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20"/>
        <v>3</v>
      </c>
      <c r="P4092" s="10">
        <f t="shared" si="316"/>
        <v>10.67</v>
      </c>
      <c r="Q4092" s="12" t="s">
        <v>8310</v>
      </c>
      <c r="R4092" t="s">
        <v>8334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20"/>
        <v>13</v>
      </c>
      <c r="P4093" s="10">
        <f t="shared" si="316"/>
        <v>25.5</v>
      </c>
      <c r="Q4093" s="12" t="s">
        <v>8310</v>
      </c>
      <c r="R4093" t="s">
        <v>8334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20"/>
        <v>0</v>
      </c>
      <c r="P4094" s="10">
        <f t="shared" si="316"/>
        <v>20</v>
      </c>
      <c r="Q4094" s="12" t="s">
        <v>8310</v>
      </c>
      <c r="R4094" t="s">
        <v>8334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20"/>
        <v>2</v>
      </c>
      <c r="P4095" s="10">
        <f t="shared" si="316"/>
        <v>15</v>
      </c>
      <c r="Q4095" s="12" t="s">
        <v>8310</v>
      </c>
      <c r="R4095" t="s">
        <v>8334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20"/>
        <v>37</v>
      </c>
      <c r="P4096" s="10">
        <f t="shared" si="316"/>
        <v>91.25</v>
      </c>
      <c r="Q4096" s="12" t="s">
        <v>8310</v>
      </c>
      <c r="R4096" t="s">
        <v>8334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20"/>
        <v>3</v>
      </c>
      <c r="P4097" s="10">
        <f t="shared" si="316"/>
        <v>800</v>
      </c>
      <c r="Q4097" s="12" t="s">
        <v>8310</v>
      </c>
      <c r="R4097" t="s">
        <v>8334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20"/>
        <v>11</v>
      </c>
      <c r="P4098" s="10">
        <f t="shared" ref="P4098:P4115" si="321">IFERROR(ROUND(E4098/L4098,2),0)</f>
        <v>80</v>
      </c>
      <c r="Q4098" s="12" t="s">
        <v>8310</v>
      </c>
      <c r="R4098" t="s">
        <v>8334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 s="10">
        <f t="shared" si="321"/>
        <v>0</v>
      </c>
      <c r="Q4099" s="12" t="s">
        <v>8310</v>
      </c>
      <c r="R4099" t="s">
        <v>8334</v>
      </c>
      <c r="S4099" s="15">
        <f t="shared" si="322"/>
        <v>42344.824502314819</v>
      </c>
      <c r="T4099" s="15">
        <f t="shared" si="323"/>
        <v>42400.996527777781</v>
      </c>
      <c r="U4099">
        <f t="shared" si="324"/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0">
        <f t="shared" si="321"/>
        <v>0</v>
      </c>
      <c r="Q4100" s="12" t="s">
        <v>8310</v>
      </c>
      <c r="R4100" t="s">
        <v>8334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10">
        <f t="shared" si="321"/>
        <v>50</v>
      </c>
      <c r="Q4101" s="12" t="s">
        <v>8310</v>
      </c>
      <c r="R4101" t="s">
        <v>8334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0">
        <f t="shared" si="321"/>
        <v>0</v>
      </c>
      <c r="Q4102" s="12" t="s">
        <v>8310</v>
      </c>
      <c r="R4102" t="s">
        <v>8334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0">
        <f t="shared" si="321"/>
        <v>0</v>
      </c>
      <c r="Q4103" s="12" t="s">
        <v>8310</v>
      </c>
      <c r="R4103" t="s">
        <v>8334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ref="O4104:O4115" si="325">ROUND(E4104/D4104*100,0)</f>
        <v>27</v>
      </c>
      <c r="P4104" s="10">
        <f t="shared" si="321"/>
        <v>22.83</v>
      </c>
      <c r="Q4104" s="12" t="s">
        <v>8310</v>
      </c>
      <c r="R4104" t="s">
        <v>8334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5"/>
        <v>10</v>
      </c>
      <c r="P4105" s="10">
        <f t="shared" si="321"/>
        <v>16.670000000000002</v>
      </c>
      <c r="Q4105" s="12" t="s">
        <v>8310</v>
      </c>
      <c r="R4105" t="s">
        <v>8334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5"/>
        <v>21</v>
      </c>
      <c r="P4106" s="10">
        <f t="shared" si="321"/>
        <v>45.79</v>
      </c>
      <c r="Q4106" s="12" t="s">
        <v>8310</v>
      </c>
      <c r="R4106" t="s">
        <v>8334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5"/>
        <v>7</v>
      </c>
      <c r="P4107" s="10">
        <f t="shared" si="321"/>
        <v>383.33</v>
      </c>
      <c r="Q4107" s="12" t="s">
        <v>8310</v>
      </c>
      <c r="R4107" t="s">
        <v>8334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5"/>
        <v>71</v>
      </c>
      <c r="P4108" s="10">
        <f t="shared" si="321"/>
        <v>106.97</v>
      </c>
      <c r="Q4108" s="12" t="s">
        <v>8310</v>
      </c>
      <c r="R4108" t="s">
        <v>8334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5"/>
        <v>2</v>
      </c>
      <c r="P4109" s="10">
        <f t="shared" si="321"/>
        <v>10.25</v>
      </c>
      <c r="Q4109" s="12" t="s">
        <v>8310</v>
      </c>
      <c r="R4109" t="s">
        <v>8334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5"/>
        <v>2</v>
      </c>
      <c r="P4110" s="10">
        <f t="shared" si="321"/>
        <v>59</v>
      </c>
      <c r="Q4110" s="12" t="s">
        <v>8310</v>
      </c>
      <c r="R4110" t="s">
        <v>8334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5"/>
        <v>0</v>
      </c>
      <c r="P4111" s="10">
        <f t="shared" si="321"/>
        <v>0</v>
      </c>
      <c r="Q4111" s="12" t="s">
        <v>8310</v>
      </c>
      <c r="R4111" t="s">
        <v>8334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5"/>
        <v>29</v>
      </c>
      <c r="P4112" s="10">
        <f t="shared" si="321"/>
        <v>14.33</v>
      </c>
      <c r="Q4112" s="12" t="s">
        <v>8310</v>
      </c>
      <c r="R4112" t="s">
        <v>8334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5"/>
        <v>3</v>
      </c>
      <c r="P4113" s="10">
        <f t="shared" si="321"/>
        <v>15.67</v>
      </c>
      <c r="Q4113" s="12" t="s">
        <v>8310</v>
      </c>
      <c r="R4113" t="s">
        <v>8334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5"/>
        <v>0</v>
      </c>
      <c r="P4114" s="10">
        <f t="shared" si="321"/>
        <v>1</v>
      </c>
      <c r="Q4114" s="12" t="s">
        <v>8310</v>
      </c>
      <c r="R4114" t="s">
        <v>8334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5"/>
        <v>0</v>
      </c>
      <c r="P4115" s="10">
        <f t="shared" si="321"/>
        <v>1</v>
      </c>
      <c r="Q4115" s="12" t="s">
        <v>8310</v>
      </c>
      <c r="R4115" t="s">
        <v>8334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R1:U1 P1 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EF6B8-8FCA-3E45-9AEB-71F1C5EC0370}">
  <dimension ref="A1:F6"/>
  <sheetViews>
    <sheetView zoomScale="125" zoomScaleNormal="125" workbookViewId="0">
      <selection activeCell="B4" sqref="B4:B6"/>
      <pivotSelection pane="bottomRight" showHeader="1" extendable="1" axis="axisCol" max="5" activeRow="3" activeCol="1" previousRow="3" previousCol="1" click="1" r:id="rId1">
        <pivotArea dataOnly="0" outline="0" fieldPosition="0">
          <references count="1">
            <reference field="5" count="1">
              <x v="0"/>
            </reference>
          </references>
        </pivotArea>
      </pivotSelection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8310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4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13E6E-97AE-B74F-96B0-1FDBCF62B030}">
  <dimension ref="A1:E7"/>
  <sheetViews>
    <sheetView zoomScale="125" zoomScaleNormal="125" workbookViewId="0">
      <selection activeCell="N32" sqref="N32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4" bestFit="1" customWidth="1"/>
    <col min="4" max="4" width="9" bestFit="1" customWidth="1"/>
    <col min="5" max="6" width="10.33203125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8310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8334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4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760F5-312A-5C4A-9F8B-5E48CD3C1C97}">
  <dimension ref="A1:F18"/>
  <sheetViews>
    <sheetView zoomScale="125" zoomScaleNormal="125" workbookViewId="0">
      <selection activeCell="F38" sqref="F38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13" t="s">
        <v>8358</v>
      </c>
      <c r="B1" t="s">
        <v>8310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7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7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7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7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7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7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7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7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7" t="s">
        <v>8371</v>
      </c>
      <c r="C15">
        <v>50</v>
      </c>
      <c r="E15">
        <v>65</v>
      </c>
      <c r="F15">
        <v>115</v>
      </c>
    </row>
    <row r="16" spans="1:6" x14ac:dyDescent="0.2">
      <c r="A16" s="17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7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7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3BEAC-715A-3449-A87D-0F5A7CB01463}">
  <dimension ref="A1:F6"/>
  <sheetViews>
    <sheetView zoomScale="125" zoomScaleNormal="125" workbookViewId="0">
      <selection activeCell="C5" sqref="C5"/>
    </sheetView>
  </sheetViews>
  <sheetFormatPr baseColWidth="10" defaultRowHeight="15" x14ac:dyDescent="0.2"/>
  <cols>
    <col min="1" max="1" width="29.33203125" bestFit="1" customWidth="1"/>
    <col min="2" max="2" width="109" bestFit="1" customWidth="1"/>
    <col min="3" max="3" width="10.1640625" bestFit="1" customWidth="1"/>
    <col min="4" max="4" width="11" bestFit="1" customWidth="1"/>
    <col min="5" max="5" width="15.33203125" bestFit="1" customWidth="1"/>
  </cols>
  <sheetData>
    <row r="1" spans="1:6" x14ac:dyDescent="0.2">
      <c r="A1" s="19" t="s">
        <v>8380</v>
      </c>
      <c r="B1" s="19" t="s">
        <v>4110</v>
      </c>
      <c r="C1" s="19" t="s">
        <v>8381</v>
      </c>
      <c r="D1" s="19" t="s">
        <v>8382</v>
      </c>
      <c r="E1" s="19" t="s">
        <v>8307</v>
      </c>
      <c r="F1" s="19" t="s">
        <v>8383</v>
      </c>
    </row>
    <row r="2" spans="1:6" x14ac:dyDescent="0.2">
      <c r="A2" s="18" t="s">
        <v>3473</v>
      </c>
      <c r="B2" t="str">
        <f>VLOOKUP($A2,Kickstarter!$B:$C,2,FALSE)</f>
        <v>Help us get actor-writer Ian Bonar's debut play - a hilarious, heartbreaking story of grief and loss - to the 2016 Edinburgh Fringe.</v>
      </c>
      <c r="C2" s="6">
        <f>VLOOKUP($A2,Kickstarter!$B:$E,3,FALSE)</f>
        <v>2000</v>
      </c>
      <c r="D2" s="6">
        <f>VLOOKUP($A2,Kickstarter!$B:$E,4,FALSE)</f>
        <v>2020</v>
      </c>
      <c r="E2" s="6">
        <f>VLOOKUP($A2,Kickstarter!$B:$P,15,FALSE)</f>
        <v>51.79</v>
      </c>
      <c r="F2">
        <f>VLOOKUP($A2,Kickstarter!$B:$P,11,FALSE)</f>
        <v>39</v>
      </c>
    </row>
    <row r="3" spans="1:6" x14ac:dyDescent="0.2">
      <c r="A3" s="18" t="s">
        <v>3616</v>
      </c>
      <c r="B3" t="str">
        <f>VLOOKUP($A3,Kickstarter!$B:$C,2,FALSE)</f>
        <v>The play yet to be described as "A surefire Edinburgh Fringe Festival Cult Hit". Coming to the Underbelly, Edinburgh, 5th-30th August.</v>
      </c>
      <c r="C3" s="6">
        <f>VLOOKUP($A3,Kickstarter!$B:$E,3,FALSE)</f>
        <v>2000</v>
      </c>
      <c r="D3" s="6">
        <f>VLOOKUP($A3,Kickstarter!$B:$E,4,FALSE)</f>
        <v>2020</v>
      </c>
      <c r="E3" s="6">
        <f>VLOOKUP($A3,Kickstarter!$B:$P,15,FALSE)</f>
        <v>36.07</v>
      </c>
      <c r="F3">
        <f>VLOOKUP($A3,Kickstarter!$B:$P,11,FALSE)</f>
        <v>56</v>
      </c>
    </row>
    <row r="4" spans="1:6" x14ac:dyDescent="0.2">
      <c r="A4" s="18" t="s">
        <v>3178</v>
      </c>
      <c r="B4" t="str">
        <f>VLOOKUP($A4,Kickstarter!$B:$C,2,FALSE)</f>
        <v>Cutting Off Kate Bush is a one-woman show written &amp; performed by Lucy Benson-Brown, premiering at the Edinburgh Fringe Festival 2014</v>
      </c>
      <c r="C4" s="6">
        <f>VLOOKUP($A4,Kickstarter!$B:$E,3,FALSE)</f>
        <v>1500</v>
      </c>
      <c r="D4" s="6">
        <f>VLOOKUP($A4,Kickstarter!$B:$E,4,FALSE)</f>
        <v>2576</v>
      </c>
      <c r="E4" s="6">
        <f>VLOOKUP($A4,Kickstarter!$B:$P,15,FALSE)</f>
        <v>33.03</v>
      </c>
      <c r="F4">
        <f>VLOOKUP($A4,Kickstarter!$B:$P,11,FALSE)</f>
        <v>78</v>
      </c>
    </row>
    <row r="5" spans="1:6" x14ac:dyDescent="0.2">
      <c r="A5" s="18" t="s">
        <v>3329</v>
      </c>
      <c r="B5" t="str">
        <f>VLOOKUP($A5,Kickstarter!$B:$C,2,FALSE)</f>
        <v>Jestia and Raedon is a brand new romantic comedy play going to the Edinburgh Fringe Festival this summer.</v>
      </c>
      <c r="C5" s="6">
        <f>VLOOKUP($A5,Kickstarter!$B:$E,3,FALSE)</f>
        <v>1000</v>
      </c>
      <c r="D5" s="6">
        <f>VLOOKUP($A5,Kickstarter!$B:$E,4,FALSE)</f>
        <v>1168</v>
      </c>
      <c r="E5" s="6">
        <f>VLOOKUP($A5,Kickstarter!$B:$P,15,FALSE)</f>
        <v>44.92</v>
      </c>
      <c r="F5">
        <f>VLOOKUP($A5,Kickstarter!$B:$P,11,FALSE)</f>
        <v>26</v>
      </c>
    </row>
    <row r="6" spans="1:6" x14ac:dyDescent="0.2">
      <c r="A6" s="18" t="s">
        <v>3221</v>
      </c>
      <c r="B6" t="str">
        <f>VLOOKUP($A6,Kickstarter!$B:$C,2,FALSE)</f>
        <v>A one-man show about love, loss, and motorways, written &amp; performed by Ben Norris. Help us get to the 2015 Edinburgh Fringe and beyond!</v>
      </c>
      <c r="C6" s="6">
        <f>VLOOKUP($A6,Kickstarter!$B:$E,3,FALSE)</f>
        <v>4000</v>
      </c>
      <c r="D6" s="6">
        <f>VLOOKUP($A6,Kickstarter!$B:$E,4,FALSE)</f>
        <v>4137</v>
      </c>
      <c r="E6" s="6">
        <f>VLOOKUP($A6,Kickstarter!$B:$P,15,FALSE)</f>
        <v>36.61</v>
      </c>
      <c r="F6">
        <f>VLOOKUP($A6,Kickstarter!$B:$P,11,FALSE)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24B53-7D44-C343-A85C-1510E7BF2EF0}">
  <dimension ref="A1:T413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6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v>100</v>
      </c>
      <c r="P2" s="10">
        <v>179.28</v>
      </c>
      <c r="Q2" s="12" t="s">
        <v>8310</v>
      </c>
      <c r="R2" t="s">
        <v>8334</v>
      </c>
      <c r="S2" s="15">
        <v>41730.276747685188</v>
      </c>
      <c r="T2" s="15">
        <v>41764.276747685188</v>
      </c>
    </row>
    <row r="3" spans="1:20" ht="144" x14ac:dyDescent="0.2">
      <c r="A3">
        <v>3648</v>
      </c>
      <c r="B3" s="3" t="s">
        <v>3646</v>
      </c>
      <c r="C3" s="3" t="s">
        <v>7758</v>
      </c>
      <c r="D3" s="6">
        <v>40000</v>
      </c>
      <c r="E3" s="8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  <c r="M3" t="b">
        <v>1</v>
      </c>
      <c r="N3" t="s">
        <v>8269</v>
      </c>
      <c r="O3" s="9">
        <v>100</v>
      </c>
      <c r="P3" s="10">
        <v>550.04</v>
      </c>
      <c r="Q3" s="12" t="s">
        <v>8310</v>
      </c>
      <c r="R3" t="s">
        <v>8334</v>
      </c>
      <c r="S3" s="15">
        <v>41887.292187500003</v>
      </c>
      <c r="T3" s="15">
        <v>41917.292187500003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v>128</v>
      </c>
      <c r="P4" s="10">
        <v>186.8</v>
      </c>
      <c r="Q4" s="12" t="s">
        <v>8310</v>
      </c>
      <c r="R4" t="s">
        <v>8334</v>
      </c>
      <c r="S4" s="15">
        <v>42020.700567129628</v>
      </c>
      <c r="T4" s="15">
        <v>42065.207638888889</v>
      </c>
    </row>
    <row r="5" spans="1:20" ht="208" x14ac:dyDescent="0.2">
      <c r="A5">
        <v>3166</v>
      </c>
      <c r="B5" s="3" t="s">
        <v>3166</v>
      </c>
      <c r="C5" s="3" t="s">
        <v>7276</v>
      </c>
      <c r="D5" s="6">
        <v>35000</v>
      </c>
      <c r="E5" s="8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 s="9">
        <v>160</v>
      </c>
      <c r="P5" s="10">
        <v>60.3</v>
      </c>
      <c r="Q5" s="12" t="s">
        <v>8310</v>
      </c>
      <c r="R5" t="s">
        <v>8334</v>
      </c>
      <c r="S5" s="15">
        <v>41940.69158564815</v>
      </c>
      <c r="T5" s="15">
        <v>41969.332638888889</v>
      </c>
    </row>
    <row r="6" spans="1:20" ht="224" x14ac:dyDescent="0.2">
      <c r="A6">
        <v>3215</v>
      </c>
      <c r="B6" s="3" t="s">
        <v>3215</v>
      </c>
      <c r="C6" s="3" t="s">
        <v>7325</v>
      </c>
      <c r="D6" s="6">
        <v>35000</v>
      </c>
      <c r="E6" s="8">
        <v>35123</v>
      </c>
      <c r="F6" t="s">
        <v>8218</v>
      </c>
      <c r="G6" t="s">
        <v>8223</v>
      </c>
      <c r="H6" t="s">
        <v>8245</v>
      </c>
      <c r="I6">
        <v>1441857540</v>
      </c>
      <c r="J6">
        <v>1438617471</v>
      </c>
      <c r="K6" t="b">
        <v>1</v>
      </c>
      <c r="L6">
        <v>134</v>
      </c>
      <c r="M6" t="b">
        <v>1</v>
      </c>
      <c r="N6" t="s">
        <v>8269</v>
      </c>
      <c r="O6" s="9">
        <v>100</v>
      </c>
      <c r="P6" s="10">
        <v>262.11</v>
      </c>
      <c r="Q6" s="12" t="s">
        <v>8310</v>
      </c>
      <c r="R6" t="s">
        <v>8334</v>
      </c>
      <c r="S6" s="15">
        <v>42219.665173611109</v>
      </c>
      <c r="T6" s="15">
        <v>42257.165972222225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v>101</v>
      </c>
      <c r="P7" s="10">
        <v>131.13999999999999</v>
      </c>
      <c r="Q7" s="12" t="s">
        <v>8310</v>
      </c>
      <c r="R7" t="s">
        <v>8334</v>
      </c>
      <c r="S7" s="15">
        <v>42252.474351851852</v>
      </c>
      <c r="T7" s="15">
        <v>42276.165972222225</v>
      </c>
    </row>
    <row r="8" spans="1:20" ht="192" x14ac:dyDescent="0.2">
      <c r="A8">
        <v>3547</v>
      </c>
      <c r="B8" s="3" t="s">
        <v>3546</v>
      </c>
      <c r="C8" s="3" t="s">
        <v>7657</v>
      </c>
      <c r="D8" s="6">
        <v>35000</v>
      </c>
      <c r="E8" s="8">
        <v>40043.25</v>
      </c>
      <c r="F8" t="s">
        <v>8218</v>
      </c>
      <c r="G8" t="s">
        <v>8223</v>
      </c>
      <c r="H8" t="s">
        <v>8245</v>
      </c>
      <c r="I8">
        <v>1463198340</v>
      </c>
      <c r="J8">
        <v>1461117201</v>
      </c>
      <c r="K8" t="b">
        <v>0</v>
      </c>
      <c r="L8">
        <v>336</v>
      </c>
      <c r="M8" t="b">
        <v>1</v>
      </c>
      <c r="N8" t="s">
        <v>8269</v>
      </c>
      <c r="O8" s="9">
        <v>114</v>
      </c>
      <c r="P8" s="10">
        <v>119.18</v>
      </c>
      <c r="Q8" s="12" t="s">
        <v>8310</v>
      </c>
      <c r="R8" t="s">
        <v>8334</v>
      </c>
      <c r="S8" s="15">
        <v>42480.078715277778</v>
      </c>
      <c r="T8" s="15">
        <v>42504.165972222225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v>103</v>
      </c>
      <c r="P9" s="10">
        <v>134.26</v>
      </c>
      <c r="Q9" s="12" t="s">
        <v>8310</v>
      </c>
      <c r="R9" t="s">
        <v>8334</v>
      </c>
      <c r="S9" s="15">
        <v>42445.19430555556</v>
      </c>
      <c r="T9" s="15">
        <v>42489.19430555556</v>
      </c>
    </row>
    <row r="10" spans="1:20" ht="208" x14ac:dyDescent="0.2">
      <c r="A10">
        <v>3224</v>
      </c>
      <c r="B10" s="3" t="s">
        <v>3224</v>
      </c>
      <c r="C10" s="3" t="s">
        <v>7334</v>
      </c>
      <c r="D10" s="6">
        <v>30000</v>
      </c>
      <c r="E10" s="8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  <c r="M10" t="b">
        <v>1</v>
      </c>
      <c r="N10" t="s">
        <v>8269</v>
      </c>
      <c r="O10" s="9">
        <v>102</v>
      </c>
      <c r="P10" s="10">
        <v>141.71</v>
      </c>
      <c r="Q10" s="12" t="s">
        <v>8310</v>
      </c>
      <c r="R10" t="s">
        <v>8334</v>
      </c>
      <c r="S10" s="15">
        <v>42697.850844907407</v>
      </c>
      <c r="T10" s="15">
        <v>42745.208333333328</v>
      </c>
    </row>
    <row r="11" spans="1:20" ht="192" x14ac:dyDescent="0.2">
      <c r="A11">
        <v>3425</v>
      </c>
      <c r="B11" s="3" t="s">
        <v>3424</v>
      </c>
      <c r="C11" s="3" t="s">
        <v>7535</v>
      </c>
      <c r="D11" s="6">
        <v>30000</v>
      </c>
      <c r="E11" s="8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 s="9">
        <v>103</v>
      </c>
      <c r="P11" s="10">
        <v>297.02999999999997</v>
      </c>
      <c r="Q11" s="12" t="s">
        <v>8310</v>
      </c>
      <c r="R11" t="s">
        <v>8334</v>
      </c>
      <c r="S11" s="15">
        <v>41884.617314814815</v>
      </c>
      <c r="T11" s="15">
        <v>41916.617314814815</v>
      </c>
    </row>
    <row r="12" spans="1:20" ht="208" x14ac:dyDescent="0.2">
      <c r="A12">
        <v>3250</v>
      </c>
      <c r="B12" s="3" t="s">
        <v>3250</v>
      </c>
      <c r="C12" s="3" t="s">
        <v>7360</v>
      </c>
      <c r="D12" s="6">
        <v>25000</v>
      </c>
      <c r="E12" s="8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 s="9">
        <v>102</v>
      </c>
      <c r="P12" s="10">
        <v>119.19</v>
      </c>
      <c r="Q12" s="12" t="s">
        <v>8310</v>
      </c>
      <c r="R12" t="s">
        <v>8334</v>
      </c>
      <c r="S12" s="15">
        <v>41918.742175925923</v>
      </c>
      <c r="T12" s="15">
        <v>41948.783842592595</v>
      </c>
    </row>
    <row r="13" spans="1:20" ht="224" x14ac:dyDescent="0.2">
      <c r="A13">
        <v>3211</v>
      </c>
      <c r="B13" s="3" t="s">
        <v>3211</v>
      </c>
      <c r="C13" s="3" t="s">
        <v>7321</v>
      </c>
      <c r="D13" s="6">
        <v>23000</v>
      </c>
      <c r="E13" s="8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 s="9">
        <v>120</v>
      </c>
      <c r="P13" s="10">
        <v>85.53</v>
      </c>
      <c r="Q13" s="12" t="s">
        <v>8310</v>
      </c>
      <c r="R13" t="s">
        <v>8334</v>
      </c>
      <c r="S13" s="15">
        <v>41834.586574074077</v>
      </c>
      <c r="T13" s="15">
        <v>41866.083333333336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v>106</v>
      </c>
      <c r="P14" s="10">
        <v>251.74</v>
      </c>
      <c r="Q14" s="12" t="s">
        <v>8310</v>
      </c>
      <c r="R14" t="s">
        <v>8334</v>
      </c>
      <c r="S14" s="15">
        <v>42614.760937500003</v>
      </c>
      <c r="T14" s="15">
        <v>42644.165972222225</v>
      </c>
    </row>
    <row r="15" spans="1:20" ht="160" x14ac:dyDescent="0.2">
      <c r="A15">
        <v>3245</v>
      </c>
      <c r="B15" s="3" t="s">
        <v>3245</v>
      </c>
      <c r="C15" s="3" t="s">
        <v>7355</v>
      </c>
      <c r="D15" s="6">
        <v>21000</v>
      </c>
      <c r="E15" s="8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 s="9">
        <v>104</v>
      </c>
      <c r="P15" s="10">
        <v>81.13</v>
      </c>
      <c r="Q15" s="12" t="s">
        <v>8310</v>
      </c>
      <c r="R15" t="s">
        <v>8334</v>
      </c>
      <c r="S15" s="15">
        <v>42135.60020833333</v>
      </c>
      <c r="T15" s="15">
        <v>42167.083333333328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v>110</v>
      </c>
      <c r="P16" s="10">
        <v>92.04</v>
      </c>
      <c r="Q16" s="12" t="s">
        <v>8310</v>
      </c>
      <c r="R16" t="s">
        <v>8334</v>
      </c>
      <c r="S16" s="15">
        <v>42461.747199074074</v>
      </c>
      <c r="T16" s="15">
        <v>42491.747199074074</v>
      </c>
    </row>
    <row r="17" spans="1:20" ht="208" x14ac:dyDescent="0.2">
      <c r="A17">
        <v>3147</v>
      </c>
      <c r="B17" s="3" t="s">
        <v>3147</v>
      </c>
      <c r="C17" s="3" t="s">
        <v>7257</v>
      </c>
      <c r="D17" s="6">
        <v>20000</v>
      </c>
      <c r="E17" s="8">
        <v>23505</v>
      </c>
      <c r="F17" t="s">
        <v>8218</v>
      </c>
      <c r="G17" t="s">
        <v>8223</v>
      </c>
      <c r="H17" t="s">
        <v>8245</v>
      </c>
      <c r="I17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8269</v>
      </c>
      <c r="O17" s="9">
        <v>118</v>
      </c>
      <c r="P17" s="10">
        <v>110.35</v>
      </c>
      <c r="Q17" s="12" t="s">
        <v>8310</v>
      </c>
      <c r="R17" t="s">
        <v>8334</v>
      </c>
      <c r="S17" s="15">
        <v>41909.969386574077</v>
      </c>
      <c r="T17" s="15">
        <v>41950.011053240742</v>
      </c>
    </row>
    <row r="18" spans="1:20" ht="144" x14ac:dyDescent="0.2">
      <c r="A18">
        <v>3219</v>
      </c>
      <c r="B18" s="3" t="s">
        <v>3219</v>
      </c>
      <c r="C18" s="3" t="s">
        <v>7329</v>
      </c>
      <c r="D18" s="6">
        <v>20000</v>
      </c>
      <c r="E18" s="8">
        <v>20022</v>
      </c>
      <c r="F18" t="s">
        <v>8218</v>
      </c>
      <c r="G18" t="s">
        <v>8223</v>
      </c>
      <c r="H18" t="s">
        <v>8245</v>
      </c>
      <c r="I18">
        <v>1427063747</v>
      </c>
      <c r="J18">
        <v>1424043347</v>
      </c>
      <c r="K18" t="b">
        <v>1</v>
      </c>
      <c r="L18">
        <v>119</v>
      </c>
      <c r="M18" t="b">
        <v>1</v>
      </c>
      <c r="N18" t="s">
        <v>8269</v>
      </c>
      <c r="O18" s="9">
        <v>100</v>
      </c>
      <c r="P18" s="10">
        <v>168.25</v>
      </c>
      <c r="Q18" s="12" t="s">
        <v>8310</v>
      </c>
      <c r="R18" t="s">
        <v>8334</v>
      </c>
      <c r="S18" s="15">
        <v>42050.983182870375</v>
      </c>
      <c r="T18" s="15">
        <v>42085.941516203704</v>
      </c>
    </row>
    <row r="19" spans="1:20" ht="160" x14ac:dyDescent="0.2">
      <c r="A19">
        <v>3229</v>
      </c>
      <c r="B19" s="3" t="s">
        <v>3229</v>
      </c>
      <c r="C19" s="3" t="s">
        <v>7339</v>
      </c>
      <c r="D19" s="6">
        <v>20000</v>
      </c>
      <c r="E19" s="8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 s="9">
        <v>108</v>
      </c>
      <c r="P19" s="10">
        <v>106.8</v>
      </c>
      <c r="Q19" s="12" t="s">
        <v>8310</v>
      </c>
      <c r="R19" t="s">
        <v>8334</v>
      </c>
      <c r="S19" s="15">
        <v>41933.291643518518</v>
      </c>
      <c r="T19" s="15">
        <v>41963.333310185189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v>101</v>
      </c>
      <c r="P20" s="10">
        <v>182.91</v>
      </c>
      <c r="Q20" s="12" t="s">
        <v>8310</v>
      </c>
      <c r="R20" t="s">
        <v>8334</v>
      </c>
      <c r="S20" s="15">
        <v>42702.917048611111</v>
      </c>
      <c r="T20" s="15">
        <v>42732.917048611111</v>
      </c>
    </row>
    <row r="21" spans="1:20" ht="128" x14ac:dyDescent="0.2">
      <c r="A21">
        <v>3253</v>
      </c>
      <c r="B21" s="3" t="s">
        <v>3253</v>
      </c>
      <c r="C21" s="3" t="s">
        <v>7363</v>
      </c>
      <c r="D21" s="6">
        <v>20000</v>
      </c>
      <c r="E21" s="8">
        <v>20365</v>
      </c>
      <c r="F21" t="s">
        <v>8218</v>
      </c>
      <c r="G21" t="s">
        <v>8223</v>
      </c>
      <c r="H21" t="s">
        <v>8245</v>
      </c>
      <c r="I21">
        <v>1473306300</v>
      </c>
      <c r="J21">
        <v>1471701028</v>
      </c>
      <c r="K21" t="b">
        <v>1</v>
      </c>
      <c r="L21">
        <v>115</v>
      </c>
      <c r="M21" t="b">
        <v>1</v>
      </c>
      <c r="N21" t="s">
        <v>8269</v>
      </c>
      <c r="O21" s="9">
        <v>102</v>
      </c>
      <c r="P21" s="10">
        <v>177.09</v>
      </c>
      <c r="Q21" s="12" t="s">
        <v>8310</v>
      </c>
      <c r="R21" t="s">
        <v>8334</v>
      </c>
      <c r="S21" s="15">
        <v>42602.576712962968</v>
      </c>
      <c r="T21" s="15">
        <v>42621.15625</v>
      </c>
    </row>
    <row r="22" spans="1:20" ht="192" x14ac:dyDescent="0.2">
      <c r="A22">
        <v>3274</v>
      </c>
      <c r="B22" s="3" t="s">
        <v>3274</v>
      </c>
      <c r="C22" s="3" t="s">
        <v>7384</v>
      </c>
      <c r="D22" s="6">
        <v>15500</v>
      </c>
      <c r="E22" s="8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 s="9">
        <v>101</v>
      </c>
      <c r="P22" s="10">
        <v>54.91</v>
      </c>
      <c r="Q22" s="12" t="s">
        <v>8310</v>
      </c>
      <c r="R22" t="s">
        <v>8334</v>
      </c>
      <c r="S22" s="15">
        <v>42400.704537037032</v>
      </c>
      <c r="T22" s="15">
        <v>42444.875</v>
      </c>
    </row>
    <row r="23" spans="1:20" ht="208" x14ac:dyDescent="0.2">
      <c r="A23">
        <v>1293</v>
      </c>
      <c r="B23" s="3" t="s">
        <v>1294</v>
      </c>
      <c r="C23" s="3" t="s">
        <v>5403</v>
      </c>
      <c r="D23" s="6">
        <v>15000</v>
      </c>
      <c r="E23" s="8">
        <v>15335</v>
      </c>
      <c r="F23" t="s">
        <v>8218</v>
      </c>
      <c r="G23" t="s">
        <v>8223</v>
      </c>
      <c r="H23" t="s">
        <v>8245</v>
      </c>
      <c r="I23">
        <v>1447523371</v>
      </c>
      <c r="J23">
        <v>1444927771</v>
      </c>
      <c r="K23" t="b">
        <v>0</v>
      </c>
      <c r="L23">
        <v>120</v>
      </c>
      <c r="M23" t="b">
        <v>1</v>
      </c>
      <c r="N23" t="s">
        <v>8269</v>
      </c>
      <c r="O23" s="9">
        <v>102</v>
      </c>
      <c r="P23" s="10">
        <v>127.79</v>
      </c>
      <c r="Q23" s="12" t="s">
        <v>8310</v>
      </c>
      <c r="R23" t="s">
        <v>8334</v>
      </c>
      <c r="S23" s="15">
        <v>42292.701053240744</v>
      </c>
      <c r="T23" s="15">
        <v>42322.742719907401</v>
      </c>
    </row>
    <row r="24" spans="1:20" ht="208" x14ac:dyDescent="0.2">
      <c r="A24">
        <v>3187</v>
      </c>
      <c r="B24" s="3" t="s">
        <v>3187</v>
      </c>
      <c r="C24" s="3" t="s">
        <v>7297</v>
      </c>
      <c r="D24" s="6">
        <v>15000</v>
      </c>
      <c r="E24" s="8">
        <v>17444</v>
      </c>
      <c r="F24" t="s">
        <v>8218</v>
      </c>
      <c r="G24" t="s">
        <v>8223</v>
      </c>
      <c r="H24" t="s">
        <v>8245</v>
      </c>
      <c r="I24">
        <v>1407167973</v>
      </c>
      <c r="J24">
        <v>1405439973</v>
      </c>
      <c r="K24" t="b">
        <v>1</v>
      </c>
      <c r="L24">
        <v>244</v>
      </c>
      <c r="M24" t="b">
        <v>1</v>
      </c>
      <c r="N24" t="s">
        <v>8269</v>
      </c>
      <c r="O24" s="9">
        <v>116</v>
      </c>
      <c r="P24" s="10">
        <v>71.489999999999995</v>
      </c>
      <c r="Q24" s="12" t="s">
        <v>8310</v>
      </c>
      <c r="R24" t="s">
        <v>8334</v>
      </c>
      <c r="S24" s="15">
        <v>41835.666354166664</v>
      </c>
      <c r="T24" s="15">
        <v>41855.666354166664</v>
      </c>
    </row>
    <row r="25" spans="1:20" ht="96" x14ac:dyDescent="0.2">
      <c r="A25">
        <v>3220</v>
      </c>
      <c r="B25" s="3" t="s">
        <v>3220</v>
      </c>
      <c r="C25" s="3" t="s">
        <v>7330</v>
      </c>
      <c r="D25" s="6">
        <v>15000</v>
      </c>
      <c r="E25" s="8">
        <v>15126</v>
      </c>
      <c r="F25" t="s">
        <v>8218</v>
      </c>
      <c r="G25" t="s">
        <v>8223</v>
      </c>
      <c r="H25" t="s">
        <v>8245</v>
      </c>
      <c r="I25">
        <v>1489352400</v>
      </c>
      <c r="J25">
        <v>1486411204</v>
      </c>
      <c r="K25" t="b">
        <v>1</v>
      </c>
      <c r="L25">
        <v>59</v>
      </c>
      <c r="M25" t="b">
        <v>1</v>
      </c>
      <c r="N25" t="s">
        <v>8269</v>
      </c>
      <c r="O25" s="9">
        <v>101</v>
      </c>
      <c r="P25" s="10">
        <v>256.37</v>
      </c>
      <c r="Q25" s="12" t="s">
        <v>8310</v>
      </c>
      <c r="R25" t="s">
        <v>8334</v>
      </c>
      <c r="S25" s="15">
        <v>42772.833379629628</v>
      </c>
      <c r="T25" s="15">
        <v>42806.875</v>
      </c>
    </row>
    <row r="26" spans="1:20" ht="208" x14ac:dyDescent="0.2">
      <c r="A26">
        <v>3235</v>
      </c>
      <c r="B26" s="3" t="s">
        <v>3235</v>
      </c>
      <c r="C26" s="3" t="s">
        <v>7345</v>
      </c>
      <c r="D26" s="6">
        <v>15000</v>
      </c>
      <c r="E26" s="8">
        <v>15481</v>
      </c>
      <c r="F26" t="s">
        <v>8218</v>
      </c>
      <c r="G26" t="s">
        <v>8223</v>
      </c>
      <c r="H26" t="s">
        <v>8245</v>
      </c>
      <c r="I26">
        <v>1467361251</v>
      </c>
      <c r="J26">
        <v>1464769251</v>
      </c>
      <c r="K26" t="b">
        <v>1</v>
      </c>
      <c r="L26">
        <v>181</v>
      </c>
      <c r="M26" t="b">
        <v>1</v>
      </c>
      <c r="N26" t="s">
        <v>8269</v>
      </c>
      <c r="O26" s="9">
        <v>103</v>
      </c>
      <c r="P26" s="10">
        <v>85.53</v>
      </c>
      <c r="Q26" s="12" t="s">
        <v>8310</v>
      </c>
      <c r="R26" t="s">
        <v>8334</v>
      </c>
      <c r="S26" s="15">
        <v>42522.347812499997</v>
      </c>
      <c r="T26" s="15">
        <v>42552.347812499997</v>
      </c>
    </row>
    <row r="27" spans="1:20" ht="208" x14ac:dyDescent="0.2">
      <c r="A27">
        <v>3267</v>
      </c>
      <c r="B27" s="3" t="s">
        <v>3267</v>
      </c>
      <c r="C27" s="3" t="s">
        <v>7377</v>
      </c>
      <c r="D27" s="6">
        <v>15000</v>
      </c>
      <c r="E27" s="8">
        <v>15315</v>
      </c>
      <c r="F27" t="s">
        <v>8218</v>
      </c>
      <c r="G27" t="s">
        <v>8223</v>
      </c>
      <c r="H27" t="s">
        <v>8245</v>
      </c>
      <c r="I27">
        <v>1437156660</v>
      </c>
      <c r="J27">
        <v>1434564660</v>
      </c>
      <c r="K27" t="b">
        <v>1</v>
      </c>
      <c r="L27">
        <v>288</v>
      </c>
      <c r="M27" t="b">
        <v>1</v>
      </c>
      <c r="N27" t="s">
        <v>8269</v>
      </c>
      <c r="O27" s="9">
        <v>102</v>
      </c>
      <c r="P27" s="10">
        <v>53.18</v>
      </c>
      <c r="Q27" s="12" t="s">
        <v>8310</v>
      </c>
      <c r="R27" t="s">
        <v>8334</v>
      </c>
      <c r="S27" s="15">
        <v>42172.757638888885</v>
      </c>
      <c r="T27" s="15">
        <v>42202.757638888885</v>
      </c>
    </row>
    <row r="28" spans="1:20" ht="208" x14ac:dyDescent="0.2">
      <c r="A28">
        <v>3286</v>
      </c>
      <c r="B28" s="3" t="s">
        <v>3286</v>
      </c>
      <c r="C28" s="3" t="s">
        <v>7396</v>
      </c>
      <c r="D28" s="6">
        <v>15000</v>
      </c>
      <c r="E28" s="8">
        <v>15265</v>
      </c>
      <c r="F28" t="s">
        <v>8218</v>
      </c>
      <c r="G28" t="s">
        <v>8223</v>
      </c>
      <c r="H28" t="s">
        <v>8245</v>
      </c>
      <c r="I28">
        <v>1471291782</v>
      </c>
      <c r="J28">
        <v>1468699782</v>
      </c>
      <c r="K28" t="b">
        <v>0</v>
      </c>
      <c r="L28">
        <v>122</v>
      </c>
      <c r="M28" t="b">
        <v>1</v>
      </c>
      <c r="N28" t="s">
        <v>8269</v>
      </c>
      <c r="O28" s="9">
        <v>102</v>
      </c>
      <c r="P28" s="10">
        <v>125.12</v>
      </c>
      <c r="Q28" s="12" t="s">
        <v>8310</v>
      </c>
      <c r="R28" t="s">
        <v>8334</v>
      </c>
      <c r="S28" s="15">
        <v>42567.840069444443</v>
      </c>
      <c r="T28" s="15">
        <v>42597.840069444443</v>
      </c>
    </row>
    <row r="29" spans="1:20" ht="192" x14ac:dyDescent="0.2">
      <c r="A29">
        <v>3304</v>
      </c>
      <c r="B29" s="3" t="s">
        <v>3304</v>
      </c>
      <c r="C29" s="3" t="s">
        <v>7414</v>
      </c>
      <c r="D29" s="6">
        <v>15000</v>
      </c>
      <c r="E29" s="8">
        <v>15677.5</v>
      </c>
      <c r="F29" t="s">
        <v>8218</v>
      </c>
      <c r="G29" t="s">
        <v>8223</v>
      </c>
      <c r="H29" t="s">
        <v>8245</v>
      </c>
      <c r="I2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8269</v>
      </c>
      <c r="O29" s="9">
        <v>105</v>
      </c>
      <c r="P29" s="10">
        <v>89.59</v>
      </c>
      <c r="Q29" s="12" t="s">
        <v>8310</v>
      </c>
      <c r="R29" t="s">
        <v>8334</v>
      </c>
      <c r="S29" s="15">
        <v>42696.624444444446</v>
      </c>
      <c r="T29" s="15">
        <v>42726.624444444446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v>102</v>
      </c>
      <c r="P30" s="10">
        <v>136.85</v>
      </c>
      <c r="Q30" s="12" t="s">
        <v>8310</v>
      </c>
      <c r="R30" t="s">
        <v>8334</v>
      </c>
      <c r="S30" s="15">
        <v>42769.574999999997</v>
      </c>
      <c r="T30" s="15">
        <v>42790.574999999997</v>
      </c>
    </row>
    <row r="31" spans="1:20" ht="192" x14ac:dyDescent="0.2">
      <c r="A31">
        <v>3402</v>
      </c>
      <c r="B31" s="3" t="s">
        <v>3401</v>
      </c>
      <c r="C31" s="3" t="s">
        <v>7512</v>
      </c>
      <c r="D31" s="6">
        <v>15000</v>
      </c>
      <c r="E31" s="8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  <c r="M31" t="b">
        <v>1</v>
      </c>
      <c r="N31" t="s">
        <v>8269</v>
      </c>
      <c r="O31" s="9">
        <v>110</v>
      </c>
      <c r="P31" s="10">
        <v>99.79</v>
      </c>
      <c r="Q31" s="12" t="s">
        <v>8310</v>
      </c>
      <c r="R31" t="s">
        <v>8334</v>
      </c>
      <c r="S31" s="15">
        <v>42290.61855324074</v>
      </c>
      <c r="T31" s="15">
        <v>42320.104861111111</v>
      </c>
    </row>
    <row r="32" spans="1:20" ht="208" x14ac:dyDescent="0.2">
      <c r="A32">
        <v>3411</v>
      </c>
      <c r="B32" s="3" t="s">
        <v>3410</v>
      </c>
      <c r="C32" s="3" t="s">
        <v>7521</v>
      </c>
      <c r="D32" s="6">
        <v>15000</v>
      </c>
      <c r="E32" s="8">
        <v>15535</v>
      </c>
      <c r="F32" t="s">
        <v>8218</v>
      </c>
      <c r="G32" t="s">
        <v>8223</v>
      </c>
      <c r="H32" t="s">
        <v>8245</v>
      </c>
      <c r="I32">
        <v>1444264372</v>
      </c>
      <c r="J32">
        <v>1442536372</v>
      </c>
      <c r="K32" t="b">
        <v>0</v>
      </c>
      <c r="L32">
        <v>78</v>
      </c>
      <c r="M32" t="b">
        <v>1</v>
      </c>
      <c r="N32" t="s">
        <v>8269</v>
      </c>
      <c r="O32" s="9">
        <v>104</v>
      </c>
      <c r="P32" s="10">
        <v>199.17</v>
      </c>
      <c r="Q32" s="12" t="s">
        <v>8310</v>
      </c>
      <c r="R32" t="s">
        <v>8334</v>
      </c>
      <c r="S32" s="15">
        <v>42265.022824074069</v>
      </c>
      <c r="T32" s="15">
        <v>42285.022824074069</v>
      </c>
    </row>
    <row r="33" spans="1:20" ht="192" x14ac:dyDescent="0.2">
      <c r="A33">
        <v>3163</v>
      </c>
      <c r="B33" s="3" t="s">
        <v>3163</v>
      </c>
      <c r="C33" s="3" t="s">
        <v>7273</v>
      </c>
      <c r="D33" s="6">
        <v>13000</v>
      </c>
      <c r="E33" s="8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 s="9">
        <v>111</v>
      </c>
      <c r="P33" s="10">
        <v>200.69</v>
      </c>
      <c r="Q33" s="12" t="s">
        <v>8310</v>
      </c>
      <c r="R33" t="s">
        <v>8334</v>
      </c>
      <c r="S33" s="15">
        <v>41775.753761574073</v>
      </c>
      <c r="T33" s="15">
        <v>41805.753761574073</v>
      </c>
    </row>
    <row r="34" spans="1:20" ht="128" x14ac:dyDescent="0.2">
      <c r="A34">
        <v>3262</v>
      </c>
      <c r="B34" s="3" t="s">
        <v>3262</v>
      </c>
      <c r="C34" s="3" t="s">
        <v>7372</v>
      </c>
      <c r="D34" s="6">
        <v>12200</v>
      </c>
      <c r="E34" s="8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 s="9">
        <v>103</v>
      </c>
      <c r="P34" s="10">
        <v>93.81</v>
      </c>
      <c r="Q34" s="12" t="s">
        <v>8310</v>
      </c>
      <c r="R34" t="s">
        <v>8334</v>
      </c>
      <c r="S34" s="15">
        <v>41964.315532407403</v>
      </c>
      <c r="T34" s="15">
        <v>41995.166666666672</v>
      </c>
    </row>
    <row r="35" spans="1:20" ht="192" x14ac:dyDescent="0.2">
      <c r="A35">
        <v>525</v>
      </c>
      <c r="B35" s="3" t="s">
        <v>526</v>
      </c>
      <c r="C35" s="3" t="s">
        <v>4635</v>
      </c>
      <c r="D35" s="6">
        <v>12000</v>
      </c>
      <c r="E35" s="8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  <c r="M35" t="b">
        <v>1</v>
      </c>
      <c r="N35" t="s">
        <v>8269</v>
      </c>
      <c r="O35" s="9">
        <v>100</v>
      </c>
      <c r="P35" s="10">
        <v>1000</v>
      </c>
      <c r="Q35" s="12" t="s">
        <v>8310</v>
      </c>
      <c r="R35" t="s">
        <v>8334</v>
      </c>
      <c r="S35" s="15">
        <v>41850.400937500002</v>
      </c>
      <c r="T35" s="15">
        <v>41895.400937500002</v>
      </c>
    </row>
    <row r="36" spans="1:20" ht="112" x14ac:dyDescent="0.2">
      <c r="A36">
        <v>3248</v>
      </c>
      <c r="B36" s="3" t="s">
        <v>3248</v>
      </c>
      <c r="C36" s="3" t="s">
        <v>7358</v>
      </c>
      <c r="D36" s="6">
        <v>12000</v>
      </c>
      <c r="E36" s="8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 s="9">
        <v>101</v>
      </c>
      <c r="P36" s="10">
        <v>60.48</v>
      </c>
      <c r="Q36" s="12" t="s">
        <v>8310</v>
      </c>
      <c r="R36" t="s">
        <v>8334</v>
      </c>
      <c r="S36" s="15">
        <v>42068.888391203705</v>
      </c>
      <c r="T36" s="15">
        <v>42098.846724537041</v>
      </c>
    </row>
    <row r="37" spans="1:20" ht="144" x14ac:dyDescent="0.2">
      <c r="A37">
        <v>3677</v>
      </c>
      <c r="B37" s="3" t="s">
        <v>3674</v>
      </c>
      <c r="C37" s="3" t="s">
        <v>7787</v>
      </c>
      <c r="D37" s="6">
        <v>12000</v>
      </c>
      <c r="E37" s="8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  <c r="M37" t="b">
        <v>1</v>
      </c>
      <c r="N37" t="s">
        <v>8269</v>
      </c>
      <c r="O37" s="9">
        <v>103</v>
      </c>
      <c r="P37" s="10">
        <v>62.05</v>
      </c>
      <c r="Q37" s="12" t="s">
        <v>8310</v>
      </c>
      <c r="R37" t="s">
        <v>8334</v>
      </c>
      <c r="S37" s="15">
        <v>41802.574282407404</v>
      </c>
      <c r="T37" s="15">
        <v>41823.165972222225</v>
      </c>
    </row>
    <row r="38" spans="1:20" ht="192" x14ac:dyDescent="0.2">
      <c r="A38">
        <v>3316</v>
      </c>
      <c r="B38" s="3" t="s">
        <v>3316</v>
      </c>
      <c r="C38" s="3" t="s">
        <v>7426</v>
      </c>
      <c r="D38" s="6">
        <v>11737</v>
      </c>
      <c r="E38" s="8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 s="9">
        <v>100</v>
      </c>
      <c r="P38" s="10">
        <v>93.98</v>
      </c>
      <c r="Q38" s="12" t="s">
        <v>8310</v>
      </c>
      <c r="R38" t="s">
        <v>8334</v>
      </c>
      <c r="S38" s="15">
        <v>41826.871238425927</v>
      </c>
      <c r="T38" s="15">
        <v>41859.57916666667</v>
      </c>
    </row>
    <row r="39" spans="1:20" ht="208" x14ac:dyDescent="0.2">
      <c r="A39">
        <v>3620</v>
      </c>
      <c r="B39" s="3" t="s">
        <v>3618</v>
      </c>
      <c r="C39" s="3" t="s">
        <v>7730</v>
      </c>
      <c r="D39" s="6">
        <v>10500</v>
      </c>
      <c r="E39" s="8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 s="9">
        <v>105</v>
      </c>
      <c r="P39" s="10">
        <v>56.07</v>
      </c>
      <c r="Q39" s="12" t="s">
        <v>8310</v>
      </c>
      <c r="R39" t="s">
        <v>8334</v>
      </c>
      <c r="S39" s="15">
        <v>42037.938206018516</v>
      </c>
      <c r="T39" s="15">
        <v>42068.166666666672</v>
      </c>
    </row>
    <row r="40" spans="1:20" ht="208" x14ac:dyDescent="0.2">
      <c r="A40">
        <v>527</v>
      </c>
      <c r="B40" s="3" t="s">
        <v>528</v>
      </c>
      <c r="C40" s="3" t="s">
        <v>4637</v>
      </c>
      <c r="D40" s="6">
        <v>10000</v>
      </c>
      <c r="E40" s="8">
        <v>10085</v>
      </c>
      <c r="F40" t="s">
        <v>8218</v>
      </c>
      <c r="G40" t="s">
        <v>8223</v>
      </c>
      <c r="H40" t="s">
        <v>8245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8269</v>
      </c>
      <c r="O40" s="9">
        <v>101</v>
      </c>
      <c r="P40" s="10">
        <v>63.83</v>
      </c>
      <c r="Q40" s="12" t="s">
        <v>8310</v>
      </c>
      <c r="R40" t="s">
        <v>8334</v>
      </c>
      <c r="S40" s="15">
        <v>42753.205625000002</v>
      </c>
      <c r="T40" s="15">
        <v>42783.670138888891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v>123</v>
      </c>
      <c r="P41" s="10">
        <v>71.239999999999995</v>
      </c>
      <c r="Q41" s="12" t="s">
        <v>8310</v>
      </c>
      <c r="R41" t="s">
        <v>8334</v>
      </c>
      <c r="S41" s="15">
        <v>42473.007037037038</v>
      </c>
      <c r="T41" s="15">
        <v>42503.007037037038</v>
      </c>
    </row>
    <row r="42" spans="1:20" ht="208" x14ac:dyDescent="0.2">
      <c r="A42">
        <v>2803</v>
      </c>
      <c r="B42" s="3" t="s">
        <v>2803</v>
      </c>
      <c r="C42" s="3" t="s">
        <v>6913</v>
      </c>
      <c r="D42" s="6">
        <v>10000</v>
      </c>
      <c r="E42" s="8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 s="9">
        <v>128</v>
      </c>
      <c r="P42" s="10">
        <v>90.74</v>
      </c>
      <c r="Q42" s="12" t="s">
        <v>8310</v>
      </c>
      <c r="R42" t="s">
        <v>8334</v>
      </c>
      <c r="S42" s="15">
        <v>42158.065694444449</v>
      </c>
      <c r="T42" s="15">
        <v>42201</v>
      </c>
    </row>
    <row r="43" spans="1:20" ht="192" x14ac:dyDescent="0.2">
      <c r="A43">
        <v>2818</v>
      </c>
      <c r="B43" s="3" t="s">
        <v>2818</v>
      </c>
      <c r="C43" s="3" t="s">
        <v>6928</v>
      </c>
      <c r="D43" s="6">
        <v>10000</v>
      </c>
      <c r="E43" s="8">
        <v>10603</v>
      </c>
      <c r="F43" t="s">
        <v>8218</v>
      </c>
      <c r="G43" t="s">
        <v>8223</v>
      </c>
      <c r="H43" t="s">
        <v>8245</v>
      </c>
      <c r="I43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8269</v>
      </c>
      <c r="O43" s="9">
        <v>106</v>
      </c>
      <c r="P43" s="10">
        <v>103.95</v>
      </c>
      <c r="Q43" s="12" t="s">
        <v>8310</v>
      </c>
      <c r="R43" t="s">
        <v>8334</v>
      </c>
      <c r="S43" s="15">
        <v>42250.598217592589</v>
      </c>
      <c r="T43" s="15">
        <v>42270.598217592589</v>
      </c>
    </row>
    <row r="44" spans="1:20" ht="208" x14ac:dyDescent="0.2">
      <c r="A44">
        <v>2963</v>
      </c>
      <c r="B44" s="3" t="s">
        <v>2963</v>
      </c>
      <c r="C44" s="3" t="s">
        <v>7073</v>
      </c>
      <c r="D44" s="6">
        <v>10000</v>
      </c>
      <c r="E44" s="8">
        <v>10685</v>
      </c>
      <c r="F44" t="s">
        <v>8218</v>
      </c>
      <c r="G44" t="s">
        <v>8223</v>
      </c>
      <c r="H44" t="s">
        <v>8245</v>
      </c>
      <c r="I44">
        <v>1435835824</v>
      </c>
      <c r="J44">
        <v>1433243824</v>
      </c>
      <c r="K44" t="b">
        <v>0</v>
      </c>
      <c r="L44">
        <v>98</v>
      </c>
      <c r="M44" t="b">
        <v>1</v>
      </c>
      <c r="N44" t="s">
        <v>8269</v>
      </c>
      <c r="O44" s="9">
        <v>107</v>
      </c>
      <c r="P44" s="10">
        <v>109.03</v>
      </c>
      <c r="Q44" s="12" t="s">
        <v>8310</v>
      </c>
      <c r="R44" t="s">
        <v>8334</v>
      </c>
      <c r="S44" s="15">
        <v>42157.470185185186</v>
      </c>
      <c r="T44" s="15">
        <v>42187.470185185186</v>
      </c>
    </row>
    <row r="45" spans="1:20" ht="208" x14ac:dyDescent="0.2">
      <c r="A45">
        <v>2966</v>
      </c>
      <c r="B45" s="3" t="s">
        <v>2966</v>
      </c>
      <c r="C45" s="3" t="s">
        <v>7076</v>
      </c>
      <c r="D45" s="6">
        <v>10000</v>
      </c>
      <c r="E45" s="8">
        <v>11363</v>
      </c>
      <c r="F45" t="s">
        <v>8218</v>
      </c>
      <c r="G45" t="s">
        <v>8223</v>
      </c>
      <c r="H45" t="s">
        <v>8245</v>
      </c>
      <c r="I45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8269</v>
      </c>
      <c r="O45" s="9">
        <v>114</v>
      </c>
      <c r="P45" s="10">
        <v>88.77</v>
      </c>
      <c r="Q45" s="12" t="s">
        <v>8310</v>
      </c>
      <c r="R45" t="s">
        <v>8334</v>
      </c>
      <c r="S45" s="15">
        <v>42233.738564814819</v>
      </c>
      <c r="T45" s="15">
        <v>42263.738564814819</v>
      </c>
    </row>
    <row r="46" spans="1:20" ht="224" x14ac:dyDescent="0.2">
      <c r="A46">
        <v>3173</v>
      </c>
      <c r="B46" s="3" t="s">
        <v>3173</v>
      </c>
      <c r="C46" s="3" t="s">
        <v>7283</v>
      </c>
      <c r="D46" s="6">
        <v>10000</v>
      </c>
      <c r="E46" s="8">
        <v>10300</v>
      </c>
      <c r="F46" t="s">
        <v>8218</v>
      </c>
      <c r="G46" t="s">
        <v>8223</v>
      </c>
      <c r="H46" t="s">
        <v>8245</v>
      </c>
      <c r="I46">
        <v>1411765492</v>
      </c>
      <c r="J46">
        <v>1409173492</v>
      </c>
      <c r="K46" t="b">
        <v>1</v>
      </c>
      <c r="L46">
        <v>74</v>
      </c>
      <c r="M46" t="b">
        <v>1</v>
      </c>
      <c r="N46" t="s">
        <v>8269</v>
      </c>
      <c r="O46" s="9">
        <v>103</v>
      </c>
      <c r="P46" s="10">
        <v>139.19</v>
      </c>
      <c r="Q46" s="12" t="s">
        <v>8310</v>
      </c>
      <c r="R46" t="s">
        <v>8334</v>
      </c>
      <c r="S46" s="15">
        <v>41878.878379629627</v>
      </c>
      <c r="T46" s="15">
        <v>41908.878379629627</v>
      </c>
    </row>
    <row r="47" spans="1:20" ht="112" x14ac:dyDescent="0.2">
      <c r="A47">
        <v>3242</v>
      </c>
      <c r="B47" s="3" t="s">
        <v>3242</v>
      </c>
      <c r="C47" s="3" t="s">
        <v>7352</v>
      </c>
      <c r="D47" s="6">
        <v>10000</v>
      </c>
      <c r="E47" s="8">
        <v>12730.42</v>
      </c>
      <c r="F47" t="s">
        <v>8218</v>
      </c>
      <c r="G47" t="s">
        <v>8223</v>
      </c>
      <c r="H47" t="s">
        <v>8245</v>
      </c>
      <c r="I47">
        <v>1411150092</v>
      </c>
      <c r="J47">
        <v>1408558092</v>
      </c>
      <c r="K47" t="b">
        <v>1</v>
      </c>
      <c r="L47">
        <v>183</v>
      </c>
      <c r="M47" t="b">
        <v>1</v>
      </c>
      <c r="N47" t="s">
        <v>8269</v>
      </c>
      <c r="O47" s="9">
        <v>127</v>
      </c>
      <c r="P47" s="10">
        <v>69.569999999999993</v>
      </c>
      <c r="Q47" s="12" t="s">
        <v>8310</v>
      </c>
      <c r="R47" t="s">
        <v>8334</v>
      </c>
      <c r="S47" s="15">
        <v>41871.755694444444</v>
      </c>
      <c r="T47" s="15">
        <v>41901.755694444444</v>
      </c>
    </row>
    <row r="48" spans="1:20" ht="192" x14ac:dyDescent="0.2">
      <c r="A48">
        <v>3246</v>
      </c>
      <c r="B48" s="3" t="s">
        <v>3246</v>
      </c>
      <c r="C48" s="3" t="s">
        <v>7356</v>
      </c>
      <c r="D48" s="6">
        <v>10000</v>
      </c>
      <c r="E48" s="8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 s="9">
        <v>111</v>
      </c>
      <c r="P48" s="10">
        <v>57.63</v>
      </c>
      <c r="Q48" s="12" t="s">
        <v>8310</v>
      </c>
      <c r="R48" t="s">
        <v>8334</v>
      </c>
      <c r="S48" s="15">
        <v>42230.472222222219</v>
      </c>
      <c r="T48" s="15">
        <v>42259.165972222225</v>
      </c>
    </row>
    <row r="49" spans="1:20" ht="160" x14ac:dyDescent="0.2">
      <c r="A49">
        <v>3256</v>
      </c>
      <c r="B49" s="3" t="s">
        <v>3256</v>
      </c>
      <c r="C49" s="3" t="s">
        <v>7366</v>
      </c>
      <c r="D49" s="6">
        <v>10000</v>
      </c>
      <c r="E49" s="8">
        <v>12806</v>
      </c>
      <c r="F49" t="s">
        <v>8218</v>
      </c>
      <c r="G49" t="s">
        <v>8223</v>
      </c>
      <c r="H49" t="s">
        <v>8245</v>
      </c>
      <c r="I49">
        <v>1433995140</v>
      </c>
      <c r="J49">
        <v>1432129577</v>
      </c>
      <c r="K49" t="b">
        <v>1</v>
      </c>
      <c r="L49">
        <v>176</v>
      </c>
      <c r="M49" t="b">
        <v>1</v>
      </c>
      <c r="N49" t="s">
        <v>8269</v>
      </c>
      <c r="O49" s="9">
        <v>128</v>
      </c>
      <c r="P49" s="10">
        <v>72.760000000000005</v>
      </c>
      <c r="Q49" s="12" t="s">
        <v>8310</v>
      </c>
      <c r="R49" t="s">
        <v>8334</v>
      </c>
      <c r="S49" s="15">
        <v>42144.573807870373</v>
      </c>
      <c r="T49" s="15">
        <v>42166.165972222225</v>
      </c>
    </row>
    <row r="50" spans="1:20" ht="176" x14ac:dyDescent="0.2">
      <c r="A50">
        <v>3272</v>
      </c>
      <c r="B50" s="3" t="s">
        <v>3272</v>
      </c>
      <c r="C50" s="3" t="s">
        <v>7382</v>
      </c>
      <c r="D50" s="6">
        <v>10000</v>
      </c>
      <c r="E50" s="8">
        <v>15443</v>
      </c>
      <c r="F50" t="s">
        <v>8218</v>
      </c>
      <c r="G50" t="s">
        <v>8223</v>
      </c>
      <c r="H50" t="s">
        <v>8245</v>
      </c>
      <c r="I50">
        <v>1446814809</v>
      </c>
      <c r="J50">
        <v>1444219209</v>
      </c>
      <c r="K50" t="b">
        <v>1</v>
      </c>
      <c r="L50">
        <v>145</v>
      </c>
      <c r="M50" t="b">
        <v>1</v>
      </c>
      <c r="N50" t="s">
        <v>8269</v>
      </c>
      <c r="O50" s="9">
        <v>154</v>
      </c>
      <c r="P50" s="10">
        <v>106.5</v>
      </c>
      <c r="Q50" s="12" t="s">
        <v>8310</v>
      </c>
      <c r="R50" t="s">
        <v>8334</v>
      </c>
      <c r="S50" s="15">
        <v>42284.500104166669</v>
      </c>
      <c r="T50" s="15">
        <v>42314.541770833333</v>
      </c>
    </row>
    <row r="51" spans="1:20" ht="192" x14ac:dyDescent="0.2">
      <c r="A51">
        <v>3298</v>
      </c>
      <c r="B51" s="3" t="s">
        <v>3298</v>
      </c>
      <c r="C51" s="3" t="s">
        <v>7408</v>
      </c>
      <c r="D51" s="6">
        <v>10000</v>
      </c>
      <c r="E51" s="8">
        <v>10173</v>
      </c>
      <c r="F51" t="s">
        <v>8218</v>
      </c>
      <c r="G51" t="s">
        <v>8223</v>
      </c>
      <c r="H51" t="s">
        <v>8245</v>
      </c>
      <c r="I51">
        <v>1442102400</v>
      </c>
      <c r="J51">
        <v>1440370768</v>
      </c>
      <c r="K51" t="b">
        <v>0</v>
      </c>
      <c r="L51">
        <v>72</v>
      </c>
      <c r="M51" t="b">
        <v>1</v>
      </c>
      <c r="N51" t="s">
        <v>8269</v>
      </c>
      <c r="O51" s="9">
        <v>102</v>
      </c>
      <c r="P51" s="10">
        <v>141.29</v>
      </c>
      <c r="Q51" s="12" t="s">
        <v>8310</v>
      </c>
      <c r="R51" t="s">
        <v>8334</v>
      </c>
      <c r="S51" s="15">
        <v>42239.957962962959</v>
      </c>
      <c r="T51" s="15">
        <v>42260</v>
      </c>
    </row>
    <row r="52" spans="1:20" ht="192" x14ac:dyDescent="0.2">
      <c r="A52">
        <v>3358</v>
      </c>
      <c r="B52" s="3" t="s">
        <v>3357</v>
      </c>
      <c r="C52" s="3" t="s">
        <v>7468</v>
      </c>
      <c r="D52" s="6">
        <v>10000</v>
      </c>
      <c r="E52" s="8">
        <v>10299</v>
      </c>
      <c r="F52" t="s">
        <v>8218</v>
      </c>
      <c r="G52" t="s">
        <v>8223</v>
      </c>
      <c r="H52" t="s">
        <v>8245</v>
      </c>
      <c r="I52">
        <v>1416385679</v>
      </c>
      <c r="J52">
        <v>1413790079</v>
      </c>
      <c r="K52" t="b">
        <v>0</v>
      </c>
      <c r="L52">
        <v>162</v>
      </c>
      <c r="M52" t="b">
        <v>1</v>
      </c>
      <c r="N52" t="s">
        <v>8269</v>
      </c>
      <c r="O52" s="9">
        <v>103</v>
      </c>
      <c r="P52" s="10">
        <v>63.57</v>
      </c>
      <c r="Q52" s="12" t="s">
        <v>8310</v>
      </c>
      <c r="R52" t="s">
        <v>8334</v>
      </c>
      <c r="S52" s="15">
        <v>41932.311099537037</v>
      </c>
      <c r="T52" s="15">
        <v>41962.352766203709</v>
      </c>
    </row>
    <row r="53" spans="1:20" ht="192" x14ac:dyDescent="0.2">
      <c r="A53">
        <v>3389</v>
      </c>
      <c r="B53" s="3" t="s">
        <v>3388</v>
      </c>
      <c r="C53" s="3" t="s">
        <v>7499</v>
      </c>
      <c r="D53" s="6">
        <v>10000</v>
      </c>
      <c r="E53" s="8">
        <v>11450</v>
      </c>
      <c r="F53" t="s">
        <v>8218</v>
      </c>
      <c r="G53" t="s">
        <v>8223</v>
      </c>
      <c r="H53" t="s">
        <v>8245</v>
      </c>
      <c r="I53">
        <v>1464960682</v>
      </c>
      <c r="J53">
        <v>1462368682</v>
      </c>
      <c r="K53" t="b">
        <v>0</v>
      </c>
      <c r="L53">
        <v>62</v>
      </c>
      <c r="M53" t="b">
        <v>1</v>
      </c>
      <c r="N53" t="s">
        <v>8269</v>
      </c>
      <c r="O53" s="9">
        <v>115</v>
      </c>
      <c r="P53" s="10">
        <v>184.68</v>
      </c>
      <c r="Q53" s="12" t="s">
        <v>8310</v>
      </c>
      <c r="R53" t="s">
        <v>8334</v>
      </c>
      <c r="S53" s="15">
        <v>42494.563449074078</v>
      </c>
      <c r="T53" s="15">
        <v>42524.563449074078</v>
      </c>
    </row>
    <row r="54" spans="1:20" ht="224" x14ac:dyDescent="0.2">
      <c r="A54">
        <v>3400</v>
      </c>
      <c r="B54" s="3" t="s">
        <v>3399</v>
      </c>
      <c r="C54" s="3" t="s">
        <v>7510</v>
      </c>
      <c r="D54" s="6">
        <v>10000</v>
      </c>
      <c r="E54" s="8">
        <v>10041</v>
      </c>
      <c r="F54" t="s">
        <v>8218</v>
      </c>
      <c r="G54" t="s">
        <v>8223</v>
      </c>
      <c r="H54" t="s">
        <v>8245</v>
      </c>
      <c r="I54">
        <v>1409266414</v>
      </c>
      <c r="J54">
        <v>1405378414</v>
      </c>
      <c r="K54" t="b">
        <v>0</v>
      </c>
      <c r="L54">
        <v>85</v>
      </c>
      <c r="M54" t="b">
        <v>1</v>
      </c>
      <c r="N54" t="s">
        <v>8269</v>
      </c>
      <c r="O54" s="9">
        <v>100</v>
      </c>
      <c r="P54" s="10">
        <v>118.13</v>
      </c>
      <c r="Q54" s="12" t="s">
        <v>8310</v>
      </c>
      <c r="R54" t="s">
        <v>8334</v>
      </c>
      <c r="S54" s="15">
        <v>41834.953865740739</v>
      </c>
      <c r="T54" s="15">
        <v>41879.953865740739</v>
      </c>
    </row>
    <row r="55" spans="1:20" ht="160" x14ac:dyDescent="0.2">
      <c r="A55">
        <v>3406</v>
      </c>
      <c r="B55" s="3" t="s">
        <v>3405</v>
      </c>
      <c r="C55" s="3" t="s">
        <v>7516</v>
      </c>
      <c r="D55" s="6">
        <v>10000</v>
      </c>
      <c r="E55" s="8">
        <v>10031</v>
      </c>
      <c r="F55" t="s">
        <v>8218</v>
      </c>
      <c r="G55" t="s">
        <v>8223</v>
      </c>
      <c r="H55" t="s">
        <v>8245</v>
      </c>
      <c r="I55">
        <v>1405511376</v>
      </c>
      <c r="J55">
        <v>1401623376</v>
      </c>
      <c r="K55" t="b">
        <v>0</v>
      </c>
      <c r="L55">
        <v>91</v>
      </c>
      <c r="M55" t="b">
        <v>1</v>
      </c>
      <c r="N55" t="s">
        <v>8269</v>
      </c>
      <c r="O55" s="9">
        <v>100</v>
      </c>
      <c r="P55" s="10">
        <v>110.23</v>
      </c>
      <c r="Q55" s="12" t="s">
        <v>8310</v>
      </c>
      <c r="R55" t="s">
        <v>8334</v>
      </c>
      <c r="S55" s="15">
        <v>41791.492777777778</v>
      </c>
      <c r="T55" s="15">
        <v>41836.492777777778</v>
      </c>
    </row>
    <row r="56" spans="1:20" ht="208" x14ac:dyDescent="0.2">
      <c r="A56">
        <v>3421</v>
      </c>
      <c r="B56" s="3" t="s">
        <v>3420</v>
      </c>
      <c r="C56" s="3" t="s">
        <v>7531</v>
      </c>
      <c r="D56" s="6">
        <v>10000</v>
      </c>
      <c r="E56" s="8">
        <v>10115</v>
      </c>
      <c r="F56" t="s">
        <v>8218</v>
      </c>
      <c r="G56" t="s">
        <v>8223</v>
      </c>
      <c r="H56" t="s">
        <v>8245</v>
      </c>
      <c r="I56">
        <v>1425495563</v>
      </c>
      <c r="J56">
        <v>1422903563</v>
      </c>
      <c r="K56" t="b">
        <v>0</v>
      </c>
      <c r="L56">
        <v>98</v>
      </c>
      <c r="M56" t="b">
        <v>1</v>
      </c>
      <c r="N56" t="s">
        <v>8269</v>
      </c>
      <c r="O56" s="9">
        <v>101</v>
      </c>
      <c r="P56" s="10">
        <v>103.21</v>
      </c>
      <c r="Q56" s="12" t="s">
        <v>8310</v>
      </c>
      <c r="R56" t="s">
        <v>8334</v>
      </c>
      <c r="S56" s="15">
        <v>42037.791238425925</v>
      </c>
      <c r="T56" s="15">
        <v>42067.791238425925</v>
      </c>
    </row>
    <row r="57" spans="1:20" ht="192" x14ac:dyDescent="0.2">
      <c r="A57">
        <v>3434</v>
      </c>
      <c r="B57" s="3" t="s">
        <v>3433</v>
      </c>
      <c r="C57" s="3" t="s">
        <v>7544</v>
      </c>
      <c r="D57" s="6">
        <v>10000</v>
      </c>
      <c r="E57" s="8">
        <v>10555</v>
      </c>
      <c r="F57" t="s">
        <v>8218</v>
      </c>
      <c r="G57" t="s">
        <v>8223</v>
      </c>
      <c r="H57" t="s">
        <v>8245</v>
      </c>
      <c r="I57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8269</v>
      </c>
      <c r="O57" s="9">
        <v>106</v>
      </c>
      <c r="P57" s="10">
        <v>62.83</v>
      </c>
      <c r="Q57" s="12" t="s">
        <v>8310</v>
      </c>
      <c r="R57" t="s">
        <v>8334</v>
      </c>
      <c r="S57" s="15">
        <v>41800.380428240744</v>
      </c>
      <c r="T57" s="15">
        <v>41830.380428240744</v>
      </c>
    </row>
    <row r="58" spans="1:20" ht="224" x14ac:dyDescent="0.2">
      <c r="A58">
        <v>3455</v>
      </c>
      <c r="B58" s="3" t="s">
        <v>3454</v>
      </c>
      <c r="C58" s="3" t="s">
        <v>7565</v>
      </c>
      <c r="D58" s="6">
        <v>10000</v>
      </c>
      <c r="E58" s="8">
        <v>10065</v>
      </c>
      <c r="F58" t="s">
        <v>8218</v>
      </c>
      <c r="G58" t="s">
        <v>8223</v>
      </c>
      <c r="H58" t="s">
        <v>8245</v>
      </c>
      <c r="I58">
        <v>1476381627</v>
      </c>
      <c r="J58">
        <v>1473789627</v>
      </c>
      <c r="K58" t="b">
        <v>0</v>
      </c>
      <c r="L58">
        <v>69</v>
      </c>
      <c r="M58" t="b">
        <v>1</v>
      </c>
      <c r="N58" t="s">
        <v>8269</v>
      </c>
      <c r="O58" s="9">
        <v>101</v>
      </c>
      <c r="P58" s="10">
        <v>145.87</v>
      </c>
      <c r="Q58" s="12" t="s">
        <v>8310</v>
      </c>
      <c r="R58" t="s">
        <v>8334</v>
      </c>
      <c r="S58" s="15">
        <v>42626.7503125</v>
      </c>
      <c r="T58" s="15">
        <v>42656.7503125</v>
      </c>
    </row>
    <row r="59" spans="1:20" ht="160" x14ac:dyDescent="0.2">
      <c r="A59">
        <v>3468</v>
      </c>
      <c r="B59" s="3" t="s">
        <v>3467</v>
      </c>
      <c r="C59" s="3" t="s">
        <v>7578</v>
      </c>
      <c r="D59" s="6">
        <v>10000</v>
      </c>
      <c r="E59" s="8">
        <v>12178</v>
      </c>
      <c r="F59" t="s">
        <v>8218</v>
      </c>
      <c r="G59" t="s">
        <v>8223</v>
      </c>
      <c r="H59" t="s">
        <v>8245</v>
      </c>
      <c r="I59">
        <v>1474426800</v>
      </c>
      <c r="J59">
        <v>1471976529</v>
      </c>
      <c r="K59" t="b">
        <v>0</v>
      </c>
      <c r="L59">
        <v>17</v>
      </c>
      <c r="M59" t="b">
        <v>1</v>
      </c>
      <c r="N59" t="s">
        <v>8269</v>
      </c>
      <c r="O59" s="9">
        <v>122</v>
      </c>
      <c r="P59" s="10">
        <v>716.35</v>
      </c>
      <c r="Q59" s="12" t="s">
        <v>8310</v>
      </c>
      <c r="R59" t="s">
        <v>8334</v>
      </c>
      <c r="S59" s="15">
        <v>42605.765381944439</v>
      </c>
      <c r="T59" s="15">
        <v>42634.125</v>
      </c>
    </row>
    <row r="60" spans="1:20" ht="160" x14ac:dyDescent="0.2">
      <c r="A60">
        <v>3507</v>
      </c>
      <c r="B60" s="3" t="s">
        <v>3506</v>
      </c>
      <c r="C60" s="3" t="s">
        <v>7617</v>
      </c>
      <c r="D60" s="6">
        <v>10000</v>
      </c>
      <c r="E60" s="8">
        <v>10440</v>
      </c>
      <c r="F60" t="s">
        <v>8218</v>
      </c>
      <c r="G60" t="s">
        <v>8223</v>
      </c>
      <c r="H60" t="s">
        <v>8245</v>
      </c>
      <c r="I60">
        <v>1464732537</v>
      </c>
      <c r="J60">
        <v>1462140537</v>
      </c>
      <c r="K60" t="b">
        <v>0</v>
      </c>
      <c r="L60">
        <v>72</v>
      </c>
      <c r="M60" t="b">
        <v>1</v>
      </c>
      <c r="N60" t="s">
        <v>8269</v>
      </c>
      <c r="O60" s="9">
        <v>104</v>
      </c>
      <c r="P60" s="10">
        <v>145</v>
      </c>
      <c r="Q60" s="12" t="s">
        <v>8310</v>
      </c>
      <c r="R60" t="s">
        <v>8334</v>
      </c>
      <c r="S60" s="15">
        <v>42491.92288194444</v>
      </c>
      <c r="T60" s="15">
        <v>42521.92288194444</v>
      </c>
    </row>
    <row r="61" spans="1:20" ht="192" x14ac:dyDescent="0.2">
      <c r="A61">
        <v>3524</v>
      </c>
      <c r="B61" s="3" t="s">
        <v>3523</v>
      </c>
      <c r="C61" s="3" t="s">
        <v>7634</v>
      </c>
      <c r="D61" s="6">
        <v>10000</v>
      </c>
      <c r="E61" s="8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 s="9">
        <v>102</v>
      </c>
      <c r="P61" s="10">
        <v>137.24</v>
      </c>
      <c r="Q61" s="12" t="s">
        <v>8310</v>
      </c>
      <c r="R61" t="s">
        <v>8334</v>
      </c>
      <c r="S61" s="15">
        <v>41880.76357638889</v>
      </c>
      <c r="T61" s="15">
        <v>41895.166666666664</v>
      </c>
    </row>
    <row r="62" spans="1:20" ht="208" x14ac:dyDescent="0.2">
      <c r="A62">
        <v>3575</v>
      </c>
      <c r="B62" s="3" t="s">
        <v>3574</v>
      </c>
      <c r="C62" s="3" t="s">
        <v>7685</v>
      </c>
      <c r="D62" s="6">
        <v>10000</v>
      </c>
      <c r="E62" s="8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 s="9">
        <v>101</v>
      </c>
      <c r="P62" s="10">
        <v>99.34</v>
      </c>
      <c r="Q62" s="12" t="s">
        <v>8310</v>
      </c>
      <c r="R62" t="s">
        <v>8334</v>
      </c>
      <c r="S62" s="15">
        <v>42561.783877314811</v>
      </c>
      <c r="T62" s="15">
        <v>42593.165972222225</v>
      </c>
    </row>
    <row r="63" spans="1:20" ht="224" x14ac:dyDescent="0.2">
      <c r="A63">
        <v>3714</v>
      </c>
      <c r="B63" s="3" t="s">
        <v>3711</v>
      </c>
      <c r="C63" s="3" t="s">
        <v>7824</v>
      </c>
      <c r="D63" s="6">
        <v>10000</v>
      </c>
      <c r="E63" s="8">
        <v>10235</v>
      </c>
      <c r="F63" t="s">
        <v>8218</v>
      </c>
      <c r="G63" t="s">
        <v>8223</v>
      </c>
      <c r="H63" t="s">
        <v>8245</v>
      </c>
      <c r="I63">
        <v>1432612740</v>
      </c>
      <c r="J63">
        <v>1429881667</v>
      </c>
      <c r="K63" t="b">
        <v>0</v>
      </c>
      <c r="L63">
        <v>97</v>
      </c>
      <c r="M63" t="b">
        <v>1</v>
      </c>
      <c r="N63" t="s">
        <v>8269</v>
      </c>
      <c r="O63" s="9">
        <v>102</v>
      </c>
      <c r="P63" s="10">
        <v>105.52</v>
      </c>
      <c r="Q63" s="12" t="s">
        <v>8310</v>
      </c>
      <c r="R63" t="s">
        <v>8334</v>
      </c>
      <c r="S63" s="15">
        <v>42118.556331018524</v>
      </c>
      <c r="T63" s="15">
        <v>42150.165972222225</v>
      </c>
    </row>
    <row r="64" spans="1:20" ht="208" x14ac:dyDescent="0.2">
      <c r="A64">
        <v>3209</v>
      </c>
      <c r="B64" s="3" t="s">
        <v>3209</v>
      </c>
      <c r="C64" s="3" t="s">
        <v>7319</v>
      </c>
      <c r="D64" s="6">
        <v>9500</v>
      </c>
      <c r="E64" s="8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 s="9">
        <v>119</v>
      </c>
      <c r="P64" s="10">
        <v>50.16</v>
      </c>
      <c r="Q64" s="12" t="s">
        <v>8310</v>
      </c>
      <c r="R64" t="s">
        <v>8334</v>
      </c>
      <c r="S64" s="15">
        <v>41778.637245370373</v>
      </c>
      <c r="T64" s="15">
        <v>41810.958333333336</v>
      </c>
    </row>
    <row r="65" spans="1:20" ht="128" x14ac:dyDescent="0.2">
      <c r="A65">
        <v>3433</v>
      </c>
      <c r="B65" s="3" t="s">
        <v>3432</v>
      </c>
      <c r="C65" s="3" t="s">
        <v>7543</v>
      </c>
      <c r="D65" s="6">
        <v>9500</v>
      </c>
      <c r="E65" s="8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 s="9">
        <v>100</v>
      </c>
      <c r="P65" s="10">
        <v>134.15</v>
      </c>
      <c r="Q65" s="12" t="s">
        <v>8310</v>
      </c>
      <c r="R65" t="s">
        <v>8334</v>
      </c>
      <c r="S65" s="15">
        <v>41776.063136574077</v>
      </c>
      <c r="T65" s="15">
        <v>41807.125</v>
      </c>
    </row>
    <row r="66" spans="1:20" ht="224" x14ac:dyDescent="0.2">
      <c r="A66">
        <v>3241</v>
      </c>
      <c r="B66" s="3" t="s">
        <v>3241</v>
      </c>
      <c r="C66" s="3" t="s">
        <v>7351</v>
      </c>
      <c r="D66" s="6">
        <v>8500</v>
      </c>
      <c r="E66" s="8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 s="9">
        <v>115</v>
      </c>
      <c r="P66" s="10">
        <v>58.69</v>
      </c>
      <c r="Q66" s="12" t="s">
        <v>8310</v>
      </c>
      <c r="R66" t="s">
        <v>8334</v>
      </c>
      <c r="S66" s="15">
        <v>41893.324884259258</v>
      </c>
      <c r="T66" s="15">
        <v>41926.290972222225</v>
      </c>
    </row>
    <row r="67" spans="1:20" ht="224" x14ac:dyDescent="0.2">
      <c r="A67">
        <v>2975</v>
      </c>
      <c r="B67" s="3" t="s">
        <v>2975</v>
      </c>
      <c r="C67" s="3" t="s">
        <v>7085</v>
      </c>
      <c r="D67" s="6">
        <v>8000</v>
      </c>
      <c r="E67" s="8">
        <v>8010</v>
      </c>
      <c r="F67" t="s">
        <v>8218</v>
      </c>
      <c r="G67" t="s">
        <v>8223</v>
      </c>
      <c r="H67" t="s">
        <v>8245</v>
      </c>
      <c r="I67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8269</v>
      </c>
      <c r="O67" s="9">
        <v>100</v>
      </c>
      <c r="P67" s="10">
        <v>70.88</v>
      </c>
      <c r="Q67" s="12" t="s">
        <v>8310</v>
      </c>
      <c r="R67" t="s">
        <v>8334</v>
      </c>
      <c r="S67" s="15">
        <v>41941.683865740742</v>
      </c>
      <c r="T67" s="15">
        <v>41970.125</v>
      </c>
    </row>
    <row r="68" spans="1:20" ht="112" x14ac:dyDescent="0.2">
      <c r="A68">
        <v>3169</v>
      </c>
      <c r="B68" s="3" t="s">
        <v>3169</v>
      </c>
      <c r="C68" s="3" t="s">
        <v>7279</v>
      </c>
      <c r="D68" s="6">
        <v>8000</v>
      </c>
      <c r="E68" s="8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 s="9">
        <v>103</v>
      </c>
      <c r="P68" s="10">
        <v>100.5</v>
      </c>
      <c r="Q68" s="12" t="s">
        <v>8310</v>
      </c>
      <c r="R68" t="s">
        <v>8334</v>
      </c>
      <c r="S68" s="15">
        <v>41591.737974537034</v>
      </c>
      <c r="T68" s="15">
        <v>41621.207638888889</v>
      </c>
    </row>
    <row r="69" spans="1:20" ht="208" x14ac:dyDescent="0.2">
      <c r="A69">
        <v>3243</v>
      </c>
      <c r="B69" s="3" t="s">
        <v>3243</v>
      </c>
      <c r="C69" s="3" t="s">
        <v>7353</v>
      </c>
      <c r="D69" s="6">
        <v>8000</v>
      </c>
      <c r="E69" s="8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 s="9">
        <v>103</v>
      </c>
      <c r="P69" s="10">
        <v>115.87</v>
      </c>
      <c r="Q69" s="12" t="s">
        <v>8310</v>
      </c>
      <c r="R69" t="s">
        <v>8334</v>
      </c>
      <c r="S69" s="15">
        <v>42262.096782407403</v>
      </c>
      <c r="T69" s="15">
        <v>42286</v>
      </c>
    </row>
    <row r="70" spans="1:20" ht="208" x14ac:dyDescent="0.2">
      <c r="A70">
        <v>3326</v>
      </c>
      <c r="B70" s="3" t="s">
        <v>3326</v>
      </c>
      <c r="C70" s="3" t="s">
        <v>7436</v>
      </c>
      <c r="D70" s="6">
        <v>8000</v>
      </c>
      <c r="E70" s="8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 s="9">
        <v>101</v>
      </c>
      <c r="P70" s="10">
        <v>142.28</v>
      </c>
      <c r="Q70" s="12" t="s">
        <v>8310</v>
      </c>
      <c r="R70" t="s">
        <v>8334</v>
      </c>
      <c r="S70" s="15">
        <v>42041.714178240742</v>
      </c>
      <c r="T70" s="15">
        <v>42071.67251157407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v>104</v>
      </c>
      <c r="P71" s="10">
        <v>177.62</v>
      </c>
      <c r="Q71" s="12" t="s">
        <v>8310</v>
      </c>
      <c r="R71" t="s">
        <v>8334</v>
      </c>
      <c r="S71" s="15">
        <v>42549.665717592594</v>
      </c>
      <c r="T71" s="15">
        <v>42579.665717592594</v>
      </c>
    </row>
    <row r="72" spans="1:20" ht="240" x14ac:dyDescent="0.2">
      <c r="A72">
        <v>3376</v>
      </c>
      <c r="B72" s="3" t="s">
        <v>3375</v>
      </c>
      <c r="C72" s="3" t="s">
        <v>7486</v>
      </c>
      <c r="D72" s="6">
        <v>8000</v>
      </c>
      <c r="E72" s="8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 s="9">
        <v>100</v>
      </c>
      <c r="P72" s="10">
        <v>421.11</v>
      </c>
      <c r="Q72" s="12" t="s">
        <v>8310</v>
      </c>
      <c r="R72" t="s">
        <v>8334</v>
      </c>
      <c r="S72" s="15">
        <v>42059.701319444444</v>
      </c>
      <c r="T72" s="15">
        <v>42119.659652777773</v>
      </c>
    </row>
    <row r="73" spans="1:20" ht="176" x14ac:dyDescent="0.2">
      <c r="A73">
        <v>3363</v>
      </c>
      <c r="B73" s="3" t="s">
        <v>3362</v>
      </c>
      <c r="C73" s="3" t="s">
        <v>7473</v>
      </c>
      <c r="D73" s="6">
        <v>7750</v>
      </c>
      <c r="E73" s="8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 s="9">
        <v>101</v>
      </c>
      <c r="P73" s="10">
        <v>302.31</v>
      </c>
      <c r="Q73" s="12" t="s">
        <v>8310</v>
      </c>
      <c r="R73" t="s">
        <v>8334</v>
      </c>
      <c r="S73" s="15">
        <v>41851.771354166667</v>
      </c>
      <c r="T73" s="15">
        <v>41870.666666666664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v>109</v>
      </c>
      <c r="P74" s="10">
        <v>151.97999999999999</v>
      </c>
      <c r="Q74" s="12" t="s">
        <v>8310</v>
      </c>
      <c r="R74" t="s">
        <v>8334</v>
      </c>
      <c r="S74" s="15">
        <v>42576.697569444441</v>
      </c>
      <c r="T74" s="15">
        <v>42636.697569444441</v>
      </c>
    </row>
    <row r="75" spans="1:20" ht="224" x14ac:dyDescent="0.2">
      <c r="A75">
        <v>3712</v>
      </c>
      <c r="B75" s="3" t="s">
        <v>3709</v>
      </c>
      <c r="C75" s="3" t="s">
        <v>7822</v>
      </c>
      <c r="D75" s="6">
        <v>7500</v>
      </c>
      <c r="E75" s="8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  <c r="M75" t="b">
        <v>1</v>
      </c>
      <c r="N75" t="s">
        <v>8269</v>
      </c>
      <c r="O75" s="9">
        <v>154</v>
      </c>
      <c r="P75" s="10">
        <v>110.87</v>
      </c>
      <c r="Q75" s="12" t="s">
        <v>8310</v>
      </c>
      <c r="R75" t="s">
        <v>8334</v>
      </c>
      <c r="S75" s="15">
        <v>42134.172071759262</v>
      </c>
      <c r="T75" s="15">
        <v>42155.290972222225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10">
        <v>64.27</v>
      </c>
      <c r="Q76" s="12" t="s">
        <v>8310</v>
      </c>
      <c r="R76" t="s">
        <v>8334</v>
      </c>
      <c r="S76" s="15">
        <v>40970.875671296293</v>
      </c>
      <c r="T76" s="15">
        <v>41000.834004629629</v>
      </c>
    </row>
    <row r="77" spans="1:20" ht="208" x14ac:dyDescent="0.2">
      <c r="A77">
        <v>3182</v>
      </c>
      <c r="B77" s="3" t="s">
        <v>3182</v>
      </c>
      <c r="C77" s="3" t="s">
        <v>7292</v>
      </c>
      <c r="D77" s="6">
        <v>7000</v>
      </c>
      <c r="E77" s="8">
        <v>7062</v>
      </c>
      <c r="F77" t="s">
        <v>8218</v>
      </c>
      <c r="G77" t="s">
        <v>8223</v>
      </c>
      <c r="H77" t="s">
        <v>8245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8269</v>
      </c>
      <c r="O77" s="9">
        <v>101</v>
      </c>
      <c r="P77" s="10">
        <v>46.77</v>
      </c>
      <c r="Q77" s="12" t="s">
        <v>8310</v>
      </c>
      <c r="R77" t="s">
        <v>8334</v>
      </c>
      <c r="S77" s="15">
        <v>40883.949317129627</v>
      </c>
      <c r="T77" s="15">
        <v>40939.708333333336</v>
      </c>
    </row>
    <row r="78" spans="1:20" ht="80" x14ac:dyDescent="0.2">
      <c r="A78">
        <v>3228</v>
      </c>
      <c r="B78" s="3" t="s">
        <v>3228</v>
      </c>
      <c r="C78" s="3" t="s">
        <v>7338</v>
      </c>
      <c r="D78" s="6">
        <v>7000</v>
      </c>
      <c r="E78" s="8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 s="9">
        <v>102</v>
      </c>
      <c r="P78" s="10">
        <v>193.62</v>
      </c>
      <c r="Q78" s="12" t="s">
        <v>8310</v>
      </c>
      <c r="R78" t="s">
        <v>8334</v>
      </c>
      <c r="S78" s="15">
        <v>42323.70930555556</v>
      </c>
      <c r="T78" s="15">
        <v>42355.207638888889</v>
      </c>
    </row>
    <row r="79" spans="1:20" ht="144" x14ac:dyDescent="0.2">
      <c r="A79">
        <v>3258</v>
      </c>
      <c r="B79" s="3" t="s">
        <v>3258</v>
      </c>
      <c r="C79" s="3" t="s">
        <v>7368</v>
      </c>
      <c r="D79" s="6">
        <v>7000</v>
      </c>
      <c r="E79" s="8">
        <v>7365</v>
      </c>
      <c r="F79" t="s">
        <v>8218</v>
      </c>
      <c r="G79" t="s">
        <v>8223</v>
      </c>
      <c r="H79" t="s">
        <v>8245</v>
      </c>
      <c r="I79">
        <v>1420751861</v>
      </c>
      <c r="J79">
        <v>1418159861</v>
      </c>
      <c r="K79" t="b">
        <v>1</v>
      </c>
      <c r="L79">
        <v>75</v>
      </c>
      <c r="M79" t="b">
        <v>1</v>
      </c>
      <c r="N79" t="s">
        <v>8269</v>
      </c>
      <c r="O79" s="9">
        <v>105</v>
      </c>
      <c r="P79" s="10">
        <v>98.2</v>
      </c>
      <c r="Q79" s="12" t="s">
        <v>8310</v>
      </c>
      <c r="R79" t="s">
        <v>8334</v>
      </c>
      <c r="S79" s="15">
        <v>41982.887280092589</v>
      </c>
      <c r="T79" s="15">
        <v>42012.887280092589</v>
      </c>
    </row>
    <row r="80" spans="1:20" ht="144" x14ac:dyDescent="0.2">
      <c r="A80">
        <v>3310</v>
      </c>
      <c r="B80" s="3" t="s">
        <v>3310</v>
      </c>
      <c r="C80" s="3" t="s">
        <v>7420</v>
      </c>
      <c r="D80" s="6">
        <v>6500</v>
      </c>
      <c r="E80" s="8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 s="9">
        <v>100</v>
      </c>
      <c r="P80" s="10">
        <v>209.84</v>
      </c>
      <c r="Q80" s="12" t="s">
        <v>8310</v>
      </c>
      <c r="R80" t="s">
        <v>8334</v>
      </c>
      <c r="S80" s="15">
        <v>42253.928530092591</v>
      </c>
      <c r="T80" s="15">
        <v>42283.928530092591</v>
      </c>
    </row>
    <row r="81" spans="1:20" ht="176" x14ac:dyDescent="0.2">
      <c r="A81">
        <v>2784</v>
      </c>
      <c r="B81" s="3" t="s">
        <v>2784</v>
      </c>
      <c r="C81" s="3" t="s">
        <v>6894</v>
      </c>
      <c r="D81" s="6">
        <v>6000</v>
      </c>
      <c r="E81" s="8">
        <v>7140</v>
      </c>
      <c r="F81" t="s">
        <v>8218</v>
      </c>
      <c r="G81" t="s">
        <v>8223</v>
      </c>
      <c r="H81" t="s">
        <v>8245</v>
      </c>
      <c r="I81">
        <v>1414608843</v>
      </c>
      <c r="J81">
        <v>1412794443</v>
      </c>
      <c r="K81" t="b">
        <v>0</v>
      </c>
      <c r="L81">
        <v>108</v>
      </c>
      <c r="M81" t="b">
        <v>1</v>
      </c>
      <c r="N81" t="s">
        <v>8269</v>
      </c>
      <c r="O81" s="9">
        <v>119</v>
      </c>
      <c r="P81" s="10">
        <v>66.11</v>
      </c>
      <c r="Q81" s="12" t="s">
        <v>8310</v>
      </c>
      <c r="R81" t="s">
        <v>8334</v>
      </c>
      <c r="S81" s="15">
        <v>41920.787534722222</v>
      </c>
      <c r="T81" s="15">
        <v>41941.787534722222</v>
      </c>
    </row>
    <row r="82" spans="1:20" ht="224" x14ac:dyDescent="0.2">
      <c r="A82">
        <v>2822</v>
      </c>
      <c r="B82" s="3" t="s">
        <v>2822</v>
      </c>
      <c r="C82" s="3" t="s">
        <v>6932</v>
      </c>
      <c r="D82" s="6">
        <v>6000</v>
      </c>
      <c r="E82" s="8">
        <v>6000</v>
      </c>
      <c r="F82" t="s">
        <v>8218</v>
      </c>
      <c r="G82" t="s">
        <v>8223</v>
      </c>
      <c r="H82" t="s">
        <v>8245</v>
      </c>
      <c r="I82">
        <v>1427469892</v>
      </c>
      <c r="J82">
        <v>1424881492</v>
      </c>
      <c r="K82" t="b">
        <v>0</v>
      </c>
      <c r="L82">
        <v>94</v>
      </c>
      <c r="M82" t="b">
        <v>1</v>
      </c>
      <c r="N82" t="s">
        <v>8269</v>
      </c>
      <c r="O82" s="9">
        <v>100</v>
      </c>
      <c r="P82" s="10">
        <v>63.83</v>
      </c>
      <c r="Q82" s="12" t="s">
        <v>8310</v>
      </c>
      <c r="R82" t="s">
        <v>8334</v>
      </c>
      <c r="S82" s="15">
        <v>42060.683935185181</v>
      </c>
      <c r="T82" s="15">
        <v>42090.642268518524</v>
      </c>
    </row>
    <row r="83" spans="1:20" ht="192" x14ac:dyDescent="0.2">
      <c r="A83">
        <v>2970</v>
      </c>
      <c r="B83" s="3" t="s">
        <v>2970</v>
      </c>
      <c r="C83" s="3" t="s">
        <v>7080</v>
      </c>
      <c r="D83" s="6">
        <v>6000</v>
      </c>
      <c r="E83" s="8">
        <v>6360</v>
      </c>
      <c r="F83" t="s">
        <v>8218</v>
      </c>
      <c r="G83" t="s">
        <v>8223</v>
      </c>
      <c r="H83" t="s">
        <v>8245</v>
      </c>
      <c r="I83">
        <v>1405699451</v>
      </c>
      <c r="J83">
        <v>1403107451</v>
      </c>
      <c r="K83" t="b">
        <v>0</v>
      </c>
      <c r="L83">
        <v>91</v>
      </c>
      <c r="M83" t="b">
        <v>1</v>
      </c>
      <c r="N83" t="s">
        <v>8269</v>
      </c>
      <c r="O83" s="9">
        <v>106</v>
      </c>
      <c r="P83" s="10">
        <v>69.89</v>
      </c>
      <c r="Q83" s="12" t="s">
        <v>8310</v>
      </c>
      <c r="R83" t="s">
        <v>8334</v>
      </c>
      <c r="S83" s="15">
        <v>41808.669571759259</v>
      </c>
      <c r="T83" s="15">
        <v>41838.669571759259</v>
      </c>
    </row>
    <row r="84" spans="1:20" ht="176" x14ac:dyDescent="0.2">
      <c r="A84">
        <v>3266</v>
      </c>
      <c r="B84" s="3" t="s">
        <v>3266</v>
      </c>
      <c r="C84" s="3" t="s">
        <v>7376</v>
      </c>
      <c r="D84" s="6">
        <v>6000</v>
      </c>
      <c r="E84" s="8">
        <v>7877</v>
      </c>
      <c r="F84" t="s">
        <v>8218</v>
      </c>
      <c r="G84" t="s">
        <v>8223</v>
      </c>
      <c r="H84" t="s">
        <v>8245</v>
      </c>
      <c r="I84">
        <v>1434142800</v>
      </c>
      <c r="J84">
        <v>1431435122</v>
      </c>
      <c r="K84" t="b">
        <v>1</v>
      </c>
      <c r="L84">
        <v>163</v>
      </c>
      <c r="M84" t="b">
        <v>1</v>
      </c>
      <c r="N84" t="s">
        <v>8269</v>
      </c>
      <c r="O84" s="9">
        <v>131</v>
      </c>
      <c r="P84" s="10">
        <v>48.33</v>
      </c>
      <c r="Q84" s="12" t="s">
        <v>8310</v>
      </c>
      <c r="R84" t="s">
        <v>8334</v>
      </c>
      <c r="S84" s="15">
        <v>42136.536134259266</v>
      </c>
      <c r="T84" s="15">
        <v>42167.875</v>
      </c>
    </row>
    <row r="85" spans="1:20" ht="192" x14ac:dyDescent="0.2">
      <c r="A85">
        <v>3332</v>
      </c>
      <c r="B85" s="3" t="s">
        <v>3332</v>
      </c>
      <c r="C85" s="3" t="s">
        <v>7442</v>
      </c>
      <c r="D85" s="6">
        <v>6000</v>
      </c>
      <c r="E85" s="8">
        <v>6000</v>
      </c>
      <c r="F85" t="s">
        <v>8218</v>
      </c>
      <c r="G85" t="s">
        <v>8223</v>
      </c>
      <c r="H85" t="s">
        <v>8245</v>
      </c>
      <c r="I85">
        <v>1405802330</v>
      </c>
      <c r="J85">
        <v>1403210330</v>
      </c>
      <c r="K85" t="b">
        <v>0</v>
      </c>
      <c r="L85">
        <v>83</v>
      </c>
      <c r="M85" t="b">
        <v>1</v>
      </c>
      <c r="N85" t="s">
        <v>8269</v>
      </c>
      <c r="O85" s="9">
        <v>100</v>
      </c>
      <c r="P85" s="10">
        <v>72.290000000000006</v>
      </c>
      <c r="Q85" s="12" t="s">
        <v>8310</v>
      </c>
      <c r="R85" t="s">
        <v>8334</v>
      </c>
      <c r="S85" s="15">
        <v>41809.860300925924</v>
      </c>
      <c r="T85" s="15">
        <v>41839.860300925924</v>
      </c>
    </row>
    <row r="86" spans="1:20" ht="144" x14ac:dyDescent="0.2">
      <c r="A86">
        <v>3342</v>
      </c>
      <c r="B86" s="3" t="s">
        <v>3342</v>
      </c>
      <c r="C86" s="3" t="s">
        <v>7452</v>
      </c>
      <c r="D86" s="6">
        <v>6000</v>
      </c>
      <c r="E86" s="8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 s="9">
        <v>102</v>
      </c>
      <c r="P86" s="10">
        <v>78.209999999999994</v>
      </c>
      <c r="Q86" s="12" t="s">
        <v>8310</v>
      </c>
      <c r="R86" t="s">
        <v>8334</v>
      </c>
      <c r="S86" s="15">
        <v>42062.296412037031</v>
      </c>
      <c r="T86" s="15">
        <v>42095.207638888889</v>
      </c>
    </row>
    <row r="87" spans="1:20" ht="208" x14ac:dyDescent="0.2">
      <c r="A87">
        <v>3384</v>
      </c>
      <c r="B87" s="3" t="s">
        <v>3383</v>
      </c>
      <c r="C87" s="3" t="s">
        <v>7494</v>
      </c>
      <c r="D87" s="6">
        <v>6000</v>
      </c>
      <c r="E87" s="8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 s="9">
        <v>100</v>
      </c>
      <c r="P87" s="10">
        <v>93.76</v>
      </c>
      <c r="Q87" s="12" t="s">
        <v>8310</v>
      </c>
      <c r="R87" t="s">
        <v>8334</v>
      </c>
      <c r="S87" s="15">
        <v>42292.087592592594</v>
      </c>
      <c r="T87" s="15">
        <v>42329.125</v>
      </c>
    </row>
    <row r="88" spans="1:20" ht="208" x14ac:dyDescent="0.2">
      <c r="A88">
        <v>3424</v>
      </c>
      <c r="B88" s="3" t="s">
        <v>3423</v>
      </c>
      <c r="C88" s="3" t="s">
        <v>7534</v>
      </c>
      <c r="D88" s="6">
        <v>6000</v>
      </c>
      <c r="E88" s="8">
        <v>6215</v>
      </c>
      <c r="F88" t="s">
        <v>8218</v>
      </c>
      <c r="G88" t="s">
        <v>8223</v>
      </c>
      <c r="H88" t="s">
        <v>8245</v>
      </c>
      <c r="I88">
        <v>1423119540</v>
      </c>
      <c r="J88">
        <v>1421252084</v>
      </c>
      <c r="K88" t="b">
        <v>0</v>
      </c>
      <c r="L88">
        <v>76</v>
      </c>
      <c r="M88" t="b">
        <v>1</v>
      </c>
      <c r="N88" t="s">
        <v>8269</v>
      </c>
      <c r="O88" s="9">
        <v>104</v>
      </c>
      <c r="P88" s="10">
        <v>81.78</v>
      </c>
      <c r="Q88" s="12" t="s">
        <v>8310</v>
      </c>
      <c r="R88" t="s">
        <v>8334</v>
      </c>
      <c r="S88" s="15">
        <v>42018.676898148144</v>
      </c>
      <c r="T88" s="15">
        <v>42040.290972222225</v>
      </c>
    </row>
    <row r="89" spans="1:20" ht="224" x14ac:dyDescent="0.2">
      <c r="A89">
        <v>3527</v>
      </c>
      <c r="B89" s="3" t="s">
        <v>3526</v>
      </c>
      <c r="C89" s="3" t="s">
        <v>7637</v>
      </c>
      <c r="D89" s="6">
        <v>6000</v>
      </c>
      <c r="E89" s="8">
        <v>7015</v>
      </c>
      <c r="F89" t="s">
        <v>8218</v>
      </c>
      <c r="G89" t="s">
        <v>8223</v>
      </c>
      <c r="H89" t="s">
        <v>8245</v>
      </c>
      <c r="I89">
        <v>1436587140</v>
      </c>
      <c r="J89">
        <v>1434069205</v>
      </c>
      <c r="K89" t="b">
        <v>0</v>
      </c>
      <c r="L89">
        <v>86</v>
      </c>
      <c r="M89" t="b">
        <v>1</v>
      </c>
      <c r="N89" t="s">
        <v>8269</v>
      </c>
      <c r="O89" s="9">
        <v>117</v>
      </c>
      <c r="P89" s="10">
        <v>81.569999999999993</v>
      </c>
      <c r="Q89" s="12" t="s">
        <v>8310</v>
      </c>
      <c r="R89" t="s">
        <v>8334</v>
      </c>
      <c r="S89" s="15">
        <v>42167.023206018523</v>
      </c>
      <c r="T89" s="15">
        <v>42196.165972222225</v>
      </c>
    </row>
    <row r="90" spans="1:20" ht="224" x14ac:dyDescent="0.2">
      <c r="A90">
        <v>3279</v>
      </c>
      <c r="B90" s="3" t="s">
        <v>3279</v>
      </c>
      <c r="C90" s="3" t="s">
        <v>7389</v>
      </c>
      <c r="D90" s="6">
        <v>5800</v>
      </c>
      <c r="E90" s="8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 s="9">
        <v>114</v>
      </c>
      <c r="P90" s="10">
        <v>105.21</v>
      </c>
      <c r="Q90" s="12" t="s">
        <v>8310</v>
      </c>
      <c r="R90" t="s">
        <v>8334</v>
      </c>
      <c r="S90" s="15">
        <v>42431.102534722217</v>
      </c>
      <c r="T90" s="15">
        <v>42461.06086805556</v>
      </c>
    </row>
    <row r="91" spans="1:20" ht="208" x14ac:dyDescent="0.2">
      <c r="A91">
        <v>3574</v>
      </c>
      <c r="B91" s="3" t="s">
        <v>3573</v>
      </c>
      <c r="C91" s="3" t="s">
        <v>7684</v>
      </c>
      <c r="D91" s="6">
        <v>5800</v>
      </c>
      <c r="E91" s="8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 s="9">
        <v>106</v>
      </c>
      <c r="P91" s="10">
        <v>136.78</v>
      </c>
      <c r="Q91" s="12" t="s">
        <v>8310</v>
      </c>
      <c r="R91" t="s">
        <v>8334</v>
      </c>
      <c r="S91" s="15">
        <v>41926.942685185182</v>
      </c>
      <c r="T91" s="15">
        <v>41956.984351851846</v>
      </c>
    </row>
    <row r="92" spans="1:20" ht="224" x14ac:dyDescent="0.2">
      <c r="A92">
        <v>3156</v>
      </c>
      <c r="B92" s="3" t="s">
        <v>3156</v>
      </c>
      <c r="C92" s="3" t="s">
        <v>7266</v>
      </c>
      <c r="D92" s="6">
        <v>5500</v>
      </c>
      <c r="E92" s="8">
        <v>5600</v>
      </c>
      <c r="F92" t="s">
        <v>8218</v>
      </c>
      <c r="G92" t="s">
        <v>8223</v>
      </c>
      <c r="H92" t="s">
        <v>8245</v>
      </c>
      <c r="I92">
        <v>1338591144</v>
      </c>
      <c r="J92">
        <v>1335567144</v>
      </c>
      <c r="K92" t="b">
        <v>1</v>
      </c>
      <c r="L92">
        <v>89</v>
      </c>
      <c r="M92" t="b">
        <v>1</v>
      </c>
      <c r="N92" t="s">
        <v>8269</v>
      </c>
      <c r="O92" s="9">
        <v>102</v>
      </c>
      <c r="P92" s="10">
        <v>62.92</v>
      </c>
      <c r="Q92" s="12" t="s">
        <v>8310</v>
      </c>
      <c r="R92" t="s">
        <v>8334</v>
      </c>
      <c r="S92" s="15">
        <v>41026.953055555554</v>
      </c>
      <c r="T92" s="15">
        <v>41061.953055555554</v>
      </c>
    </row>
    <row r="93" spans="1:20" ht="192" x14ac:dyDescent="0.2">
      <c r="A93">
        <v>3249</v>
      </c>
      <c r="B93" s="3" t="s">
        <v>3249</v>
      </c>
      <c r="C93" s="3" t="s">
        <v>7359</v>
      </c>
      <c r="D93" s="6">
        <v>5500</v>
      </c>
      <c r="E93" s="8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 s="9">
        <v>105</v>
      </c>
      <c r="P93" s="10">
        <v>65.58</v>
      </c>
      <c r="Q93" s="12" t="s">
        <v>8310</v>
      </c>
      <c r="R93" t="s">
        <v>8334</v>
      </c>
      <c r="S93" s="15">
        <v>42145.746689814812</v>
      </c>
      <c r="T93" s="15">
        <v>42175.746689814812</v>
      </c>
    </row>
    <row r="94" spans="1:20" ht="224" x14ac:dyDescent="0.2">
      <c r="A94">
        <v>3348</v>
      </c>
      <c r="B94" s="3" t="s">
        <v>3266</v>
      </c>
      <c r="C94" s="3" t="s">
        <v>7458</v>
      </c>
      <c r="D94" s="6">
        <v>5500</v>
      </c>
      <c r="E94" s="8">
        <v>5516</v>
      </c>
      <c r="F94" t="s">
        <v>8218</v>
      </c>
      <c r="G94" t="s">
        <v>8223</v>
      </c>
      <c r="H94" t="s">
        <v>8245</v>
      </c>
      <c r="I94">
        <v>1461988740</v>
      </c>
      <c r="J94">
        <v>1459949080</v>
      </c>
      <c r="K94" t="b">
        <v>0</v>
      </c>
      <c r="L94">
        <v>79</v>
      </c>
      <c r="M94" t="b">
        <v>1</v>
      </c>
      <c r="N94" t="s">
        <v>8269</v>
      </c>
      <c r="O94" s="9">
        <v>100</v>
      </c>
      <c r="P94" s="10">
        <v>69.819999999999993</v>
      </c>
      <c r="Q94" s="12" t="s">
        <v>8310</v>
      </c>
      <c r="R94" t="s">
        <v>8334</v>
      </c>
      <c r="S94" s="15">
        <v>42466.558796296296</v>
      </c>
      <c r="T94" s="15">
        <v>42490.165972222225</v>
      </c>
    </row>
    <row r="95" spans="1:20" ht="208" x14ac:dyDescent="0.2">
      <c r="A95">
        <v>3542</v>
      </c>
      <c r="B95" s="3" t="s">
        <v>3541</v>
      </c>
      <c r="C95" s="3" t="s">
        <v>7652</v>
      </c>
      <c r="D95" s="6">
        <v>5500</v>
      </c>
      <c r="E95" s="8">
        <v>5623</v>
      </c>
      <c r="F95" t="s">
        <v>8218</v>
      </c>
      <c r="G95" t="s">
        <v>8223</v>
      </c>
      <c r="H95" t="s">
        <v>8245</v>
      </c>
      <c r="I95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8269</v>
      </c>
      <c r="O95" s="9">
        <v>102</v>
      </c>
      <c r="P95" s="10">
        <v>66.150000000000006</v>
      </c>
      <c r="Q95" s="12" t="s">
        <v>8310</v>
      </c>
      <c r="R95" t="s">
        <v>8334</v>
      </c>
      <c r="S95" s="15">
        <v>41829.599791666667</v>
      </c>
      <c r="T95" s="15">
        <v>41889.599791666667</v>
      </c>
    </row>
    <row r="96" spans="1:20" ht="176" x14ac:dyDescent="0.2">
      <c r="A96">
        <v>3553</v>
      </c>
      <c r="B96" s="3" t="s">
        <v>3552</v>
      </c>
      <c r="C96" s="3" t="s">
        <v>7663</v>
      </c>
      <c r="D96" s="6">
        <v>5500</v>
      </c>
      <c r="E96" s="8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  <c r="M96" t="b">
        <v>1</v>
      </c>
      <c r="N96" t="s">
        <v>8269</v>
      </c>
      <c r="O96" s="9">
        <v>106</v>
      </c>
      <c r="P96" s="10">
        <v>56.2</v>
      </c>
      <c r="Q96" s="12" t="s">
        <v>8310</v>
      </c>
      <c r="R96" t="s">
        <v>8334</v>
      </c>
      <c r="S96" s="15">
        <v>42196.028703703705</v>
      </c>
      <c r="T96" s="15">
        <v>42228</v>
      </c>
    </row>
    <row r="97" spans="1:20" ht="224" x14ac:dyDescent="0.2">
      <c r="A97">
        <v>521</v>
      </c>
      <c r="B97" s="3" t="s">
        <v>522</v>
      </c>
      <c r="C97" s="3" t="s">
        <v>4631</v>
      </c>
      <c r="D97" s="6">
        <v>5000</v>
      </c>
      <c r="E97" s="8">
        <v>5232</v>
      </c>
      <c r="F97" t="s">
        <v>8218</v>
      </c>
      <c r="G97" t="s">
        <v>8223</v>
      </c>
      <c r="H97" t="s">
        <v>8245</v>
      </c>
      <c r="I97">
        <v>1477976340</v>
      </c>
      <c r="J97">
        <v>1475460819</v>
      </c>
      <c r="K97" t="b">
        <v>0</v>
      </c>
      <c r="L97">
        <v>56</v>
      </c>
      <c r="M97" t="b">
        <v>1</v>
      </c>
      <c r="N97" t="s">
        <v>8269</v>
      </c>
      <c r="O97" s="9">
        <v>105</v>
      </c>
      <c r="P97" s="10">
        <v>93.43</v>
      </c>
      <c r="Q97" s="12" t="s">
        <v>8310</v>
      </c>
      <c r="R97" t="s">
        <v>8334</v>
      </c>
      <c r="S97" s="15">
        <v>42646.092812499999</v>
      </c>
      <c r="T97" s="15">
        <v>42675.207638888889</v>
      </c>
    </row>
    <row r="98" spans="1:20" ht="192" x14ac:dyDescent="0.2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 s="9">
        <v>121</v>
      </c>
      <c r="P98" s="10">
        <v>71.790000000000006</v>
      </c>
      <c r="Q98" s="12" t="s">
        <v>8310</v>
      </c>
      <c r="R98" t="s">
        <v>8334</v>
      </c>
      <c r="S98" s="15">
        <v>42238.13282407407</v>
      </c>
      <c r="T98" s="15">
        <v>42268.13282407407</v>
      </c>
    </row>
    <row r="99" spans="1:20" ht="224" x14ac:dyDescent="0.2">
      <c r="A99">
        <v>538</v>
      </c>
      <c r="B99" s="3" t="s">
        <v>539</v>
      </c>
      <c r="C99" s="3" t="s">
        <v>4648</v>
      </c>
      <c r="D99" s="6">
        <v>5000</v>
      </c>
      <c r="E99" s="8">
        <v>15121</v>
      </c>
      <c r="F99" t="s">
        <v>8218</v>
      </c>
      <c r="G99" t="s">
        <v>8223</v>
      </c>
      <c r="H99" t="s">
        <v>8245</v>
      </c>
      <c r="I99">
        <v>1463166263</v>
      </c>
      <c r="J99">
        <v>1460574263</v>
      </c>
      <c r="K99" t="b">
        <v>0</v>
      </c>
      <c r="L99">
        <v>60</v>
      </c>
      <c r="M99" t="b">
        <v>1</v>
      </c>
      <c r="N99" t="s">
        <v>8269</v>
      </c>
      <c r="O99" s="9">
        <v>302</v>
      </c>
      <c r="P99" s="10">
        <v>252.02</v>
      </c>
      <c r="Q99" s="12" t="s">
        <v>8310</v>
      </c>
      <c r="R99" t="s">
        <v>8334</v>
      </c>
      <c r="S99" s="15">
        <v>42473.794710648144</v>
      </c>
      <c r="T99" s="15">
        <v>42503.794710648144</v>
      </c>
    </row>
    <row r="100" spans="1:20" ht="160" x14ac:dyDescent="0.2">
      <c r="A100">
        <v>2785</v>
      </c>
      <c r="B100" s="3" t="s">
        <v>2785</v>
      </c>
      <c r="C100" s="3" t="s">
        <v>6895</v>
      </c>
      <c r="D100" s="6">
        <v>5000</v>
      </c>
      <c r="E100" s="8">
        <v>5234</v>
      </c>
      <c r="F100" t="s">
        <v>8218</v>
      </c>
      <c r="G100" t="s">
        <v>8223</v>
      </c>
      <c r="H100" t="s">
        <v>8245</v>
      </c>
      <c r="I100">
        <v>1470430800</v>
      </c>
      <c r="J100">
        <v>1467865967</v>
      </c>
      <c r="K100" t="b">
        <v>0</v>
      </c>
      <c r="L100">
        <v>142</v>
      </c>
      <c r="M100" t="b">
        <v>1</v>
      </c>
      <c r="N100" t="s">
        <v>8269</v>
      </c>
      <c r="O100" s="9">
        <v>105</v>
      </c>
      <c r="P100" s="10">
        <v>36.86</v>
      </c>
      <c r="Q100" s="12" t="s">
        <v>8310</v>
      </c>
      <c r="R100" t="s">
        <v>8334</v>
      </c>
      <c r="S100" s="15">
        <v>42558.189432870371</v>
      </c>
      <c r="T100" s="15">
        <v>42587.875</v>
      </c>
    </row>
    <row r="101" spans="1:20" ht="64" x14ac:dyDescent="0.2">
      <c r="A101">
        <v>2807</v>
      </c>
      <c r="B101" s="3" t="s">
        <v>2807</v>
      </c>
      <c r="C101" s="3" t="s">
        <v>6917</v>
      </c>
      <c r="D101" s="6">
        <v>5000</v>
      </c>
      <c r="E101" s="8">
        <v>6300</v>
      </c>
      <c r="F101" t="s">
        <v>8218</v>
      </c>
      <c r="G101" t="s">
        <v>8223</v>
      </c>
      <c r="H101" t="s">
        <v>8245</v>
      </c>
      <c r="I101">
        <v>1435611438</v>
      </c>
      <c r="J101">
        <v>1433019438</v>
      </c>
      <c r="K101" t="b">
        <v>0</v>
      </c>
      <c r="L101">
        <v>93</v>
      </c>
      <c r="M101" t="b">
        <v>1</v>
      </c>
      <c r="N101" t="s">
        <v>8269</v>
      </c>
      <c r="O101" s="9">
        <v>126</v>
      </c>
      <c r="P101" s="10">
        <v>67.739999999999995</v>
      </c>
      <c r="Q101" s="12" t="s">
        <v>8310</v>
      </c>
      <c r="R101" t="s">
        <v>8334</v>
      </c>
      <c r="S101" s="15">
        <v>42154.873124999998</v>
      </c>
      <c r="T101" s="15">
        <v>42184.873124999998</v>
      </c>
    </row>
    <row r="102" spans="1:20" ht="208" x14ac:dyDescent="0.2">
      <c r="A102">
        <v>2961</v>
      </c>
      <c r="B102" s="3" t="s">
        <v>2961</v>
      </c>
      <c r="C102" s="3" t="s">
        <v>7071</v>
      </c>
      <c r="D102" s="6">
        <v>5000</v>
      </c>
      <c r="E102" s="8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 s="9">
        <v>110</v>
      </c>
      <c r="P102" s="10">
        <v>50.75</v>
      </c>
      <c r="Q102" s="12" t="s">
        <v>8310</v>
      </c>
      <c r="R102" t="s">
        <v>8334</v>
      </c>
      <c r="S102" s="15">
        <v>42061.212488425925</v>
      </c>
      <c r="T102" s="15">
        <v>42089.166666666672</v>
      </c>
    </row>
    <row r="103" spans="1:20" ht="192" x14ac:dyDescent="0.2">
      <c r="A103">
        <v>2964</v>
      </c>
      <c r="B103" s="3" t="s">
        <v>2964</v>
      </c>
      <c r="C103" s="3" t="s">
        <v>7074</v>
      </c>
      <c r="D103" s="6">
        <v>5000</v>
      </c>
      <c r="E103" s="8">
        <v>5035.6899999999996</v>
      </c>
      <c r="F103" t="s">
        <v>8218</v>
      </c>
      <c r="G103" t="s">
        <v>8223</v>
      </c>
      <c r="H103" t="s">
        <v>8245</v>
      </c>
      <c r="I103">
        <v>1407360720</v>
      </c>
      <c r="J103">
        <v>1404769819</v>
      </c>
      <c r="K103" t="b">
        <v>0</v>
      </c>
      <c r="L103">
        <v>196</v>
      </c>
      <c r="M103" t="b">
        <v>1</v>
      </c>
      <c r="N103" t="s">
        <v>8269</v>
      </c>
      <c r="O103" s="9">
        <v>101</v>
      </c>
      <c r="P103" s="10">
        <v>25.69</v>
      </c>
      <c r="Q103" s="12" t="s">
        <v>8310</v>
      </c>
      <c r="R103" t="s">
        <v>8334</v>
      </c>
      <c r="S103" s="15">
        <v>41827.909942129627</v>
      </c>
      <c r="T103" s="15">
        <v>41857.897222222222</v>
      </c>
    </row>
    <row r="104" spans="1:20" ht="160" x14ac:dyDescent="0.2">
      <c r="A104">
        <v>2967</v>
      </c>
      <c r="B104" s="3" t="s">
        <v>2967</v>
      </c>
      <c r="C104" s="3" t="s">
        <v>7077</v>
      </c>
      <c r="D104" s="6">
        <v>5000</v>
      </c>
      <c r="E104" s="8">
        <v>5696</v>
      </c>
      <c r="F104" t="s">
        <v>8218</v>
      </c>
      <c r="G104" t="s">
        <v>8223</v>
      </c>
      <c r="H104" t="s">
        <v>8245</v>
      </c>
      <c r="I104">
        <v>1425872692</v>
      </c>
      <c r="J104">
        <v>1423284292</v>
      </c>
      <c r="K104" t="b">
        <v>0</v>
      </c>
      <c r="L104">
        <v>71</v>
      </c>
      <c r="M104" t="b">
        <v>1</v>
      </c>
      <c r="N104" t="s">
        <v>8269</v>
      </c>
      <c r="O104" s="9">
        <v>114</v>
      </c>
      <c r="P104" s="10">
        <v>80.23</v>
      </c>
      <c r="Q104" s="12" t="s">
        <v>8310</v>
      </c>
      <c r="R104" t="s">
        <v>8334</v>
      </c>
      <c r="S104" s="15">
        <v>42042.197824074072</v>
      </c>
      <c r="T104" s="15">
        <v>42072.156157407408</v>
      </c>
    </row>
    <row r="105" spans="1:20" ht="192" x14ac:dyDescent="0.2">
      <c r="A105">
        <v>2973</v>
      </c>
      <c r="B105" s="3" t="s">
        <v>2973</v>
      </c>
      <c r="C105" s="3" t="s">
        <v>7083</v>
      </c>
      <c r="D105" s="6">
        <v>5000</v>
      </c>
      <c r="E105" s="8">
        <v>8740</v>
      </c>
      <c r="F105" t="s">
        <v>8218</v>
      </c>
      <c r="G105" t="s">
        <v>8223</v>
      </c>
      <c r="H105" t="s">
        <v>8245</v>
      </c>
      <c r="I105">
        <v>1451620800</v>
      </c>
      <c r="J105">
        <v>1449171508</v>
      </c>
      <c r="K105" t="b">
        <v>0</v>
      </c>
      <c r="L105">
        <v>33</v>
      </c>
      <c r="M105" t="b">
        <v>1</v>
      </c>
      <c r="N105" t="s">
        <v>8269</v>
      </c>
      <c r="O105" s="9">
        <v>175</v>
      </c>
      <c r="P105" s="10">
        <v>264.85000000000002</v>
      </c>
      <c r="Q105" s="12" t="s">
        <v>8310</v>
      </c>
      <c r="R105" t="s">
        <v>8334</v>
      </c>
      <c r="S105" s="15">
        <v>42341.818379629629</v>
      </c>
      <c r="T105" s="15">
        <v>42370.166666666672</v>
      </c>
    </row>
    <row r="106" spans="1:20" ht="208" x14ac:dyDescent="0.2">
      <c r="A106">
        <v>2974</v>
      </c>
      <c r="B106" s="3" t="s">
        <v>2974</v>
      </c>
      <c r="C106" s="3" t="s">
        <v>7084</v>
      </c>
      <c r="D106" s="6">
        <v>5000</v>
      </c>
      <c r="E106" s="8">
        <v>5100</v>
      </c>
      <c r="F106" t="s">
        <v>8218</v>
      </c>
      <c r="G106" t="s">
        <v>8223</v>
      </c>
      <c r="H106" t="s">
        <v>8245</v>
      </c>
      <c r="I106">
        <v>1411695300</v>
      </c>
      <c r="J106">
        <v>1409275671</v>
      </c>
      <c r="K106" t="b">
        <v>0</v>
      </c>
      <c r="L106">
        <v>87</v>
      </c>
      <c r="M106" t="b">
        <v>1</v>
      </c>
      <c r="N106" t="s">
        <v>8269</v>
      </c>
      <c r="O106" s="9">
        <v>102</v>
      </c>
      <c r="P106" s="10">
        <v>58.62</v>
      </c>
      <c r="Q106" s="12" t="s">
        <v>8310</v>
      </c>
      <c r="R106" t="s">
        <v>8334</v>
      </c>
      <c r="S106" s="15">
        <v>41880.061006944445</v>
      </c>
      <c r="T106" s="15">
        <v>41908.065972222219</v>
      </c>
    </row>
    <row r="107" spans="1:20" ht="208" x14ac:dyDescent="0.2">
      <c r="A107">
        <v>2979</v>
      </c>
      <c r="B107" s="3" t="s">
        <v>2979</v>
      </c>
      <c r="C107" s="3" t="s">
        <v>7089</v>
      </c>
      <c r="D107" s="6">
        <v>5000</v>
      </c>
      <c r="E107" s="8">
        <v>5070</v>
      </c>
      <c r="F107" t="s">
        <v>8218</v>
      </c>
      <c r="G107" t="s">
        <v>8223</v>
      </c>
      <c r="H107" t="s">
        <v>8245</v>
      </c>
      <c r="I107">
        <v>1420524000</v>
      </c>
      <c r="J107">
        <v>1419104823</v>
      </c>
      <c r="K107" t="b">
        <v>0</v>
      </c>
      <c r="L107">
        <v>46</v>
      </c>
      <c r="M107" t="b">
        <v>1</v>
      </c>
      <c r="N107" t="s">
        <v>8269</v>
      </c>
      <c r="O107" s="9">
        <v>101</v>
      </c>
      <c r="P107" s="10">
        <v>110.22</v>
      </c>
      <c r="Q107" s="12" t="s">
        <v>8310</v>
      </c>
      <c r="R107" t="s">
        <v>8334</v>
      </c>
      <c r="S107" s="15">
        <v>41993.824340277773</v>
      </c>
      <c r="T107" s="15">
        <v>42010.25</v>
      </c>
    </row>
    <row r="108" spans="1:20" ht="96" x14ac:dyDescent="0.2">
      <c r="A108">
        <v>3158</v>
      </c>
      <c r="B108" s="3" t="s">
        <v>3158</v>
      </c>
      <c r="C108" s="3" t="s">
        <v>7268</v>
      </c>
      <c r="D108" s="6">
        <v>5000</v>
      </c>
      <c r="E108" s="8">
        <v>5700</v>
      </c>
      <c r="F108" t="s">
        <v>8218</v>
      </c>
      <c r="G108" t="s">
        <v>8223</v>
      </c>
      <c r="H108" t="s">
        <v>8245</v>
      </c>
      <c r="I108">
        <v>1374523752</v>
      </c>
      <c r="J108">
        <v>1371931752</v>
      </c>
      <c r="K108" t="b">
        <v>1</v>
      </c>
      <c r="L108">
        <v>69</v>
      </c>
      <c r="M108" t="b">
        <v>1</v>
      </c>
      <c r="N108" t="s">
        <v>8269</v>
      </c>
      <c r="O108" s="9">
        <v>114</v>
      </c>
      <c r="P108" s="10">
        <v>82.61</v>
      </c>
      <c r="Q108" s="12" t="s">
        <v>8310</v>
      </c>
      <c r="R108" t="s">
        <v>8334</v>
      </c>
      <c r="S108" s="15">
        <v>41447.839722222219</v>
      </c>
      <c r="T108" s="15">
        <v>41477.839722222219</v>
      </c>
    </row>
    <row r="109" spans="1:20" ht="256" x14ac:dyDescent="0.2">
      <c r="A109">
        <v>3175</v>
      </c>
      <c r="B109" s="3" t="s">
        <v>3175</v>
      </c>
      <c r="C109" s="3" t="s">
        <v>7285</v>
      </c>
      <c r="D109" s="6">
        <v>5000</v>
      </c>
      <c r="E109" s="8">
        <v>5478</v>
      </c>
      <c r="F109" t="s">
        <v>8218</v>
      </c>
      <c r="G109" t="s">
        <v>8223</v>
      </c>
      <c r="H109" t="s">
        <v>8245</v>
      </c>
      <c r="I109">
        <v>1297977427</v>
      </c>
      <c r="J109">
        <v>1292793427</v>
      </c>
      <c r="K109" t="b">
        <v>1</v>
      </c>
      <c r="L109">
        <v>60</v>
      </c>
      <c r="M109" t="b">
        <v>1</v>
      </c>
      <c r="N109" t="s">
        <v>8269</v>
      </c>
      <c r="O109" s="9">
        <v>110</v>
      </c>
      <c r="P109" s="10">
        <v>91.3</v>
      </c>
      <c r="Q109" s="12" t="s">
        <v>8310</v>
      </c>
      <c r="R109" t="s">
        <v>8334</v>
      </c>
      <c r="S109" s="15">
        <v>40531.886886574073</v>
      </c>
      <c r="T109" s="15">
        <v>40591.886886574073</v>
      </c>
    </row>
    <row r="110" spans="1:20" ht="192" x14ac:dyDescent="0.2">
      <c r="A110">
        <v>3208</v>
      </c>
      <c r="B110" s="3" t="s">
        <v>3208</v>
      </c>
      <c r="C110" s="3" t="s">
        <v>7318</v>
      </c>
      <c r="D110" s="6">
        <v>5000</v>
      </c>
      <c r="E110" s="8">
        <v>5175</v>
      </c>
      <c r="F110" t="s">
        <v>8218</v>
      </c>
      <c r="G110" t="s">
        <v>8223</v>
      </c>
      <c r="H110" t="s">
        <v>8245</v>
      </c>
      <c r="I110">
        <v>1406557877</v>
      </c>
      <c r="J110">
        <v>1404743477</v>
      </c>
      <c r="K110" t="b">
        <v>1</v>
      </c>
      <c r="L110">
        <v>82</v>
      </c>
      <c r="M110" t="b">
        <v>1</v>
      </c>
      <c r="N110" t="s">
        <v>8269</v>
      </c>
      <c r="O110" s="9">
        <v>104</v>
      </c>
      <c r="P110" s="10">
        <v>63.11</v>
      </c>
      <c r="Q110" s="12" t="s">
        <v>8310</v>
      </c>
      <c r="R110" t="s">
        <v>8334</v>
      </c>
      <c r="S110" s="15">
        <v>41827.605057870373</v>
      </c>
      <c r="T110" s="15">
        <v>41848.605057870373</v>
      </c>
    </row>
    <row r="111" spans="1:20" ht="208" x14ac:dyDescent="0.2">
      <c r="A111">
        <v>3233</v>
      </c>
      <c r="B111" s="3" t="s">
        <v>3233</v>
      </c>
      <c r="C111" s="3" t="s">
        <v>7343</v>
      </c>
      <c r="D111" s="6">
        <v>5000</v>
      </c>
      <c r="E111" s="8">
        <v>5940</v>
      </c>
      <c r="F111" t="s">
        <v>8218</v>
      </c>
      <c r="G111" t="s">
        <v>8223</v>
      </c>
      <c r="H111" t="s">
        <v>8245</v>
      </c>
      <c r="I111">
        <v>1488482355</v>
      </c>
      <c r="J111">
        <v>1485890355</v>
      </c>
      <c r="K111" t="b">
        <v>0</v>
      </c>
      <c r="L111">
        <v>61</v>
      </c>
      <c r="M111" t="b">
        <v>1</v>
      </c>
      <c r="N111" t="s">
        <v>8269</v>
      </c>
      <c r="O111" s="9">
        <v>119</v>
      </c>
      <c r="P111" s="10">
        <v>97.38</v>
      </c>
      <c r="Q111" s="12" t="s">
        <v>8310</v>
      </c>
      <c r="R111" t="s">
        <v>8334</v>
      </c>
      <c r="S111" s="15">
        <v>42766.805034722223</v>
      </c>
      <c r="T111" s="15">
        <v>42796.805034722223</v>
      </c>
    </row>
    <row r="112" spans="1:20" ht="160" x14ac:dyDescent="0.2">
      <c r="A112">
        <v>3260</v>
      </c>
      <c r="B112" s="3" t="s">
        <v>3260</v>
      </c>
      <c r="C112" s="3" t="s">
        <v>7370</v>
      </c>
      <c r="D112" s="6">
        <v>5000</v>
      </c>
      <c r="E112" s="8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 s="9">
        <v>109</v>
      </c>
      <c r="P112" s="10">
        <v>74.819999999999993</v>
      </c>
      <c r="Q112" s="12" t="s">
        <v>8310</v>
      </c>
      <c r="R112" t="s">
        <v>8334</v>
      </c>
      <c r="S112" s="15">
        <v>42303.672662037032</v>
      </c>
      <c r="T112" s="15">
        <v>42338.714328703703</v>
      </c>
    </row>
    <row r="113" spans="1:20" ht="176" x14ac:dyDescent="0.2">
      <c r="A113">
        <v>3281</v>
      </c>
      <c r="B113" s="3" t="s">
        <v>3281</v>
      </c>
      <c r="C113" s="3" t="s">
        <v>7391</v>
      </c>
      <c r="D113" s="6">
        <v>5000</v>
      </c>
      <c r="E113" s="8">
        <v>6080</v>
      </c>
      <c r="F113" t="s">
        <v>8218</v>
      </c>
      <c r="G113" t="s">
        <v>8223</v>
      </c>
      <c r="H113" t="s">
        <v>8245</v>
      </c>
      <c r="I113">
        <v>1441153705</v>
      </c>
      <c r="J113">
        <v>1438561705</v>
      </c>
      <c r="K113" t="b">
        <v>0</v>
      </c>
      <c r="L113">
        <v>47</v>
      </c>
      <c r="M113" t="b">
        <v>1</v>
      </c>
      <c r="N113" t="s">
        <v>8269</v>
      </c>
      <c r="O113" s="9">
        <v>122</v>
      </c>
      <c r="P113" s="10">
        <v>129.36000000000001</v>
      </c>
      <c r="Q113" s="12" t="s">
        <v>8310</v>
      </c>
      <c r="R113" t="s">
        <v>8334</v>
      </c>
      <c r="S113" s="15">
        <v>42219.019733796296</v>
      </c>
      <c r="T113" s="15">
        <v>42249.019733796296</v>
      </c>
    </row>
    <row r="114" spans="1:20" ht="192" x14ac:dyDescent="0.2">
      <c r="A114">
        <v>3331</v>
      </c>
      <c r="B114" s="3" t="s">
        <v>3331</v>
      </c>
      <c r="C114" s="3" t="s">
        <v>7441</v>
      </c>
      <c r="D114" s="6">
        <v>5000</v>
      </c>
      <c r="E114" s="8">
        <v>5226</v>
      </c>
      <c r="F114" t="s">
        <v>8218</v>
      </c>
      <c r="G114" t="s">
        <v>8223</v>
      </c>
      <c r="H114" t="s">
        <v>8245</v>
      </c>
      <c r="I114">
        <v>1444149886</v>
      </c>
      <c r="J114">
        <v>1441125886</v>
      </c>
      <c r="K114" t="b">
        <v>0</v>
      </c>
      <c r="L114">
        <v>65</v>
      </c>
      <c r="M114" t="b">
        <v>1</v>
      </c>
      <c r="N114" t="s">
        <v>8269</v>
      </c>
      <c r="O114" s="9">
        <v>105</v>
      </c>
      <c r="P114" s="10">
        <v>80.400000000000006</v>
      </c>
      <c r="Q114" s="12" t="s">
        <v>8310</v>
      </c>
      <c r="R114" t="s">
        <v>8334</v>
      </c>
      <c r="S114" s="15">
        <v>42248.697754629626</v>
      </c>
      <c r="T114" s="15">
        <v>42283.697754629626</v>
      </c>
    </row>
    <row r="115" spans="1:20" ht="208" x14ac:dyDescent="0.2">
      <c r="A115">
        <v>3361</v>
      </c>
      <c r="B115" s="3" t="s">
        <v>3360</v>
      </c>
      <c r="C115" s="3" t="s">
        <v>7471</v>
      </c>
      <c r="D115" s="6">
        <v>5000</v>
      </c>
      <c r="E115" s="8">
        <v>5673</v>
      </c>
      <c r="F115" t="s">
        <v>8218</v>
      </c>
      <c r="G115" t="s">
        <v>8223</v>
      </c>
      <c r="H115" t="s">
        <v>8245</v>
      </c>
      <c r="I115">
        <v>1409587140</v>
      </c>
      <c r="J115">
        <v>1408062990</v>
      </c>
      <c r="K115" t="b">
        <v>0</v>
      </c>
      <c r="L115">
        <v>68</v>
      </c>
      <c r="M115" t="b">
        <v>1</v>
      </c>
      <c r="N115" t="s">
        <v>8269</v>
      </c>
      <c r="O115" s="9">
        <v>113</v>
      </c>
      <c r="P115" s="10">
        <v>83.43</v>
      </c>
      <c r="Q115" s="12" t="s">
        <v>8310</v>
      </c>
      <c r="R115" t="s">
        <v>8334</v>
      </c>
      <c r="S115" s="15">
        <v>41866.025347222225</v>
      </c>
      <c r="T115" s="15">
        <v>41883.665972222225</v>
      </c>
    </row>
    <row r="116" spans="1:20" ht="208" x14ac:dyDescent="0.2">
      <c r="A116">
        <v>3436</v>
      </c>
      <c r="B116" s="3" t="s">
        <v>3435</v>
      </c>
      <c r="C116" s="3" t="s">
        <v>7546</v>
      </c>
      <c r="D116" s="6">
        <v>5000</v>
      </c>
      <c r="E116" s="8">
        <v>5295</v>
      </c>
      <c r="F116" t="s">
        <v>8218</v>
      </c>
      <c r="G116" t="s">
        <v>8223</v>
      </c>
      <c r="H116" t="s">
        <v>8245</v>
      </c>
      <c r="I116">
        <v>1408638480</v>
      </c>
      <c r="J116">
        <v>1406811593</v>
      </c>
      <c r="K116" t="b">
        <v>0</v>
      </c>
      <c r="L116">
        <v>37</v>
      </c>
      <c r="M116" t="b">
        <v>1</v>
      </c>
      <c r="N116" t="s">
        <v>8269</v>
      </c>
      <c r="O116" s="9">
        <v>106</v>
      </c>
      <c r="P116" s="10">
        <v>143.11000000000001</v>
      </c>
      <c r="Q116" s="12" t="s">
        <v>8310</v>
      </c>
      <c r="R116" t="s">
        <v>8334</v>
      </c>
      <c r="S116" s="15">
        <v>41851.541585648149</v>
      </c>
      <c r="T116" s="15">
        <v>41872.686111111114</v>
      </c>
    </row>
    <row r="117" spans="1:20" ht="208" x14ac:dyDescent="0.2">
      <c r="A117">
        <v>3440</v>
      </c>
      <c r="B117" s="3" t="s">
        <v>3439</v>
      </c>
      <c r="C117" s="3" t="s">
        <v>7550</v>
      </c>
      <c r="D117" s="6">
        <v>5000</v>
      </c>
      <c r="E117" s="8">
        <v>5260.92</v>
      </c>
      <c r="F117" t="s">
        <v>8218</v>
      </c>
      <c r="G117" t="s">
        <v>8223</v>
      </c>
      <c r="H117" t="s">
        <v>8245</v>
      </c>
      <c r="I117">
        <v>1405095300</v>
      </c>
      <c r="J117">
        <v>1403146628</v>
      </c>
      <c r="K117" t="b">
        <v>0</v>
      </c>
      <c r="L117">
        <v>82</v>
      </c>
      <c r="M117" t="b">
        <v>1</v>
      </c>
      <c r="N117" t="s">
        <v>8269</v>
      </c>
      <c r="O117" s="9">
        <v>105</v>
      </c>
      <c r="P117" s="10">
        <v>64.16</v>
      </c>
      <c r="Q117" s="12" t="s">
        <v>8310</v>
      </c>
      <c r="R117" t="s">
        <v>8334</v>
      </c>
      <c r="S117" s="15">
        <v>41809.12300925926</v>
      </c>
      <c r="T117" s="15">
        <v>41831.677083333336</v>
      </c>
    </row>
    <row r="118" spans="1:20" ht="224" x14ac:dyDescent="0.2">
      <c r="A118">
        <v>3464</v>
      </c>
      <c r="B118" s="3" t="s">
        <v>3463</v>
      </c>
      <c r="C118" s="3" t="s">
        <v>7574</v>
      </c>
      <c r="D118" s="6">
        <v>5000</v>
      </c>
      <c r="E118" s="8">
        <v>5116.18</v>
      </c>
      <c r="F118" t="s">
        <v>8218</v>
      </c>
      <c r="G118" t="s">
        <v>8223</v>
      </c>
      <c r="H118" t="s">
        <v>8245</v>
      </c>
      <c r="I118">
        <v>1471921637</v>
      </c>
      <c r="J118">
        <v>1469329637</v>
      </c>
      <c r="K118" t="b">
        <v>0</v>
      </c>
      <c r="L118">
        <v>93</v>
      </c>
      <c r="M118" t="b">
        <v>1</v>
      </c>
      <c r="N118" t="s">
        <v>8269</v>
      </c>
      <c r="O118" s="9">
        <v>102</v>
      </c>
      <c r="P118" s="10">
        <v>55.01</v>
      </c>
      <c r="Q118" s="12" t="s">
        <v>8310</v>
      </c>
      <c r="R118" t="s">
        <v>8334</v>
      </c>
      <c r="S118" s="15">
        <v>42575.130057870367</v>
      </c>
      <c r="T118" s="15">
        <v>42605.130057870367</v>
      </c>
    </row>
    <row r="119" spans="1:20" ht="144" x14ac:dyDescent="0.2">
      <c r="A119">
        <v>3534</v>
      </c>
      <c r="B119" s="3" t="s">
        <v>3533</v>
      </c>
      <c r="C119" s="3" t="s">
        <v>7644</v>
      </c>
      <c r="D119" s="6">
        <v>5000</v>
      </c>
      <c r="E119" s="8">
        <v>7810</v>
      </c>
      <c r="F119" t="s">
        <v>8218</v>
      </c>
      <c r="G119" t="s">
        <v>8223</v>
      </c>
      <c r="H119" t="s">
        <v>8245</v>
      </c>
      <c r="I119">
        <v>1443711623</v>
      </c>
      <c r="J119">
        <v>1440687623</v>
      </c>
      <c r="K119" t="b">
        <v>0</v>
      </c>
      <c r="L119">
        <v>204</v>
      </c>
      <c r="M119" t="b">
        <v>1</v>
      </c>
      <c r="N119" t="s">
        <v>8269</v>
      </c>
      <c r="O119" s="9">
        <v>156</v>
      </c>
      <c r="P119" s="10">
        <v>38.28</v>
      </c>
      <c r="Q119" s="12" t="s">
        <v>8310</v>
      </c>
      <c r="R119" t="s">
        <v>8334</v>
      </c>
      <c r="S119" s="15">
        <v>42243.6252662037</v>
      </c>
      <c r="T119" s="15">
        <v>42278.6252662037</v>
      </c>
    </row>
    <row r="120" spans="1:20" ht="176" x14ac:dyDescent="0.2">
      <c r="A120">
        <v>3554</v>
      </c>
      <c r="B120" s="3" t="s">
        <v>3553</v>
      </c>
      <c r="C120" s="3" t="s">
        <v>7664</v>
      </c>
      <c r="D120" s="6">
        <v>5000</v>
      </c>
      <c r="E120" s="8">
        <v>5671.11</v>
      </c>
      <c r="F120" t="s">
        <v>8218</v>
      </c>
      <c r="G120" t="s">
        <v>8223</v>
      </c>
      <c r="H120" t="s">
        <v>8245</v>
      </c>
      <c r="I120">
        <v>1423674000</v>
      </c>
      <c r="J120">
        <v>1421025159</v>
      </c>
      <c r="K120" t="b">
        <v>0</v>
      </c>
      <c r="L120">
        <v>53</v>
      </c>
      <c r="M120" t="b">
        <v>1</v>
      </c>
      <c r="N120" t="s">
        <v>8269</v>
      </c>
      <c r="O120" s="9">
        <v>113</v>
      </c>
      <c r="P120" s="10">
        <v>107</v>
      </c>
      <c r="Q120" s="12" t="s">
        <v>8310</v>
      </c>
      <c r="R120" t="s">
        <v>8334</v>
      </c>
      <c r="S120" s="15">
        <v>42016.050451388888</v>
      </c>
      <c r="T120" s="15">
        <v>42046.708333333328</v>
      </c>
    </row>
    <row r="121" spans="1:20" ht="192" x14ac:dyDescent="0.2">
      <c r="A121">
        <v>3569</v>
      </c>
      <c r="B121" s="3" t="s">
        <v>3568</v>
      </c>
      <c r="C121" s="3" t="s">
        <v>7679</v>
      </c>
      <c r="D121" s="6">
        <v>5000</v>
      </c>
      <c r="E121" s="8">
        <v>5024</v>
      </c>
      <c r="F121" t="s">
        <v>8218</v>
      </c>
      <c r="G121" t="s">
        <v>8223</v>
      </c>
      <c r="H121" t="s">
        <v>8245</v>
      </c>
      <c r="I121">
        <v>1420734696</v>
      </c>
      <c r="J121">
        <v>1418142696</v>
      </c>
      <c r="K121" t="b">
        <v>0</v>
      </c>
      <c r="L121">
        <v>41</v>
      </c>
      <c r="M121" t="b">
        <v>1</v>
      </c>
      <c r="N121" t="s">
        <v>8269</v>
      </c>
      <c r="O121" s="9">
        <v>100</v>
      </c>
      <c r="P121" s="10">
        <v>122.54</v>
      </c>
      <c r="Q121" s="12" t="s">
        <v>8310</v>
      </c>
      <c r="R121" t="s">
        <v>8334</v>
      </c>
      <c r="S121" s="15">
        <v>41982.688611111109</v>
      </c>
      <c r="T121" s="15">
        <v>42012.688611111109</v>
      </c>
    </row>
    <row r="122" spans="1:20" ht="240" x14ac:dyDescent="0.2">
      <c r="A122">
        <v>3655</v>
      </c>
      <c r="B122" s="3" t="s">
        <v>3652</v>
      </c>
      <c r="C122" s="3" t="s">
        <v>7765</v>
      </c>
      <c r="D122" s="6">
        <v>5000</v>
      </c>
      <c r="E122" s="8">
        <v>5813</v>
      </c>
      <c r="F122" t="s">
        <v>8218</v>
      </c>
      <c r="G122" t="s">
        <v>8223</v>
      </c>
      <c r="H122" t="s">
        <v>8245</v>
      </c>
      <c r="I122">
        <v>1437202740</v>
      </c>
      <c r="J122">
        <v>1434654998</v>
      </c>
      <c r="K122" t="b">
        <v>0</v>
      </c>
      <c r="L122">
        <v>79</v>
      </c>
      <c r="M122" t="b">
        <v>1</v>
      </c>
      <c r="N122" t="s">
        <v>8269</v>
      </c>
      <c r="O122" s="9">
        <v>116</v>
      </c>
      <c r="P122" s="10">
        <v>73.58</v>
      </c>
      <c r="Q122" s="12" t="s">
        <v>8310</v>
      </c>
      <c r="R122" t="s">
        <v>8334</v>
      </c>
      <c r="S122" s="15">
        <v>42173.803217592591</v>
      </c>
      <c r="T122" s="15">
        <v>42203.290972222225</v>
      </c>
    </row>
    <row r="123" spans="1:20" ht="192" x14ac:dyDescent="0.2">
      <c r="A123">
        <v>3685</v>
      </c>
      <c r="B123" s="3" t="s">
        <v>3682</v>
      </c>
      <c r="C123" s="3" t="s">
        <v>7795</v>
      </c>
      <c r="D123" s="6">
        <v>5000</v>
      </c>
      <c r="E123" s="8">
        <v>5285</v>
      </c>
      <c r="F123" t="s">
        <v>8218</v>
      </c>
      <c r="G123" t="s">
        <v>8223</v>
      </c>
      <c r="H123" t="s">
        <v>8245</v>
      </c>
      <c r="I123">
        <v>1400533200</v>
      </c>
      <c r="J123">
        <v>1398348859</v>
      </c>
      <c r="K123" t="b">
        <v>0</v>
      </c>
      <c r="L123">
        <v>126</v>
      </c>
      <c r="M123" t="b">
        <v>1</v>
      </c>
      <c r="N123" t="s">
        <v>8269</v>
      </c>
      <c r="O123" s="9">
        <v>106</v>
      </c>
      <c r="P123" s="10">
        <v>41.94</v>
      </c>
      <c r="Q123" s="12" t="s">
        <v>8310</v>
      </c>
      <c r="R123" t="s">
        <v>8334</v>
      </c>
      <c r="S123" s="15">
        <v>41753.593275462961</v>
      </c>
      <c r="T123" s="15">
        <v>41778.875</v>
      </c>
    </row>
    <row r="124" spans="1:20" ht="208" x14ac:dyDescent="0.2">
      <c r="A124">
        <v>3687</v>
      </c>
      <c r="B124" s="3" t="s">
        <v>3684</v>
      </c>
      <c r="C124" s="3" t="s">
        <v>7797</v>
      </c>
      <c r="D124" s="6">
        <v>5000</v>
      </c>
      <c r="E124" s="8">
        <v>5012.25</v>
      </c>
      <c r="F124" t="s">
        <v>8218</v>
      </c>
      <c r="G124" t="s">
        <v>8223</v>
      </c>
      <c r="H124" t="s">
        <v>8245</v>
      </c>
      <c r="I124">
        <v>1403846055</v>
      </c>
      <c r="J124">
        <v>1401254055</v>
      </c>
      <c r="K124" t="b">
        <v>0</v>
      </c>
      <c r="L124">
        <v>25</v>
      </c>
      <c r="M124" t="b">
        <v>1</v>
      </c>
      <c r="N124" t="s">
        <v>8269</v>
      </c>
      <c r="O124" s="9">
        <v>100</v>
      </c>
      <c r="P124" s="10">
        <v>200.49</v>
      </c>
      <c r="Q124" s="12" t="s">
        <v>8310</v>
      </c>
      <c r="R124" t="s">
        <v>8334</v>
      </c>
      <c r="S124" s="15">
        <v>41787.218229166669</v>
      </c>
      <c r="T124" s="15">
        <v>41817.218229166669</v>
      </c>
    </row>
    <row r="125" spans="1:20" ht="176" x14ac:dyDescent="0.2">
      <c r="A125">
        <v>3698</v>
      </c>
      <c r="B125" s="3" t="s">
        <v>3695</v>
      </c>
      <c r="C125" s="3" t="s">
        <v>7808</v>
      </c>
      <c r="D125" s="6">
        <v>5000</v>
      </c>
      <c r="E125" s="8">
        <v>5526</v>
      </c>
      <c r="F125" t="s">
        <v>8218</v>
      </c>
      <c r="G125" t="s">
        <v>8223</v>
      </c>
      <c r="H125" t="s">
        <v>8245</v>
      </c>
      <c r="I125">
        <v>1456946487</v>
      </c>
      <c r="J125">
        <v>1454354487</v>
      </c>
      <c r="K125" t="b">
        <v>0</v>
      </c>
      <c r="L125">
        <v>136</v>
      </c>
      <c r="M125" t="b">
        <v>1</v>
      </c>
      <c r="N125" t="s">
        <v>8269</v>
      </c>
      <c r="O125" s="9">
        <v>111</v>
      </c>
      <c r="P125" s="10">
        <v>40.630000000000003</v>
      </c>
      <c r="Q125" s="12" t="s">
        <v>8310</v>
      </c>
      <c r="R125" t="s">
        <v>8334</v>
      </c>
      <c r="S125" s="15">
        <v>42401.806562500002</v>
      </c>
      <c r="T125" s="15">
        <v>42431.806562500002</v>
      </c>
    </row>
    <row r="126" spans="1:20" ht="224" x14ac:dyDescent="0.2">
      <c r="A126">
        <v>3721</v>
      </c>
      <c r="B126" s="3" t="s">
        <v>3718</v>
      </c>
      <c r="C126" s="3" t="s">
        <v>7831</v>
      </c>
      <c r="D126" s="6">
        <v>5000</v>
      </c>
      <c r="E126" s="8">
        <v>5040</v>
      </c>
      <c r="F126" t="s">
        <v>8218</v>
      </c>
      <c r="G126" t="s">
        <v>8223</v>
      </c>
      <c r="H126" t="s">
        <v>8245</v>
      </c>
      <c r="I126">
        <v>1415230084</v>
      </c>
      <c r="J126">
        <v>1413412084</v>
      </c>
      <c r="K126" t="b">
        <v>0</v>
      </c>
      <c r="L126">
        <v>44</v>
      </c>
      <c r="M126" t="b">
        <v>1</v>
      </c>
      <c r="N126" t="s">
        <v>8269</v>
      </c>
      <c r="O126" s="9">
        <v>101</v>
      </c>
      <c r="P126" s="10">
        <v>114.55</v>
      </c>
      <c r="Q126" s="12" t="s">
        <v>8310</v>
      </c>
      <c r="R126" t="s">
        <v>8334</v>
      </c>
      <c r="S126" s="15">
        <v>41927.936157407406</v>
      </c>
      <c r="T126" s="15">
        <v>41948.977824074071</v>
      </c>
    </row>
    <row r="127" spans="1:20" ht="208" x14ac:dyDescent="0.2">
      <c r="A127">
        <v>3825</v>
      </c>
      <c r="B127" s="3" t="s">
        <v>3822</v>
      </c>
      <c r="C127" s="3" t="s">
        <v>7934</v>
      </c>
      <c r="D127" s="6">
        <v>5000</v>
      </c>
      <c r="E127" s="8">
        <v>5271</v>
      </c>
      <c r="F127" t="s">
        <v>8218</v>
      </c>
      <c r="G127" t="s">
        <v>8223</v>
      </c>
      <c r="H127" t="s">
        <v>8245</v>
      </c>
      <c r="I127">
        <v>1434505214</v>
      </c>
      <c r="J127">
        <v>1432690814</v>
      </c>
      <c r="K127" t="b">
        <v>0</v>
      </c>
      <c r="L127">
        <v>49</v>
      </c>
      <c r="M127" t="b">
        <v>1</v>
      </c>
      <c r="N127" t="s">
        <v>8269</v>
      </c>
      <c r="O127" s="9">
        <v>105</v>
      </c>
      <c r="P127" s="10">
        <v>107.57</v>
      </c>
      <c r="Q127" s="12" t="s">
        <v>8310</v>
      </c>
      <c r="R127" t="s">
        <v>8334</v>
      </c>
      <c r="S127" s="15">
        <v>42151.069606481484</v>
      </c>
      <c r="T127" s="15">
        <v>42172.069606481484</v>
      </c>
    </row>
    <row r="128" spans="1:20" ht="208" x14ac:dyDescent="0.2">
      <c r="A128">
        <v>3828</v>
      </c>
      <c r="B128" s="3" t="s">
        <v>3825</v>
      </c>
      <c r="C128" s="3" t="s">
        <v>7937</v>
      </c>
      <c r="D128" s="6">
        <v>5000</v>
      </c>
      <c r="E128" s="8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 s="9">
        <v>100</v>
      </c>
      <c r="P128" s="10">
        <v>178.57</v>
      </c>
      <c r="Q128" s="12" t="s">
        <v>8310</v>
      </c>
      <c r="R128" t="s">
        <v>8334</v>
      </c>
      <c r="S128" s="15">
        <v>41944.527627314819</v>
      </c>
      <c r="T128" s="15">
        <v>42004.569293981483</v>
      </c>
    </row>
    <row r="129" spans="1:20" ht="48" x14ac:dyDescent="0.2">
      <c r="A129">
        <v>3285</v>
      </c>
      <c r="B129" s="3" t="s">
        <v>3285</v>
      </c>
      <c r="C129" s="3" t="s">
        <v>7395</v>
      </c>
      <c r="D129" s="6">
        <v>4999</v>
      </c>
      <c r="E129" s="8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 s="9">
        <v>112</v>
      </c>
      <c r="P129" s="10">
        <v>69.19</v>
      </c>
      <c r="Q129" s="12" t="s">
        <v>8310</v>
      </c>
      <c r="R129" t="s">
        <v>8334</v>
      </c>
      <c r="S129" s="15">
        <v>42762.942430555559</v>
      </c>
      <c r="T129" s="15">
        <v>42794.208333333328</v>
      </c>
    </row>
    <row r="130" spans="1:20" ht="208" x14ac:dyDescent="0.2">
      <c r="A130">
        <v>3473</v>
      </c>
      <c r="B130" s="3" t="s">
        <v>3472</v>
      </c>
      <c r="C130" s="3" t="s">
        <v>7583</v>
      </c>
      <c r="D130" s="6">
        <v>4900</v>
      </c>
      <c r="E130" s="8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 s="9">
        <v>100</v>
      </c>
      <c r="P130" s="10">
        <v>148.47999999999999</v>
      </c>
      <c r="Q130" s="12" t="s">
        <v>8310</v>
      </c>
      <c r="R130" t="s">
        <v>8334</v>
      </c>
      <c r="S130" s="15">
        <v>42062.834444444445</v>
      </c>
      <c r="T130" s="15">
        <v>42083.852083333331</v>
      </c>
    </row>
    <row r="131" spans="1:20" ht="208" x14ac:dyDescent="0.2">
      <c r="A131">
        <v>2808</v>
      </c>
      <c r="B131" s="3" t="s">
        <v>2808</v>
      </c>
      <c r="C131" s="3" t="s">
        <v>6918</v>
      </c>
      <c r="D131" s="6">
        <v>4500</v>
      </c>
      <c r="E131" s="8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  <c r="M131" t="b">
        <v>1</v>
      </c>
      <c r="N131" t="s">
        <v>8269</v>
      </c>
      <c r="O131" s="9">
        <v>100</v>
      </c>
      <c r="P131" s="10">
        <v>65.38</v>
      </c>
      <c r="Q131" s="12" t="s">
        <v>8310</v>
      </c>
      <c r="R131" t="s">
        <v>8334</v>
      </c>
      <c r="S131" s="15">
        <v>42208.84646990741</v>
      </c>
      <c r="T131" s="15">
        <v>42238.84646990741</v>
      </c>
    </row>
    <row r="132" spans="1:20" ht="208" x14ac:dyDescent="0.2">
      <c r="A132">
        <v>3160</v>
      </c>
      <c r="B132" s="3" t="s">
        <v>3160</v>
      </c>
      <c r="C132" s="3" t="s">
        <v>7270</v>
      </c>
      <c r="D132" s="6">
        <v>4500</v>
      </c>
      <c r="E132" s="8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 s="9">
        <v>102</v>
      </c>
      <c r="P132" s="10">
        <v>80.16</v>
      </c>
      <c r="Q132" s="12" t="s">
        <v>8310</v>
      </c>
      <c r="R132" t="s">
        <v>8334</v>
      </c>
      <c r="S132" s="15">
        <v>41841.26489583333</v>
      </c>
      <c r="T132" s="15">
        <v>41864.207638888889</v>
      </c>
    </row>
    <row r="133" spans="1:20" ht="160" x14ac:dyDescent="0.2">
      <c r="A133">
        <v>3217</v>
      </c>
      <c r="B133" s="3" t="s">
        <v>3217</v>
      </c>
      <c r="C133" s="3" t="s">
        <v>7327</v>
      </c>
      <c r="D133" s="6">
        <v>4500</v>
      </c>
      <c r="E133" s="8">
        <v>5221</v>
      </c>
      <c r="F133" t="s">
        <v>8218</v>
      </c>
      <c r="G133" t="s">
        <v>8223</v>
      </c>
      <c r="H133" t="s">
        <v>8245</v>
      </c>
      <c r="I133">
        <v>1478264784</v>
      </c>
      <c r="J133">
        <v>1475672784</v>
      </c>
      <c r="K133" t="b">
        <v>1</v>
      </c>
      <c r="L133">
        <v>104</v>
      </c>
      <c r="M133" t="b">
        <v>1</v>
      </c>
      <c r="N133" t="s">
        <v>8269</v>
      </c>
      <c r="O133" s="9">
        <v>116</v>
      </c>
      <c r="P133" s="10">
        <v>50.2</v>
      </c>
      <c r="Q133" s="12" t="s">
        <v>8310</v>
      </c>
      <c r="R133" t="s">
        <v>8334</v>
      </c>
      <c r="S133" s="15">
        <v>42648.546111111107</v>
      </c>
      <c r="T133" s="15">
        <v>42678.546111111107</v>
      </c>
    </row>
    <row r="134" spans="1:20" ht="224" x14ac:dyDescent="0.2">
      <c r="A134">
        <v>3344</v>
      </c>
      <c r="B134" s="3" t="s">
        <v>3344</v>
      </c>
      <c r="C134" s="3" t="s">
        <v>7454</v>
      </c>
      <c r="D134" s="6">
        <v>4500</v>
      </c>
      <c r="E134" s="8">
        <v>4565</v>
      </c>
      <c r="F134" t="s">
        <v>8218</v>
      </c>
      <c r="G134" t="s">
        <v>8223</v>
      </c>
      <c r="H134" t="s">
        <v>8245</v>
      </c>
      <c r="I134">
        <v>1409374093</v>
      </c>
      <c r="J134">
        <v>1406782093</v>
      </c>
      <c r="K134" t="b">
        <v>0</v>
      </c>
      <c r="L134">
        <v>40</v>
      </c>
      <c r="M134" t="b">
        <v>1</v>
      </c>
      <c r="N134" t="s">
        <v>8269</v>
      </c>
      <c r="O134" s="9">
        <v>101</v>
      </c>
      <c r="P134" s="10">
        <v>114.13</v>
      </c>
      <c r="Q134" s="12" t="s">
        <v>8310</v>
      </c>
      <c r="R134" t="s">
        <v>8334</v>
      </c>
      <c r="S134" s="15">
        <v>41851.200150462959</v>
      </c>
      <c r="T134" s="15">
        <v>41881.200150462959</v>
      </c>
    </row>
    <row r="135" spans="1:20" ht="160" x14ac:dyDescent="0.2">
      <c r="A135">
        <v>3184</v>
      </c>
      <c r="B135" s="3" t="s">
        <v>3184</v>
      </c>
      <c r="C135" s="3" t="s">
        <v>7294</v>
      </c>
      <c r="D135" s="6">
        <v>4300</v>
      </c>
      <c r="E135" s="8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 s="9">
        <v>107</v>
      </c>
      <c r="P135" s="10">
        <v>100.22</v>
      </c>
      <c r="Q135" s="12" t="s">
        <v>8310</v>
      </c>
      <c r="R135" t="s">
        <v>8334</v>
      </c>
      <c r="S135" s="15">
        <v>41791.993414351848</v>
      </c>
      <c r="T135" s="15">
        <v>41821.993414351848</v>
      </c>
    </row>
    <row r="136" spans="1:20" ht="160" x14ac:dyDescent="0.2">
      <c r="A136">
        <v>3179</v>
      </c>
      <c r="B136" s="3" t="s">
        <v>3179</v>
      </c>
      <c r="C136" s="3" t="s">
        <v>7289</v>
      </c>
      <c r="D136" s="6">
        <v>4200</v>
      </c>
      <c r="E136" s="8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 s="9">
        <v>114</v>
      </c>
      <c r="P136" s="10">
        <v>77.34</v>
      </c>
      <c r="Q136" s="12" t="s">
        <v>8310</v>
      </c>
      <c r="R136" t="s">
        <v>8334</v>
      </c>
      <c r="S136" s="15">
        <v>41375.702210648145</v>
      </c>
      <c r="T136" s="15">
        <v>41400.702210648145</v>
      </c>
    </row>
    <row r="137" spans="1:20" ht="240" x14ac:dyDescent="0.2">
      <c r="A137">
        <v>531</v>
      </c>
      <c r="B137" s="3" t="s">
        <v>532</v>
      </c>
      <c r="C137" s="3" t="s">
        <v>4641</v>
      </c>
      <c r="D137" s="6">
        <v>4000</v>
      </c>
      <c r="E137" s="8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  <c r="M137" t="b">
        <v>1</v>
      </c>
      <c r="N137" t="s">
        <v>8269</v>
      </c>
      <c r="O137" s="9">
        <v>100</v>
      </c>
      <c r="P137" s="10">
        <v>129.03</v>
      </c>
      <c r="Q137" s="12" t="s">
        <v>8310</v>
      </c>
      <c r="R137" t="s">
        <v>8334</v>
      </c>
      <c r="S137" s="15">
        <v>42676.065150462964</v>
      </c>
      <c r="T137" s="15">
        <v>42721.290972222225</v>
      </c>
    </row>
    <row r="138" spans="1:20" ht="208" x14ac:dyDescent="0.2">
      <c r="A138">
        <v>1288</v>
      </c>
      <c r="B138" s="3" t="s">
        <v>1289</v>
      </c>
      <c r="C138" s="3" t="s">
        <v>5398</v>
      </c>
      <c r="D138" s="6">
        <v>4000</v>
      </c>
      <c r="E138" s="8">
        <v>4018</v>
      </c>
      <c r="F138" t="s">
        <v>8218</v>
      </c>
      <c r="G138" t="s">
        <v>8223</v>
      </c>
      <c r="H138" t="s">
        <v>8245</v>
      </c>
      <c r="I138">
        <v>1470801600</v>
      </c>
      <c r="J138">
        <v>1468122163</v>
      </c>
      <c r="K138" t="b">
        <v>0</v>
      </c>
      <c r="L138">
        <v>61</v>
      </c>
      <c r="M138" t="b">
        <v>1</v>
      </c>
      <c r="N138" t="s">
        <v>8269</v>
      </c>
      <c r="O138" s="9">
        <v>100</v>
      </c>
      <c r="P138" s="10">
        <v>65.87</v>
      </c>
      <c r="Q138" s="12" t="s">
        <v>8310</v>
      </c>
      <c r="R138" t="s">
        <v>8334</v>
      </c>
      <c r="S138" s="15">
        <v>42561.154664351852</v>
      </c>
      <c r="T138" s="15">
        <v>42592.166666666672</v>
      </c>
    </row>
    <row r="139" spans="1:20" ht="96" x14ac:dyDescent="0.2">
      <c r="A139">
        <v>3157</v>
      </c>
      <c r="B139" s="3" t="s">
        <v>3157</v>
      </c>
      <c r="C139" s="3" t="s">
        <v>7267</v>
      </c>
      <c r="D139" s="6">
        <v>4000</v>
      </c>
      <c r="E139" s="8">
        <v>4040</v>
      </c>
      <c r="F139" t="s">
        <v>8218</v>
      </c>
      <c r="G139" t="s">
        <v>8223</v>
      </c>
      <c r="H139" t="s">
        <v>8245</v>
      </c>
      <c r="I139">
        <v>1405746000</v>
      </c>
      <c r="J139">
        <v>1404932105</v>
      </c>
      <c r="K139" t="b">
        <v>1</v>
      </c>
      <c r="L139">
        <v>41</v>
      </c>
      <c r="M139" t="b">
        <v>1</v>
      </c>
      <c r="N139" t="s">
        <v>8269</v>
      </c>
      <c r="O139" s="9">
        <v>101</v>
      </c>
      <c r="P139" s="10">
        <v>98.54</v>
      </c>
      <c r="Q139" s="12" t="s">
        <v>8310</v>
      </c>
      <c r="R139" t="s">
        <v>8334</v>
      </c>
      <c r="S139" s="15">
        <v>41829.788252314815</v>
      </c>
      <c r="T139" s="15">
        <v>41839.208333333336</v>
      </c>
    </row>
    <row r="140" spans="1:20" ht="224" x14ac:dyDescent="0.2">
      <c r="A140">
        <v>3162</v>
      </c>
      <c r="B140" s="3" t="s">
        <v>3162</v>
      </c>
      <c r="C140" s="3" t="s">
        <v>7272</v>
      </c>
      <c r="D140" s="6">
        <v>4000</v>
      </c>
      <c r="E140" s="8">
        <v>5086</v>
      </c>
      <c r="F140" t="s">
        <v>8218</v>
      </c>
      <c r="G140" t="s">
        <v>8223</v>
      </c>
      <c r="H140" t="s">
        <v>8245</v>
      </c>
      <c r="I140">
        <v>1404698400</v>
      </c>
      <c r="J140">
        <v>1402331262</v>
      </c>
      <c r="K140" t="b">
        <v>1</v>
      </c>
      <c r="L140">
        <v>63</v>
      </c>
      <c r="M140" t="b">
        <v>1</v>
      </c>
      <c r="N140" t="s">
        <v>8269</v>
      </c>
      <c r="O140" s="9">
        <v>127</v>
      </c>
      <c r="P140" s="10">
        <v>80.73</v>
      </c>
      <c r="Q140" s="12" t="s">
        <v>8310</v>
      </c>
      <c r="R140" t="s">
        <v>8334</v>
      </c>
      <c r="S140" s="15">
        <v>41799.685902777775</v>
      </c>
      <c r="T140" s="15">
        <v>41827.083333333336</v>
      </c>
    </row>
    <row r="141" spans="1:20" ht="128" x14ac:dyDescent="0.2">
      <c r="A141">
        <v>3212</v>
      </c>
      <c r="B141" s="3" t="s">
        <v>3212</v>
      </c>
      <c r="C141" s="3" t="s">
        <v>7322</v>
      </c>
      <c r="D141" s="6">
        <v>4000</v>
      </c>
      <c r="E141" s="8">
        <v>5050</v>
      </c>
      <c r="F141" t="s">
        <v>8218</v>
      </c>
      <c r="G141" t="s">
        <v>8223</v>
      </c>
      <c r="H141" t="s">
        <v>8245</v>
      </c>
      <c r="I141">
        <v>1407524751</v>
      </c>
      <c r="J141">
        <v>1404932751</v>
      </c>
      <c r="K141" t="b">
        <v>1</v>
      </c>
      <c r="L141">
        <v>94</v>
      </c>
      <c r="M141" t="b">
        <v>1</v>
      </c>
      <c r="N141" t="s">
        <v>8269</v>
      </c>
      <c r="O141" s="9">
        <v>126</v>
      </c>
      <c r="P141" s="10">
        <v>53.72</v>
      </c>
      <c r="Q141" s="12" t="s">
        <v>8310</v>
      </c>
      <c r="R141" t="s">
        <v>8334</v>
      </c>
      <c r="S141" s="15">
        <v>41829.795729166668</v>
      </c>
      <c r="T141" s="15">
        <v>41859.795729166668</v>
      </c>
    </row>
    <row r="142" spans="1:20" ht="208" x14ac:dyDescent="0.2">
      <c r="A142">
        <v>3273</v>
      </c>
      <c r="B142" s="3" t="s">
        <v>3273</v>
      </c>
      <c r="C142" s="3" t="s">
        <v>7383</v>
      </c>
      <c r="D142" s="6">
        <v>4000</v>
      </c>
      <c r="E142" s="8">
        <v>4296</v>
      </c>
      <c r="F142" t="s">
        <v>8218</v>
      </c>
      <c r="G142" t="s">
        <v>8223</v>
      </c>
      <c r="H142" t="s">
        <v>8245</v>
      </c>
      <c r="I142">
        <v>1473879600</v>
      </c>
      <c r="J142">
        <v>1472498042</v>
      </c>
      <c r="K142" t="b">
        <v>1</v>
      </c>
      <c r="L142">
        <v>21</v>
      </c>
      <c r="M142" t="b">
        <v>1</v>
      </c>
      <c r="N142" t="s">
        <v>8269</v>
      </c>
      <c r="O142" s="9">
        <v>107</v>
      </c>
      <c r="P142" s="10">
        <v>204.57</v>
      </c>
      <c r="Q142" s="12" t="s">
        <v>8310</v>
      </c>
      <c r="R142" t="s">
        <v>8334</v>
      </c>
      <c r="S142" s="15">
        <v>42611.801412037035</v>
      </c>
      <c r="T142" s="15">
        <v>42627.791666666672</v>
      </c>
    </row>
    <row r="143" spans="1:20" ht="192" x14ac:dyDescent="0.2">
      <c r="A143">
        <v>3305</v>
      </c>
      <c r="B143" s="3" t="s">
        <v>3305</v>
      </c>
      <c r="C143" s="3" t="s">
        <v>7415</v>
      </c>
      <c r="D143" s="6">
        <v>4000</v>
      </c>
      <c r="E143" s="8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  <c r="M143" t="b">
        <v>1</v>
      </c>
      <c r="N143" t="s">
        <v>8269</v>
      </c>
      <c r="O143" s="9">
        <v>102</v>
      </c>
      <c r="P143" s="10">
        <v>204.05</v>
      </c>
      <c r="Q143" s="12" t="s">
        <v>8310</v>
      </c>
      <c r="R143" t="s">
        <v>8334</v>
      </c>
      <c r="S143" s="15">
        <v>42186.855879629627</v>
      </c>
      <c r="T143" s="15">
        <v>42216.855879629627</v>
      </c>
    </row>
    <row r="144" spans="1:20" ht="128" x14ac:dyDescent="0.2">
      <c r="A144">
        <v>3359</v>
      </c>
      <c r="B144" s="3" t="s">
        <v>3358</v>
      </c>
      <c r="C144" s="3" t="s">
        <v>7469</v>
      </c>
      <c r="D144" s="6">
        <v>4000</v>
      </c>
      <c r="E144" s="8">
        <v>4250</v>
      </c>
      <c r="F144" t="s">
        <v>8218</v>
      </c>
      <c r="G144" t="s">
        <v>8223</v>
      </c>
      <c r="H144" t="s">
        <v>8245</v>
      </c>
      <c r="I144">
        <v>1487985734</v>
      </c>
      <c r="J144">
        <v>1484097734</v>
      </c>
      <c r="K144" t="b">
        <v>0</v>
      </c>
      <c r="L144">
        <v>23</v>
      </c>
      <c r="M144" t="b">
        <v>1</v>
      </c>
      <c r="N144" t="s">
        <v>8269</v>
      </c>
      <c r="O144" s="9">
        <v>106</v>
      </c>
      <c r="P144" s="10">
        <v>184.78</v>
      </c>
      <c r="Q144" s="12" t="s">
        <v>8310</v>
      </c>
      <c r="R144" t="s">
        <v>8334</v>
      </c>
      <c r="S144" s="15">
        <v>42746.057106481487</v>
      </c>
      <c r="T144" s="15">
        <v>42791.057106481487</v>
      </c>
    </row>
    <row r="145" spans="1:20" ht="208" x14ac:dyDescent="0.2">
      <c r="A145">
        <v>3381</v>
      </c>
      <c r="B145" s="3" t="s">
        <v>3380</v>
      </c>
      <c r="C145" s="3" t="s">
        <v>7491</v>
      </c>
      <c r="D145" s="6">
        <v>4000</v>
      </c>
      <c r="E145" s="8">
        <v>4090</v>
      </c>
      <c r="F145" t="s">
        <v>8218</v>
      </c>
      <c r="G145" t="s">
        <v>8223</v>
      </c>
      <c r="H145" t="s">
        <v>8245</v>
      </c>
      <c r="I145">
        <v>1426044383</v>
      </c>
      <c r="J145">
        <v>1423455983</v>
      </c>
      <c r="K145" t="b">
        <v>0</v>
      </c>
      <c r="L145">
        <v>48</v>
      </c>
      <c r="M145" t="b">
        <v>1</v>
      </c>
      <c r="N145" t="s">
        <v>8269</v>
      </c>
      <c r="O145" s="9">
        <v>102</v>
      </c>
      <c r="P145" s="10">
        <v>85.21</v>
      </c>
      <c r="Q145" s="12" t="s">
        <v>8310</v>
      </c>
      <c r="R145" t="s">
        <v>8334</v>
      </c>
      <c r="S145" s="15">
        <v>42044.184988425928</v>
      </c>
      <c r="T145" s="15">
        <v>42074.143321759257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v>111</v>
      </c>
      <c r="P146" s="10">
        <v>68.349999999999994</v>
      </c>
      <c r="Q146" s="12" t="s">
        <v>8310</v>
      </c>
      <c r="R146" t="s">
        <v>8334</v>
      </c>
      <c r="S146" s="15">
        <v>41941.75203703704</v>
      </c>
      <c r="T146" s="15">
        <v>41964.708333333328</v>
      </c>
    </row>
    <row r="147" spans="1:20" ht="224" x14ac:dyDescent="0.2">
      <c r="A147">
        <v>3418</v>
      </c>
      <c r="B147" s="3" t="s">
        <v>3417</v>
      </c>
      <c r="C147" s="3" t="s">
        <v>7528</v>
      </c>
      <c r="D147" s="6">
        <v>4000</v>
      </c>
      <c r="E147" s="8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 s="9">
        <v>101</v>
      </c>
      <c r="P147" s="10">
        <v>72.05</v>
      </c>
      <c r="Q147" s="12" t="s">
        <v>8310</v>
      </c>
      <c r="R147" t="s">
        <v>8334</v>
      </c>
      <c r="S147" s="15">
        <v>41752.83457175926</v>
      </c>
      <c r="T147" s="15">
        <v>41782.83457175926</v>
      </c>
    </row>
    <row r="148" spans="1:20" ht="192" x14ac:dyDescent="0.2">
      <c r="A148">
        <v>3502</v>
      </c>
      <c r="B148" s="3" t="s">
        <v>3501</v>
      </c>
      <c r="C148" s="3" t="s">
        <v>7612</v>
      </c>
      <c r="D148" s="6">
        <v>4000</v>
      </c>
      <c r="E148" s="8">
        <v>4216</v>
      </c>
      <c r="F148" t="s">
        <v>8218</v>
      </c>
      <c r="G148" t="s">
        <v>8223</v>
      </c>
      <c r="H148" t="s">
        <v>8245</v>
      </c>
      <c r="I148">
        <v>1458100740</v>
      </c>
      <c r="J148">
        <v>1456862924</v>
      </c>
      <c r="K148" t="b">
        <v>0</v>
      </c>
      <c r="L148">
        <v>31</v>
      </c>
      <c r="M148" t="b">
        <v>1</v>
      </c>
      <c r="N148" t="s">
        <v>8269</v>
      </c>
      <c r="O148" s="9">
        <v>105</v>
      </c>
      <c r="P148" s="10">
        <v>136</v>
      </c>
      <c r="Q148" s="12" t="s">
        <v>8310</v>
      </c>
      <c r="R148" t="s">
        <v>8334</v>
      </c>
      <c r="S148" s="15">
        <v>42430.839398148149</v>
      </c>
      <c r="T148" s="15">
        <v>42445.165972222225</v>
      </c>
    </row>
    <row r="149" spans="1:20" ht="192" x14ac:dyDescent="0.2">
      <c r="A149">
        <v>3589</v>
      </c>
      <c r="B149" s="3" t="s">
        <v>3588</v>
      </c>
      <c r="C149" s="3" t="s">
        <v>7699</v>
      </c>
      <c r="D149" s="6">
        <v>4000</v>
      </c>
      <c r="E149" s="8">
        <v>5100</v>
      </c>
      <c r="F149" t="s">
        <v>8218</v>
      </c>
      <c r="G149" t="s">
        <v>8223</v>
      </c>
      <c r="H149" t="s">
        <v>8245</v>
      </c>
      <c r="I149">
        <v>1432654347</v>
      </c>
      <c r="J149">
        <v>1430494347</v>
      </c>
      <c r="K149" t="b">
        <v>0</v>
      </c>
      <c r="L149">
        <v>62</v>
      </c>
      <c r="M149" t="b">
        <v>1</v>
      </c>
      <c r="N149" t="s">
        <v>8269</v>
      </c>
      <c r="O149" s="9">
        <v>128</v>
      </c>
      <c r="P149" s="10">
        <v>82.26</v>
      </c>
      <c r="Q149" s="12" t="s">
        <v>8310</v>
      </c>
      <c r="R149" t="s">
        <v>8334</v>
      </c>
      <c r="S149" s="15">
        <v>42125.647534722222</v>
      </c>
      <c r="T149" s="15">
        <v>42150.647534722222</v>
      </c>
    </row>
    <row r="150" spans="1:20" ht="208" x14ac:dyDescent="0.2">
      <c r="A150">
        <v>3602</v>
      </c>
      <c r="B150" s="3" t="s">
        <v>3601</v>
      </c>
      <c r="C150" s="3" t="s">
        <v>7712</v>
      </c>
      <c r="D150" s="6">
        <v>4000</v>
      </c>
      <c r="E150" s="8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 s="9">
        <v>100</v>
      </c>
      <c r="P150" s="10">
        <v>81.67</v>
      </c>
      <c r="Q150" s="12" t="s">
        <v>8310</v>
      </c>
      <c r="R150" t="s">
        <v>8334</v>
      </c>
      <c r="S150" s="15">
        <v>42447.894432870366</v>
      </c>
      <c r="T150" s="15">
        <v>42507.894432870366</v>
      </c>
    </row>
    <row r="151" spans="1:20" ht="208" x14ac:dyDescent="0.2">
      <c r="A151">
        <v>3695</v>
      </c>
      <c r="B151" s="3" t="s">
        <v>3692</v>
      </c>
      <c r="C151" s="3" t="s">
        <v>7805</v>
      </c>
      <c r="D151" s="6">
        <v>4000</v>
      </c>
      <c r="E151" s="8">
        <v>4005</v>
      </c>
      <c r="F151" t="s">
        <v>8218</v>
      </c>
      <c r="G151" t="s">
        <v>8223</v>
      </c>
      <c r="H151" t="s">
        <v>8245</v>
      </c>
      <c r="I151">
        <v>1421009610</v>
      </c>
      <c r="J151">
        <v>1419281610</v>
      </c>
      <c r="K151" t="b">
        <v>0</v>
      </c>
      <c r="L151">
        <v>33</v>
      </c>
      <c r="M151" t="b">
        <v>1</v>
      </c>
      <c r="N151" t="s">
        <v>8269</v>
      </c>
      <c r="O151" s="9">
        <v>100</v>
      </c>
      <c r="P151" s="10">
        <v>121.36</v>
      </c>
      <c r="Q151" s="12" t="s">
        <v>8310</v>
      </c>
      <c r="R151" t="s">
        <v>8334</v>
      </c>
      <c r="S151" s="15">
        <v>41995.870486111111</v>
      </c>
      <c r="T151" s="15">
        <v>42015.870486111111</v>
      </c>
    </row>
    <row r="152" spans="1:20" ht="144" x14ac:dyDescent="0.2">
      <c r="A152">
        <v>3334</v>
      </c>
      <c r="B152" s="3" t="s">
        <v>3334</v>
      </c>
      <c r="C152" s="3" t="s">
        <v>7444</v>
      </c>
      <c r="D152" s="6">
        <v>3871</v>
      </c>
      <c r="E152" s="8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 s="9">
        <v>139</v>
      </c>
      <c r="P152" s="10">
        <v>116.65</v>
      </c>
      <c r="Q152" s="12" t="s">
        <v>8310</v>
      </c>
      <c r="R152" t="s">
        <v>8334</v>
      </c>
      <c r="S152" s="15">
        <v>42185.521087962959</v>
      </c>
      <c r="T152" s="15">
        <v>42215.521087962959</v>
      </c>
    </row>
    <row r="153" spans="1:20" ht="192" x14ac:dyDescent="0.2">
      <c r="A153">
        <v>3492</v>
      </c>
      <c r="B153" s="3" t="s">
        <v>3491</v>
      </c>
      <c r="C153" s="3" t="s">
        <v>7602</v>
      </c>
      <c r="D153" s="6">
        <v>3800</v>
      </c>
      <c r="E153" s="8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 s="9">
        <v>105</v>
      </c>
      <c r="P153" s="10">
        <v>114.29</v>
      </c>
      <c r="Q153" s="12" t="s">
        <v>8310</v>
      </c>
      <c r="R153" t="s">
        <v>8334</v>
      </c>
      <c r="S153" s="15">
        <v>42268.009224537032</v>
      </c>
      <c r="T153" s="15">
        <v>42303.009224537032</v>
      </c>
    </row>
    <row r="154" spans="1:20" ht="176" x14ac:dyDescent="0.2">
      <c r="A154">
        <v>3426</v>
      </c>
      <c r="B154" s="3" t="s">
        <v>3425</v>
      </c>
      <c r="C154" s="3" t="s">
        <v>7536</v>
      </c>
      <c r="D154" s="6">
        <v>3750</v>
      </c>
      <c r="E154" s="8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 s="9">
        <v>108</v>
      </c>
      <c r="P154" s="10">
        <v>46.61</v>
      </c>
      <c r="Q154" s="12" t="s">
        <v>8310</v>
      </c>
      <c r="R154" t="s">
        <v>8334</v>
      </c>
      <c r="S154" s="15">
        <v>41884.056747685187</v>
      </c>
      <c r="T154" s="15">
        <v>41903.083333333336</v>
      </c>
    </row>
    <row r="155" spans="1:20" ht="80" x14ac:dyDescent="0.2">
      <c r="A155">
        <v>1290</v>
      </c>
      <c r="B155" s="3" t="s">
        <v>1291</v>
      </c>
      <c r="C155" s="3" t="s">
        <v>5400</v>
      </c>
      <c r="D155" s="6">
        <v>3500</v>
      </c>
      <c r="E155" s="8">
        <v>3800</v>
      </c>
      <c r="F155" t="s">
        <v>8218</v>
      </c>
      <c r="G155" t="s">
        <v>8223</v>
      </c>
      <c r="H155" t="s">
        <v>8245</v>
      </c>
      <c r="I155">
        <v>1429772340</v>
      </c>
      <c r="J155">
        <v>1427121931</v>
      </c>
      <c r="K155" t="b">
        <v>0</v>
      </c>
      <c r="L155">
        <v>86</v>
      </c>
      <c r="M155" t="b">
        <v>1</v>
      </c>
      <c r="N155" t="s">
        <v>8269</v>
      </c>
      <c r="O155" s="9">
        <v>109</v>
      </c>
      <c r="P155" s="10">
        <v>44.19</v>
      </c>
      <c r="Q155" s="12" t="s">
        <v>8310</v>
      </c>
      <c r="R155" t="s">
        <v>8334</v>
      </c>
      <c r="S155" s="15">
        <v>42086.614942129629</v>
      </c>
      <c r="T155" s="15">
        <v>42117.290972222225</v>
      </c>
    </row>
    <row r="156" spans="1:20" ht="160" x14ac:dyDescent="0.2">
      <c r="A156">
        <v>1299</v>
      </c>
      <c r="B156" s="3" t="s">
        <v>1300</v>
      </c>
      <c r="C156" s="3" t="s">
        <v>5409</v>
      </c>
      <c r="D156" s="6">
        <v>3500</v>
      </c>
      <c r="E156" s="8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 s="9">
        <v>124</v>
      </c>
      <c r="P156" s="10">
        <v>135.63</v>
      </c>
      <c r="Q156" s="12" t="s">
        <v>8310</v>
      </c>
      <c r="R156" t="s">
        <v>8334</v>
      </c>
      <c r="S156" s="15">
        <v>42169.814340277779</v>
      </c>
      <c r="T156" s="15">
        <v>42199.814340277779</v>
      </c>
    </row>
    <row r="157" spans="1:20" ht="208" x14ac:dyDescent="0.2">
      <c r="A157">
        <v>2839</v>
      </c>
      <c r="B157" s="3" t="s">
        <v>2839</v>
      </c>
      <c r="C157" s="3" t="s">
        <v>6949</v>
      </c>
      <c r="D157" s="6">
        <v>3500</v>
      </c>
      <c r="E157" s="8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 s="9">
        <v>111</v>
      </c>
      <c r="P157" s="10">
        <v>125.81</v>
      </c>
      <c r="Q157" s="12" t="s">
        <v>8310</v>
      </c>
      <c r="R157" t="s">
        <v>8334</v>
      </c>
      <c r="S157" s="15">
        <v>41853.240208333329</v>
      </c>
      <c r="T157" s="15">
        <v>41876.207638888889</v>
      </c>
    </row>
    <row r="158" spans="1:20" ht="128" x14ac:dyDescent="0.2">
      <c r="A158">
        <v>2968</v>
      </c>
      <c r="B158" s="3" t="s">
        <v>2968</v>
      </c>
      <c r="C158" s="3" t="s">
        <v>7078</v>
      </c>
      <c r="D158" s="6">
        <v>3500</v>
      </c>
      <c r="E158" s="8">
        <v>3710</v>
      </c>
      <c r="F158" t="s">
        <v>8218</v>
      </c>
      <c r="G158" t="s">
        <v>8223</v>
      </c>
      <c r="H158" t="s">
        <v>8245</v>
      </c>
      <c r="I158">
        <v>1471406340</v>
      </c>
      <c r="J158">
        <v>1470227660</v>
      </c>
      <c r="K158" t="b">
        <v>0</v>
      </c>
      <c r="L158">
        <v>47</v>
      </c>
      <c r="M158" t="b">
        <v>1</v>
      </c>
      <c r="N158" t="s">
        <v>8269</v>
      </c>
      <c r="O158" s="9">
        <v>106</v>
      </c>
      <c r="P158" s="10">
        <v>78.94</v>
      </c>
      <c r="Q158" s="12" t="s">
        <v>8310</v>
      </c>
      <c r="R158" t="s">
        <v>8334</v>
      </c>
      <c r="S158" s="15">
        <v>42585.523842592593</v>
      </c>
      <c r="T158" s="15">
        <v>42599.165972222225</v>
      </c>
    </row>
    <row r="159" spans="1:20" ht="240" x14ac:dyDescent="0.2">
      <c r="A159">
        <v>3150</v>
      </c>
      <c r="B159" s="3" t="s">
        <v>3150</v>
      </c>
      <c r="C159" s="3" t="s">
        <v>7260</v>
      </c>
      <c r="D159" s="6">
        <v>3500</v>
      </c>
      <c r="E159" s="8">
        <v>3535</v>
      </c>
      <c r="F159" t="s">
        <v>8218</v>
      </c>
      <c r="G159" t="s">
        <v>8223</v>
      </c>
      <c r="H159" t="s">
        <v>8245</v>
      </c>
      <c r="I159">
        <v>1295928000</v>
      </c>
      <c r="J159">
        <v>1288160403</v>
      </c>
      <c r="K159" t="b">
        <v>1</v>
      </c>
      <c r="L159">
        <v>104</v>
      </c>
      <c r="M159" t="b">
        <v>1</v>
      </c>
      <c r="N159" t="s">
        <v>8269</v>
      </c>
      <c r="O159" s="9">
        <v>101</v>
      </c>
      <c r="P159" s="10">
        <v>33.99</v>
      </c>
      <c r="Q159" s="12" t="s">
        <v>8310</v>
      </c>
      <c r="R159" t="s">
        <v>8334</v>
      </c>
      <c r="S159" s="15">
        <v>40478.263923611114</v>
      </c>
      <c r="T159" s="15">
        <v>40568.166666666664</v>
      </c>
    </row>
    <row r="160" spans="1:20" ht="176" x14ac:dyDescent="0.2">
      <c r="A160">
        <v>3151</v>
      </c>
      <c r="B160" s="3" t="s">
        <v>3151</v>
      </c>
      <c r="C160" s="3" t="s">
        <v>7261</v>
      </c>
      <c r="D160" s="6">
        <v>3500</v>
      </c>
      <c r="E160" s="8">
        <v>3514</v>
      </c>
      <c r="F160" t="s">
        <v>8218</v>
      </c>
      <c r="G160" t="s">
        <v>8223</v>
      </c>
      <c r="H160" t="s">
        <v>8245</v>
      </c>
      <c r="I160">
        <v>1410379774</v>
      </c>
      <c r="J160">
        <v>1407787774</v>
      </c>
      <c r="K160" t="b">
        <v>1</v>
      </c>
      <c r="L160">
        <v>34</v>
      </c>
      <c r="M160" t="b">
        <v>1</v>
      </c>
      <c r="N160" t="s">
        <v>8269</v>
      </c>
      <c r="O160" s="9">
        <v>100</v>
      </c>
      <c r="P160" s="10">
        <v>103.35</v>
      </c>
      <c r="Q160" s="12" t="s">
        <v>8310</v>
      </c>
      <c r="R160" t="s">
        <v>8334</v>
      </c>
      <c r="S160" s="15">
        <v>41862.83997685185</v>
      </c>
      <c r="T160" s="15">
        <v>41892.83997685185</v>
      </c>
    </row>
    <row r="161" spans="1:20" ht="192" x14ac:dyDescent="0.2">
      <c r="A161">
        <v>3308</v>
      </c>
      <c r="B161" s="3" t="s">
        <v>3308</v>
      </c>
      <c r="C161" s="3" t="s">
        <v>7418</v>
      </c>
      <c r="D161" s="6">
        <v>3500</v>
      </c>
      <c r="E161" s="8">
        <v>4280</v>
      </c>
      <c r="F161" t="s">
        <v>8218</v>
      </c>
      <c r="G161" t="s">
        <v>8223</v>
      </c>
      <c r="H161" t="s">
        <v>8245</v>
      </c>
      <c r="I161">
        <v>1460581365</v>
      </c>
      <c r="J161">
        <v>1458766965</v>
      </c>
      <c r="K161" t="b">
        <v>0</v>
      </c>
      <c r="L161">
        <v>57</v>
      </c>
      <c r="M161" t="b">
        <v>1</v>
      </c>
      <c r="N161" t="s">
        <v>8269</v>
      </c>
      <c r="O161" s="9">
        <v>122</v>
      </c>
      <c r="P161" s="10">
        <v>75.09</v>
      </c>
      <c r="Q161" s="12" t="s">
        <v>8310</v>
      </c>
      <c r="R161" t="s">
        <v>8334</v>
      </c>
      <c r="S161" s="15">
        <v>42452.876909722225</v>
      </c>
      <c r="T161" s="15">
        <v>42473.876909722225</v>
      </c>
    </row>
    <row r="162" spans="1:20" ht="208" x14ac:dyDescent="0.2">
      <c r="A162">
        <v>3333</v>
      </c>
      <c r="B162" s="3" t="s">
        <v>3333</v>
      </c>
      <c r="C162" s="3" t="s">
        <v>7443</v>
      </c>
      <c r="D162" s="6">
        <v>3500</v>
      </c>
      <c r="E162" s="8">
        <v>3660</v>
      </c>
      <c r="F162" t="s">
        <v>8218</v>
      </c>
      <c r="G162" t="s">
        <v>8223</v>
      </c>
      <c r="H162" t="s">
        <v>8245</v>
      </c>
      <c r="I162">
        <v>1434384880</v>
      </c>
      <c r="J162">
        <v>1432484080</v>
      </c>
      <c r="K162" t="b">
        <v>0</v>
      </c>
      <c r="L162">
        <v>111</v>
      </c>
      <c r="M162" t="b">
        <v>1</v>
      </c>
      <c r="N162" t="s">
        <v>8269</v>
      </c>
      <c r="O162" s="9">
        <v>105</v>
      </c>
      <c r="P162" s="10">
        <v>32.97</v>
      </c>
      <c r="Q162" s="12" t="s">
        <v>8310</v>
      </c>
      <c r="R162" t="s">
        <v>8334</v>
      </c>
      <c r="S162" s="15">
        <v>42148.676851851851</v>
      </c>
      <c r="T162" s="15">
        <v>42170.676851851851</v>
      </c>
    </row>
    <row r="163" spans="1:20" ht="176" x14ac:dyDescent="0.2">
      <c r="A163">
        <v>3466</v>
      </c>
      <c r="B163" s="3" t="s">
        <v>3465</v>
      </c>
      <c r="C163" s="3" t="s">
        <v>7576</v>
      </c>
      <c r="D163" s="6">
        <v>3500</v>
      </c>
      <c r="E163" s="8">
        <v>4450</v>
      </c>
      <c r="F163" t="s">
        <v>8218</v>
      </c>
      <c r="G163" t="s">
        <v>8223</v>
      </c>
      <c r="H163" t="s">
        <v>8245</v>
      </c>
      <c r="I163">
        <v>1461108450</v>
      </c>
      <c r="J163">
        <v>1455928050</v>
      </c>
      <c r="K163" t="b">
        <v>0</v>
      </c>
      <c r="L163">
        <v>61</v>
      </c>
      <c r="M163" t="b">
        <v>1</v>
      </c>
      <c r="N163" t="s">
        <v>8269</v>
      </c>
      <c r="O163" s="9">
        <v>127</v>
      </c>
      <c r="P163" s="10">
        <v>72.95</v>
      </c>
      <c r="Q163" s="12" t="s">
        <v>8310</v>
      </c>
      <c r="R163" t="s">
        <v>8334</v>
      </c>
      <c r="S163" s="15">
        <v>42420.019097222219</v>
      </c>
      <c r="T163" s="15">
        <v>42479.977430555555</v>
      </c>
    </row>
    <row r="164" spans="1:20" ht="208" x14ac:dyDescent="0.2">
      <c r="A164">
        <v>3671</v>
      </c>
      <c r="B164" s="3" t="s">
        <v>3668</v>
      </c>
      <c r="C164" s="3" t="s">
        <v>7781</v>
      </c>
      <c r="D164" s="6">
        <v>3500</v>
      </c>
      <c r="E164" s="8">
        <v>3530</v>
      </c>
      <c r="F164" t="s">
        <v>8218</v>
      </c>
      <c r="G164" t="s">
        <v>8223</v>
      </c>
      <c r="H164" t="s">
        <v>8245</v>
      </c>
      <c r="I164">
        <v>1405915140</v>
      </c>
      <c r="J164">
        <v>1404140667</v>
      </c>
      <c r="K164" t="b">
        <v>0</v>
      </c>
      <c r="L164">
        <v>40</v>
      </c>
      <c r="M164" t="b">
        <v>1</v>
      </c>
      <c r="N164" t="s">
        <v>8269</v>
      </c>
      <c r="O164" s="9">
        <v>101</v>
      </c>
      <c r="P164" s="10">
        <v>88.25</v>
      </c>
      <c r="Q164" s="12" t="s">
        <v>8310</v>
      </c>
      <c r="R164" t="s">
        <v>8334</v>
      </c>
      <c r="S164" s="15">
        <v>41820.62809027778</v>
      </c>
      <c r="T164" s="15">
        <v>41841.165972222225</v>
      </c>
    </row>
    <row r="165" spans="1:20" ht="144" x14ac:dyDescent="0.2">
      <c r="A165">
        <v>3683</v>
      </c>
      <c r="B165" s="3" t="s">
        <v>3680</v>
      </c>
      <c r="C165" s="3" t="s">
        <v>7793</v>
      </c>
      <c r="D165" s="6">
        <v>3500</v>
      </c>
      <c r="E165" s="8">
        <v>3880</v>
      </c>
      <c r="F165" t="s">
        <v>8218</v>
      </c>
      <c r="G165" t="s">
        <v>8223</v>
      </c>
      <c r="H165" t="s">
        <v>8245</v>
      </c>
      <c r="I165">
        <v>1476931696</v>
      </c>
      <c r="J165">
        <v>1474339696</v>
      </c>
      <c r="K165" t="b">
        <v>0</v>
      </c>
      <c r="L165">
        <v>66</v>
      </c>
      <c r="M165" t="b">
        <v>1</v>
      </c>
      <c r="N165" t="s">
        <v>8269</v>
      </c>
      <c r="O165" s="9">
        <v>111</v>
      </c>
      <c r="P165" s="10">
        <v>58.79</v>
      </c>
      <c r="Q165" s="12" t="s">
        <v>8310</v>
      </c>
      <c r="R165" t="s">
        <v>8334</v>
      </c>
      <c r="S165" s="15">
        <v>42633.116851851853</v>
      </c>
      <c r="T165" s="15">
        <v>42663.116851851853</v>
      </c>
    </row>
    <row r="166" spans="1:20" ht="176" x14ac:dyDescent="0.2">
      <c r="A166">
        <v>3694</v>
      </c>
      <c r="B166" s="3" t="s">
        <v>3691</v>
      </c>
      <c r="C166" s="3" t="s">
        <v>7804</v>
      </c>
      <c r="D166" s="6">
        <v>3500</v>
      </c>
      <c r="E166" s="8">
        <v>3760</v>
      </c>
      <c r="F166" t="s">
        <v>8218</v>
      </c>
      <c r="G166" t="s">
        <v>8223</v>
      </c>
      <c r="H166" t="s">
        <v>8245</v>
      </c>
      <c r="I166">
        <v>1465178400</v>
      </c>
      <c r="J166">
        <v>1461985967</v>
      </c>
      <c r="K166" t="b">
        <v>0</v>
      </c>
      <c r="L166">
        <v>60</v>
      </c>
      <c r="M166" t="b">
        <v>1</v>
      </c>
      <c r="N166" t="s">
        <v>8269</v>
      </c>
      <c r="O166" s="9">
        <v>107</v>
      </c>
      <c r="P166" s="10">
        <v>62.67</v>
      </c>
      <c r="Q166" s="12" t="s">
        <v>8310</v>
      </c>
      <c r="R166" t="s">
        <v>8334</v>
      </c>
      <c r="S166" s="15">
        <v>42490.133877314816</v>
      </c>
      <c r="T166" s="15">
        <v>42527.083333333328</v>
      </c>
    </row>
    <row r="167" spans="1:20" ht="224" x14ac:dyDescent="0.2">
      <c r="A167">
        <v>3821</v>
      </c>
      <c r="B167" s="3" t="s">
        <v>3818</v>
      </c>
      <c r="C167" s="3" t="s">
        <v>7930</v>
      </c>
      <c r="D167" s="6">
        <v>3500</v>
      </c>
      <c r="E167" s="8">
        <v>3659</v>
      </c>
      <c r="F167" t="s">
        <v>8218</v>
      </c>
      <c r="G167" t="s">
        <v>8223</v>
      </c>
      <c r="H167" t="s">
        <v>8245</v>
      </c>
      <c r="I167">
        <v>1451881207</v>
      </c>
      <c r="J167">
        <v>1449116407</v>
      </c>
      <c r="K167" t="b">
        <v>0</v>
      </c>
      <c r="L167">
        <v>46</v>
      </c>
      <c r="M167" t="b">
        <v>1</v>
      </c>
      <c r="N167" t="s">
        <v>8269</v>
      </c>
      <c r="O167" s="9">
        <v>105</v>
      </c>
      <c r="P167" s="10">
        <v>79.540000000000006</v>
      </c>
      <c r="Q167" s="12" t="s">
        <v>8310</v>
      </c>
      <c r="R167" t="s">
        <v>8334</v>
      </c>
      <c r="S167" s="15">
        <v>42341.180636574078</v>
      </c>
      <c r="T167" s="15">
        <v>42373.180636574078</v>
      </c>
    </row>
    <row r="168" spans="1:20" ht="224" x14ac:dyDescent="0.2">
      <c r="A168">
        <v>530</v>
      </c>
      <c r="B168" s="3" t="s">
        <v>531</v>
      </c>
      <c r="C168" s="3" t="s">
        <v>4640</v>
      </c>
      <c r="D168" s="6">
        <v>3405</v>
      </c>
      <c r="E168" s="8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 s="9">
        <v>108</v>
      </c>
      <c r="P168" s="10">
        <v>126.55</v>
      </c>
      <c r="Q168" s="12" t="s">
        <v>8310</v>
      </c>
      <c r="R168" t="s">
        <v>8334</v>
      </c>
      <c r="S168" s="15">
        <v>42157.591064814813</v>
      </c>
      <c r="T168" s="15">
        <v>42179.083333333328</v>
      </c>
    </row>
    <row r="169" spans="1:20" ht="176" x14ac:dyDescent="0.2">
      <c r="A169">
        <v>3585</v>
      </c>
      <c r="B169" s="3" t="s">
        <v>3584</v>
      </c>
      <c r="C169" s="3" t="s">
        <v>7695</v>
      </c>
      <c r="D169" s="6">
        <v>3400</v>
      </c>
      <c r="E169" s="8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 s="9">
        <v>119</v>
      </c>
      <c r="P169" s="10">
        <v>176.09</v>
      </c>
      <c r="Q169" s="12" t="s">
        <v>8310</v>
      </c>
      <c r="R169" t="s">
        <v>8334</v>
      </c>
      <c r="S169" s="15">
        <v>41964.716319444444</v>
      </c>
      <c r="T169" s="15">
        <v>41994.716319444444</v>
      </c>
    </row>
    <row r="170" spans="1:20" ht="176" x14ac:dyDescent="0.2">
      <c r="A170">
        <v>3483</v>
      </c>
      <c r="B170" s="3" t="s">
        <v>3482</v>
      </c>
      <c r="C170" s="3" t="s">
        <v>7593</v>
      </c>
      <c r="D170" s="6">
        <v>3350</v>
      </c>
      <c r="E170" s="8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 s="9">
        <v>160</v>
      </c>
      <c r="P170" s="10">
        <v>40.29</v>
      </c>
      <c r="Q170" s="12" t="s">
        <v>8310</v>
      </c>
      <c r="R170" t="s">
        <v>8334</v>
      </c>
      <c r="S170" s="15">
        <v>41793.668761574074</v>
      </c>
      <c r="T170" s="15">
        <v>41823.668761574074</v>
      </c>
    </row>
    <row r="171" spans="1:20" ht="208" x14ac:dyDescent="0.2">
      <c r="A171">
        <v>3261</v>
      </c>
      <c r="B171" s="3" t="s">
        <v>3261</v>
      </c>
      <c r="C171" s="3" t="s">
        <v>7371</v>
      </c>
      <c r="D171" s="6">
        <v>3300</v>
      </c>
      <c r="E171" s="8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  <c r="M171" t="b">
        <v>1</v>
      </c>
      <c r="N171" t="s">
        <v>8269</v>
      </c>
      <c r="O171" s="9">
        <v>100</v>
      </c>
      <c r="P171" s="10">
        <v>67.650000000000006</v>
      </c>
      <c r="Q171" s="12" t="s">
        <v>8310</v>
      </c>
      <c r="R171" t="s">
        <v>8334</v>
      </c>
      <c r="S171" s="15">
        <v>42171.725416666668</v>
      </c>
      <c r="T171" s="15">
        <v>42201.725416666668</v>
      </c>
    </row>
    <row r="172" spans="1:20" ht="192" x14ac:dyDescent="0.2">
      <c r="A172">
        <v>3322</v>
      </c>
      <c r="B172" s="3" t="s">
        <v>3322</v>
      </c>
      <c r="C172" s="3" t="s">
        <v>7432</v>
      </c>
      <c r="D172" s="6">
        <v>3300</v>
      </c>
      <c r="E172" s="8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8269</v>
      </c>
      <c r="O172" s="9">
        <v>102</v>
      </c>
      <c r="P172" s="10">
        <v>145.65</v>
      </c>
      <c r="Q172" s="12" t="s">
        <v>8310</v>
      </c>
      <c r="R172" t="s">
        <v>8334</v>
      </c>
      <c r="S172" s="15">
        <v>42521.010370370372</v>
      </c>
      <c r="T172" s="15">
        <v>42543.163194444445</v>
      </c>
    </row>
    <row r="173" spans="1:20" ht="192" x14ac:dyDescent="0.2">
      <c r="A173">
        <v>3526</v>
      </c>
      <c r="B173" s="3" t="s">
        <v>3525</v>
      </c>
      <c r="C173" s="3" t="s">
        <v>7636</v>
      </c>
      <c r="D173" s="6">
        <v>3300</v>
      </c>
      <c r="E173" s="8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  <c r="M173" t="b">
        <v>1</v>
      </c>
      <c r="N173" t="s">
        <v>8269</v>
      </c>
      <c r="O173" s="9">
        <v>102</v>
      </c>
      <c r="P173" s="10">
        <v>99</v>
      </c>
      <c r="Q173" s="12" t="s">
        <v>8310</v>
      </c>
      <c r="R173" t="s">
        <v>8334</v>
      </c>
      <c r="S173" s="15">
        <v>42460.335312499999</v>
      </c>
      <c r="T173" s="15">
        <v>42488.249305555553</v>
      </c>
    </row>
    <row r="174" spans="1:20" ht="112" x14ac:dyDescent="0.2">
      <c r="A174">
        <v>3720</v>
      </c>
      <c r="B174" s="3" t="s">
        <v>3717</v>
      </c>
      <c r="C174" s="3" t="s">
        <v>7830</v>
      </c>
      <c r="D174" s="6">
        <v>3300</v>
      </c>
      <c r="E174" s="8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  <c r="M174" t="b">
        <v>1</v>
      </c>
      <c r="N174" t="s">
        <v>8269</v>
      </c>
      <c r="O174" s="9">
        <v>105</v>
      </c>
      <c r="P174" s="10">
        <v>86.23</v>
      </c>
      <c r="Q174" s="12" t="s">
        <v>8310</v>
      </c>
      <c r="R174" t="s">
        <v>8334</v>
      </c>
      <c r="S174" s="15">
        <v>42165.993125000001</v>
      </c>
      <c r="T174" s="15">
        <v>42187.993125000001</v>
      </c>
    </row>
    <row r="175" spans="1:20" ht="208" x14ac:dyDescent="0.2">
      <c r="A175">
        <v>2971</v>
      </c>
      <c r="B175" s="3" t="s">
        <v>2971</v>
      </c>
      <c r="C175" s="3" t="s">
        <v>7081</v>
      </c>
      <c r="D175" s="6">
        <v>3200</v>
      </c>
      <c r="E175" s="8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 s="9">
        <v>100</v>
      </c>
      <c r="P175" s="10">
        <v>74.53</v>
      </c>
      <c r="Q175" s="12" t="s">
        <v>8310</v>
      </c>
      <c r="R175" t="s">
        <v>8334</v>
      </c>
      <c r="S175" s="15">
        <v>41852.658310185187</v>
      </c>
      <c r="T175" s="15">
        <v>41882.658310185187</v>
      </c>
    </row>
    <row r="176" spans="1:20" ht="144" x14ac:dyDescent="0.2">
      <c r="A176">
        <v>3223</v>
      </c>
      <c r="B176" s="3" t="s">
        <v>3223</v>
      </c>
      <c r="C176" s="3" t="s">
        <v>7333</v>
      </c>
      <c r="D176" s="6">
        <v>3100</v>
      </c>
      <c r="E176" s="8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 s="9">
        <v>110</v>
      </c>
      <c r="P176" s="10">
        <v>45.88</v>
      </c>
      <c r="Q176" s="12" t="s">
        <v>8310</v>
      </c>
      <c r="R176" t="s">
        <v>8334</v>
      </c>
      <c r="S176" s="15">
        <v>42206.835370370376</v>
      </c>
      <c r="T176" s="15">
        <v>42236.835370370376</v>
      </c>
    </row>
    <row r="177" spans="1:20" ht="144" x14ac:dyDescent="0.2">
      <c r="A177">
        <v>522</v>
      </c>
      <c r="B177" s="3" t="s">
        <v>523</v>
      </c>
      <c r="C177" s="3" t="s">
        <v>4632</v>
      </c>
      <c r="D177" s="6">
        <v>3000</v>
      </c>
      <c r="E177" s="8">
        <v>3440</v>
      </c>
      <c r="F177" t="s">
        <v>8218</v>
      </c>
      <c r="G177" t="s">
        <v>8223</v>
      </c>
      <c r="H177" t="s">
        <v>8245</v>
      </c>
      <c r="I177">
        <v>1458518325</v>
      </c>
      <c r="J177">
        <v>1456793925</v>
      </c>
      <c r="K177" t="b">
        <v>0</v>
      </c>
      <c r="L177">
        <v>31</v>
      </c>
      <c r="M177" t="b">
        <v>1</v>
      </c>
      <c r="N177" t="s">
        <v>8269</v>
      </c>
      <c r="O177" s="9">
        <v>115</v>
      </c>
      <c r="P177" s="10">
        <v>110.97</v>
      </c>
      <c r="Q177" s="12" t="s">
        <v>8310</v>
      </c>
      <c r="R177" t="s">
        <v>8334</v>
      </c>
      <c r="S177" s="15">
        <v>42430.040798611109</v>
      </c>
      <c r="T177" s="15">
        <v>42449.999131944445</v>
      </c>
    </row>
    <row r="178" spans="1:20" ht="208" x14ac:dyDescent="0.2">
      <c r="A178">
        <v>1291</v>
      </c>
      <c r="B178" s="3" t="s">
        <v>1292</v>
      </c>
      <c r="C178" s="3" t="s">
        <v>5401</v>
      </c>
      <c r="D178" s="6">
        <v>3000</v>
      </c>
      <c r="E178" s="8">
        <v>4371</v>
      </c>
      <c r="F178" t="s">
        <v>8218</v>
      </c>
      <c r="G178" t="s">
        <v>8223</v>
      </c>
      <c r="H178" t="s">
        <v>8245</v>
      </c>
      <c r="I178">
        <v>1428390000</v>
      </c>
      <c r="J178">
        <v>1425224391</v>
      </c>
      <c r="K178" t="b">
        <v>0</v>
      </c>
      <c r="L178">
        <v>42</v>
      </c>
      <c r="M178" t="b">
        <v>1</v>
      </c>
      <c r="N178" t="s">
        <v>8269</v>
      </c>
      <c r="O178" s="9">
        <v>146</v>
      </c>
      <c r="P178" s="10">
        <v>104.07</v>
      </c>
      <c r="Q178" s="12" t="s">
        <v>8310</v>
      </c>
      <c r="R178" t="s">
        <v>8334</v>
      </c>
      <c r="S178" s="15">
        <v>42064.652673611112</v>
      </c>
      <c r="T178" s="15">
        <v>42101.291666666672</v>
      </c>
    </row>
    <row r="179" spans="1:20" ht="224" x14ac:dyDescent="0.2">
      <c r="A179">
        <v>1300</v>
      </c>
      <c r="B179" s="3" t="s">
        <v>1301</v>
      </c>
      <c r="C179" s="3" t="s">
        <v>5410</v>
      </c>
      <c r="D179" s="6">
        <v>3000</v>
      </c>
      <c r="E179" s="8">
        <v>4050</v>
      </c>
      <c r="F179" t="s">
        <v>8218</v>
      </c>
      <c r="G179" t="s">
        <v>8223</v>
      </c>
      <c r="H179" t="s">
        <v>8245</v>
      </c>
      <c r="I17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8269</v>
      </c>
      <c r="O179" s="9">
        <v>135</v>
      </c>
      <c r="P179" s="10">
        <v>168.75</v>
      </c>
      <c r="Q179" s="12" t="s">
        <v>8310</v>
      </c>
      <c r="R179" t="s">
        <v>8334</v>
      </c>
      <c r="S179" s="15">
        <v>42483.675208333334</v>
      </c>
      <c r="T179" s="15">
        <v>42522.789583333331</v>
      </c>
    </row>
    <row r="180" spans="1:20" ht="96" x14ac:dyDescent="0.2">
      <c r="A180">
        <v>2789</v>
      </c>
      <c r="B180" s="3" t="s">
        <v>2789</v>
      </c>
      <c r="C180" s="3" t="s">
        <v>6899</v>
      </c>
      <c r="D180" s="6">
        <v>3000</v>
      </c>
      <c r="E180" s="8">
        <v>3035</v>
      </c>
      <c r="F180" t="s">
        <v>8218</v>
      </c>
      <c r="G180" t="s">
        <v>8223</v>
      </c>
      <c r="H180" t="s">
        <v>8245</v>
      </c>
      <c r="I180">
        <v>1426132800</v>
      </c>
      <c r="J180">
        <v>1424477934</v>
      </c>
      <c r="K180" t="b">
        <v>0</v>
      </c>
      <c r="L180">
        <v>24</v>
      </c>
      <c r="M180" t="b">
        <v>1</v>
      </c>
      <c r="N180" t="s">
        <v>8269</v>
      </c>
      <c r="O180" s="9">
        <v>101</v>
      </c>
      <c r="P180" s="10">
        <v>126.46</v>
      </c>
      <c r="Q180" s="12" t="s">
        <v>8310</v>
      </c>
      <c r="R180" t="s">
        <v>8334</v>
      </c>
      <c r="S180" s="15">
        <v>42056.013124999998</v>
      </c>
      <c r="T180" s="15">
        <v>42075.166666666672</v>
      </c>
    </row>
    <row r="181" spans="1:20" ht="192" x14ac:dyDescent="0.2">
      <c r="A181">
        <v>2790</v>
      </c>
      <c r="B181" s="3" t="s">
        <v>2790</v>
      </c>
      <c r="C181" s="3" t="s">
        <v>6900</v>
      </c>
      <c r="D181" s="6">
        <v>3000</v>
      </c>
      <c r="E181" s="8">
        <v>3160</v>
      </c>
      <c r="F181" t="s">
        <v>8218</v>
      </c>
      <c r="G181" t="s">
        <v>8223</v>
      </c>
      <c r="H181" t="s">
        <v>8245</v>
      </c>
      <c r="I181">
        <v>1423693903</v>
      </c>
      <c r="J181">
        <v>1421101903</v>
      </c>
      <c r="K181" t="b">
        <v>0</v>
      </c>
      <c r="L181">
        <v>66</v>
      </c>
      <c r="M181" t="b">
        <v>1</v>
      </c>
      <c r="N181" t="s">
        <v>8269</v>
      </c>
      <c r="O181" s="9">
        <v>105</v>
      </c>
      <c r="P181" s="10">
        <v>47.88</v>
      </c>
      <c r="Q181" s="12" t="s">
        <v>8310</v>
      </c>
      <c r="R181" t="s">
        <v>8334</v>
      </c>
      <c r="S181" s="15">
        <v>42016.938692129625</v>
      </c>
      <c r="T181" s="15">
        <v>42046.938692129625</v>
      </c>
    </row>
    <row r="182" spans="1:20" ht="144" x14ac:dyDescent="0.2">
      <c r="A182">
        <v>2830</v>
      </c>
      <c r="B182" s="3" t="s">
        <v>2830</v>
      </c>
      <c r="C182" s="3" t="s">
        <v>6940</v>
      </c>
      <c r="D182" s="6">
        <v>3000</v>
      </c>
      <c r="E182" s="8">
        <v>3000</v>
      </c>
      <c r="F182" t="s">
        <v>8218</v>
      </c>
      <c r="G182" t="s">
        <v>8223</v>
      </c>
      <c r="H182" t="s">
        <v>8245</v>
      </c>
      <c r="I182">
        <v>1399867140</v>
      </c>
      <c r="J182">
        <v>1398802148</v>
      </c>
      <c r="K182" t="b">
        <v>0</v>
      </c>
      <c r="L182">
        <v>11</v>
      </c>
      <c r="M182" t="b">
        <v>1</v>
      </c>
      <c r="N182" t="s">
        <v>8269</v>
      </c>
      <c r="O182" s="9">
        <v>100</v>
      </c>
      <c r="P182" s="10">
        <v>272.73</v>
      </c>
      <c r="Q182" s="12" t="s">
        <v>8310</v>
      </c>
      <c r="R182" t="s">
        <v>8334</v>
      </c>
      <c r="S182" s="15">
        <v>41758.839675925927</v>
      </c>
      <c r="T182" s="15">
        <v>41771.165972222225</v>
      </c>
    </row>
    <row r="183" spans="1:20" ht="144" x14ac:dyDescent="0.2">
      <c r="A183">
        <v>2831</v>
      </c>
      <c r="B183" s="3" t="s">
        <v>2831</v>
      </c>
      <c r="C183" s="3" t="s">
        <v>6941</v>
      </c>
      <c r="D183" s="6">
        <v>3000</v>
      </c>
      <c r="E183" s="8">
        <v>3320</v>
      </c>
      <c r="F183" t="s">
        <v>8218</v>
      </c>
      <c r="G183" t="s">
        <v>8223</v>
      </c>
      <c r="H183" t="s">
        <v>8245</v>
      </c>
      <c r="I183">
        <v>1437076070</v>
      </c>
      <c r="J183">
        <v>1434484070</v>
      </c>
      <c r="K183" t="b">
        <v>0</v>
      </c>
      <c r="L183">
        <v>52</v>
      </c>
      <c r="M183" t="b">
        <v>1</v>
      </c>
      <c r="N183" t="s">
        <v>8269</v>
      </c>
      <c r="O183" s="9">
        <v>111</v>
      </c>
      <c r="P183" s="10">
        <v>63.85</v>
      </c>
      <c r="Q183" s="12" t="s">
        <v>8310</v>
      </c>
      <c r="R183" t="s">
        <v>8334</v>
      </c>
      <c r="S183" s="15">
        <v>42171.824884259258</v>
      </c>
      <c r="T183" s="15">
        <v>42201.824884259258</v>
      </c>
    </row>
    <row r="184" spans="1:20" ht="272" x14ac:dyDescent="0.2">
      <c r="A184">
        <v>2977</v>
      </c>
      <c r="B184" s="3" t="s">
        <v>2977</v>
      </c>
      <c r="C184" s="3" t="s">
        <v>7087</v>
      </c>
      <c r="D184" s="6">
        <v>3000</v>
      </c>
      <c r="E184" s="8">
        <v>3407</v>
      </c>
      <c r="F184" t="s">
        <v>8218</v>
      </c>
      <c r="G184" t="s">
        <v>8223</v>
      </c>
      <c r="H184" t="s">
        <v>8245</v>
      </c>
      <c r="I184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8269</v>
      </c>
      <c r="O184" s="9">
        <v>114</v>
      </c>
      <c r="P184" s="10">
        <v>113.57</v>
      </c>
      <c r="Q184" s="12" t="s">
        <v>8310</v>
      </c>
      <c r="R184" t="s">
        <v>8334</v>
      </c>
      <c r="S184" s="15">
        <v>42026.88118055556</v>
      </c>
      <c r="T184" s="15">
        <v>42086.093055555553</v>
      </c>
    </row>
    <row r="185" spans="1:20" ht="160" x14ac:dyDescent="0.2">
      <c r="A185">
        <v>2980</v>
      </c>
      <c r="B185" s="3" t="s">
        <v>2980</v>
      </c>
      <c r="C185" s="3" t="s">
        <v>7090</v>
      </c>
      <c r="D185" s="6">
        <v>3000</v>
      </c>
      <c r="E185" s="8">
        <v>3275</v>
      </c>
      <c r="F185" t="s">
        <v>8218</v>
      </c>
      <c r="G185" t="s">
        <v>8223</v>
      </c>
      <c r="H185" t="s">
        <v>8245</v>
      </c>
      <c r="I185">
        <v>1440381600</v>
      </c>
      <c r="J185">
        <v>1438639130</v>
      </c>
      <c r="K185" t="b">
        <v>0</v>
      </c>
      <c r="L185">
        <v>24</v>
      </c>
      <c r="M185" t="b">
        <v>1</v>
      </c>
      <c r="N185" t="s">
        <v>8269</v>
      </c>
      <c r="O185" s="9">
        <v>109</v>
      </c>
      <c r="P185" s="10">
        <v>136.46</v>
      </c>
      <c r="Q185" s="12" t="s">
        <v>8310</v>
      </c>
      <c r="R185" t="s">
        <v>8334</v>
      </c>
      <c r="S185" s="15">
        <v>42219.915856481486</v>
      </c>
      <c r="T185" s="15">
        <v>42240.083333333328</v>
      </c>
    </row>
    <row r="186" spans="1:20" ht="176" x14ac:dyDescent="0.2">
      <c r="A186">
        <v>3153</v>
      </c>
      <c r="B186" s="3" t="s">
        <v>3153</v>
      </c>
      <c r="C186" s="3" t="s">
        <v>7263</v>
      </c>
      <c r="D186" s="6">
        <v>3000</v>
      </c>
      <c r="E186" s="8">
        <v>10067.5</v>
      </c>
      <c r="F186" t="s">
        <v>8218</v>
      </c>
      <c r="G186" t="s">
        <v>8223</v>
      </c>
      <c r="H186" t="s">
        <v>8245</v>
      </c>
      <c r="I186">
        <v>1304225940</v>
      </c>
      <c r="J186">
        <v>1301542937</v>
      </c>
      <c r="K186" t="b">
        <v>1</v>
      </c>
      <c r="L186">
        <v>241</v>
      </c>
      <c r="M186" t="b">
        <v>1</v>
      </c>
      <c r="N186" t="s">
        <v>8269</v>
      </c>
      <c r="O186" s="9">
        <v>336</v>
      </c>
      <c r="P186" s="10">
        <v>41.77</v>
      </c>
      <c r="Q186" s="12" t="s">
        <v>8310</v>
      </c>
      <c r="R186" t="s">
        <v>8334</v>
      </c>
      <c r="S186" s="15">
        <v>40633.154363425929</v>
      </c>
      <c r="T186" s="15">
        <v>40664.207638888889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v>116</v>
      </c>
      <c r="P187" s="10">
        <v>63.36</v>
      </c>
      <c r="Q187" s="12" t="s">
        <v>8310</v>
      </c>
      <c r="R187" t="s">
        <v>8334</v>
      </c>
      <c r="S187" s="15">
        <v>41839.175706018519</v>
      </c>
      <c r="T187" s="15">
        <v>41853.175706018519</v>
      </c>
    </row>
    <row r="188" spans="1:20" ht="208" x14ac:dyDescent="0.2">
      <c r="A188">
        <v>3174</v>
      </c>
      <c r="B188" s="3" t="s">
        <v>3174</v>
      </c>
      <c r="C188" s="3" t="s">
        <v>7284</v>
      </c>
      <c r="D188" s="6">
        <v>3000</v>
      </c>
      <c r="E188" s="8">
        <v>3034</v>
      </c>
      <c r="F188" t="s">
        <v>8218</v>
      </c>
      <c r="G188" t="s">
        <v>8223</v>
      </c>
      <c r="H188" t="s">
        <v>8245</v>
      </c>
      <c r="I188">
        <v>1408999508</v>
      </c>
      <c r="J188">
        <v>1407789908</v>
      </c>
      <c r="K188" t="b">
        <v>1</v>
      </c>
      <c r="L188">
        <v>23</v>
      </c>
      <c r="M188" t="b">
        <v>1</v>
      </c>
      <c r="N188" t="s">
        <v>8269</v>
      </c>
      <c r="O188" s="9">
        <v>101</v>
      </c>
      <c r="P188" s="10">
        <v>131.91</v>
      </c>
      <c r="Q188" s="12" t="s">
        <v>8310</v>
      </c>
      <c r="R188" t="s">
        <v>8334</v>
      </c>
      <c r="S188" s="15">
        <v>41862.864675925928</v>
      </c>
      <c r="T188" s="15">
        <v>41876.864675925928</v>
      </c>
    </row>
    <row r="189" spans="1:20" ht="224" x14ac:dyDescent="0.2">
      <c r="A189">
        <v>3210</v>
      </c>
      <c r="B189" s="3" t="s">
        <v>3210</v>
      </c>
      <c r="C189" s="3" t="s">
        <v>7320</v>
      </c>
      <c r="D189" s="6">
        <v>3000</v>
      </c>
      <c r="E189" s="8">
        <v>3773</v>
      </c>
      <c r="F189" t="s">
        <v>8218</v>
      </c>
      <c r="G189" t="s">
        <v>8223</v>
      </c>
      <c r="H189" t="s">
        <v>8245</v>
      </c>
      <c r="I189">
        <v>1338523140</v>
      </c>
      <c r="J189">
        <v>1334442519</v>
      </c>
      <c r="K189" t="b">
        <v>1</v>
      </c>
      <c r="L189">
        <v>60</v>
      </c>
      <c r="M189" t="b">
        <v>1</v>
      </c>
      <c r="N189" t="s">
        <v>8269</v>
      </c>
      <c r="O189" s="9">
        <v>126</v>
      </c>
      <c r="P189" s="10">
        <v>62.88</v>
      </c>
      <c r="Q189" s="12" t="s">
        <v>8310</v>
      </c>
      <c r="R189" t="s">
        <v>8334</v>
      </c>
      <c r="S189" s="15">
        <v>41013.936562499999</v>
      </c>
      <c r="T189" s="15">
        <v>41061.165972222225</v>
      </c>
    </row>
    <row r="190" spans="1:20" ht="176" x14ac:dyDescent="0.2">
      <c r="A190">
        <v>3284</v>
      </c>
      <c r="B190" s="3" t="s">
        <v>3284</v>
      </c>
      <c r="C190" s="3" t="s">
        <v>7394</v>
      </c>
      <c r="D190" s="6">
        <v>3000</v>
      </c>
      <c r="E190" s="8">
        <v>3048</v>
      </c>
      <c r="F190" t="s">
        <v>8218</v>
      </c>
      <c r="G190" t="s">
        <v>8223</v>
      </c>
      <c r="H190" t="s">
        <v>8245</v>
      </c>
      <c r="I190">
        <v>1454047140</v>
      </c>
      <c r="J190">
        <v>1452546853</v>
      </c>
      <c r="K190" t="b">
        <v>0</v>
      </c>
      <c r="L190">
        <v>15</v>
      </c>
      <c r="M190" t="b">
        <v>1</v>
      </c>
      <c r="N190" t="s">
        <v>8269</v>
      </c>
      <c r="O190" s="9">
        <v>102</v>
      </c>
      <c r="P190" s="10">
        <v>203.2</v>
      </c>
      <c r="Q190" s="12" t="s">
        <v>8310</v>
      </c>
      <c r="R190" t="s">
        <v>8334</v>
      </c>
      <c r="S190" s="15">
        <v>42380.884872685187</v>
      </c>
      <c r="T190" s="15">
        <v>42398.249305555553</v>
      </c>
    </row>
    <row r="191" spans="1:20" ht="224" x14ac:dyDescent="0.2">
      <c r="A191">
        <v>3299</v>
      </c>
      <c r="B191" s="3" t="s">
        <v>3299</v>
      </c>
      <c r="C191" s="3" t="s">
        <v>7409</v>
      </c>
      <c r="D191" s="6">
        <v>3000</v>
      </c>
      <c r="E191" s="8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 s="9">
        <v>116</v>
      </c>
      <c r="P191" s="10">
        <v>55.33</v>
      </c>
      <c r="Q191" s="12" t="s">
        <v>8310</v>
      </c>
      <c r="R191" t="s">
        <v>8334</v>
      </c>
      <c r="S191" s="15">
        <v>42261.917395833334</v>
      </c>
      <c r="T191" s="15">
        <v>42291.917395833334</v>
      </c>
    </row>
    <row r="192" spans="1:20" ht="160" x14ac:dyDescent="0.2">
      <c r="A192">
        <v>3300</v>
      </c>
      <c r="B192" s="3" t="s">
        <v>3300</v>
      </c>
      <c r="C192" s="3" t="s">
        <v>7410</v>
      </c>
      <c r="D192" s="6">
        <v>3000</v>
      </c>
      <c r="E192" s="8">
        <v>4085</v>
      </c>
      <c r="F192" t="s">
        <v>8218</v>
      </c>
      <c r="G192" t="s">
        <v>8223</v>
      </c>
      <c r="H192" t="s">
        <v>8245</v>
      </c>
      <c r="I192">
        <v>1430329862</v>
      </c>
      <c r="J192">
        <v>1428515462</v>
      </c>
      <c r="K192" t="b">
        <v>0</v>
      </c>
      <c r="L192">
        <v>88</v>
      </c>
      <c r="M192" t="b">
        <v>1</v>
      </c>
      <c r="N192" t="s">
        <v>8269</v>
      </c>
      <c r="O192" s="9">
        <v>136</v>
      </c>
      <c r="P192" s="10">
        <v>46.42</v>
      </c>
      <c r="Q192" s="12" t="s">
        <v>8310</v>
      </c>
      <c r="R192" t="s">
        <v>8334</v>
      </c>
      <c r="S192" s="15">
        <v>42102.743773148148</v>
      </c>
      <c r="T192" s="15">
        <v>42123.743773148148</v>
      </c>
    </row>
    <row r="193" spans="1:20" ht="208" x14ac:dyDescent="0.2">
      <c r="A193">
        <v>3301</v>
      </c>
      <c r="B193" s="3" t="s">
        <v>3301</v>
      </c>
      <c r="C193" s="3" t="s">
        <v>7411</v>
      </c>
      <c r="D193" s="6">
        <v>3000</v>
      </c>
      <c r="E193" s="8">
        <v>4004</v>
      </c>
      <c r="F193" t="s">
        <v>8218</v>
      </c>
      <c r="G193" t="s">
        <v>8223</v>
      </c>
      <c r="H193" t="s">
        <v>8245</v>
      </c>
      <c r="I193">
        <v>1470034740</v>
      </c>
      <c r="J193">
        <v>1466185176</v>
      </c>
      <c r="K193" t="b">
        <v>0</v>
      </c>
      <c r="L193">
        <v>70</v>
      </c>
      <c r="M193" t="b">
        <v>1</v>
      </c>
      <c r="N193" t="s">
        <v>8269</v>
      </c>
      <c r="O193" s="9">
        <v>133</v>
      </c>
      <c r="P193" s="10">
        <v>57.2</v>
      </c>
      <c r="Q193" s="12" t="s">
        <v>8310</v>
      </c>
      <c r="R193" t="s">
        <v>8334</v>
      </c>
      <c r="S193" s="15">
        <v>42538.73583333334</v>
      </c>
      <c r="T193" s="15">
        <v>42583.290972222225</v>
      </c>
    </row>
    <row r="194" spans="1:20" ht="208" x14ac:dyDescent="0.2">
      <c r="A194">
        <v>3340</v>
      </c>
      <c r="B194" s="3" t="s">
        <v>3340</v>
      </c>
      <c r="C194" s="3" t="s">
        <v>7450</v>
      </c>
      <c r="D194" s="6">
        <v>3000</v>
      </c>
      <c r="E194" s="8">
        <v>4145</v>
      </c>
      <c r="F194" t="s">
        <v>8218</v>
      </c>
      <c r="G194" t="s">
        <v>8223</v>
      </c>
      <c r="H194" t="s">
        <v>8245</v>
      </c>
      <c r="I194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8269</v>
      </c>
      <c r="O194" s="9">
        <v>138</v>
      </c>
      <c r="P194" s="10">
        <v>109.08</v>
      </c>
      <c r="Q194" s="12" t="s">
        <v>8310</v>
      </c>
      <c r="R194" t="s">
        <v>8334</v>
      </c>
      <c r="S194" s="15">
        <v>42685.974004629628</v>
      </c>
      <c r="T194" s="15">
        <v>42710.974004629628</v>
      </c>
    </row>
    <row r="195" spans="1:20" ht="160" x14ac:dyDescent="0.2">
      <c r="A195">
        <v>3354</v>
      </c>
      <c r="B195" s="3" t="s">
        <v>3353</v>
      </c>
      <c r="C195" s="3" t="s">
        <v>7464</v>
      </c>
      <c r="D195" s="6">
        <v>3000</v>
      </c>
      <c r="E195" s="8">
        <v>3058</v>
      </c>
      <c r="F195" t="s">
        <v>8218</v>
      </c>
      <c r="G195" t="s">
        <v>8223</v>
      </c>
      <c r="H195" t="s">
        <v>8245</v>
      </c>
      <c r="I195">
        <v>1446091260</v>
      </c>
      <c r="J195">
        <v>1443029206</v>
      </c>
      <c r="K195" t="b">
        <v>0</v>
      </c>
      <c r="L195">
        <v>55</v>
      </c>
      <c r="M195" t="b">
        <v>1</v>
      </c>
      <c r="N195" t="s">
        <v>8269</v>
      </c>
      <c r="O195" s="9">
        <v>102</v>
      </c>
      <c r="P195" s="10">
        <v>55.6</v>
      </c>
      <c r="Q195" s="12" t="s">
        <v>8310</v>
      </c>
      <c r="R195" t="s">
        <v>8334</v>
      </c>
      <c r="S195" s="15">
        <v>42270.7269212963</v>
      </c>
      <c r="T195" s="15">
        <v>42306.167361111111</v>
      </c>
    </row>
    <row r="196" spans="1:20" ht="192" x14ac:dyDescent="0.2">
      <c r="A196">
        <v>3380</v>
      </c>
      <c r="B196" s="3" t="s">
        <v>3379</v>
      </c>
      <c r="C196" s="3" t="s">
        <v>7490</v>
      </c>
      <c r="D196" s="6">
        <v>3000</v>
      </c>
      <c r="E196" s="8">
        <v>3133</v>
      </c>
      <c r="F196" t="s">
        <v>8218</v>
      </c>
      <c r="G196" t="s">
        <v>8223</v>
      </c>
      <c r="H196" t="s">
        <v>8245</v>
      </c>
      <c r="I196">
        <v>1417305178</v>
      </c>
      <c r="J196">
        <v>1414277578</v>
      </c>
      <c r="K196" t="b">
        <v>0</v>
      </c>
      <c r="L196">
        <v>28</v>
      </c>
      <c r="M196" t="b">
        <v>1</v>
      </c>
      <c r="N196" t="s">
        <v>8269</v>
      </c>
      <c r="O196" s="9">
        <v>104</v>
      </c>
      <c r="P196" s="10">
        <v>111.89</v>
      </c>
      <c r="Q196" s="12" t="s">
        <v>8310</v>
      </c>
      <c r="R196" t="s">
        <v>8334</v>
      </c>
      <c r="S196" s="15">
        <v>41937.95344907407</v>
      </c>
      <c r="T196" s="15">
        <v>41972.995115740734</v>
      </c>
    </row>
    <row r="197" spans="1:20" ht="240" x14ac:dyDescent="0.2">
      <c r="A197">
        <v>3387</v>
      </c>
      <c r="B197" s="3" t="s">
        <v>3386</v>
      </c>
      <c r="C197" s="3" t="s">
        <v>7497</v>
      </c>
      <c r="D197" s="6">
        <v>3000</v>
      </c>
      <c r="E197" s="8">
        <v>3506</v>
      </c>
      <c r="F197" t="s">
        <v>8218</v>
      </c>
      <c r="G197" t="s">
        <v>8223</v>
      </c>
      <c r="H197" t="s">
        <v>8245</v>
      </c>
      <c r="I197">
        <v>1418581088</v>
      </c>
      <c r="J197">
        <v>1415125088</v>
      </c>
      <c r="K197" t="b">
        <v>0</v>
      </c>
      <c r="L197">
        <v>35</v>
      </c>
      <c r="M197" t="b">
        <v>1</v>
      </c>
      <c r="N197" t="s">
        <v>8269</v>
      </c>
      <c r="O197" s="9">
        <v>117</v>
      </c>
      <c r="P197" s="10">
        <v>100.17</v>
      </c>
      <c r="Q197" s="12" t="s">
        <v>8310</v>
      </c>
      <c r="R197" t="s">
        <v>8334</v>
      </c>
      <c r="S197" s="15">
        <v>41947.762592592589</v>
      </c>
      <c r="T197" s="15">
        <v>41987.762592592597</v>
      </c>
    </row>
    <row r="198" spans="1:20" ht="176" x14ac:dyDescent="0.2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 s="9">
        <v>109</v>
      </c>
      <c r="P198" s="10">
        <v>81.38</v>
      </c>
      <c r="Q198" s="12" t="s">
        <v>8310</v>
      </c>
      <c r="R198" t="s">
        <v>8334</v>
      </c>
      <c r="S198" s="15">
        <v>42500.041550925926</v>
      </c>
      <c r="T198" s="15">
        <v>42527.291666666672</v>
      </c>
    </row>
    <row r="199" spans="1:20" ht="208" x14ac:dyDescent="0.2">
      <c r="A199">
        <v>3414</v>
      </c>
      <c r="B199" s="3" t="s">
        <v>3413</v>
      </c>
      <c r="C199" s="3" t="s">
        <v>7524</v>
      </c>
      <c r="D199" s="6">
        <v>3000</v>
      </c>
      <c r="E199" s="8">
        <v>3105</v>
      </c>
      <c r="F199" t="s">
        <v>8218</v>
      </c>
      <c r="G199" t="s">
        <v>8223</v>
      </c>
      <c r="H199" t="s">
        <v>8245</v>
      </c>
      <c r="I199">
        <v>1480579140</v>
      </c>
      <c r="J199">
        <v>1478030325</v>
      </c>
      <c r="K199" t="b">
        <v>0</v>
      </c>
      <c r="L199">
        <v>44</v>
      </c>
      <c r="M199" t="b">
        <v>1</v>
      </c>
      <c r="N199" t="s">
        <v>8269</v>
      </c>
      <c r="O199" s="9">
        <v>104</v>
      </c>
      <c r="P199" s="10">
        <v>70.569999999999993</v>
      </c>
      <c r="Q199" s="12" t="s">
        <v>8310</v>
      </c>
      <c r="R199" t="s">
        <v>8334</v>
      </c>
      <c r="S199" s="15">
        <v>42675.832465277781</v>
      </c>
      <c r="T199" s="15">
        <v>42705.332638888889</v>
      </c>
    </row>
    <row r="200" spans="1:20" ht="192" x14ac:dyDescent="0.2">
      <c r="A200">
        <v>3437</v>
      </c>
      <c r="B200" s="3" t="s">
        <v>3436</v>
      </c>
      <c r="C200" s="3" t="s">
        <v>7547</v>
      </c>
      <c r="D200" s="6">
        <v>3000</v>
      </c>
      <c r="E200" s="8">
        <v>3030</v>
      </c>
      <c r="F200" t="s">
        <v>8218</v>
      </c>
      <c r="G200" t="s">
        <v>8223</v>
      </c>
      <c r="H200" t="s">
        <v>8245</v>
      </c>
      <c r="I200">
        <v>1440003820</v>
      </c>
      <c r="J200">
        <v>1437411820</v>
      </c>
      <c r="K200" t="b">
        <v>0</v>
      </c>
      <c r="L200">
        <v>36</v>
      </c>
      <c r="M200" t="b">
        <v>1</v>
      </c>
      <c r="N200" t="s">
        <v>8269</v>
      </c>
      <c r="O200" s="9">
        <v>101</v>
      </c>
      <c r="P200" s="10">
        <v>84.17</v>
      </c>
      <c r="Q200" s="12" t="s">
        <v>8310</v>
      </c>
      <c r="R200" t="s">
        <v>8334</v>
      </c>
      <c r="S200" s="15">
        <v>42205.710879629631</v>
      </c>
      <c r="T200" s="15">
        <v>42235.710879629631</v>
      </c>
    </row>
    <row r="201" spans="1:20" ht="192" x14ac:dyDescent="0.2">
      <c r="A201">
        <v>3456</v>
      </c>
      <c r="B201" s="3" t="s">
        <v>3455</v>
      </c>
      <c r="C201" s="3" t="s">
        <v>7566</v>
      </c>
      <c r="D201" s="6">
        <v>3000</v>
      </c>
      <c r="E201" s="8">
        <v>5739</v>
      </c>
      <c r="F201" t="s">
        <v>8218</v>
      </c>
      <c r="G201" t="s">
        <v>8223</v>
      </c>
      <c r="H201" t="s">
        <v>8245</v>
      </c>
      <c r="I201">
        <v>1406876340</v>
      </c>
      <c r="J201">
        <v>1404190567</v>
      </c>
      <c r="K201" t="b">
        <v>0</v>
      </c>
      <c r="L201">
        <v>16</v>
      </c>
      <c r="M201" t="b">
        <v>1</v>
      </c>
      <c r="N201" t="s">
        <v>8269</v>
      </c>
      <c r="O201" s="9">
        <v>191</v>
      </c>
      <c r="P201" s="10">
        <v>358.69</v>
      </c>
      <c r="Q201" s="12" t="s">
        <v>8310</v>
      </c>
      <c r="R201" t="s">
        <v>8334</v>
      </c>
      <c r="S201" s="15">
        <v>41821.205636574072</v>
      </c>
      <c r="T201" s="15">
        <v>41852.290972222225</v>
      </c>
    </row>
    <row r="202" spans="1:20" ht="48" x14ac:dyDescent="0.2">
      <c r="A202">
        <v>3467</v>
      </c>
      <c r="B202" s="3" t="s">
        <v>3466</v>
      </c>
      <c r="C202" s="3" t="s">
        <v>7577</v>
      </c>
      <c r="D202" s="6">
        <v>3000</v>
      </c>
      <c r="E202" s="8">
        <v>3030</v>
      </c>
      <c r="F202" t="s">
        <v>8218</v>
      </c>
      <c r="G202" t="s">
        <v>8223</v>
      </c>
      <c r="H202" t="s">
        <v>8245</v>
      </c>
      <c r="I202">
        <v>1426864032</v>
      </c>
      <c r="J202">
        <v>1424275632</v>
      </c>
      <c r="K202" t="b">
        <v>0</v>
      </c>
      <c r="L202">
        <v>47</v>
      </c>
      <c r="M202" t="b">
        <v>1</v>
      </c>
      <c r="N202" t="s">
        <v>8269</v>
      </c>
      <c r="O202" s="9">
        <v>101</v>
      </c>
      <c r="P202" s="10">
        <v>64.47</v>
      </c>
      <c r="Q202" s="12" t="s">
        <v>8310</v>
      </c>
      <c r="R202" t="s">
        <v>8334</v>
      </c>
      <c r="S202" s="15">
        <v>42053.671666666662</v>
      </c>
      <c r="T202" s="15">
        <v>42083.630000000005</v>
      </c>
    </row>
    <row r="203" spans="1:20" ht="192" x14ac:dyDescent="0.2">
      <c r="A203">
        <v>3486</v>
      </c>
      <c r="B203" s="3" t="s">
        <v>3485</v>
      </c>
      <c r="C203" s="3" t="s">
        <v>7596</v>
      </c>
      <c r="D203" s="6">
        <v>3000</v>
      </c>
      <c r="E203" s="8">
        <v>4656</v>
      </c>
      <c r="F203" t="s">
        <v>8218</v>
      </c>
      <c r="G203" t="s">
        <v>8223</v>
      </c>
      <c r="H203" t="s">
        <v>8245</v>
      </c>
      <c r="I203">
        <v>1433314740</v>
      </c>
      <c r="J203">
        <v>1430600401</v>
      </c>
      <c r="K203" t="b">
        <v>0</v>
      </c>
      <c r="L203">
        <v>56</v>
      </c>
      <c r="M203" t="b">
        <v>1</v>
      </c>
      <c r="N203" t="s">
        <v>8269</v>
      </c>
      <c r="O203" s="9">
        <v>155</v>
      </c>
      <c r="P203" s="10">
        <v>83.14</v>
      </c>
      <c r="Q203" s="12" t="s">
        <v>8310</v>
      </c>
      <c r="R203" t="s">
        <v>8334</v>
      </c>
      <c r="S203" s="15">
        <v>42126.87501157407</v>
      </c>
      <c r="T203" s="15">
        <v>42158.290972222225</v>
      </c>
    </row>
    <row r="204" spans="1:20" ht="208" x14ac:dyDescent="0.2">
      <c r="A204">
        <v>3488</v>
      </c>
      <c r="B204" s="3" t="s">
        <v>3487</v>
      </c>
      <c r="C204" s="3" t="s">
        <v>7598</v>
      </c>
      <c r="D204" s="6">
        <v>3000</v>
      </c>
      <c r="E204" s="8">
        <v>3636</v>
      </c>
      <c r="F204" t="s">
        <v>8218</v>
      </c>
      <c r="G204" t="s">
        <v>8223</v>
      </c>
      <c r="H204" t="s">
        <v>8245</v>
      </c>
      <c r="I204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8269</v>
      </c>
      <c r="O204" s="9">
        <v>121</v>
      </c>
      <c r="P204" s="10">
        <v>125.38</v>
      </c>
      <c r="Q204" s="12" t="s">
        <v>8310</v>
      </c>
      <c r="R204" t="s">
        <v>8334</v>
      </c>
      <c r="S204" s="15">
        <v>42087.768055555556</v>
      </c>
      <c r="T204" s="15">
        <v>42111.666666666672</v>
      </c>
    </row>
    <row r="205" spans="1:20" ht="224" x14ac:dyDescent="0.2">
      <c r="A205">
        <v>3496</v>
      </c>
      <c r="B205" s="3" t="s">
        <v>3495</v>
      </c>
      <c r="C205" s="3" t="s">
        <v>7606</v>
      </c>
      <c r="D205" s="6">
        <v>3000</v>
      </c>
      <c r="E205" s="8">
        <v>3732</v>
      </c>
      <c r="F205" t="s">
        <v>8218</v>
      </c>
      <c r="G205" t="s">
        <v>8223</v>
      </c>
      <c r="H205" t="s">
        <v>8245</v>
      </c>
      <c r="I205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8269</v>
      </c>
      <c r="O205" s="9">
        <v>124</v>
      </c>
      <c r="P205" s="10">
        <v>47.85</v>
      </c>
      <c r="Q205" s="12" t="s">
        <v>8310</v>
      </c>
      <c r="R205" t="s">
        <v>8334</v>
      </c>
      <c r="S205" s="15">
        <v>42584.846828703703</v>
      </c>
      <c r="T205" s="15">
        <v>42624.846828703703</v>
      </c>
    </row>
    <row r="206" spans="1:20" ht="208" x14ac:dyDescent="0.2">
      <c r="A206">
        <v>3506</v>
      </c>
      <c r="B206" s="3" t="s">
        <v>3505</v>
      </c>
      <c r="C206" s="3" t="s">
        <v>7616</v>
      </c>
      <c r="D206" s="6">
        <v>3000</v>
      </c>
      <c r="E206" s="8">
        <v>3045</v>
      </c>
      <c r="F206" t="s">
        <v>8218</v>
      </c>
      <c r="G206" t="s">
        <v>8223</v>
      </c>
      <c r="H206" t="s">
        <v>8245</v>
      </c>
      <c r="I206">
        <v>1408815440</v>
      </c>
      <c r="J206">
        <v>1404927440</v>
      </c>
      <c r="K206" t="b">
        <v>0</v>
      </c>
      <c r="L206">
        <v>29</v>
      </c>
      <c r="M206" t="b">
        <v>1</v>
      </c>
      <c r="N206" t="s">
        <v>8269</v>
      </c>
      <c r="O206" s="9">
        <v>102</v>
      </c>
      <c r="P206" s="10">
        <v>105</v>
      </c>
      <c r="Q206" s="12" t="s">
        <v>8310</v>
      </c>
      <c r="R206" t="s">
        <v>8334</v>
      </c>
      <c r="S206" s="15">
        <v>41829.734259259261</v>
      </c>
      <c r="T206" s="15">
        <v>41874.734259259261</v>
      </c>
    </row>
    <row r="207" spans="1:20" ht="208" x14ac:dyDescent="0.2">
      <c r="A207">
        <v>3509</v>
      </c>
      <c r="B207" s="3" t="s">
        <v>3508</v>
      </c>
      <c r="C207" s="3" t="s">
        <v>7619</v>
      </c>
      <c r="D207" s="6">
        <v>3000</v>
      </c>
      <c r="E207" s="8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 s="9">
        <v>106</v>
      </c>
      <c r="P207" s="10">
        <v>96.67</v>
      </c>
      <c r="Q207" s="12" t="s">
        <v>8310</v>
      </c>
      <c r="R207" t="s">
        <v>8334</v>
      </c>
      <c r="S207" s="15">
        <v>41950.859560185185</v>
      </c>
      <c r="T207" s="15">
        <v>41964.204861111109</v>
      </c>
    </row>
    <row r="208" spans="1:20" ht="192" x14ac:dyDescent="0.2">
      <c r="A208">
        <v>3515</v>
      </c>
      <c r="B208" s="3" t="s">
        <v>3514</v>
      </c>
      <c r="C208" s="3" t="s">
        <v>7625</v>
      </c>
      <c r="D208" s="6">
        <v>3000</v>
      </c>
      <c r="E208" s="8">
        <v>3080</v>
      </c>
      <c r="F208" t="s">
        <v>8218</v>
      </c>
      <c r="G208" t="s">
        <v>8223</v>
      </c>
      <c r="H208" t="s">
        <v>8245</v>
      </c>
      <c r="I208">
        <v>1433097171</v>
      </c>
      <c r="J208">
        <v>1430505171</v>
      </c>
      <c r="K208" t="b">
        <v>0</v>
      </c>
      <c r="L208">
        <v>46</v>
      </c>
      <c r="M208" t="b">
        <v>1</v>
      </c>
      <c r="N208" t="s">
        <v>8269</v>
      </c>
      <c r="O208" s="9">
        <v>103</v>
      </c>
      <c r="P208" s="10">
        <v>66.959999999999994</v>
      </c>
      <c r="Q208" s="12" t="s">
        <v>8310</v>
      </c>
      <c r="R208" t="s">
        <v>8334</v>
      </c>
      <c r="S208" s="15">
        <v>42125.772812499999</v>
      </c>
      <c r="T208" s="15">
        <v>42155.772812499999</v>
      </c>
    </row>
    <row r="209" spans="1:20" ht="192" x14ac:dyDescent="0.2">
      <c r="A209">
        <v>3583</v>
      </c>
      <c r="B209" s="3" t="s">
        <v>3582</v>
      </c>
      <c r="C209" s="3" t="s">
        <v>7693</v>
      </c>
      <c r="D209" s="6">
        <v>3000</v>
      </c>
      <c r="E209" s="8">
        <v>3255</v>
      </c>
      <c r="F209" t="s">
        <v>8218</v>
      </c>
      <c r="G209" t="s">
        <v>8223</v>
      </c>
      <c r="H209" t="s">
        <v>8245</v>
      </c>
      <c r="I209">
        <v>1460970805</v>
      </c>
      <c r="J209">
        <v>1455790405</v>
      </c>
      <c r="K209" t="b">
        <v>0</v>
      </c>
      <c r="L209">
        <v>24</v>
      </c>
      <c r="M209" t="b">
        <v>1</v>
      </c>
      <c r="N209" t="s">
        <v>8269</v>
      </c>
      <c r="O209" s="9">
        <v>109</v>
      </c>
      <c r="P209" s="10">
        <v>135.63</v>
      </c>
      <c r="Q209" s="12" t="s">
        <v>8310</v>
      </c>
      <c r="R209" t="s">
        <v>8334</v>
      </c>
      <c r="S209" s="15">
        <v>42418.425983796296</v>
      </c>
      <c r="T209" s="15">
        <v>42478.384317129632</v>
      </c>
    </row>
    <row r="210" spans="1:20" ht="176" x14ac:dyDescent="0.2">
      <c r="A210">
        <v>3593</v>
      </c>
      <c r="B210" s="3" t="s">
        <v>3592</v>
      </c>
      <c r="C210" s="3" t="s">
        <v>7703</v>
      </c>
      <c r="D210" s="6">
        <v>3000</v>
      </c>
      <c r="E210" s="8">
        <v>3319</v>
      </c>
      <c r="F210" t="s">
        <v>8218</v>
      </c>
      <c r="G210" t="s">
        <v>8223</v>
      </c>
      <c r="H210" t="s">
        <v>8245</v>
      </c>
      <c r="I210">
        <v>1420489560</v>
      </c>
      <c r="J210">
        <v>1417469639</v>
      </c>
      <c r="K210" t="b">
        <v>0</v>
      </c>
      <c r="L210">
        <v>43</v>
      </c>
      <c r="M210" t="b">
        <v>1</v>
      </c>
      <c r="N210" t="s">
        <v>8269</v>
      </c>
      <c r="O210" s="9">
        <v>111</v>
      </c>
      <c r="P210" s="10">
        <v>77.19</v>
      </c>
      <c r="Q210" s="12" t="s">
        <v>8310</v>
      </c>
      <c r="R210" t="s">
        <v>8334</v>
      </c>
      <c r="S210" s="15">
        <v>41974.898599537039</v>
      </c>
      <c r="T210" s="15">
        <v>42009.851388888885</v>
      </c>
    </row>
    <row r="211" spans="1:20" ht="208" x14ac:dyDescent="0.2">
      <c r="A211">
        <v>3604</v>
      </c>
      <c r="B211" s="3" t="s">
        <v>3603</v>
      </c>
      <c r="C211" s="3" t="s">
        <v>7714</v>
      </c>
      <c r="D211" s="6">
        <v>3000</v>
      </c>
      <c r="E211" s="8">
        <v>3385</v>
      </c>
      <c r="F211" t="s">
        <v>8218</v>
      </c>
      <c r="G211" t="s">
        <v>8223</v>
      </c>
      <c r="H211" t="s">
        <v>8245</v>
      </c>
      <c r="I211">
        <v>1461913140</v>
      </c>
      <c r="J211">
        <v>1461370956</v>
      </c>
      <c r="K211" t="b">
        <v>0</v>
      </c>
      <c r="L211">
        <v>69</v>
      </c>
      <c r="M211" t="b">
        <v>1</v>
      </c>
      <c r="N211" t="s">
        <v>8269</v>
      </c>
      <c r="O211" s="9">
        <v>113</v>
      </c>
      <c r="P211" s="10">
        <v>49.06</v>
      </c>
      <c r="Q211" s="12" t="s">
        <v>8310</v>
      </c>
      <c r="R211" t="s">
        <v>8334</v>
      </c>
      <c r="S211" s="15">
        <v>42483.015694444446</v>
      </c>
      <c r="T211" s="15">
        <v>42489.290972222225</v>
      </c>
    </row>
    <row r="212" spans="1:20" ht="224" x14ac:dyDescent="0.2">
      <c r="A212">
        <v>3621</v>
      </c>
      <c r="B212" s="3" t="s">
        <v>3619</v>
      </c>
      <c r="C212" s="3" t="s">
        <v>7731</v>
      </c>
      <c r="D212" s="6">
        <v>3000</v>
      </c>
      <c r="E212" s="8">
        <v>3292</v>
      </c>
      <c r="F212" t="s">
        <v>8218</v>
      </c>
      <c r="G212" t="s">
        <v>8223</v>
      </c>
      <c r="H212" t="s">
        <v>8245</v>
      </c>
      <c r="I212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8269</v>
      </c>
      <c r="O212" s="9">
        <v>110</v>
      </c>
      <c r="P212" s="10">
        <v>47.03</v>
      </c>
      <c r="Q212" s="12" t="s">
        <v>8310</v>
      </c>
      <c r="R212" t="s">
        <v>8334</v>
      </c>
      <c r="S212" s="15">
        <v>42619.935694444444</v>
      </c>
      <c r="T212" s="15">
        <v>42643.875</v>
      </c>
    </row>
    <row r="213" spans="1:20" ht="256" x14ac:dyDescent="0.2">
      <c r="A213">
        <v>3624</v>
      </c>
      <c r="B213" s="3" t="s">
        <v>3622</v>
      </c>
      <c r="C213" s="3" t="s">
        <v>7734</v>
      </c>
      <c r="D213" s="6">
        <v>3000</v>
      </c>
      <c r="E213" s="8">
        <v>3148</v>
      </c>
      <c r="F213" t="s">
        <v>8218</v>
      </c>
      <c r="G213" t="s">
        <v>8223</v>
      </c>
      <c r="H213" t="s">
        <v>8245</v>
      </c>
      <c r="I213">
        <v>1471977290</v>
      </c>
      <c r="J213">
        <v>1466793290</v>
      </c>
      <c r="K213" t="b">
        <v>0</v>
      </c>
      <c r="L213">
        <v>39</v>
      </c>
      <c r="M213" t="b">
        <v>1</v>
      </c>
      <c r="N213" t="s">
        <v>8269</v>
      </c>
      <c r="O213" s="9">
        <v>105</v>
      </c>
      <c r="P213" s="10">
        <v>80.72</v>
      </c>
      <c r="Q213" s="12" t="s">
        <v>8310</v>
      </c>
      <c r="R213" t="s">
        <v>8334</v>
      </c>
      <c r="S213" s="15">
        <v>42545.774189814809</v>
      </c>
      <c r="T213" s="15">
        <v>42605.774189814809</v>
      </c>
    </row>
    <row r="214" spans="1:20" ht="176" x14ac:dyDescent="0.2">
      <c r="A214">
        <v>3659</v>
      </c>
      <c r="B214" s="3" t="s">
        <v>3656</v>
      </c>
      <c r="C214" s="3" t="s">
        <v>7769</v>
      </c>
      <c r="D214" s="6">
        <v>3000</v>
      </c>
      <c r="E214" s="8">
        <v>3061</v>
      </c>
      <c r="F214" t="s">
        <v>8218</v>
      </c>
      <c r="G214" t="s">
        <v>8223</v>
      </c>
      <c r="H214" t="s">
        <v>8245</v>
      </c>
      <c r="I214">
        <v>1426775940</v>
      </c>
      <c r="J214">
        <v>1424414350</v>
      </c>
      <c r="K214" t="b">
        <v>0</v>
      </c>
      <c r="L214">
        <v>13</v>
      </c>
      <c r="M214" t="b">
        <v>1</v>
      </c>
      <c r="N214" t="s">
        <v>8269</v>
      </c>
      <c r="O214" s="9">
        <v>102</v>
      </c>
      <c r="P214" s="10">
        <v>235.46</v>
      </c>
      <c r="Q214" s="12" t="s">
        <v>8310</v>
      </c>
      <c r="R214" t="s">
        <v>8334</v>
      </c>
      <c r="S214" s="15">
        <v>42055.277199074073</v>
      </c>
      <c r="T214" s="15">
        <v>42082.610416666663</v>
      </c>
    </row>
    <row r="215" spans="1:20" ht="208" x14ac:dyDescent="0.2">
      <c r="A215">
        <v>3661</v>
      </c>
      <c r="B215" s="3" t="s">
        <v>3658</v>
      </c>
      <c r="C215" s="3" t="s">
        <v>7771</v>
      </c>
      <c r="D215" s="6">
        <v>3000</v>
      </c>
      <c r="E215" s="8">
        <v>3330</v>
      </c>
      <c r="F215" t="s">
        <v>8218</v>
      </c>
      <c r="G215" t="s">
        <v>8223</v>
      </c>
      <c r="H215" t="s">
        <v>8245</v>
      </c>
      <c r="I215">
        <v>1460260800</v>
      </c>
      <c r="J215">
        <v>1458336672</v>
      </c>
      <c r="K215" t="b">
        <v>0</v>
      </c>
      <c r="L215">
        <v>36</v>
      </c>
      <c r="M215" t="b">
        <v>1</v>
      </c>
      <c r="N215" t="s">
        <v>8269</v>
      </c>
      <c r="O215" s="9">
        <v>111</v>
      </c>
      <c r="P215" s="10">
        <v>92.5</v>
      </c>
      <c r="Q215" s="12" t="s">
        <v>8310</v>
      </c>
      <c r="R215" t="s">
        <v>8334</v>
      </c>
      <c r="S215" s="15">
        <v>42447.896666666667</v>
      </c>
      <c r="T215" s="15">
        <v>42470.166666666672</v>
      </c>
    </row>
    <row r="216" spans="1:20" ht="160" x14ac:dyDescent="0.2">
      <c r="A216">
        <v>3680</v>
      </c>
      <c r="B216" s="3" t="s">
        <v>3677</v>
      </c>
      <c r="C216" s="3" t="s">
        <v>7790</v>
      </c>
      <c r="D216" s="6">
        <v>3000</v>
      </c>
      <c r="E216" s="8">
        <v>3383</v>
      </c>
      <c r="F216" t="s">
        <v>8218</v>
      </c>
      <c r="G216" t="s">
        <v>8223</v>
      </c>
      <c r="H216" t="s">
        <v>8245</v>
      </c>
      <c r="I216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8269</v>
      </c>
      <c r="O216" s="9">
        <v>113</v>
      </c>
      <c r="P216" s="10">
        <v>99.5</v>
      </c>
      <c r="Q216" s="12" t="s">
        <v>8310</v>
      </c>
      <c r="R216" t="s">
        <v>8334</v>
      </c>
      <c r="S216" s="15">
        <v>42627.454097222217</v>
      </c>
      <c r="T216" s="15">
        <v>42648.454097222217</v>
      </c>
    </row>
    <row r="217" spans="1:20" ht="192" x14ac:dyDescent="0.2">
      <c r="A217">
        <v>3682</v>
      </c>
      <c r="B217" s="3" t="s">
        <v>3679</v>
      </c>
      <c r="C217" s="3" t="s">
        <v>7792</v>
      </c>
      <c r="D217" s="6">
        <v>3000</v>
      </c>
      <c r="E217" s="8">
        <v>4176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8269</v>
      </c>
      <c r="O217" s="9">
        <v>139</v>
      </c>
      <c r="P217" s="10">
        <v>62.33</v>
      </c>
      <c r="Q217" s="12" t="s">
        <v>8310</v>
      </c>
      <c r="R217" t="s">
        <v>8334</v>
      </c>
      <c r="S217" s="15">
        <v>41772.685393518521</v>
      </c>
      <c r="T217" s="15">
        <v>41806.290972222225</v>
      </c>
    </row>
    <row r="218" spans="1:20" ht="208" x14ac:dyDescent="0.2">
      <c r="A218">
        <v>3689</v>
      </c>
      <c r="B218" s="3" t="s">
        <v>3686</v>
      </c>
      <c r="C218" s="3" t="s">
        <v>7799</v>
      </c>
      <c r="D218" s="6">
        <v>3000</v>
      </c>
      <c r="E218" s="8">
        <v>3550</v>
      </c>
      <c r="F218" t="s">
        <v>8218</v>
      </c>
      <c r="G218" t="s">
        <v>8223</v>
      </c>
      <c r="H218" t="s">
        <v>8245</v>
      </c>
      <c r="I218">
        <v>1434925500</v>
      </c>
      <c r="J218">
        <v>1432410639</v>
      </c>
      <c r="K218" t="b">
        <v>0</v>
      </c>
      <c r="L218">
        <v>62</v>
      </c>
      <c r="M218" t="b">
        <v>1</v>
      </c>
      <c r="N218" t="s">
        <v>8269</v>
      </c>
      <c r="O218" s="9">
        <v>118</v>
      </c>
      <c r="P218" s="10">
        <v>57.26</v>
      </c>
      <c r="Q218" s="12" t="s">
        <v>8310</v>
      </c>
      <c r="R218" t="s">
        <v>8334</v>
      </c>
      <c r="S218" s="15">
        <v>42147.826840277776</v>
      </c>
      <c r="T218" s="15">
        <v>42176.934027777781</v>
      </c>
    </row>
    <row r="219" spans="1:20" ht="176" x14ac:dyDescent="0.2">
      <c r="A219">
        <v>3705</v>
      </c>
      <c r="B219" s="3" t="s">
        <v>3702</v>
      </c>
      <c r="C219" s="3" t="s">
        <v>7815</v>
      </c>
      <c r="D219" s="6">
        <v>2827</v>
      </c>
      <c r="E219" s="8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 s="9">
        <v>103</v>
      </c>
      <c r="P219" s="10">
        <v>83.57</v>
      </c>
      <c r="Q219" s="12" t="s">
        <v>8310</v>
      </c>
      <c r="R219" t="s">
        <v>8334</v>
      </c>
      <c r="S219" s="15">
        <v>41792.542986111112</v>
      </c>
      <c r="T219" s="15">
        <v>41813.75</v>
      </c>
    </row>
    <row r="220" spans="1:20" ht="192" x14ac:dyDescent="0.2">
      <c r="A220">
        <v>2813</v>
      </c>
      <c r="B220" s="3" t="s">
        <v>2813</v>
      </c>
      <c r="C220" s="3" t="s">
        <v>6923</v>
      </c>
      <c r="D220" s="6">
        <v>2800</v>
      </c>
      <c r="E220" s="8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 s="9">
        <v>128</v>
      </c>
      <c r="P220" s="10">
        <v>37.21</v>
      </c>
      <c r="Q220" s="12" t="s">
        <v>8310</v>
      </c>
      <c r="R220" t="s">
        <v>8334</v>
      </c>
      <c r="S220" s="15">
        <v>42693.742604166662</v>
      </c>
      <c r="T220" s="15">
        <v>42718.742604166662</v>
      </c>
    </row>
    <row r="221" spans="1:20" ht="240" x14ac:dyDescent="0.2">
      <c r="A221">
        <v>3469</v>
      </c>
      <c r="B221" s="3" t="s">
        <v>3468</v>
      </c>
      <c r="C221" s="3" t="s">
        <v>7579</v>
      </c>
      <c r="D221" s="6">
        <v>2800</v>
      </c>
      <c r="E221" s="8">
        <v>3175</v>
      </c>
      <c r="F221" t="s">
        <v>8218</v>
      </c>
      <c r="G221" t="s">
        <v>8223</v>
      </c>
      <c r="H221" t="s">
        <v>8245</v>
      </c>
      <c r="I221">
        <v>1461857045</v>
      </c>
      <c r="J221">
        <v>1459265045</v>
      </c>
      <c r="K221" t="b">
        <v>0</v>
      </c>
      <c r="L221">
        <v>63</v>
      </c>
      <c r="M221" t="b">
        <v>1</v>
      </c>
      <c r="N221" t="s">
        <v>8269</v>
      </c>
      <c r="O221" s="9">
        <v>113</v>
      </c>
      <c r="P221" s="10">
        <v>50.4</v>
      </c>
      <c r="Q221" s="12" t="s">
        <v>8310</v>
      </c>
      <c r="R221" t="s">
        <v>8334</v>
      </c>
      <c r="S221" s="15">
        <v>42458.641724537039</v>
      </c>
      <c r="T221" s="15">
        <v>42488.641724537039</v>
      </c>
    </row>
    <row r="222" spans="1:20" ht="208" x14ac:dyDescent="0.2">
      <c r="A222">
        <v>3513</v>
      </c>
      <c r="B222" s="3" t="s">
        <v>3512</v>
      </c>
      <c r="C222" s="3" t="s">
        <v>7623</v>
      </c>
      <c r="D222" s="6">
        <v>2800</v>
      </c>
      <c r="E222" s="8">
        <v>3315</v>
      </c>
      <c r="F222" t="s">
        <v>8218</v>
      </c>
      <c r="G222" t="s">
        <v>8223</v>
      </c>
      <c r="H222" t="s">
        <v>8245</v>
      </c>
      <c r="I222">
        <v>1401857940</v>
      </c>
      <c r="J222">
        <v>1400725112</v>
      </c>
      <c r="K222" t="b">
        <v>0</v>
      </c>
      <c r="L222">
        <v>44</v>
      </c>
      <c r="M222" t="b">
        <v>1</v>
      </c>
      <c r="N222" t="s">
        <v>8269</v>
      </c>
      <c r="O222" s="9">
        <v>118</v>
      </c>
      <c r="P222" s="10">
        <v>75.34</v>
      </c>
      <c r="Q222" s="12" t="s">
        <v>8310</v>
      </c>
      <c r="R222" t="s">
        <v>8334</v>
      </c>
      <c r="S222" s="15">
        <v>41781.096203703702</v>
      </c>
      <c r="T222" s="15">
        <v>41794.207638888889</v>
      </c>
    </row>
    <row r="223" spans="1:20" ht="64" x14ac:dyDescent="0.2">
      <c r="A223">
        <v>2833</v>
      </c>
      <c r="B223" s="3" t="s">
        <v>2833</v>
      </c>
      <c r="C223" s="3" t="s">
        <v>6943</v>
      </c>
      <c r="D223" s="6">
        <v>2700</v>
      </c>
      <c r="E223" s="8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 s="9">
        <v>108</v>
      </c>
      <c r="P223" s="10">
        <v>83.51</v>
      </c>
      <c r="Q223" s="12" t="s">
        <v>8310</v>
      </c>
      <c r="R223" t="s">
        <v>8334</v>
      </c>
      <c r="S223" s="15">
        <v>42268.127696759257</v>
      </c>
      <c r="T223" s="15">
        <v>42288.083333333328</v>
      </c>
    </row>
    <row r="224" spans="1:20" ht="208" x14ac:dyDescent="0.2">
      <c r="A224">
        <v>3230</v>
      </c>
      <c r="B224" s="3" t="s">
        <v>3230</v>
      </c>
      <c r="C224" s="3" t="s">
        <v>7340</v>
      </c>
      <c r="D224" s="6">
        <v>2600</v>
      </c>
      <c r="E224" s="8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  <c r="M224" t="b">
        <v>1</v>
      </c>
      <c r="N224" t="s">
        <v>8269</v>
      </c>
      <c r="O224" s="9">
        <v>110</v>
      </c>
      <c r="P224" s="10">
        <v>77.22</v>
      </c>
      <c r="Q224" s="12" t="s">
        <v>8310</v>
      </c>
      <c r="R224" t="s">
        <v>8334</v>
      </c>
      <c r="S224" s="15">
        <v>41898.168125000004</v>
      </c>
      <c r="T224" s="15">
        <v>41913.165972222225</v>
      </c>
    </row>
    <row r="225" spans="1:20" ht="112" x14ac:dyDescent="0.2">
      <c r="A225">
        <v>3595</v>
      </c>
      <c r="B225" s="3" t="s">
        <v>3594</v>
      </c>
      <c r="C225" s="3" t="s">
        <v>7705</v>
      </c>
      <c r="D225" s="6">
        <v>2600</v>
      </c>
      <c r="E225" s="8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8269</v>
      </c>
      <c r="O225" s="9">
        <v>119</v>
      </c>
      <c r="P225" s="10">
        <v>49.69</v>
      </c>
      <c r="Q225" s="12" t="s">
        <v>8310</v>
      </c>
      <c r="R225" t="s">
        <v>8334</v>
      </c>
      <c r="S225" s="15">
        <v>42050.008368055554</v>
      </c>
      <c r="T225" s="15">
        <v>42076.290972222225</v>
      </c>
    </row>
    <row r="226" spans="1:20" ht="144" x14ac:dyDescent="0.2">
      <c r="A226">
        <v>1302</v>
      </c>
      <c r="B226" s="3" t="s">
        <v>1303</v>
      </c>
      <c r="C226" s="3" t="s">
        <v>5412</v>
      </c>
      <c r="D226" s="6">
        <v>2500</v>
      </c>
      <c r="E226" s="8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  <c r="M226" t="b">
        <v>1</v>
      </c>
      <c r="N226" t="s">
        <v>8269</v>
      </c>
      <c r="O226" s="9">
        <v>100</v>
      </c>
      <c r="P226" s="10">
        <v>50</v>
      </c>
      <c r="Q226" s="12" t="s">
        <v>8310</v>
      </c>
      <c r="R226" t="s">
        <v>8334</v>
      </c>
      <c r="S226" s="15">
        <v>42675.057997685188</v>
      </c>
      <c r="T226" s="15">
        <v>42705.099664351852</v>
      </c>
    </row>
    <row r="227" spans="1:20" ht="224" x14ac:dyDescent="0.2">
      <c r="A227">
        <v>2809</v>
      </c>
      <c r="B227" s="3" t="s">
        <v>2809</v>
      </c>
      <c r="C227" s="3" t="s">
        <v>6919</v>
      </c>
      <c r="D227" s="6">
        <v>2500</v>
      </c>
      <c r="E227" s="8">
        <v>2560</v>
      </c>
      <c r="F227" t="s">
        <v>8218</v>
      </c>
      <c r="G227" t="s">
        <v>8223</v>
      </c>
      <c r="H227" t="s">
        <v>8245</v>
      </c>
      <c r="I227">
        <v>1459348740</v>
      </c>
      <c r="J227">
        <v>1458647725</v>
      </c>
      <c r="K227" t="b">
        <v>0</v>
      </c>
      <c r="L227">
        <v>21</v>
      </c>
      <c r="M227" t="b">
        <v>1</v>
      </c>
      <c r="N227" t="s">
        <v>8269</v>
      </c>
      <c r="O227" s="9">
        <v>102</v>
      </c>
      <c r="P227" s="10">
        <v>121.9</v>
      </c>
      <c r="Q227" s="12" t="s">
        <v>8310</v>
      </c>
      <c r="R227" t="s">
        <v>8334</v>
      </c>
      <c r="S227" s="15">
        <v>42451.496817129635</v>
      </c>
      <c r="T227" s="15">
        <v>42459.610416666663</v>
      </c>
    </row>
    <row r="228" spans="1:20" ht="208" x14ac:dyDescent="0.2">
      <c r="A228">
        <v>2810</v>
      </c>
      <c r="B228" s="3" t="s">
        <v>2810</v>
      </c>
      <c r="C228" s="3" t="s">
        <v>6920</v>
      </c>
      <c r="D228" s="6">
        <v>2500</v>
      </c>
      <c r="E228" s="8">
        <v>2705</v>
      </c>
      <c r="F228" t="s">
        <v>8218</v>
      </c>
      <c r="G228" t="s">
        <v>8223</v>
      </c>
      <c r="H228" t="s">
        <v>8245</v>
      </c>
      <c r="I228">
        <v>1401595140</v>
      </c>
      <c r="J228">
        <v>1398828064</v>
      </c>
      <c r="K228" t="b">
        <v>0</v>
      </c>
      <c r="L228">
        <v>57</v>
      </c>
      <c r="M228" t="b">
        <v>1</v>
      </c>
      <c r="N228" t="s">
        <v>8269</v>
      </c>
      <c r="O228" s="9">
        <v>108</v>
      </c>
      <c r="P228" s="10">
        <v>47.46</v>
      </c>
      <c r="Q228" s="12" t="s">
        <v>8310</v>
      </c>
      <c r="R228" t="s">
        <v>8334</v>
      </c>
      <c r="S228" s="15">
        <v>41759.13962962963</v>
      </c>
      <c r="T228" s="15">
        <v>41791.165972222225</v>
      </c>
    </row>
    <row r="229" spans="1:20" ht="192" x14ac:dyDescent="0.2">
      <c r="A229">
        <v>3164</v>
      </c>
      <c r="B229" s="3" t="s">
        <v>3164</v>
      </c>
      <c r="C229" s="3" t="s">
        <v>7274</v>
      </c>
      <c r="D229" s="6">
        <v>2500</v>
      </c>
      <c r="E229" s="8">
        <v>2669</v>
      </c>
      <c r="F229" t="s">
        <v>8218</v>
      </c>
      <c r="G229" t="s">
        <v>8223</v>
      </c>
      <c r="H229" t="s">
        <v>8245</v>
      </c>
      <c r="I229">
        <v>1402341615</v>
      </c>
      <c r="J229">
        <v>1399490415</v>
      </c>
      <c r="K229" t="b">
        <v>1</v>
      </c>
      <c r="L229">
        <v>71</v>
      </c>
      <c r="M229" t="b">
        <v>1</v>
      </c>
      <c r="N229" t="s">
        <v>8269</v>
      </c>
      <c r="O229" s="9">
        <v>107</v>
      </c>
      <c r="P229" s="10">
        <v>37.590000000000003</v>
      </c>
      <c r="Q229" s="12" t="s">
        <v>8310</v>
      </c>
      <c r="R229" t="s">
        <v>8334</v>
      </c>
      <c r="S229" s="15">
        <v>41766.80572916667</v>
      </c>
      <c r="T229" s="15">
        <v>41799.80572916667</v>
      </c>
    </row>
    <row r="230" spans="1:20" ht="192" x14ac:dyDescent="0.2">
      <c r="A230">
        <v>3168</v>
      </c>
      <c r="B230" s="3" t="s">
        <v>3168</v>
      </c>
      <c r="C230" s="3" t="s">
        <v>7278</v>
      </c>
      <c r="D230" s="6">
        <v>2500</v>
      </c>
      <c r="E230" s="8">
        <v>3105</v>
      </c>
      <c r="F230" t="s">
        <v>8218</v>
      </c>
      <c r="G230" t="s">
        <v>8223</v>
      </c>
      <c r="H230" t="s">
        <v>8245</v>
      </c>
      <c r="I230">
        <v>1402696800</v>
      </c>
      <c r="J230">
        <v>1399948353</v>
      </c>
      <c r="K230" t="b">
        <v>1</v>
      </c>
      <c r="L230">
        <v>61</v>
      </c>
      <c r="M230" t="b">
        <v>1</v>
      </c>
      <c r="N230" t="s">
        <v>8269</v>
      </c>
      <c r="O230" s="9">
        <v>124</v>
      </c>
      <c r="P230" s="10">
        <v>50.9</v>
      </c>
      <c r="Q230" s="12" t="s">
        <v>8310</v>
      </c>
      <c r="R230" t="s">
        <v>8334</v>
      </c>
      <c r="S230" s="15">
        <v>41772.105937500004</v>
      </c>
      <c r="T230" s="15">
        <v>41803.916666666664</v>
      </c>
    </row>
    <row r="231" spans="1:20" ht="208" x14ac:dyDescent="0.2">
      <c r="A231">
        <v>3177</v>
      </c>
      <c r="B231" s="3" t="s">
        <v>3177</v>
      </c>
      <c r="C231" s="3" t="s">
        <v>7287</v>
      </c>
      <c r="D231" s="6">
        <v>2500</v>
      </c>
      <c r="E231" s="8">
        <v>2935</v>
      </c>
      <c r="F231" t="s">
        <v>8218</v>
      </c>
      <c r="G231" t="s">
        <v>8223</v>
      </c>
      <c r="H231" t="s">
        <v>8245</v>
      </c>
      <c r="I231">
        <v>1403366409</v>
      </c>
      <c r="J231">
        <v>1400774409</v>
      </c>
      <c r="K231" t="b">
        <v>1</v>
      </c>
      <c r="L231">
        <v>51</v>
      </c>
      <c r="M231" t="b">
        <v>1</v>
      </c>
      <c r="N231" t="s">
        <v>8269</v>
      </c>
      <c r="O231" s="9">
        <v>117</v>
      </c>
      <c r="P231" s="10">
        <v>57.55</v>
      </c>
      <c r="Q231" s="12" t="s">
        <v>8310</v>
      </c>
      <c r="R231" t="s">
        <v>8334</v>
      </c>
      <c r="S231" s="15">
        <v>41781.666770833333</v>
      </c>
      <c r="T231" s="15">
        <v>41811.666770833333</v>
      </c>
    </row>
    <row r="232" spans="1:20" ht="160" x14ac:dyDescent="0.2">
      <c r="A232">
        <v>3183</v>
      </c>
      <c r="B232" s="3" t="s">
        <v>3183</v>
      </c>
      <c r="C232" s="3" t="s">
        <v>7293</v>
      </c>
      <c r="D232" s="6">
        <v>2500</v>
      </c>
      <c r="E232" s="8">
        <v>2725</v>
      </c>
      <c r="F232" t="s">
        <v>8218</v>
      </c>
      <c r="G232" t="s">
        <v>8223</v>
      </c>
      <c r="H232" t="s">
        <v>8245</v>
      </c>
      <c r="I232">
        <v>1377284669</v>
      </c>
      <c r="J232">
        <v>1375729469</v>
      </c>
      <c r="K232" t="b">
        <v>1</v>
      </c>
      <c r="L232">
        <v>68</v>
      </c>
      <c r="M232" t="b">
        <v>1</v>
      </c>
      <c r="N232" t="s">
        <v>8269</v>
      </c>
      <c r="O232" s="9">
        <v>109</v>
      </c>
      <c r="P232" s="10">
        <v>40.07</v>
      </c>
      <c r="Q232" s="12" t="s">
        <v>8310</v>
      </c>
      <c r="R232" t="s">
        <v>8334</v>
      </c>
      <c r="S232" s="15">
        <v>41491.79478009259</v>
      </c>
      <c r="T232" s="15">
        <v>41509.79478009259</v>
      </c>
    </row>
    <row r="233" spans="1:20" ht="144" x14ac:dyDescent="0.2">
      <c r="A233">
        <v>3222</v>
      </c>
      <c r="B233" s="3" t="s">
        <v>3222</v>
      </c>
      <c r="C233" s="3" t="s">
        <v>7332</v>
      </c>
      <c r="D233" s="6">
        <v>2500</v>
      </c>
      <c r="E233" s="8">
        <v>3120</v>
      </c>
      <c r="F233" t="s">
        <v>8218</v>
      </c>
      <c r="G233" t="s">
        <v>8223</v>
      </c>
      <c r="H233" t="s">
        <v>8245</v>
      </c>
      <c r="I233">
        <v>1445722140</v>
      </c>
      <c r="J233">
        <v>1443016697</v>
      </c>
      <c r="K233" t="b">
        <v>1</v>
      </c>
      <c r="L233">
        <v>84</v>
      </c>
      <c r="M233" t="b">
        <v>1</v>
      </c>
      <c r="N233" t="s">
        <v>8269</v>
      </c>
      <c r="O233" s="9">
        <v>125</v>
      </c>
      <c r="P233" s="10">
        <v>37.14</v>
      </c>
      <c r="Q233" s="12" t="s">
        <v>8310</v>
      </c>
      <c r="R233" t="s">
        <v>8334</v>
      </c>
      <c r="S233" s="15">
        <v>42270.582141203704</v>
      </c>
      <c r="T233" s="15">
        <v>42301.895138888889</v>
      </c>
    </row>
    <row r="234" spans="1:20" ht="128" x14ac:dyDescent="0.2">
      <c r="A234">
        <v>3263</v>
      </c>
      <c r="B234" s="3" t="s">
        <v>3263</v>
      </c>
      <c r="C234" s="3" t="s">
        <v>7373</v>
      </c>
      <c r="D234" s="6">
        <v>2500</v>
      </c>
      <c r="E234" s="8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 s="9">
        <v>112</v>
      </c>
      <c r="P234" s="10">
        <v>41.24</v>
      </c>
      <c r="Q234" s="12" t="s">
        <v>8310</v>
      </c>
      <c r="R234" t="s">
        <v>8334</v>
      </c>
      <c r="S234" s="15">
        <v>42284.516064814816</v>
      </c>
      <c r="T234" s="15">
        <v>42307.875</v>
      </c>
    </row>
    <row r="235" spans="1:20" ht="160" x14ac:dyDescent="0.2">
      <c r="A235">
        <v>3264</v>
      </c>
      <c r="B235" s="3" t="s">
        <v>3264</v>
      </c>
      <c r="C235" s="3" t="s">
        <v>7374</v>
      </c>
      <c r="D235" s="6">
        <v>2500</v>
      </c>
      <c r="E235" s="8">
        <v>2575</v>
      </c>
      <c r="F235" t="s">
        <v>8218</v>
      </c>
      <c r="G235" t="s">
        <v>8223</v>
      </c>
      <c r="H235" t="s">
        <v>8245</v>
      </c>
      <c r="I235">
        <v>1422482400</v>
      </c>
      <c r="J235">
        <v>1421089938</v>
      </c>
      <c r="K235" t="b">
        <v>1</v>
      </c>
      <c r="L235">
        <v>49</v>
      </c>
      <c r="M235" t="b">
        <v>1</v>
      </c>
      <c r="N235" t="s">
        <v>8269</v>
      </c>
      <c r="O235" s="9">
        <v>103</v>
      </c>
      <c r="P235" s="10">
        <v>52.55</v>
      </c>
      <c r="Q235" s="12" t="s">
        <v>8310</v>
      </c>
      <c r="R235" t="s">
        <v>8334</v>
      </c>
      <c r="S235" s="15">
        <v>42016.800208333334</v>
      </c>
      <c r="T235" s="15">
        <v>42032.916666666672</v>
      </c>
    </row>
    <row r="236" spans="1:20" ht="192" x14ac:dyDescent="0.2">
      <c r="A236">
        <v>3311</v>
      </c>
      <c r="B236" s="3" t="s">
        <v>3311</v>
      </c>
      <c r="C236" s="3" t="s">
        <v>7421</v>
      </c>
      <c r="D236" s="6">
        <v>2500</v>
      </c>
      <c r="E236" s="8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 s="9">
        <v>110</v>
      </c>
      <c r="P236" s="10">
        <v>61.02</v>
      </c>
      <c r="Q236" s="12" t="s">
        <v>8310</v>
      </c>
      <c r="R236" t="s">
        <v>8334</v>
      </c>
      <c r="S236" s="15">
        <v>42264.29178240741</v>
      </c>
      <c r="T236" s="15">
        <v>42294.29178240741</v>
      </c>
    </row>
    <row r="237" spans="1:20" ht="192" x14ac:dyDescent="0.2">
      <c r="A237">
        <v>3312</v>
      </c>
      <c r="B237" s="3" t="s">
        <v>3312</v>
      </c>
      <c r="C237" s="3" t="s">
        <v>7422</v>
      </c>
      <c r="D237" s="6">
        <v>2500</v>
      </c>
      <c r="E237" s="8">
        <v>2501</v>
      </c>
      <c r="F237" t="s">
        <v>8218</v>
      </c>
      <c r="G237" t="s">
        <v>8223</v>
      </c>
      <c r="H237" t="s">
        <v>8245</v>
      </c>
      <c r="I237">
        <v>1478901600</v>
      </c>
      <c r="J237">
        <v>1477077946</v>
      </c>
      <c r="K237" t="b">
        <v>0</v>
      </c>
      <c r="L237">
        <v>41</v>
      </c>
      <c r="M237" t="b">
        <v>1</v>
      </c>
      <c r="N237" t="s">
        <v>8269</v>
      </c>
      <c r="O237" s="9">
        <v>100</v>
      </c>
      <c r="P237" s="10">
        <v>61</v>
      </c>
      <c r="Q237" s="12" t="s">
        <v>8310</v>
      </c>
      <c r="R237" t="s">
        <v>8334</v>
      </c>
      <c r="S237" s="15">
        <v>42664.809560185182</v>
      </c>
      <c r="T237" s="15">
        <v>42685.916666666672</v>
      </c>
    </row>
    <row r="238" spans="1:20" ht="176" x14ac:dyDescent="0.2">
      <c r="A238">
        <v>3320</v>
      </c>
      <c r="B238" s="3" t="s">
        <v>3320</v>
      </c>
      <c r="C238" s="3" t="s">
        <v>7430</v>
      </c>
      <c r="D238" s="6">
        <v>2500</v>
      </c>
      <c r="E238" s="8">
        <v>2525</v>
      </c>
      <c r="F238" t="s">
        <v>8218</v>
      </c>
      <c r="G238" t="s">
        <v>8223</v>
      </c>
      <c r="H238" t="s">
        <v>8245</v>
      </c>
      <c r="I238">
        <v>1466557557</v>
      </c>
      <c r="J238">
        <v>1463965557</v>
      </c>
      <c r="K238" t="b">
        <v>0</v>
      </c>
      <c r="L238">
        <v>38</v>
      </c>
      <c r="M238" t="b">
        <v>1</v>
      </c>
      <c r="N238" t="s">
        <v>8269</v>
      </c>
      <c r="O238" s="9">
        <v>101</v>
      </c>
      <c r="P238" s="10">
        <v>66.45</v>
      </c>
      <c r="Q238" s="12" t="s">
        <v>8310</v>
      </c>
      <c r="R238" t="s">
        <v>8334</v>
      </c>
      <c r="S238" s="15">
        <v>42513.045798611114</v>
      </c>
      <c r="T238" s="15">
        <v>42543.045798611114</v>
      </c>
    </row>
    <row r="239" spans="1:20" ht="224" x14ac:dyDescent="0.2">
      <c r="A239">
        <v>3365</v>
      </c>
      <c r="B239" s="3" t="s">
        <v>3364</v>
      </c>
      <c r="C239" s="3" t="s">
        <v>7475</v>
      </c>
      <c r="D239" s="6">
        <v>2500</v>
      </c>
      <c r="E239" s="8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  <c r="M239" t="b">
        <v>1</v>
      </c>
      <c r="N239" t="s">
        <v>8269</v>
      </c>
      <c r="O239" s="9">
        <v>104</v>
      </c>
      <c r="P239" s="10">
        <v>866.67</v>
      </c>
      <c r="Q239" s="12" t="s">
        <v>8310</v>
      </c>
      <c r="R239" t="s">
        <v>8334</v>
      </c>
      <c r="S239" s="15">
        <v>42321.101759259262</v>
      </c>
      <c r="T239" s="15">
        <v>42351.101759259262</v>
      </c>
    </row>
    <row r="240" spans="1:20" ht="192" x14ac:dyDescent="0.2">
      <c r="A240">
        <v>3441</v>
      </c>
      <c r="B240" s="3" t="s">
        <v>3440</v>
      </c>
      <c r="C240" s="3" t="s">
        <v>7551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 s="9">
        <v>103</v>
      </c>
      <c r="P240" s="10">
        <v>59.65</v>
      </c>
      <c r="Q240" s="12" t="s">
        <v>8310</v>
      </c>
      <c r="R240" t="s">
        <v>8334</v>
      </c>
      <c r="S240" s="15">
        <v>42294.429641203707</v>
      </c>
      <c r="T240" s="15">
        <v>42321.845138888893</v>
      </c>
    </row>
    <row r="241" spans="1:20" ht="224" x14ac:dyDescent="0.2">
      <c r="A241">
        <v>3484</v>
      </c>
      <c r="B241" s="3" t="s">
        <v>3483</v>
      </c>
      <c r="C241" s="3" t="s">
        <v>7594</v>
      </c>
      <c r="D241" s="6">
        <v>2500</v>
      </c>
      <c r="E241" s="8">
        <v>2856</v>
      </c>
      <c r="F241" t="s">
        <v>8218</v>
      </c>
      <c r="G241" t="s">
        <v>8223</v>
      </c>
      <c r="H241" t="s">
        <v>8245</v>
      </c>
      <c r="I241">
        <v>1466014499</v>
      </c>
      <c r="J241">
        <v>1463422499</v>
      </c>
      <c r="K241" t="b">
        <v>0</v>
      </c>
      <c r="L241">
        <v>44</v>
      </c>
      <c r="M241" t="b">
        <v>1</v>
      </c>
      <c r="N241" t="s">
        <v>8269</v>
      </c>
      <c r="O241" s="9">
        <v>114</v>
      </c>
      <c r="P241" s="10">
        <v>64.91</v>
      </c>
      <c r="Q241" s="12" t="s">
        <v>8310</v>
      </c>
      <c r="R241" t="s">
        <v>8334</v>
      </c>
      <c r="S241" s="15">
        <v>42506.760405092587</v>
      </c>
      <c r="T241" s="15">
        <v>42536.760405092587</v>
      </c>
    </row>
    <row r="242" spans="1:20" ht="192" x14ac:dyDescent="0.2">
      <c r="A242">
        <v>3505</v>
      </c>
      <c r="B242" s="3" t="s">
        <v>3504</v>
      </c>
      <c r="C242" s="3" t="s">
        <v>7615</v>
      </c>
      <c r="D242" s="6">
        <v>2500</v>
      </c>
      <c r="E242" s="8">
        <v>2594</v>
      </c>
      <c r="F242" t="s">
        <v>8218</v>
      </c>
      <c r="G242" t="s">
        <v>8223</v>
      </c>
      <c r="H242" t="s">
        <v>8245</v>
      </c>
      <c r="I242">
        <v>1399953600</v>
      </c>
      <c r="J242">
        <v>1398983245</v>
      </c>
      <c r="K242" t="b">
        <v>0</v>
      </c>
      <c r="L242">
        <v>39</v>
      </c>
      <c r="M242" t="b">
        <v>1</v>
      </c>
      <c r="N242" t="s">
        <v>8269</v>
      </c>
      <c r="O242" s="9">
        <v>104</v>
      </c>
      <c r="P242" s="10">
        <v>66.510000000000005</v>
      </c>
      <c r="Q242" s="12" t="s">
        <v>8310</v>
      </c>
      <c r="R242" t="s">
        <v>8334</v>
      </c>
      <c r="S242" s="15">
        <v>41760.935706018521</v>
      </c>
      <c r="T242" s="15">
        <v>41772.166666666664</v>
      </c>
    </row>
    <row r="243" spans="1:20" ht="208" x14ac:dyDescent="0.2">
      <c r="A243">
        <v>3516</v>
      </c>
      <c r="B243" s="3" t="s">
        <v>3515</v>
      </c>
      <c r="C243" s="3" t="s">
        <v>7626</v>
      </c>
      <c r="D243" s="6">
        <v>2500</v>
      </c>
      <c r="E243" s="8">
        <v>2500</v>
      </c>
      <c r="F243" t="s">
        <v>8218</v>
      </c>
      <c r="G243" t="s">
        <v>8223</v>
      </c>
      <c r="H243" t="s">
        <v>8245</v>
      </c>
      <c r="I243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8269</v>
      </c>
      <c r="O243" s="9">
        <v>100</v>
      </c>
      <c r="P243" s="10">
        <v>227.27</v>
      </c>
      <c r="Q243" s="12" t="s">
        <v>8310</v>
      </c>
      <c r="R243" t="s">
        <v>8334</v>
      </c>
      <c r="S243" s="15">
        <v>41856.010069444441</v>
      </c>
      <c r="T243" s="15">
        <v>41890.125</v>
      </c>
    </row>
    <row r="244" spans="1:20" ht="160" x14ac:dyDescent="0.2">
      <c r="A244">
        <v>3544</v>
      </c>
      <c r="B244" s="3" t="s">
        <v>3543</v>
      </c>
      <c r="C244" s="3" t="s">
        <v>7654</v>
      </c>
      <c r="D244" s="6">
        <v>2500</v>
      </c>
      <c r="E244" s="8">
        <v>2500</v>
      </c>
      <c r="F244" t="s">
        <v>8218</v>
      </c>
      <c r="G244" t="s">
        <v>8223</v>
      </c>
      <c r="H244" t="s">
        <v>8245</v>
      </c>
      <c r="I244">
        <v>1425758257</v>
      </c>
      <c r="J244">
        <v>1423166257</v>
      </c>
      <c r="K244" t="b">
        <v>0</v>
      </c>
      <c r="L244">
        <v>24</v>
      </c>
      <c r="M244" t="b">
        <v>1</v>
      </c>
      <c r="N244" t="s">
        <v>8269</v>
      </c>
      <c r="O244" s="9">
        <v>100</v>
      </c>
      <c r="P244" s="10">
        <v>104.17</v>
      </c>
      <c r="Q244" s="12" t="s">
        <v>8310</v>
      </c>
      <c r="R244" t="s">
        <v>8334</v>
      </c>
      <c r="S244" s="15">
        <v>42040.831678240742</v>
      </c>
      <c r="T244" s="15">
        <v>42070.831678240742</v>
      </c>
    </row>
    <row r="245" spans="1:20" ht="256" x14ac:dyDescent="0.2">
      <c r="A245">
        <v>3561</v>
      </c>
      <c r="B245" s="3" t="s">
        <v>3560</v>
      </c>
      <c r="C245" s="3" t="s">
        <v>7671</v>
      </c>
      <c r="D245" s="6">
        <v>2500</v>
      </c>
      <c r="E245" s="8">
        <v>2560</v>
      </c>
      <c r="F245" t="s">
        <v>8218</v>
      </c>
      <c r="G245" t="s">
        <v>8223</v>
      </c>
      <c r="H245" t="s">
        <v>8245</v>
      </c>
      <c r="I245">
        <v>1438799760</v>
      </c>
      <c r="J245">
        <v>1437236378</v>
      </c>
      <c r="K245" t="b">
        <v>0</v>
      </c>
      <c r="L245">
        <v>54</v>
      </c>
      <c r="M245" t="b">
        <v>1</v>
      </c>
      <c r="N245" t="s">
        <v>8269</v>
      </c>
      <c r="O245" s="9">
        <v>102</v>
      </c>
      <c r="P245" s="10">
        <v>47.41</v>
      </c>
      <c r="Q245" s="12" t="s">
        <v>8310</v>
      </c>
      <c r="R245" t="s">
        <v>8334</v>
      </c>
      <c r="S245" s="15">
        <v>42203.680300925931</v>
      </c>
      <c r="T245" s="15">
        <v>42221.774999999994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v>103</v>
      </c>
      <c r="P246" s="10">
        <v>77.73</v>
      </c>
      <c r="Q246" s="12" t="s">
        <v>8310</v>
      </c>
      <c r="R246" t="s">
        <v>8334</v>
      </c>
      <c r="S246" s="15">
        <v>42417.585532407407</v>
      </c>
      <c r="T246" s="15">
        <v>42432.249305555553</v>
      </c>
    </row>
    <row r="247" spans="1:20" ht="192" x14ac:dyDescent="0.2">
      <c r="A247">
        <v>3614</v>
      </c>
      <c r="B247" s="3" t="s">
        <v>3439</v>
      </c>
      <c r="C247" s="3" t="s">
        <v>7724</v>
      </c>
      <c r="D247" s="6">
        <v>2500</v>
      </c>
      <c r="E247" s="8">
        <v>2520</v>
      </c>
      <c r="F247" t="s">
        <v>8218</v>
      </c>
      <c r="G247" t="s">
        <v>8223</v>
      </c>
      <c r="H247" t="s">
        <v>8245</v>
      </c>
      <c r="I247">
        <v>1434675616</v>
      </c>
      <c r="J247">
        <v>1432083616</v>
      </c>
      <c r="K247" t="b">
        <v>0</v>
      </c>
      <c r="L247">
        <v>71</v>
      </c>
      <c r="M247" t="b">
        <v>1</v>
      </c>
      <c r="N247" t="s">
        <v>8269</v>
      </c>
      <c r="O247" s="9">
        <v>101</v>
      </c>
      <c r="P247" s="10">
        <v>35.49</v>
      </c>
      <c r="Q247" s="12" t="s">
        <v>8310</v>
      </c>
      <c r="R247" t="s">
        <v>8334</v>
      </c>
      <c r="S247" s="15">
        <v>42144.041851851856</v>
      </c>
      <c r="T247" s="15">
        <v>42174.041851851856</v>
      </c>
    </row>
    <row r="248" spans="1:20" ht="160" x14ac:dyDescent="0.2">
      <c r="A248">
        <v>3623</v>
      </c>
      <c r="B248" s="3" t="s">
        <v>3621</v>
      </c>
      <c r="C248" s="3" t="s">
        <v>7733</v>
      </c>
      <c r="D248" s="6">
        <v>2500</v>
      </c>
      <c r="E248" s="8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  <c r="M248" t="b">
        <v>1</v>
      </c>
      <c r="N248" t="s">
        <v>8269</v>
      </c>
      <c r="O248" s="9">
        <v>120</v>
      </c>
      <c r="P248" s="10">
        <v>88.24</v>
      </c>
      <c r="Q248" s="12" t="s">
        <v>8310</v>
      </c>
      <c r="R248" t="s">
        <v>8334</v>
      </c>
      <c r="S248" s="15">
        <v>41828.736921296295</v>
      </c>
      <c r="T248" s="15">
        <v>41846.291666666664</v>
      </c>
    </row>
    <row r="249" spans="1:20" ht="224" x14ac:dyDescent="0.2">
      <c r="A249">
        <v>3699</v>
      </c>
      <c r="B249" s="3" t="s">
        <v>3696</v>
      </c>
      <c r="C249" s="3" t="s">
        <v>7809</v>
      </c>
      <c r="D249" s="6">
        <v>2500</v>
      </c>
      <c r="E249" s="8">
        <v>2520</v>
      </c>
      <c r="F249" t="s">
        <v>8218</v>
      </c>
      <c r="G249" t="s">
        <v>8223</v>
      </c>
      <c r="H249" t="s">
        <v>8245</v>
      </c>
      <c r="I249">
        <v>1413383216</v>
      </c>
      <c r="J249">
        <v>1410791216</v>
      </c>
      <c r="K249" t="b">
        <v>0</v>
      </c>
      <c r="L249">
        <v>40</v>
      </c>
      <c r="M249" t="b">
        <v>1</v>
      </c>
      <c r="N249" t="s">
        <v>8269</v>
      </c>
      <c r="O249" s="9">
        <v>101</v>
      </c>
      <c r="P249" s="10">
        <v>63</v>
      </c>
      <c r="Q249" s="12" t="s">
        <v>8310</v>
      </c>
      <c r="R249" t="s">
        <v>8334</v>
      </c>
      <c r="S249" s="15">
        <v>41897.602037037039</v>
      </c>
      <c r="T249" s="15">
        <v>41927.602037037039</v>
      </c>
    </row>
    <row r="250" spans="1:20" ht="192" x14ac:dyDescent="0.2">
      <c r="A250">
        <v>3823</v>
      </c>
      <c r="B250" s="3" t="s">
        <v>3820</v>
      </c>
      <c r="C250" s="3" t="s">
        <v>7932</v>
      </c>
      <c r="D250" s="6">
        <v>2500</v>
      </c>
      <c r="E250" s="8">
        <v>2650</v>
      </c>
      <c r="F250" t="s">
        <v>8218</v>
      </c>
      <c r="G250" t="s">
        <v>8223</v>
      </c>
      <c r="H250" t="s">
        <v>8245</v>
      </c>
      <c r="I250">
        <v>1437364740</v>
      </c>
      <c r="J250">
        <v>1434405044</v>
      </c>
      <c r="K250" t="b">
        <v>0</v>
      </c>
      <c r="L250">
        <v>41</v>
      </c>
      <c r="M250" t="b">
        <v>1</v>
      </c>
      <c r="N250" t="s">
        <v>8269</v>
      </c>
      <c r="O250" s="9">
        <v>106</v>
      </c>
      <c r="P250" s="10">
        <v>64.63</v>
      </c>
      <c r="Q250" s="12" t="s">
        <v>8310</v>
      </c>
      <c r="R250" t="s">
        <v>8334</v>
      </c>
      <c r="S250" s="15">
        <v>42170.910231481481</v>
      </c>
      <c r="T250" s="15">
        <v>42205.165972222225</v>
      </c>
    </row>
    <row r="251" spans="1:20" ht="176" x14ac:dyDescent="0.2">
      <c r="A251">
        <v>3448</v>
      </c>
      <c r="B251" s="3" t="s">
        <v>3447</v>
      </c>
      <c r="C251" s="3" t="s">
        <v>7558</v>
      </c>
      <c r="D251" s="6">
        <v>2100</v>
      </c>
      <c r="E251" s="8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 s="9">
        <v>110</v>
      </c>
      <c r="P251" s="10">
        <v>51.22</v>
      </c>
      <c r="Q251" s="12" t="s">
        <v>8310</v>
      </c>
      <c r="R251" t="s">
        <v>8334</v>
      </c>
      <c r="S251" s="15">
        <v>41960.119085648148</v>
      </c>
      <c r="T251" s="15">
        <v>41990.119085648148</v>
      </c>
    </row>
    <row r="252" spans="1:20" ht="176" x14ac:dyDescent="0.2">
      <c r="A252">
        <v>3548</v>
      </c>
      <c r="B252" s="3" t="s">
        <v>3547</v>
      </c>
      <c r="C252" s="3" t="s">
        <v>7658</v>
      </c>
      <c r="D252" s="6">
        <v>2100</v>
      </c>
      <c r="E252" s="8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 s="9">
        <v>102</v>
      </c>
      <c r="P252" s="10">
        <v>164.62</v>
      </c>
      <c r="Q252" s="12" t="s">
        <v>8310</v>
      </c>
      <c r="R252" t="s">
        <v>8334</v>
      </c>
      <c r="S252" s="15">
        <v>42411.942291666666</v>
      </c>
      <c r="T252" s="15">
        <v>42434.041666666672</v>
      </c>
    </row>
    <row r="253" spans="1:20" ht="208" x14ac:dyDescent="0.2">
      <c r="A253">
        <v>3813</v>
      </c>
      <c r="B253" s="3" t="s">
        <v>3810</v>
      </c>
      <c r="C253" s="3" t="s">
        <v>7923</v>
      </c>
      <c r="D253" s="6">
        <v>2100</v>
      </c>
      <c r="E253" s="8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 s="9">
        <v>101</v>
      </c>
      <c r="P253" s="10">
        <v>78.52</v>
      </c>
      <c r="Q253" s="12" t="s">
        <v>8310</v>
      </c>
      <c r="R253" t="s">
        <v>8334</v>
      </c>
      <c r="S253" s="15">
        <v>42497.275706018518</v>
      </c>
      <c r="T253" s="15">
        <v>42535.904861111107</v>
      </c>
    </row>
    <row r="254" spans="1:20" ht="192" x14ac:dyDescent="0.2">
      <c r="A254">
        <v>537</v>
      </c>
      <c r="B254" s="3" t="s">
        <v>538</v>
      </c>
      <c r="C254" s="3" t="s">
        <v>4647</v>
      </c>
      <c r="D254" s="6">
        <v>2000</v>
      </c>
      <c r="E254" s="8">
        <v>2410</v>
      </c>
      <c r="F254" t="s">
        <v>8218</v>
      </c>
      <c r="G254" t="s">
        <v>8223</v>
      </c>
      <c r="H254" t="s">
        <v>8245</v>
      </c>
      <c r="I254">
        <v>1446665191</v>
      </c>
      <c r="J254">
        <v>1444069591</v>
      </c>
      <c r="K254" t="b">
        <v>0</v>
      </c>
      <c r="L254">
        <v>59</v>
      </c>
      <c r="M254" t="b">
        <v>1</v>
      </c>
      <c r="N254" t="s">
        <v>8269</v>
      </c>
      <c r="O254" s="9">
        <v>121</v>
      </c>
      <c r="P254" s="10">
        <v>40.85</v>
      </c>
      <c r="Q254" s="12" t="s">
        <v>8310</v>
      </c>
      <c r="R254" t="s">
        <v>8334</v>
      </c>
      <c r="S254" s="15">
        <v>42282.768414351856</v>
      </c>
      <c r="T254" s="15">
        <v>42312.810081018513</v>
      </c>
    </row>
    <row r="255" spans="1:20" ht="224" x14ac:dyDescent="0.2">
      <c r="A255">
        <v>1284</v>
      </c>
      <c r="B255" s="3" t="s">
        <v>1285</v>
      </c>
      <c r="C255" s="3" t="s">
        <v>5394</v>
      </c>
      <c r="D255" s="6">
        <v>2000</v>
      </c>
      <c r="E255" s="8">
        <v>2020</v>
      </c>
      <c r="F255" t="s">
        <v>8218</v>
      </c>
      <c r="G255" t="s">
        <v>8223</v>
      </c>
      <c r="H255" t="s">
        <v>8245</v>
      </c>
      <c r="I255">
        <v>1483203540</v>
      </c>
      <c r="J255">
        <v>1481175482</v>
      </c>
      <c r="K255" t="b">
        <v>0</v>
      </c>
      <c r="L255">
        <v>31</v>
      </c>
      <c r="M255" t="b">
        <v>1</v>
      </c>
      <c r="N255" t="s">
        <v>8269</v>
      </c>
      <c r="O255" s="9">
        <v>101</v>
      </c>
      <c r="P255" s="10">
        <v>65.16</v>
      </c>
      <c r="Q255" s="12" t="s">
        <v>8310</v>
      </c>
      <c r="R255" t="s">
        <v>8334</v>
      </c>
      <c r="S255" s="15">
        <v>42712.23474537037</v>
      </c>
      <c r="T255" s="15">
        <v>42735.707638888889</v>
      </c>
    </row>
    <row r="256" spans="1:20" ht="224" x14ac:dyDescent="0.2">
      <c r="A256">
        <v>1301</v>
      </c>
      <c r="B256" s="3" t="s">
        <v>1302</v>
      </c>
      <c r="C256" s="3" t="s">
        <v>5411</v>
      </c>
      <c r="D256" s="6">
        <v>2000</v>
      </c>
      <c r="E256" s="8">
        <v>2055</v>
      </c>
      <c r="F256" t="s">
        <v>8218</v>
      </c>
      <c r="G256" t="s">
        <v>8223</v>
      </c>
      <c r="H256" t="s">
        <v>8245</v>
      </c>
      <c r="I256">
        <v>1437447600</v>
      </c>
      <c r="J256">
        <v>1436551178</v>
      </c>
      <c r="K256" t="b">
        <v>0</v>
      </c>
      <c r="L256">
        <v>29</v>
      </c>
      <c r="M256" t="b">
        <v>1</v>
      </c>
      <c r="N256" t="s">
        <v>8269</v>
      </c>
      <c r="O256" s="9">
        <v>103</v>
      </c>
      <c r="P256" s="10">
        <v>70.86</v>
      </c>
      <c r="Q256" s="12" t="s">
        <v>8310</v>
      </c>
      <c r="R256" t="s">
        <v>8334</v>
      </c>
      <c r="S256" s="15">
        <v>42195.749745370369</v>
      </c>
      <c r="T256" s="15">
        <v>42206.125</v>
      </c>
    </row>
    <row r="257" spans="1:20" ht="160" x14ac:dyDescent="0.2">
      <c r="A257">
        <v>2788</v>
      </c>
      <c r="B257" s="3" t="s">
        <v>2788</v>
      </c>
      <c r="C257" s="3" t="s">
        <v>6898</v>
      </c>
      <c r="D257" s="6">
        <v>2000</v>
      </c>
      <c r="E257" s="8">
        <v>2050</v>
      </c>
      <c r="F257" t="s">
        <v>8218</v>
      </c>
      <c r="G257" t="s">
        <v>8223</v>
      </c>
      <c r="H257" t="s">
        <v>8245</v>
      </c>
      <c r="I257">
        <v>1469811043</v>
      </c>
      <c r="J257">
        <v>1467219043</v>
      </c>
      <c r="K257" t="b">
        <v>0</v>
      </c>
      <c r="L257">
        <v>20</v>
      </c>
      <c r="M257" t="b">
        <v>1</v>
      </c>
      <c r="N257" t="s">
        <v>8269</v>
      </c>
      <c r="O257" s="9">
        <v>103</v>
      </c>
      <c r="P257" s="10">
        <v>102.5</v>
      </c>
      <c r="Q257" s="12" t="s">
        <v>8310</v>
      </c>
      <c r="R257" t="s">
        <v>8334</v>
      </c>
      <c r="S257" s="15">
        <v>42550.701886574068</v>
      </c>
      <c r="T257" s="15">
        <v>42580.701886574068</v>
      </c>
    </row>
    <row r="258" spans="1:20" ht="208" x14ac:dyDescent="0.2">
      <c r="A258">
        <v>2791</v>
      </c>
      <c r="B258" s="3" t="s">
        <v>2791</v>
      </c>
      <c r="C258" s="3" t="s">
        <v>6901</v>
      </c>
      <c r="D258" s="6">
        <v>2000</v>
      </c>
      <c r="E258" s="8">
        <v>2050</v>
      </c>
      <c r="F258" t="s">
        <v>8218</v>
      </c>
      <c r="G258" t="s">
        <v>8223</v>
      </c>
      <c r="H258" t="s">
        <v>8245</v>
      </c>
      <c r="I258">
        <v>1473393600</v>
      </c>
      <c r="J258">
        <v>1470778559</v>
      </c>
      <c r="K258" t="b">
        <v>0</v>
      </c>
      <c r="L258">
        <v>28</v>
      </c>
      <c r="M258" t="b">
        <v>1</v>
      </c>
      <c r="N258" t="s">
        <v>8269</v>
      </c>
      <c r="O258" s="9">
        <v>103</v>
      </c>
      <c r="P258" s="10">
        <v>73.209999999999994</v>
      </c>
      <c r="Q258" s="12" t="s">
        <v>8310</v>
      </c>
      <c r="R258" t="s">
        <v>8334</v>
      </c>
      <c r="S258" s="15">
        <v>42591.899988425925</v>
      </c>
      <c r="T258" s="15">
        <v>42622.166666666672</v>
      </c>
    </row>
    <row r="259" spans="1:20" ht="192" x14ac:dyDescent="0.2">
      <c r="A259">
        <v>2792</v>
      </c>
      <c r="B259" s="3" t="s">
        <v>2792</v>
      </c>
      <c r="C259" s="3" t="s">
        <v>6902</v>
      </c>
      <c r="D259" s="6">
        <v>2000</v>
      </c>
      <c r="E259" s="8">
        <v>2152</v>
      </c>
      <c r="F259" t="s">
        <v>8218</v>
      </c>
      <c r="G259" t="s">
        <v>8223</v>
      </c>
      <c r="H259" t="s">
        <v>8245</v>
      </c>
      <c r="I259">
        <v>1439357559</v>
      </c>
      <c r="J259">
        <v>1435469559</v>
      </c>
      <c r="K259" t="b">
        <v>0</v>
      </c>
      <c r="L259">
        <v>24</v>
      </c>
      <c r="M259" t="b">
        <v>1</v>
      </c>
      <c r="N259" t="s">
        <v>8269</v>
      </c>
      <c r="O259" s="9">
        <v>108</v>
      </c>
      <c r="P259" s="10">
        <v>89.67</v>
      </c>
      <c r="Q259" s="12" t="s">
        <v>8310</v>
      </c>
      <c r="R259" t="s">
        <v>8334</v>
      </c>
      <c r="S259" s="15">
        <v>42183.231006944443</v>
      </c>
      <c r="T259" s="15">
        <v>42228.231006944443</v>
      </c>
    </row>
    <row r="260" spans="1:20" ht="224" x14ac:dyDescent="0.2">
      <c r="A260">
        <v>2826</v>
      </c>
      <c r="B260" s="3" t="s">
        <v>2826</v>
      </c>
      <c r="C260" s="3" t="s">
        <v>6936</v>
      </c>
      <c r="D260" s="6">
        <v>2000</v>
      </c>
      <c r="E260" s="8">
        <v>2155</v>
      </c>
      <c r="F260" t="s">
        <v>8218</v>
      </c>
      <c r="G260" t="s">
        <v>8223</v>
      </c>
      <c r="H260" t="s">
        <v>8245</v>
      </c>
      <c r="I260">
        <v>1436511600</v>
      </c>
      <c r="J260">
        <v>1434415812</v>
      </c>
      <c r="K260" t="b">
        <v>0</v>
      </c>
      <c r="L260">
        <v>19</v>
      </c>
      <c r="M260" t="b">
        <v>1</v>
      </c>
      <c r="N260" t="s">
        <v>8269</v>
      </c>
      <c r="O260" s="9">
        <v>108</v>
      </c>
      <c r="P260" s="10">
        <v>113.42</v>
      </c>
      <c r="Q260" s="12" t="s">
        <v>8310</v>
      </c>
      <c r="R260" t="s">
        <v>8334</v>
      </c>
      <c r="S260" s="15">
        <v>42171.034861111111</v>
      </c>
      <c r="T260" s="15">
        <v>42195.291666666672</v>
      </c>
    </row>
    <row r="261" spans="1:20" ht="224" x14ac:dyDescent="0.2">
      <c r="A261">
        <v>2827</v>
      </c>
      <c r="B261" s="3" t="s">
        <v>2827</v>
      </c>
      <c r="C261" s="3" t="s">
        <v>6937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 s="9">
        <v>120</v>
      </c>
      <c r="P261" s="10">
        <v>104.57</v>
      </c>
      <c r="Q261" s="12" t="s">
        <v>8310</v>
      </c>
      <c r="R261" t="s">
        <v>8334</v>
      </c>
      <c r="S261" s="15">
        <v>42494.683634259258</v>
      </c>
      <c r="T261" s="15">
        <v>42524.6875</v>
      </c>
    </row>
    <row r="262" spans="1:20" ht="192" x14ac:dyDescent="0.2">
      <c r="A262">
        <v>2838</v>
      </c>
      <c r="B262" s="3" t="s">
        <v>2838</v>
      </c>
      <c r="C262" s="3" t="s">
        <v>6948</v>
      </c>
      <c r="D262" s="6">
        <v>2000</v>
      </c>
      <c r="E262" s="8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 s="9">
        <v>120</v>
      </c>
      <c r="P262" s="10">
        <v>44.54</v>
      </c>
      <c r="Q262" s="12" t="s">
        <v>8310</v>
      </c>
      <c r="R262" t="s">
        <v>8334</v>
      </c>
      <c r="S262" s="15">
        <v>41842.607592592591</v>
      </c>
      <c r="T262" s="15">
        <v>41864.916666666664</v>
      </c>
    </row>
    <row r="263" spans="1:20" ht="128" x14ac:dyDescent="0.2">
      <c r="A263">
        <v>2972</v>
      </c>
      <c r="B263" s="3" t="s">
        <v>2972</v>
      </c>
      <c r="C263" s="3" t="s">
        <v>7082</v>
      </c>
      <c r="D263" s="6">
        <v>2000</v>
      </c>
      <c r="E263" s="8">
        <v>2107</v>
      </c>
      <c r="F263" t="s">
        <v>8218</v>
      </c>
      <c r="G263" t="s">
        <v>8223</v>
      </c>
      <c r="H263" t="s">
        <v>8245</v>
      </c>
      <c r="I263">
        <v>1480899600</v>
      </c>
      <c r="J263">
        <v>1479609520</v>
      </c>
      <c r="K263" t="b">
        <v>0</v>
      </c>
      <c r="L263">
        <v>17</v>
      </c>
      <c r="M263" t="b">
        <v>1</v>
      </c>
      <c r="N263" t="s">
        <v>8269</v>
      </c>
      <c r="O263" s="9">
        <v>105</v>
      </c>
      <c r="P263" s="10">
        <v>123.94</v>
      </c>
      <c r="Q263" s="12" t="s">
        <v>8310</v>
      </c>
      <c r="R263" t="s">
        <v>8334</v>
      </c>
      <c r="S263" s="15">
        <v>42694.110185185185</v>
      </c>
      <c r="T263" s="15">
        <v>42709.041666666672</v>
      </c>
    </row>
    <row r="264" spans="1:20" ht="160" x14ac:dyDescent="0.2">
      <c r="A264">
        <v>3170</v>
      </c>
      <c r="B264" s="3" t="s">
        <v>3170</v>
      </c>
      <c r="C264" s="3" t="s">
        <v>7280</v>
      </c>
      <c r="D264" s="6">
        <v>2000</v>
      </c>
      <c r="E264" s="8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 s="9">
        <v>112</v>
      </c>
      <c r="P264" s="10">
        <v>31.62</v>
      </c>
      <c r="Q264" s="12" t="s">
        <v>8310</v>
      </c>
      <c r="R264" t="s">
        <v>8334</v>
      </c>
      <c r="S264" s="15">
        <v>41789.080370370371</v>
      </c>
      <c r="T264" s="15">
        <v>41822.166666666664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v>115</v>
      </c>
      <c r="P265" s="10">
        <v>79.31</v>
      </c>
      <c r="Q265" s="12" t="s">
        <v>8310</v>
      </c>
      <c r="R265" t="s">
        <v>8334</v>
      </c>
      <c r="S265" s="15">
        <v>40923.729953703703</v>
      </c>
      <c r="T265" s="15">
        <v>40953.729953703703</v>
      </c>
    </row>
    <row r="266" spans="1:20" ht="176" x14ac:dyDescent="0.2">
      <c r="A266">
        <v>3225</v>
      </c>
      <c r="B266" s="3" t="s">
        <v>3225</v>
      </c>
      <c r="C266" s="3" t="s">
        <v>7335</v>
      </c>
      <c r="D266" s="6">
        <v>2000</v>
      </c>
      <c r="E266" s="8">
        <v>2047</v>
      </c>
      <c r="F266" t="s">
        <v>8218</v>
      </c>
      <c r="G266" t="s">
        <v>8223</v>
      </c>
      <c r="H266" t="s">
        <v>8245</v>
      </c>
      <c r="I266">
        <v>1464987600</v>
      </c>
      <c r="J266">
        <v>1463145938</v>
      </c>
      <c r="K266" t="b">
        <v>1</v>
      </c>
      <c r="L266">
        <v>39</v>
      </c>
      <c r="M266" t="b">
        <v>1</v>
      </c>
      <c r="N266" t="s">
        <v>8269</v>
      </c>
      <c r="O266" s="9">
        <v>102</v>
      </c>
      <c r="P266" s="10">
        <v>52.49</v>
      </c>
      <c r="Q266" s="12" t="s">
        <v>8310</v>
      </c>
      <c r="R266" t="s">
        <v>8334</v>
      </c>
      <c r="S266" s="15">
        <v>42503.559467592597</v>
      </c>
      <c r="T266" s="15">
        <v>42524.875</v>
      </c>
    </row>
    <row r="267" spans="1:20" ht="208" x14ac:dyDescent="0.2">
      <c r="A267">
        <v>3268</v>
      </c>
      <c r="B267" s="3" t="s">
        <v>3268</v>
      </c>
      <c r="C267" s="3" t="s">
        <v>7378</v>
      </c>
      <c r="D267" s="6">
        <v>2000</v>
      </c>
      <c r="E267" s="8">
        <v>2560</v>
      </c>
      <c r="F267" t="s">
        <v>8218</v>
      </c>
      <c r="G267" t="s">
        <v>8223</v>
      </c>
      <c r="H267" t="s">
        <v>8245</v>
      </c>
      <c r="I267">
        <v>1472074928</v>
      </c>
      <c r="J267">
        <v>1470692528</v>
      </c>
      <c r="K267" t="b">
        <v>1</v>
      </c>
      <c r="L267">
        <v>42</v>
      </c>
      <c r="M267" t="b">
        <v>1</v>
      </c>
      <c r="N267" t="s">
        <v>8269</v>
      </c>
      <c r="O267" s="9">
        <v>128</v>
      </c>
      <c r="P267" s="10">
        <v>60.95</v>
      </c>
      <c r="Q267" s="12" t="s">
        <v>8310</v>
      </c>
      <c r="R267" t="s">
        <v>8334</v>
      </c>
      <c r="S267" s="15">
        <v>42590.90425925926</v>
      </c>
      <c r="T267" s="15">
        <v>42606.90425925926</v>
      </c>
    </row>
    <row r="268" spans="1:20" ht="224" x14ac:dyDescent="0.2">
      <c r="A268">
        <v>3280</v>
      </c>
      <c r="B268" s="3" t="s">
        <v>3280</v>
      </c>
      <c r="C268" s="3" t="s">
        <v>7390</v>
      </c>
      <c r="D268" s="6">
        <v>2000</v>
      </c>
      <c r="E268" s="8">
        <v>2060</v>
      </c>
      <c r="F268" t="s">
        <v>8218</v>
      </c>
      <c r="G268" t="s">
        <v>8223</v>
      </c>
      <c r="H268" t="s">
        <v>8245</v>
      </c>
      <c r="I268">
        <v>1433134800</v>
      </c>
      <c r="J268">
        <v>1430158198</v>
      </c>
      <c r="K268" t="b">
        <v>0</v>
      </c>
      <c r="L268">
        <v>30</v>
      </c>
      <c r="M268" t="b">
        <v>1</v>
      </c>
      <c r="N268" t="s">
        <v>8269</v>
      </c>
      <c r="O268" s="9">
        <v>103</v>
      </c>
      <c r="P268" s="10">
        <v>68.67</v>
      </c>
      <c r="Q268" s="12" t="s">
        <v>8310</v>
      </c>
      <c r="R268" t="s">
        <v>8334</v>
      </c>
      <c r="S268" s="15">
        <v>42121.756921296299</v>
      </c>
      <c r="T268" s="15">
        <v>42156.208333333328</v>
      </c>
    </row>
    <row r="269" spans="1:20" ht="176" x14ac:dyDescent="0.2">
      <c r="A269">
        <v>3313</v>
      </c>
      <c r="B269" s="3" t="s">
        <v>3313</v>
      </c>
      <c r="C269" s="3" t="s">
        <v>7423</v>
      </c>
      <c r="D269" s="6">
        <v>2000</v>
      </c>
      <c r="E269" s="8">
        <v>2321</v>
      </c>
      <c r="F269" t="s">
        <v>8218</v>
      </c>
      <c r="G269" t="s">
        <v>8223</v>
      </c>
      <c r="H269" t="s">
        <v>8245</v>
      </c>
      <c r="I269">
        <v>1453856400</v>
      </c>
      <c r="J269">
        <v>1452664317</v>
      </c>
      <c r="K269" t="b">
        <v>0</v>
      </c>
      <c r="L269">
        <v>29</v>
      </c>
      <c r="M269" t="b">
        <v>1</v>
      </c>
      <c r="N269" t="s">
        <v>8269</v>
      </c>
      <c r="O269" s="9">
        <v>116</v>
      </c>
      <c r="P269" s="10">
        <v>80.03</v>
      </c>
      <c r="Q269" s="12" t="s">
        <v>8310</v>
      </c>
      <c r="R269" t="s">
        <v>8334</v>
      </c>
      <c r="S269" s="15">
        <v>42382.244409722218</v>
      </c>
      <c r="T269" s="15">
        <v>42396.041666666672</v>
      </c>
    </row>
    <row r="270" spans="1:20" ht="192" x14ac:dyDescent="0.2">
      <c r="A270">
        <v>3385</v>
      </c>
      <c r="B270" s="3" t="s">
        <v>3384</v>
      </c>
      <c r="C270" s="3" t="s">
        <v>7495</v>
      </c>
      <c r="D270" s="6">
        <v>2000</v>
      </c>
      <c r="E270" s="8">
        <v>2000</v>
      </c>
      <c r="F270" t="s">
        <v>8218</v>
      </c>
      <c r="G270" t="s">
        <v>8223</v>
      </c>
      <c r="H270" t="s">
        <v>8245</v>
      </c>
      <c r="I270">
        <v>1418244552</v>
      </c>
      <c r="J270">
        <v>1415652552</v>
      </c>
      <c r="K270" t="b">
        <v>0</v>
      </c>
      <c r="L270">
        <v>15</v>
      </c>
      <c r="M270" t="b">
        <v>1</v>
      </c>
      <c r="N270" t="s">
        <v>8269</v>
      </c>
      <c r="O270" s="9">
        <v>100</v>
      </c>
      <c r="P270" s="10">
        <v>133.33000000000001</v>
      </c>
      <c r="Q270" s="12" t="s">
        <v>8310</v>
      </c>
      <c r="R270" t="s">
        <v>8334</v>
      </c>
      <c r="S270" s="15">
        <v>41953.8675</v>
      </c>
      <c r="T270" s="15">
        <v>41983.8675</v>
      </c>
    </row>
    <row r="271" spans="1:20" ht="192" x14ac:dyDescent="0.2">
      <c r="A271">
        <v>3386</v>
      </c>
      <c r="B271" s="3" t="s">
        <v>3385</v>
      </c>
      <c r="C271" s="3" t="s">
        <v>7496</v>
      </c>
      <c r="D271" s="6">
        <v>2000</v>
      </c>
      <c r="E271" s="8">
        <v>2100</v>
      </c>
      <c r="F271" t="s">
        <v>8218</v>
      </c>
      <c r="G271" t="s">
        <v>8223</v>
      </c>
      <c r="H271" t="s">
        <v>8245</v>
      </c>
      <c r="I271">
        <v>1417620506</v>
      </c>
      <c r="J271">
        <v>1415028506</v>
      </c>
      <c r="K271" t="b">
        <v>0</v>
      </c>
      <c r="L271">
        <v>41</v>
      </c>
      <c r="M271" t="b">
        <v>1</v>
      </c>
      <c r="N271" t="s">
        <v>8269</v>
      </c>
      <c r="O271" s="9">
        <v>105</v>
      </c>
      <c r="P271" s="10">
        <v>51.22</v>
      </c>
      <c r="Q271" s="12" t="s">
        <v>8310</v>
      </c>
      <c r="R271" t="s">
        <v>8334</v>
      </c>
      <c r="S271" s="15">
        <v>41946.644745370373</v>
      </c>
      <c r="T271" s="15">
        <v>41976.644745370373</v>
      </c>
    </row>
    <row r="272" spans="1:20" ht="192" x14ac:dyDescent="0.2">
      <c r="A272">
        <v>3431</v>
      </c>
      <c r="B272" s="3" t="s">
        <v>3430</v>
      </c>
      <c r="C272" s="3" t="s">
        <v>7541</v>
      </c>
      <c r="D272" s="6">
        <v>2000</v>
      </c>
      <c r="E272" s="8">
        <v>2000</v>
      </c>
      <c r="F272" t="s">
        <v>8218</v>
      </c>
      <c r="G272" t="s">
        <v>8223</v>
      </c>
      <c r="H272" t="s">
        <v>8245</v>
      </c>
      <c r="I272">
        <v>1408383153</v>
      </c>
      <c r="J272">
        <v>1405791153</v>
      </c>
      <c r="K272" t="b">
        <v>0</v>
      </c>
      <c r="L272">
        <v>21</v>
      </c>
      <c r="M272" t="b">
        <v>1</v>
      </c>
      <c r="N272" t="s">
        <v>8269</v>
      </c>
      <c r="O272" s="9">
        <v>100</v>
      </c>
      <c r="P272" s="10">
        <v>95.24</v>
      </c>
      <c r="Q272" s="12" t="s">
        <v>8310</v>
      </c>
      <c r="R272" t="s">
        <v>8334</v>
      </c>
      <c r="S272" s="15">
        <v>41839.730937500004</v>
      </c>
      <c r="T272" s="15">
        <v>41869.730937500004</v>
      </c>
    </row>
    <row r="273" spans="1:20" ht="192" x14ac:dyDescent="0.2">
      <c r="A273">
        <v>3432</v>
      </c>
      <c r="B273" s="3" t="s">
        <v>3431</v>
      </c>
      <c r="C273" s="3" t="s">
        <v>7542</v>
      </c>
      <c r="D273" s="6">
        <v>2000</v>
      </c>
      <c r="E273" s="8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  <c r="M273" t="b">
        <v>1</v>
      </c>
      <c r="N273" t="s">
        <v>8269</v>
      </c>
      <c r="O273" s="9">
        <v>110</v>
      </c>
      <c r="P273" s="10">
        <v>52.21</v>
      </c>
      <c r="Q273" s="12" t="s">
        <v>8310</v>
      </c>
      <c r="R273" t="s">
        <v>8334</v>
      </c>
      <c r="S273" s="15">
        <v>42380.581180555557</v>
      </c>
      <c r="T273" s="15">
        <v>42405.916666666672</v>
      </c>
    </row>
    <row r="274" spans="1:20" ht="112" x14ac:dyDescent="0.2">
      <c r="A274">
        <v>3457</v>
      </c>
      <c r="B274" s="3" t="s">
        <v>3456</v>
      </c>
      <c r="C274" s="3" t="s">
        <v>7567</v>
      </c>
      <c r="D274" s="6">
        <v>2000</v>
      </c>
      <c r="E274" s="8">
        <v>2804</v>
      </c>
      <c r="F274" t="s">
        <v>8218</v>
      </c>
      <c r="G274" t="s">
        <v>8223</v>
      </c>
      <c r="H274" t="s">
        <v>8245</v>
      </c>
      <c r="I274">
        <v>1423720740</v>
      </c>
      <c r="J274">
        <v>1421081857</v>
      </c>
      <c r="K274" t="b">
        <v>0</v>
      </c>
      <c r="L274">
        <v>55</v>
      </c>
      <c r="M274" t="b">
        <v>1</v>
      </c>
      <c r="N274" t="s">
        <v>8269</v>
      </c>
      <c r="O274" s="9">
        <v>140</v>
      </c>
      <c r="P274" s="10">
        <v>50.98</v>
      </c>
      <c r="Q274" s="12" t="s">
        <v>8310</v>
      </c>
      <c r="R274" t="s">
        <v>8334</v>
      </c>
      <c r="S274" s="15">
        <v>42016.706678240742</v>
      </c>
      <c r="T274" s="15">
        <v>42047.249305555553</v>
      </c>
    </row>
    <row r="275" spans="1:20" ht="224" x14ac:dyDescent="0.2">
      <c r="A275">
        <v>3472</v>
      </c>
      <c r="B275" s="3" t="s">
        <v>3471</v>
      </c>
      <c r="C275" s="3" t="s">
        <v>7582</v>
      </c>
      <c r="D275" s="6">
        <v>2000</v>
      </c>
      <c r="E275" s="8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 s="9">
        <v>102</v>
      </c>
      <c r="P275" s="10">
        <v>88.74</v>
      </c>
      <c r="Q275" s="12" t="s">
        <v>8310</v>
      </c>
      <c r="R275" t="s">
        <v>8334</v>
      </c>
      <c r="S275" s="15">
        <v>41928.170497685183</v>
      </c>
      <c r="T275" s="15">
        <v>41949.249305555553</v>
      </c>
    </row>
    <row r="276" spans="1:20" ht="192" x14ac:dyDescent="0.2">
      <c r="A276">
        <v>3478</v>
      </c>
      <c r="B276" s="3" t="s">
        <v>3477</v>
      </c>
      <c r="C276" s="3" t="s">
        <v>7588</v>
      </c>
      <c r="D276" s="6">
        <v>2000</v>
      </c>
      <c r="E276" s="8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  <c r="M276" t="b">
        <v>1</v>
      </c>
      <c r="N276" t="s">
        <v>8269</v>
      </c>
      <c r="O276" s="9">
        <v>113</v>
      </c>
      <c r="P276" s="10">
        <v>39.6</v>
      </c>
      <c r="Q276" s="12" t="s">
        <v>8310</v>
      </c>
      <c r="R276" t="s">
        <v>8334</v>
      </c>
      <c r="S276" s="15">
        <v>42053.916921296302</v>
      </c>
      <c r="T276" s="15">
        <v>42079.875</v>
      </c>
    </row>
    <row r="277" spans="1:20" ht="208" x14ac:dyDescent="0.2">
      <c r="A277">
        <v>3499</v>
      </c>
      <c r="B277" s="3" t="s">
        <v>3498</v>
      </c>
      <c r="C277" s="3" t="s">
        <v>7609</v>
      </c>
      <c r="D277" s="6">
        <v>2000</v>
      </c>
      <c r="E277" s="8">
        <v>2110</v>
      </c>
      <c r="F277" t="s">
        <v>8218</v>
      </c>
      <c r="G277" t="s">
        <v>8223</v>
      </c>
      <c r="H277" t="s">
        <v>8245</v>
      </c>
      <c r="I277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8269</v>
      </c>
      <c r="O277" s="9">
        <v>106</v>
      </c>
      <c r="P277" s="10">
        <v>60.29</v>
      </c>
      <c r="Q277" s="12" t="s">
        <v>8310</v>
      </c>
      <c r="R277" t="s">
        <v>8334</v>
      </c>
      <c r="S277" s="15">
        <v>42132.036168981482</v>
      </c>
      <c r="T277" s="15">
        <v>42186.290972222225</v>
      </c>
    </row>
    <row r="278" spans="1:20" ht="192" x14ac:dyDescent="0.2">
      <c r="A278">
        <v>3570</v>
      </c>
      <c r="B278" s="3" t="s">
        <v>3569</v>
      </c>
      <c r="C278" s="3" t="s">
        <v>7680</v>
      </c>
      <c r="D278" s="6">
        <v>2000</v>
      </c>
      <c r="E278" s="8">
        <v>2287</v>
      </c>
      <c r="F278" t="s">
        <v>8218</v>
      </c>
      <c r="G278" t="s">
        <v>8223</v>
      </c>
      <c r="H278" t="s">
        <v>8245</v>
      </c>
      <c r="I278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8269</v>
      </c>
      <c r="O278" s="9">
        <v>114</v>
      </c>
      <c r="P278" s="10">
        <v>87.96</v>
      </c>
      <c r="Q278" s="12" t="s">
        <v>8310</v>
      </c>
      <c r="R278" t="s">
        <v>8334</v>
      </c>
      <c r="S278" s="15">
        <v>41976.331979166673</v>
      </c>
      <c r="T278" s="15">
        <v>42004.291666666672</v>
      </c>
    </row>
    <row r="279" spans="1:20" ht="176" x14ac:dyDescent="0.2">
      <c r="A279">
        <v>3592</v>
      </c>
      <c r="B279" s="3" t="s">
        <v>3591</v>
      </c>
      <c r="C279" s="3" t="s">
        <v>7702</v>
      </c>
      <c r="D279" s="6">
        <v>2000</v>
      </c>
      <c r="E279" s="8">
        <v>2545</v>
      </c>
      <c r="F279" t="s">
        <v>8218</v>
      </c>
      <c r="G279" t="s">
        <v>8223</v>
      </c>
      <c r="H279" t="s">
        <v>8245</v>
      </c>
      <c r="I279">
        <v>1423630740</v>
      </c>
      <c r="J279">
        <v>1418673307</v>
      </c>
      <c r="K279" t="b">
        <v>0</v>
      </c>
      <c r="L279">
        <v>35</v>
      </c>
      <c r="M279" t="b">
        <v>1</v>
      </c>
      <c r="N279" t="s">
        <v>8269</v>
      </c>
      <c r="O279" s="9">
        <v>127</v>
      </c>
      <c r="P279" s="10">
        <v>72.709999999999994</v>
      </c>
      <c r="Q279" s="12" t="s">
        <v>8310</v>
      </c>
      <c r="R279" t="s">
        <v>8334</v>
      </c>
      <c r="S279" s="15">
        <v>41988.829942129625</v>
      </c>
      <c r="T279" s="15">
        <v>42046.207638888889</v>
      </c>
    </row>
    <row r="280" spans="1:20" ht="240" x14ac:dyDescent="0.2">
      <c r="A280">
        <v>3627</v>
      </c>
      <c r="B280" s="3" t="s">
        <v>3625</v>
      </c>
      <c r="C280" s="3" t="s">
        <v>7737</v>
      </c>
      <c r="D280" s="6">
        <v>2000</v>
      </c>
      <c r="E280" s="8">
        <v>2000</v>
      </c>
      <c r="F280" t="s">
        <v>8218</v>
      </c>
      <c r="G280" t="s">
        <v>8223</v>
      </c>
      <c r="H280" t="s">
        <v>8245</v>
      </c>
      <c r="I280">
        <v>1463803140</v>
      </c>
      <c r="J280">
        <v>1459446487</v>
      </c>
      <c r="K280" t="b">
        <v>0</v>
      </c>
      <c r="L280">
        <v>29</v>
      </c>
      <c r="M280" t="b">
        <v>1</v>
      </c>
      <c r="N280" t="s">
        <v>8269</v>
      </c>
      <c r="O280" s="9">
        <v>100</v>
      </c>
      <c r="P280" s="10">
        <v>68.97</v>
      </c>
      <c r="Q280" s="12" t="s">
        <v>8310</v>
      </c>
      <c r="R280" t="s">
        <v>8334</v>
      </c>
      <c r="S280" s="15">
        <v>42460.741747685184</v>
      </c>
      <c r="T280" s="15">
        <v>42511.165972222225</v>
      </c>
    </row>
    <row r="281" spans="1:20" ht="224" x14ac:dyDescent="0.2">
      <c r="A281">
        <v>3679</v>
      </c>
      <c r="B281" s="3" t="s">
        <v>3676</v>
      </c>
      <c r="C281" s="3" t="s">
        <v>7789</v>
      </c>
      <c r="D281" s="6">
        <v>2000</v>
      </c>
      <c r="E281" s="8">
        <v>2202</v>
      </c>
      <c r="F281" t="s">
        <v>8218</v>
      </c>
      <c r="G281" t="s">
        <v>8223</v>
      </c>
      <c r="H281" t="s">
        <v>8245</v>
      </c>
      <c r="I281">
        <v>1404190740</v>
      </c>
      <c r="J281">
        <v>1401214581</v>
      </c>
      <c r="K281" t="b">
        <v>0</v>
      </c>
      <c r="L281">
        <v>30</v>
      </c>
      <c r="M281" t="b">
        <v>1</v>
      </c>
      <c r="N281" t="s">
        <v>8269</v>
      </c>
      <c r="O281" s="9">
        <v>110</v>
      </c>
      <c r="P281" s="10">
        <v>73.400000000000006</v>
      </c>
      <c r="Q281" s="12" t="s">
        <v>8310</v>
      </c>
      <c r="R281" t="s">
        <v>8334</v>
      </c>
      <c r="S281" s="15">
        <v>41786.761354166665</v>
      </c>
      <c r="T281" s="15">
        <v>41821.207638888889</v>
      </c>
    </row>
    <row r="282" spans="1:20" ht="192" x14ac:dyDescent="0.2">
      <c r="A282">
        <v>3713</v>
      </c>
      <c r="B282" s="3" t="s">
        <v>3710</v>
      </c>
      <c r="C282" s="3" t="s">
        <v>7823</v>
      </c>
      <c r="D282" s="6">
        <v>2000</v>
      </c>
      <c r="E282" s="8">
        <v>2030</v>
      </c>
      <c r="F282" t="s">
        <v>8218</v>
      </c>
      <c r="G282" t="s">
        <v>8223</v>
      </c>
      <c r="H282" t="s">
        <v>8245</v>
      </c>
      <c r="I282">
        <v>1465062166</v>
      </c>
      <c r="J282">
        <v>1463334166</v>
      </c>
      <c r="K282" t="b">
        <v>0</v>
      </c>
      <c r="L282">
        <v>19</v>
      </c>
      <c r="M282" t="b">
        <v>1</v>
      </c>
      <c r="N282" t="s">
        <v>8269</v>
      </c>
      <c r="O282" s="9">
        <v>102</v>
      </c>
      <c r="P282" s="10">
        <v>106.84</v>
      </c>
      <c r="Q282" s="12" t="s">
        <v>8310</v>
      </c>
      <c r="R282" t="s">
        <v>8334</v>
      </c>
      <c r="S282" s="15">
        <v>42505.738032407404</v>
      </c>
      <c r="T282" s="15">
        <v>42525.738032407404</v>
      </c>
    </row>
    <row r="283" spans="1:20" ht="176" x14ac:dyDescent="0.2">
      <c r="A283">
        <v>3727</v>
      </c>
      <c r="B283" s="3" t="s">
        <v>3724</v>
      </c>
      <c r="C283" s="3" t="s">
        <v>7837</v>
      </c>
      <c r="D283" s="6">
        <v>2000</v>
      </c>
      <c r="E283" s="8">
        <v>2015</v>
      </c>
      <c r="F283" t="s">
        <v>8218</v>
      </c>
      <c r="G283" t="s">
        <v>8223</v>
      </c>
      <c r="H283" t="s">
        <v>8245</v>
      </c>
      <c r="I283">
        <v>1476939300</v>
      </c>
      <c r="J283">
        <v>1474273294</v>
      </c>
      <c r="K283" t="b">
        <v>0</v>
      </c>
      <c r="L283">
        <v>33</v>
      </c>
      <c r="M283" t="b">
        <v>1</v>
      </c>
      <c r="N283" t="s">
        <v>8269</v>
      </c>
      <c r="O283" s="9">
        <v>101</v>
      </c>
      <c r="P283" s="10">
        <v>61.06</v>
      </c>
      <c r="Q283" s="12" t="s">
        <v>8310</v>
      </c>
      <c r="R283" t="s">
        <v>8334</v>
      </c>
      <c r="S283" s="15">
        <v>42632.348310185189</v>
      </c>
      <c r="T283" s="15">
        <v>42663.204861111109</v>
      </c>
    </row>
    <row r="284" spans="1:20" ht="240" x14ac:dyDescent="0.2">
      <c r="A284">
        <v>3817</v>
      </c>
      <c r="B284" s="3" t="s">
        <v>3814</v>
      </c>
      <c r="C284" s="3" t="s">
        <v>7927</v>
      </c>
      <c r="D284" s="6">
        <v>2000</v>
      </c>
      <c r="E284" s="8">
        <v>2145</v>
      </c>
      <c r="F284" t="s">
        <v>8218</v>
      </c>
      <c r="G284" t="s">
        <v>8223</v>
      </c>
      <c r="H284" t="s">
        <v>8245</v>
      </c>
      <c r="I284">
        <v>1445659140</v>
      </c>
      <c r="J284">
        <v>1444236216</v>
      </c>
      <c r="K284" t="b">
        <v>0</v>
      </c>
      <c r="L284">
        <v>20</v>
      </c>
      <c r="M284" t="b">
        <v>1</v>
      </c>
      <c r="N284" t="s">
        <v>8269</v>
      </c>
      <c r="O284" s="9">
        <v>107</v>
      </c>
      <c r="P284" s="10">
        <v>107.25</v>
      </c>
      <c r="Q284" s="12" t="s">
        <v>8310</v>
      </c>
      <c r="R284" t="s">
        <v>8334</v>
      </c>
      <c r="S284" s="15">
        <v>42284.69694444444</v>
      </c>
      <c r="T284" s="15">
        <v>42301.165972222225</v>
      </c>
    </row>
    <row r="285" spans="1:20" ht="208" x14ac:dyDescent="0.2">
      <c r="A285">
        <v>3839</v>
      </c>
      <c r="B285" s="3" t="s">
        <v>3836</v>
      </c>
      <c r="C285" s="3" t="s">
        <v>7948</v>
      </c>
      <c r="D285" s="6">
        <v>2000</v>
      </c>
      <c r="E285" s="8">
        <v>2025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8269</v>
      </c>
      <c r="O285" s="9">
        <v>101</v>
      </c>
      <c r="P285" s="10">
        <v>63.28</v>
      </c>
      <c r="Q285" s="12" t="s">
        <v>8310</v>
      </c>
      <c r="R285" t="s">
        <v>8334</v>
      </c>
      <c r="S285" s="15">
        <v>42155.142638888887</v>
      </c>
      <c r="T285" s="15">
        <v>42215.142638888887</v>
      </c>
    </row>
    <row r="286" spans="1:20" ht="208" x14ac:dyDescent="0.2">
      <c r="A286">
        <v>3176</v>
      </c>
      <c r="B286" s="3" t="s">
        <v>3176</v>
      </c>
      <c r="C286" s="3" t="s">
        <v>7286</v>
      </c>
      <c r="D286" s="6">
        <v>1900</v>
      </c>
      <c r="E286" s="8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 s="9">
        <v>115</v>
      </c>
      <c r="P286" s="10">
        <v>39.67</v>
      </c>
      <c r="Q286" s="12" t="s">
        <v>8310</v>
      </c>
      <c r="R286" t="s">
        <v>8334</v>
      </c>
      <c r="S286" s="15">
        <v>41477.930914351848</v>
      </c>
      <c r="T286" s="15">
        <v>41504.625</v>
      </c>
    </row>
    <row r="287" spans="1:20" ht="96" x14ac:dyDescent="0.2">
      <c r="A287">
        <v>3148</v>
      </c>
      <c r="B287" s="3" t="s">
        <v>3148</v>
      </c>
      <c r="C287" s="3" t="s">
        <v>7258</v>
      </c>
      <c r="D287" s="6">
        <v>1800</v>
      </c>
      <c r="E287" s="8">
        <v>2361</v>
      </c>
      <c r="F287" t="s">
        <v>8218</v>
      </c>
      <c r="G287" t="s">
        <v>8223</v>
      </c>
      <c r="H287" t="s">
        <v>8245</v>
      </c>
      <c r="I287">
        <v>1412136000</v>
      </c>
      <c r="J287">
        <v>1410278284</v>
      </c>
      <c r="K287" t="b">
        <v>1</v>
      </c>
      <c r="L287">
        <v>57</v>
      </c>
      <c r="M287" t="b">
        <v>1</v>
      </c>
      <c r="N287" t="s">
        <v>8269</v>
      </c>
      <c r="O287" s="9">
        <v>131</v>
      </c>
      <c r="P287" s="10">
        <v>41.42</v>
      </c>
      <c r="Q287" s="12" t="s">
        <v>8310</v>
      </c>
      <c r="R287" t="s">
        <v>8334</v>
      </c>
      <c r="S287" s="15">
        <v>41891.665324074071</v>
      </c>
      <c r="T287" s="15">
        <v>41913.166666666664</v>
      </c>
    </row>
    <row r="288" spans="1:20" ht="208" x14ac:dyDescent="0.2">
      <c r="A288">
        <v>3275</v>
      </c>
      <c r="B288" s="3" t="s">
        <v>3275</v>
      </c>
      <c r="C288" s="3" t="s">
        <v>7385</v>
      </c>
      <c r="D288" s="6">
        <v>1800</v>
      </c>
      <c r="E288" s="8">
        <v>1805</v>
      </c>
      <c r="F288" t="s">
        <v>8218</v>
      </c>
      <c r="G288" t="s">
        <v>8223</v>
      </c>
      <c r="H288" t="s">
        <v>8245</v>
      </c>
      <c r="I288">
        <v>1423456200</v>
      </c>
      <c r="J288">
        <v>1421183271</v>
      </c>
      <c r="K288" t="b">
        <v>1</v>
      </c>
      <c r="L288">
        <v>12</v>
      </c>
      <c r="M288" t="b">
        <v>1</v>
      </c>
      <c r="N288" t="s">
        <v>8269</v>
      </c>
      <c r="O288" s="9">
        <v>100</v>
      </c>
      <c r="P288" s="10">
        <v>150.41999999999999</v>
      </c>
      <c r="Q288" s="12" t="s">
        <v>8310</v>
      </c>
      <c r="R288" t="s">
        <v>8334</v>
      </c>
      <c r="S288" s="15">
        <v>42017.88045138889</v>
      </c>
      <c r="T288" s="15">
        <v>42044.1875</v>
      </c>
    </row>
    <row r="289" spans="1:20" ht="192" x14ac:dyDescent="0.2">
      <c r="A289">
        <v>3303</v>
      </c>
      <c r="B289" s="3" t="s">
        <v>3303</v>
      </c>
      <c r="C289" s="3" t="s">
        <v>7413</v>
      </c>
      <c r="D289" s="6">
        <v>1800</v>
      </c>
      <c r="E289" s="8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 s="9">
        <v>116</v>
      </c>
      <c r="P289" s="10">
        <v>59.6</v>
      </c>
      <c r="Q289" s="12" t="s">
        <v>8310</v>
      </c>
      <c r="R289" t="s">
        <v>8334</v>
      </c>
      <c r="S289" s="15">
        <v>42056.65143518518</v>
      </c>
      <c r="T289" s="15">
        <v>42091.609768518523</v>
      </c>
    </row>
    <row r="290" spans="1:20" ht="192" x14ac:dyDescent="0.2">
      <c r="A290">
        <v>3328</v>
      </c>
      <c r="B290" s="3" t="s">
        <v>3328</v>
      </c>
      <c r="C290" s="3" t="s">
        <v>7438</v>
      </c>
      <c r="D290" s="6">
        <v>1800</v>
      </c>
      <c r="E290" s="8">
        <v>2635</v>
      </c>
      <c r="F290" t="s">
        <v>8218</v>
      </c>
      <c r="G290" t="s">
        <v>8223</v>
      </c>
      <c r="H290" t="s">
        <v>8245</v>
      </c>
      <c r="I290">
        <v>1404522000</v>
      </c>
      <c r="J290">
        <v>1404308883</v>
      </c>
      <c r="K290" t="b">
        <v>0</v>
      </c>
      <c r="L290">
        <v>9</v>
      </c>
      <c r="M290" t="b">
        <v>1</v>
      </c>
      <c r="N290" t="s">
        <v>8269</v>
      </c>
      <c r="O290" s="9">
        <v>146</v>
      </c>
      <c r="P290" s="10">
        <v>292.77999999999997</v>
      </c>
      <c r="Q290" s="12" t="s">
        <v>8310</v>
      </c>
      <c r="R290" t="s">
        <v>8334</v>
      </c>
      <c r="S290" s="15">
        <v>41822.57503472222</v>
      </c>
      <c r="T290" s="15">
        <v>41825.041666666664</v>
      </c>
    </row>
    <row r="291" spans="1:20" ht="208" x14ac:dyDescent="0.2">
      <c r="A291">
        <v>3477</v>
      </c>
      <c r="B291" s="3" t="s">
        <v>3476</v>
      </c>
      <c r="C291" s="3" t="s">
        <v>7587</v>
      </c>
      <c r="D291" s="6">
        <v>1800</v>
      </c>
      <c r="E291" s="8">
        <v>2076</v>
      </c>
      <c r="F291" t="s">
        <v>8218</v>
      </c>
      <c r="G291" t="s">
        <v>8223</v>
      </c>
      <c r="H291" t="s">
        <v>8245</v>
      </c>
      <c r="I291">
        <v>1431831600</v>
      </c>
      <c r="J291">
        <v>1430761243</v>
      </c>
      <c r="K291" t="b">
        <v>0</v>
      </c>
      <c r="L291">
        <v>39</v>
      </c>
      <c r="M291" t="b">
        <v>1</v>
      </c>
      <c r="N291" t="s">
        <v>8269</v>
      </c>
      <c r="O291" s="9">
        <v>115</v>
      </c>
      <c r="P291" s="10">
        <v>53.23</v>
      </c>
      <c r="Q291" s="12" t="s">
        <v>8310</v>
      </c>
      <c r="R291" t="s">
        <v>8334</v>
      </c>
      <c r="S291" s="15">
        <v>42128.736608796295</v>
      </c>
      <c r="T291" s="15">
        <v>42141.125</v>
      </c>
    </row>
    <row r="292" spans="1:20" ht="192" x14ac:dyDescent="0.2">
      <c r="A292">
        <v>3383</v>
      </c>
      <c r="B292" s="3" t="s">
        <v>3382</v>
      </c>
      <c r="C292" s="3" t="s">
        <v>7493</v>
      </c>
      <c r="D292" s="6">
        <v>1750</v>
      </c>
      <c r="E292" s="8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 s="9">
        <v>112</v>
      </c>
      <c r="P292" s="10">
        <v>65.17</v>
      </c>
      <c r="Q292" s="12" t="s">
        <v>8310</v>
      </c>
      <c r="R292" t="s">
        <v>8334</v>
      </c>
      <c r="S292" s="15">
        <v>42524.782638888893</v>
      </c>
      <c r="T292" s="15">
        <v>42544.782638888893</v>
      </c>
    </row>
    <row r="293" spans="1:20" ht="192" x14ac:dyDescent="0.2">
      <c r="A293">
        <v>3417</v>
      </c>
      <c r="B293" s="3" t="s">
        <v>3416</v>
      </c>
      <c r="C293" s="3" t="s">
        <v>7527</v>
      </c>
      <c r="D293" s="6">
        <v>1700</v>
      </c>
      <c r="E293" s="8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 s="9">
        <v>100</v>
      </c>
      <c r="P293" s="10">
        <v>37.78</v>
      </c>
      <c r="Q293" s="12" t="s">
        <v>8310</v>
      </c>
      <c r="R293" t="s">
        <v>8334</v>
      </c>
      <c r="S293" s="15">
        <v>41894.91375</v>
      </c>
      <c r="T293" s="15">
        <v>41938.029861111114</v>
      </c>
    </row>
    <row r="294" spans="1:20" ht="192" x14ac:dyDescent="0.2">
      <c r="A294">
        <v>3485</v>
      </c>
      <c r="B294" s="3" t="s">
        <v>3484</v>
      </c>
      <c r="C294" s="3" t="s">
        <v>7595</v>
      </c>
      <c r="D294" s="6">
        <v>1650</v>
      </c>
      <c r="E294" s="8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 s="9">
        <v>101</v>
      </c>
      <c r="P294" s="10">
        <v>55.33</v>
      </c>
      <c r="Q294" s="12" t="s">
        <v>8310</v>
      </c>
      <c r="R294" t="s">
        <v>8334</v>
      </c>
      <c r="S294" s="15">
        <v>42372.693055555559</v>
      </c>
      <c r="T294" s="15">
        <v>42402.693055555559</v>
      </c>
    </row>
    <row r="295" spans="1:20" ht="224" x14ac:dyDescent="0.2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9">
        <v>126</v>
      </c>
      <c r="P295" s="10">
        <v>55.97</v>
      </c>
      <c r="Q295" s="12" t="s">
        <v>8310</v>
      </c>
      <c r="R295" t="s">
        <v>8334</v>
      </c>
      <c r="S295" s="15">
        <v>42592.066921296297</v>
      </c>
      <c r="T295" s="15">
        <v>42617.066921296297</v>
      </c>
    </row>
    <row r="296" spans="1:20" ht="208" x14ac:dyDescent="0.2">
      <c r="A296">
        <v>3497</v>
      </c>
      <c r="B296" s="3" t="s">
        <v>3496</v>
      </c>
      <c r="C296" s="3" t="s">
        <v>7607</v>
      </c>
      <c r="D296" s="6">
        <v>1551</v>
      </c>
      <c r="E296" s="8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 s="9">
        <v>109</v>
      </c>
      <c r="P296" s="10">
        <v>34.409999999999997</v>
      </c>
      <c r="Q296" s="12" t="s">
        <v>8310</v>
      </c>
      <c r="R296" t="s">
        <v>8334</v>
      </c>
      <c r="S296" s="15">
        <v>42511.741944444439</v>
      </c>
      <c r="T296" s="15">
        <v>42523.916666666672</v>
      </c>
    </row>
    <row r="297" spans="1:20" ht="176" x14ac:dyDescent="0.2">
      <c r="A297">
        <v>1289</v>
      </c>
      <c r="B297" s="3" t="s">
        <v>1290</v>
      </c>
      <c r="C297" s="3" t="s">
        <v>5399</v>
      </c>
      <c r="D297" s="6">
        <v>1500</v>
      </c>
      <c r="E297" s="8">
        <v>1876</v>
      </c>
      <c r="F297" t="s">
        <v>8218</v>
      </c>
      <c r="G297" t="s">
        <v>8223</v>
      </c>
      <c r="H297" t="s">
        <v>8245</v>
      </c>
      <c r="I297">
        <v>1483499645</v>
      </c>
      <c r="J297">
        <v>1480907645</v>
      </c>
      <c r="K297" t="b">
        <v>0</v>
      </c>
      <c r="L297">
        <v>52</v>
      </c>
      <c r="M297" t="b">
        <v>1</v>
      </c>
      <c r="N297" t="s">
        <v>8269</v>
      </c>
      <c r="O297" s="9">
        <v>125</v>
      </c>
      <c r="P297" s="10">
        <v>36.08</v>
      </c>
      <c r="Q297" s="12" t="s">
        <v>8310</v>
      </c>
      <c r="R297" t="s">
        <v>8334</v>
      </c>
      <c r="S297" s="15">
        <v>42709.134780092587</v>
      </c>
      <c r="T297" s="15">
        <v>42739.134780092587</v>
      </c>
    </row>
    <row r="298" spans="1:20" ht="208" x14ac:dyDescent="0.2">
      <c r="A298">
        <v>2965</v>
      </c>
      <c r="B298" s="3" t="s">
        <v>2965</v>
      </c>
      <c r="C298" s="3" t="s">
        <v>7075</v>
      </c>
      <c r="D298" s="6">
        <v>1500</v>
      </c>
      <c r="E298" s="8">
        <v>1635</v>
      </c>
      <c r="F298" t="s">
        <v>8218</v>
      </c>
      <c r="G298" t="s">
        <v>8223</v>
      </c>
      <c r="H298" t="s">
        <v>8245</v>
      </c>
      <c r="I298">
        <v>1436290233</v>
      </c>
      <c r="J298">
        <v>1433698233</v>
      </c>
      <c r="K298" t="b">
        <v>0</v>
      </c>
      <c r="L298">
        <v>39</v>
      </c>
      <c r="M298" t="b">
        <v>1</v>
      </c>
      <c r="N298" t="s">
        <v>8269</v>
      </c>
      <c r="O298" s="9">
        <v>109</v>
      </c>
      <c r="P298" s="10">
        <v>41.92</v>
      </c>
      <c r="Q298" s="12" t="s">
        <v>8310</v>
      </c>
      <c r="R298" t="s">
        <v>8334</v>
      </c>
      <c r="S298" s="15">
        <v>42162.729548611111</v>
      </c>
      <c r="T298" s="15">
        <v>42192.729548611111</v>
      </c>
    </row>
    <row r="299" spans="1:20" ht="160" x14ac:dyDescent="0.2">
      <c r="A299">
        <v>3159</v>
      </c>
      <c r="B299" s="3" t="s">
        <v>3159</v>
      </c>
      <c r="C299" s="3" t="s">
        <v>7269</v>
      </c>
      <c r="D299" s="6">
        <v>1500</v>
      </c>
      <c r="E299" s="8">
        <v>2002.22</v>
      </c>
      <c r="F299" t="s">
        <v>8218</v>
      </c>
      <c r="G299" t="s">
        <v>8223</v>
      </c>
      <c r="H299" t="s">
        <v>8245</v>
      </c>
      <c r="I29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8269</v>
      </c>
      <c r="O299" s="9">
        <v>133</v>
      </c>
      <c r="P299" s="10">
        <v>38.5</v>
      </c>
      <c r="Q299" s="12" t="s">
        <v>8310</v>
      </c>
      <c r="R299" t="s">
        <v>8334</v>
      </c>
      <c r="S299" s="15">
        <v>40884.066678240742</v>
      </c>
      <c r="T299" s="15">
        <v>40926.958333333336</v>
      </c>
    </row>
    <row r="300" spans="1:20" ht="192" x14ac:dyDescent="0.2">
      <c r="A300">
        <v>3251</v>
      </c>
      <c r="B300" s="3" t="s">
        <v>3251</v>
      </c>
      <c r="C300" s="3" t="s">
        <v>7361</v>
      </c>
      <c r="D300" s="6">
        <v>1500</v>
      </c>
      <c r="E300" s="8">
        <v>1661</v>
      </c>
      <c r="F300" t="s">
        <v>8218</v>
      </c>
      <c r="G300" t="s">
        <v>8223</v>
      </c>
      <c r="H300" t="s">
        <v>8245</v>
      </c>
      <c r="I300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8269</v>
      </c>
      <c r="O300" s="9">
        <v>111</v>
      </c>
      <c r="P300" s="10">
        <v>83.05</v>
      </c>
      <c r="Q300" s="12" t="s">
        <v>8310</v>
      </c>
      <c r="R300" t="s">
        <v>8334</v>
      </c>
      <c r="S300" s="15">
        <v>42146.731087962966</v>
      </c>
      <c r="T300" s="15">
        <v>42176.731087962966</v>
      </c>
    </row>
    <row r="301" spans="1:20" ht="224" x14ac:dyDescent="0.2">
      <c r="A301">
        <v>3306</v>
      </c>
      <c r="B301" s="3" t="s">
        <v>3306</v>
      </c>
      <c r="C301" s="3" t="s">
        <v>7416</v>
      </c>
      <c r="D301" s="6">
        <v>1500</v>
      </c>
      <c r="E301" s="8">
        <v>2630</v>
      </c>
      <c r="F301" t="s">
        <v>8218</v>
      </c>
      <c r="G301" t="s">
        <v>8223</v>
      </c>
      <c r="H301" t="s">
        <v>8245</v>
      </c>
      <c r="I301">
        <v>1465527600</v>
      </c>
      <c r="J301">
        <v>1462252542</v>
      </c>
      <c r="K301" t="b">
        <v>0</v>
      </c>
      <c r="L301">
        <v>54</v>
      </c>
      <c r="M301" t="b">
        <v>1</v>
      </c>
      <c r="N301" t="s">
        <v>8269</v>
      </c>
      <c r="O301" s="9">
        <v>175</v>
      </c>
      <c r="P301" s="10">
        <v>48.7</v>
      </c>
      <c r="Q301" s="12" t="s">
        <v>8310</v>
      </c>
      <c r="R301" t="s">
        <v>8334</v>
      </c>
      <c r="S301" s="15">
        <v>42493.219236111108</v>
      </c>
      <c r="T301" s="15">
        <v>42531.125</v>
      </c>
    </row>
    <row r="302" spans="1:20" ht="192" x14ac:dyDescent="0.2">
      <c r="A302">
        <v>3346</v>
      </c>
      <c r="B302" s="3" t="s">
        <v>3346</v>
      </c>
      <c r="C302" s="3" t="s">
        <v>7456</v>
      </c>
      <c r="D302" s="6">
        <v>1500</v>
      </c>
      <c r="E302" s="8">
        <v>1650</v>
      </c>
      <c r="F302" t="s">
        <v>8218</v>
      </c>
      <c r="G302" t="s">
        <v>8223</v>
      </c>
      <c r="H302" t="s">
        <v>8245</v>
      </c>
      <c r="I302">
        <v>1424910910</v>
      </c>
      <c r="J302">
        <v>1424306110</v>
      </c>
      <c r="K302" t="b">
        <v>0</v>
      </c>
      <c r="L302">
        <v>18</v>
      </c>
      <c r="M302" t="b">
        <v>1</v>
      </c>
      <c r="N302" t="s">
        <v>8269</v>
      </c>
      <c r="O302" s="9">
        <v>110</v>
      </c>
      <c r="P302" s="10">
        <v>91.67</v>
      </c>
      <c r="Q302" s="12" t="s">
        <v>8310</v>
      </c>
      <c r="R302" t="s">
        <v>8334</v>
      </c>
      <c r="S302" s="15">
        <v>42054.024421296301</v>
      </c>
      <c r="T302" s="15">
        <v>42061.024421296301</v>
      </c>
    </row>
    <row r="303" spans="1:20" ht="112" x14ac:dyDescent="0.2">
      <c r="A303">
        <v>3370</v>
      </c>
      <c r="B303" s="3" t="s">
        <v>3369</v>
      </c>
      <c r="C303" s="3" t="s">
        <v>7480</v>
      </c>
      <c r="D303" s="6">
        <v>1500</v>
      </c>
      <c r="E303" s="8">
        <v>1766</v>
      </c>
      <c r="F303" t="s">
        <v>8218</v>
      </c>
      <c r="G303" t="s">
        <v>8223</v>
      </c>
      <c r="H303" t="s">
        <v>8245</v>
      </c>
      <c r="I303">
        <v>1481961600</v>
      </c>
      <c r="J303">
        <v>1479283285</v>
      </c>
      <c r="K303" t="b">
        <v>0</v>
      </c>
      <c r="L303">
        <v>26</v>
      </c>
      <c r="M303" t="b">
        <v>1</v>
      </c>
      <c r="N303" t="s">
        <v>8269</v>
      </c>
      <c r="O303" s="9">
        <v>118</v>
      </c>
      <c r="P303" s="10">
        <v>67.92</v>
      </c>
      <c r="Q303" s="12" t="s">
        <v>8310</v>
      </c>
      <c r="R303" t="s">
        <v>8334</v>
      </c>
      <c r="S303" s="15">
        <v>42690.334317129629</v>
      </c>
      <c r="T303" s="15">
        <v>42721.333333333328</v>
      </c>
    </row>
    <row r="304" spans="1:20" ht="208" x14ac:dyDescent="0.2">
      <c r="A304">
        <v>3390</v>
      </c>
      <c r="B304" s="3" t="s">
        <v>3389</v>
      </c>
      <c r="C304" s="3" t="s">
        <v>7500</v>
      </c>
      <c r="D304" s="6">
        <v>1500</v>
      </c>
      <c r="E304" s="8">
        <v>1536</v>
      </c>
      <c r="F304" t="s">
        <v>8218</v>
      </c>
      <c r="G304" t="s">
        <v>8223</v>
      </c>
      <c r="H304" t="s">
        <v>8245</v>
      </c>
      <c r="I304">
        <v>1405017345</v>
      </c>
      <c r="J304">
        <v>1403721345</v>
      </c>
      <c r="K304" t="b">
        <v>0</v>
      </c>
      <c r="L304">
        <v>22</v>
      </c>
      <c r="M304" t="b">
        <v>1</v>
      </c>
      <c r="N304" t="s">
        <v>8269</v>
      </c>
      <c r="O304" s="9">
        <v>102</v>
      </c>
      <c r="P304" s="10">
        <v>69.819999999999993</v>
      </c>
      <c r="Q304" s="12" t="s">
        <v>8310</v>
      </c>
      <c r="R304" t="s">
        <v>8334</v>
      </c>
      <c r="S304" s="15">
        <v>41815.774826388886</v>
      </c>
      <c r="T304" s="15">
        <v>41830.774826388886</v>
      </c>
    </row>
    <row r="305" spans="1:20" ht="192" x14ac:dyDescent="0.2">
      <c r="A305">
        <v>3393</v>
      </c>
      <c r="B305" s="3" t="s">
        <v>3392</v>
      </c>
      <c r="C305" s="3" t="s">
        <v>7503</v>
      </c>
      <c r="D305" s="6">
        <v>1500</v>
      </c>
      <c r="E305" s="8">
        <v>1587</v>
      </c>
      <c r="F305" t="s">
        <v>8218</v>
      </c>
      <c r="G305" t="s">
        <v>8223</v>
      </c>
      <c r="H305" t="s">
        <v>8245</v>
      </c>
      <c r="I305">
        <v>1415234760</v>
      </c>
      <c r="J305">
        <v>1413065230</v>
      </c>
      <c r="K305" t="b">
        <v>0</v>
      </c>
      <c r="L305">
        <v>44</v>
      </c>
      <c r="M305" t="b">
        <v>1</v>
      </c>
      <c r="N305" t="s">
        <v>8269</v>
      </c>
      <c r="O305" s="9">
        <v>106</v>
      </c>
      <c r="P305" s="10">
        <v>36.07</v>
      </c>
      <c r="Q305" s="12" t="s">
        <v>8310</v>
      </c>
      <c r="R305" t="s">
        <v>8334</v>
      </c>
      <c r="S305" s="15">
        <v>41923.921643518523</v>
      </c>
      <c r="T305" s="15">
        <v>41949.031944444447</v>
      </c>
    </row>
    <row r="306" spans="1:20" ht="176" x14ac:dyDescent="0.2">
      <c r="A306">
        <v>3396</v>
      </c>
      <c r="B306" s="3" t="s">
        <v>3395</v>
      </c>
      <c r="C306" s="3" t="s">
        <v>7506</v>
      </c>
      <c r="D306" s="6">
        <v>1500</v>
      </c>
      <c r="E306" s="8">
        <v>1565</v>
      </c>
      <c r="F306" t="s">
        <v>8218</v>
      </c>
      <c r="G306" t="s">
        <v>8223</v>
      </c>
      <c r="H306" t="s">
        <v>8245</v>
      </c>
      <c r="I306">
        <v>1401595140</v>
      </c>
      <c r="J306">
        <v>1399286589</v>
      </c>
      <c r="K306" t="b">
        <v>0</v>
      </c>
      <c r="L306">
        <v>28</v>
      </c>
      <c r="M306" t="b">
        <v>1</v>
      </c>
      <c r="N306" t="s">
        <v>8269</v>
      </c>
      <c r="O306" s="9">
        <v>104</v>
      </c>
      <c r="P306" s="10">
        <v>55.89</v>
      </c>
      <c r="Q306" s="12" t="s">
        <v>8310</v>
      </c>
      <c r="R306" t="s">
        <v>8334</v>
      </c>
      <c r="S306" s="15">
        <v>41764.44663194444</v>
      </c>
      <c r="T306" s="15">
        <v>41791.165972222225</v>
      </c>
    </row>
    <row r="307" spans="1:20" ht="176" x14ac:dyDescent="0.2">
      <c r="A307">
        <v>3480</v>
      </c>
      <c r="B307" s="3" t="s">
        <v>3479</v>
      </c>
      <c r="C307" s="3" t="s">
        <v>7590</v>
      </c>
      <c r="D307" s="6">
        <v>1500</v>
      </c>
      <c r="E307" s="8">
        <v>2140</v>
      </c>
      <c r="F307" t="s">
        <v>8218</v>
      </c>
      <c r="G307" t="s">
        <v>8223</v>
      </c>
      <c r="H307" t="s">
        <v>8245</v>
      </c>
      <c r="I307">
        <v>1436562000</v>
      </c>
      <c r="J307">
        <v>1434440227</v>
      </c>
      <c r="K307" t="b">
        <v>0</v>
      </c>
      <c r="L307">
        <v>13</v>
      </c>
      <c r="M307" t="b">
        <v>1</v>
      </c>
      <c r="N307" t="s">
        <v>8269</v>
      </c>
      <c r="O307" s="9">
        <v>143</v>
      </c>
      <c r="P307" s="10">
        <v>164.62</v>
      </c>
      <c r="Q307" s="12" t="s">
        <v>8310</v>
      </c>
      <c r="R307" t="s">
        <v>8334</v>
      </c>
      <c r="S307" s="15">
        <v>42171.317442129628</v>
      </c>
      <c r="T307" s="15">
        <v>42195.875</v>
      </c>
    </row>
    <row r="308" spans="1:20" ht="208" x14ac:dyDescent="0.2">
      <c r="A308">
        <v>3493</v>
      </c>
      <c r="B308" s="3" t="s">
        <v>3492</v>
      </c>
      <c r="C308" s="3" t="s">
        <v>7603</v>
      </c>
      <c r="D308" s="6">
        <v>1500</v>
      </c>
      <c r="E308" s="8">
        <v>1500</v>
      </c>
      <c r="F308" t="s">
        <v>8218</v>
      </c>
      <c r="G308" t="s">
        <v>8223</v>
      </c>
      <c r="H308" t="s">
        <v>8245</v>
      </c>
      <c r="I308">
        <v>1408252260</v>
      </c>
      <c r="J308">
        <v>1406580436</v>
      </c>
      <c r="K308" t="b">
        <v>0</v>
      </c>
      <c r="L308">
        <v>29</v>
      </c>
      <c r="M308" t="b">
        <v>1</v>
      </c>
      <c r="N308" t="s">
        <v>8269</v>
      </c>
      <c r="O308" s="9">
        <v>100</v>
      </c>
      <c r="P308" s="10">
        <v>51.72</v>
      </c>
      <c r="Q308" s="12" t="s">
        <v>8310</v>
      </c>
      <c r="R308" t="s">
        <v>8334</v>
      </c>
      <c r="S308" s="15">
        <v>41848.866157407407</v>
      </c>
      <c r="T308" s="15">
        <v>41868.21597222222</v>
      </c>
    </row>
    <row r="309" spans="1:20" ht="192" x14ac:dyDescent="0.2">
      <c r="A309">
        <v>3518</v>
      </c>
      <c r="B309" s="3" t="s">
        <v>3517</v>
      </c>
      <c r="C309" s="3" t="s">
        <v>7628</v>
      </c>
      <c r="D309" s="6">
        <v>1500</v>
      </c>
      <c r="E309" s="8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 s="9">
        <v>110</v>
      </c>
      <c r="P309" s="10">
        <v>50.02</v>
      </c>
      <c r="Q309" s="12" t="s">
        <v>8310</v>
      </c>
      <c r="R309" t="s">
        <v>8334</v>
      </c>
      <c r="S309" s="15">
        <v>41893.783553240741</v>
      </c>
      <c r="T309" s="15">
        <v>41914.597916666666</v>
      </c>
    </row>
    <row r="310" spans="1:20" ht="240" x14ac:dyDescent="0.2">
      <c r="A310">
        <v>3551</v>
      </c>
      <c r="B310" s="3" t="s">
        <v>3550</v>
      </c>
      <c r="C310" s="3" t="s">
        <v>7661</v>
      </c>
      <c r="D310" s="6">
        <v>1500</v>
      </c>
      <c r="E310" s="8">
        <v>1527.5</v>
      </c>
      <c r="F310" t="s">
        <v>8218</v>
      </c>
      <c r="G310" t="s">
        <v>8223</v>
      </c>
      <c r="H310" t="s">
        <v>8245</v>
      </c>
      <c r="I310">
        <v>1400796420</v>
      </c>
      <c r="J310">
        <v>1398342170</v>
      </c>
      <c r="K310" t="b">
        <v>0</v>
      </c>
      <c r="L310">
        <v>25</v>
      </c>
      <c r="M310" t="b">
        <v>1</v>
      </c>
      <c r="N310" t="s">
        <v>8269</v>
      </c>
      <c r="O310" s="9">
        <v>102</v>
      </c>
      <c r="P310" s="10">
        <v>61.1</v>
      </c>
      <c r="Q310" s="12" t="s">
        <v>8310</v>
      </c>
      <c r="R310" t="s">
        <v>8334</v>
      </c>
      <c r="S310" s="15">
        <v>41753.515856481477</v>
      </c>
      <c r="T310" s="15">
        <v>41781.921527777777</v>
      </c>
    </row>
    <row r="311" spans="1:20" ht="240" x14ac:dyDescent="0.2">
      <c r="A311">
        <v>3603</v>
      </c>
      <c r="B311" s="3" t="s">
        <v>3602</v>
      </c>
      <c r="C311" s="3" t="s">
        <v>7713</v>
      </c>
      <c r="D311" s="6">
        <v>1500</v>
      </c>
      <c r="E311" s="8">
        <v>2560</v>
      </c>
      <c r="F311" t="s">
        <v>8218</v>
      </c>
      <c r="G311" t="s">
        <v>8223</v>
      </c>
      <c r="H311" t="s">
        <v>8245</v>
      </c>
      <c r="I311">
        <v>1446759880</v>
      </c>
      <c r="J311">
        <v>1444164280</v>
      </c>
      <c r="K311" t="b">
        <v>0</v>
      </c>
      <c r="L311">
        <v>57</v>
      </c>
      <c r="M311" t="b">
        <v>1</v>
      </c>
      <c r="N311" t="s">
        <v>8269</v>
      </c>
      <c r="O311" s="9">
        <v>171</v>
      </c>
      <c r="P311" s="10">
        <v>44.91</v>
      </c>
      <c r="Q311" s="12" t="s">
        <v>8310</v>
      </c>
      <c r="R311" t="s">
        <v>8334</v>
      </c>
      <c r="S311" s="15">
        <v>42283.864351851851</v>
      </c>
      <c r="T311" s="15">
        <v>42313.906018518523</v>
      </c>
    </row>
    <row r="312" spans="1:20" ht="112" x14ac:dyDescent="0.2">
      <c r="A312">
        <v>3658</v>
      </c>
      <c r="B312" s="3" t="s">
        <v>3655</v>
      </c>
      <c r="C312" s="3" t="s">
        <v>7768</v>
      </c>
      <c r="D312" s="6">
        <v>1500</v>
      </c>
      <c r="E312" s="8">
        <v>1510</v>
      </c>
      <c r="F312" t="s">
        <v>8218</v>
      </c>
      <c r="G312" t="s">
        <v>8223</v>
      </c>
      <c r="H312" t="s">
        <v>8245</v>
      </c>
      <c r="I312">
        <v>1404273540</v>
      </c>
      <c r="J312">
        <v>1400272580</v>
      </c>
      <c r="K312" t="b">
        <v>0</v>
      </c>
      <c r="L312">
        <v>20</v>
      </c>
      <c r="M312" t="b">
        <v>1</v>
      </c>
      <c r="N312" t="s">
        <v>8269</v>
      </c>
      <c r="O312" s="9">
        <v>101</v>
      </c>
      <c r="P312" s="10">
        <v>75.5</v>
      </c>
      <c r="Q312" s="12" t="s">
        <v>8310</v>
      </c>
      <c r="R312" t="s">
        <v>8334</v>
      </c>
      <c r="S312" s="15">
        <v>41775.858564814815</v>
      </c>
      <c r="T312" s="15">
        <v>41822.165972222225</v>
      </c>
    </row>
    <row r="313" spans="1:20" ht="192" x14ac:dyDescent="0.2">
      <c r="A313">
        <v>3690</v>
      </c>
      <c r="B313" s="3" t="s">
        <v>3687</v>
      </c>
      <c r="C313" s="3" t="s">
        <v>7800</v>
      </c>
      <c r="D313" s="6">
        <v>1500</v>
      </c>
      <c r="E313" s="8">
        <v>1800</v>
      </c>
      <c r="F313" t="s">
        <v>8218</v>
      </c>
      <c r="G313" t="s">
        <v>8223</v>
      </c>
      <c r="H313" t="s">
        <v>8245</v>
      </c>
      <c r="I313">
        <v>1417101683</v>
      </c>
      <c r="J313">
        <v>1414506083</v>
      </c>
      <c r="K313" t="b">
        <v>0</v>
      </c>
      <c r="L313">
        <v>31</v>
      </c>
      <c r="M313" t="b">
        <v>1</v>
      </c>
      <c r="N313" t="s">
        <v>8269</v>
      </c>
      <c r="O313" s="9">
        <v>120</v>
      </c>
      <c r="P313" s="10">
        <v>58.06</v>
      </c>
      <c r="Q313" s="12" t="s">
        <v>8310</v>
      </c>
      <c r="R313" t="s">
        <v>8334</v>
      </c>
      <c r="S313" s="15">
        <v>41940.598182870373</v>
      </c>
      <c r="T313" s="15">
        <v>41970.639849537038</v>
      </c>
    </row>
    <row r="314" spans="1:20" ht="176" x14ac:dyDescent="0.2">
      <c r="A314">
        <v>3706</v>
      </c>
      <c r="B314" s="3" t="s">
        <v>3703</v>
      </c>
      <c r="C314" s="3" t="s">
        <v>7816</v>
      </c>
      <c r="D314" s="6">
        <v>1500</v>
      </c>
      <c r="E314" s="8">
        <v>1820</v>
      </c>
      <c r="F314" t="s">
        <v>8218</v>
      </c>
      <c r="G314" t="s">
        <v>8223</v>
      </c>
      <c r="H314" t="s">
        <v>8245</v>
      </c>
      <c r="I314">
        <v>1410558949</v>
      </c>
      <c r="J314">
        <v>1409262949</v>
      </c>
      <c r="K314" t="b">
        <v>0</v>
      </c>
      <c r="L314">
        <v>13</v>
      </c>
      <c r="M314" t="b">
        <v>1</v>
      </c>
      <c r="N314" t="s">
        <v>8269</v>
      </c>
      <c r="O314" s="9">
        <v>121</v>
      </c>
      <c r="P314" s="10">
        <v>140</v>
      </c>
      <c r="Q314" s="12" t="s">
        <v>8310</v>
      </c>
      <c r="R314" t="s">
        <v>8334</v>
      </c>
      <c r="S314" s="15">
        <v>41879.913761574076</v>
      </c>
      <c r="T314" s="15">
        <v>41894.913761574076</v>
      </c>
    </row>
    <row r="315" spans="1:20" ht="192" x14ac:dyDescent="0.2">
      <c r="A315">
        <v>3810</v>
      </c>
      <c r="B315" s="3" t="s">
        <v>3807</v>
      </c>
      <c r="C315" s="3" t="s">
        <v>7920</v>
      </c>
      <c r="D315" s="6">
        <v>1500</v>
      </c>
      <c r="E315" s="8">
        <v>1826</v>
      </c>
      <c r="F315" t="s">
        <v>8218</v>
      </c>
      <c r="G315" t="s">
        <v>8223</v>
      </c>
      <c r="H315" t="s">
        <v>8245</v>
      </c>
      <c r="I315">
        <v>1426965758</v>
      </c>
      <c r="J315">
        <v>1424377358</v>
      </c>
      <c r="K315" t="b">
        <v>0</v>
      </c>
      <c r="L315">
        <v>26</v>
      </c>
      <c r="M315" t="b">
        <v>1</v>
      </c>
      <c r="N315" t="s">
        <v>8269</v>
      </c>
      <c r="O315" s="9">
        <v>122</v>
      </c>
      <c r="P315" s="10">
        <v>70.23</v>
      </c>
      <c r="Q315" s="12" t="s">
        <v>8310</v>
      </c>
      <c r="R315" t="s">
        <v>8334</v>
      </c>
      <c r="S315" s="15">
        <v>42054.849050925928</v>
      </c>
      <c r="T315" s="15">
        <v>42084.807384259257</v>
      </c>
    </row>
    <row r="316" spans="1:20" ht="208" x14ac:dyDescent="0.2">
      <c r="A316">
        <v>3814</v>
      </c>
      <c r="B316" s="3" t="s">
        <v>3811</v>
      </c>
      <c r="C316" s="3" t="s">
        <v>7924</v>
      </c>
      <c r="D316" s="6">
        <v>1500</v>
      </c>
      <c r="E316" s="8">
        <v>2102</v>
      </c>
      <c r="F316" t="s">
        <v>8218</v>
      </c>
      <c r="G316" t="s">
        <v>8223</v>
      </c>
      <c r="H316" t="s">
        <v>8245</v>
      </c>
      <c r="I316">
        <v>1427860740</v>
      </c>
      <c r="J316">
        <v>1424727712</v>
      </c>
      <c r="K316" t="b">
        <v>0</v>
      </c>
      <c r="L316">
        <v>34</v>
      </c>
      <c r="M316" t="b">
        <v>1</v>
      </c>
      <c r="N316" t="s">
        <v>8269</v>
      </c>
      <c r="O316" s="9">
        <v>140</v>
      </c>
      <c r="P316" s="10">
        <v>61.82</v>
      </c>
      <c r="Q316" s="12" t="s">
        <v>8310</v>
      </c>
      <c r="R316" t="s">
        <v>8334</v>
      </c>
      <c r="S316" s="15">
        <v>42058.904074074075</v>
      </c>
      <c r="T316" s="15">
        <v>42095.165972222225</v>
      </c>
    </row>
    <row r="317" spans="1:20" ht="192" x14ac:dyDescent="0.2">
      <c r="A317">
        <v>3816</v>
      </c>
      <c r="B317" s="3" t="s">
        <v>3813</v>
      </c>
      <c r="C317" s="3" t="s">
        <v>7926</v>
      </c>
      <c r="D317" s="6">
        <v>1500</v>
      </c>
      <c r="E317" s="8">
        <v>1788.57</v>
      </c>
      <c r="F317" t="s">
        <v>8218</v>
      </c>
      <c r="G317" t="s">
        <v>8223</v>
      </c>
      <c r="H317" t="s">
        <v>8245</v>
      </c>
      <c r="I317">
        <v>1405614823</v>
      </c>
      <c r="J317">
        <v>1403022823</v>
      </c>
      <c r="K317" t="b">
        <v>0</v>
      </c>
      <c r="L317">
        <v>37</v>
      </c>
      <c r="M317" t="b">
        <v>1</v>
      </c>
      <c r="N317" t="s">
        <v>8269</v>
      </c>
      <c r="O317" s="9">
        <v>119</v>
      </c>
      <c r="P317" s="10">
        <v>48.34</v>
      </c>
      <c r="Q317" s="12" t="s">
        <v>8310</v>
      </c>
      <c r="R317" t="s">
        <v>8334</v>
      </c>
      <c r="S317" s="15">
        <v>41807.690081018518</v>
      </c>
      <c r="T317" s="15">
        <v>41837.690081018518</v>
      </c>
    </row>
    <row r="318" spans="1:20" ht="112" x14ac:dyDescent="0.2">
      <c r="A318">
        <v>3710</v>
      </c>
      <c r="B318" s="3" t="s">
        <v>3707</v>
      </c>
      <c r="C318" s="3" t="s">
        <v>7820</v>
      </c>
      <c r="D318" s="6">
        <v>1300</v>
      </c>
      <c r="E318" s="8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 s="9">
        <v>141</v>
      </c>
      <c r="P318" s="10">
        <v>67.959999999999994</v>
      </c>
      <c r="Q318" s="12" t="s">
        <v>8310</v>
      </c>
      <c r="R318" t="s">
        <v>8334</v>
      </c>
      <c r="S318" s="15">
        <v>42072.576249999998</v>
      </c>
      <c r="T318" s="15">
        <v>42097.576249999998</v>
      </c>
    </row>
    <row r="319" spans="1:20" ht="160" x14ac:dyDescent="0.2">
      <c r="A319">
        <v>2781</v>
      </c>
      <c r="B319" s="3" t="s">
        <v>2781</v>
      </c>
      <c r="C319" s="3" t="s">
        <v>6891</v>
      </c>
      <c r="D319" s="6">
        <v>1250</v>
      </c>
      <c r="E319" s="8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 s="9">
        <v>105</v>
      </c>
      <c r="P319" s="10">
        <v>47</v>
      </c>
      <c r="Q319" s="12" t="s">
        <v>8310</v>
      </c>
      <c r="R319" t="s">
        <v>8334</v>
      </c>
      <c r="S319" s="15">
        <v>42018.94159722222</v>
      </c>
      <c r="T319" s="15">
        <v>42047.291666666672</v>
      </c>
    </row>
    <row r="320" spans="1:20" ht="224" x14ac:dyDescent="0.2">
      <c r="A320">
        <v>3149</v>
      </c>
      <c r="B320" s="3" t="s">
        <v>3149</v>
      </c>
      <c r="C320" s="3" t="s">
        <v>7259</v>
      </c>
      <c r="D320" s="6">
        <v>1250</v>
      </c>
      <c r="E320" s="8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 s="9">
        <v>104</v>
      </c>
      <c r="P320" s="10">
        <v>52</v>
      </c>
      <c r="Q320" s="12" t="s">
        <v>8310</v>
      </c>
      <c r="R320" t="s">
        <v>8334</v>
      </c>
      <c r="S320" s="15">
        <v>41226.017361111109</v>
      </c>
      <c r="T320" s="15">
        <v>41250.083333333336</v>
      </c>
    </row>
    <row r="321" spans="1:20" ht="144" x14ac:dyDescent="0.2">
      <c r="A321">
        <v>3613</v>
      </c>
      <c r="B321" s="3" t="s">
        <v>3612</v>
      </c>
      <c r="C321" s="3" t="s">
        <v>7723</v>
      </c>
      <c r="D321" s="6">
        <v>1250</v>
      </c>
      <c r="E321" s="8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 s="9">
        <v>100</v>
      </c>
      <c r="P321" s="10">
        <v>62.5</v>
      </c>
      <c r="Q321" s="12" t="s">
        <v>8310</v>
      </c>
      <c r="R321" t="s">
        <v>8334</v>
      </c>
      <c r="S321" s="15">
        <v>41788.58997685185</v>
      </c>
      <c r="T321" s="15">
        <v>41818.58997685185</v>
      </c>
    </row>
    <row r="322" spans="1:20" ht="128" x14ac:dyDescent="0.2">
      <c r="A322">
        <v>3439</v>
      </c>
      <c r="B322" s="3" t="s">
        <v>3438</v>
      </c>
      <c r="C322" s="3" t="s">
        <v>7549</v>
      </c>
      <c r="D322" s="6">
        <v>1200</v>
      </c>
      <c r="E322" s="8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 s="9">
        <v>135</v>
      </c>
      <c r="P322" s="10">
        <v>89.79</v>
      </c>
      <c r="Q322" s="12" t="s">
        <v>8310</v>
      </c>
      <c r="R322" t="s">
        <v>8334</v>
      </c>
      <c r="S322" s="15">
        <v>42374.911226851851</v>
      </c>
      <c r="T322" s="15">
        <v>42388.207638888889</v>
      </c>
    </row>
    <row r="323" spans="1:20" ht="80" x14ac:dyDescent="0.2">
      <c r="A323">
        <v>3666</v>
      </c>
      <c r="B323" s="3" t="s">
        <v>3663</v>
      </c>
      <c r="C323" s="3" t="s">
        <v>7776</v>
      </c>
      <c r="D323" s="6">
        <v>1200</v>
      </c>
      <c r="E323" s="8">
        <v>1200</v>
      </c>
      <c r="F323" t="s">
        <v>8218</v>
      </c>
      <c r="G323" t="s">
        <v>8223</v>
      </c>
      <c r="H323" t="s">
        <v>8245</v>
      </c>
      <c r="I323">
        <v>1406185200</v>
      </c>
      <c r="J323">
        <v>1404337382</v>
      </c>
      <c r="K323" t="b">
        <v>0</v>
      </c>
      <c r="L323">
        <v>38</v>
      </c>
      <c r="M323" t="b">
        <v>1</v>
      </c>
      <c r="N323" t="s">
        <v>8269</v>
      </c>
      <c r="O323" s="9">
        <v>100</v>
      </c>
      <c r="P323" s="10">
        <v>31.58</v>
      </c>
      <c r="Q323" s="12" t="s">
        <v>8310</v>
      </c>
      <c r="R323" t="s">
        <v>8334</v>
      </c>
      <c r="S323" s="15">
        <v>41822.90488425926</v>
      </c>
      <c r="T323" s="15">
        <v>41844.291666666664</v>
      </c>
    </row>
    <row r="324" spans="1:20" ht="224" x14ac:dyDescent="0.2">
      <c r="A324">
        <v>3832</v>
      </c>
      <c r="B324" s="3" t="s">
        <v>3829</v>
      </c>
      <c r="C324" s="3" t="s">
        <v>7941</v>
      </c>
      <c r="D324" s="6">
        <v>1200</v>
      </c>
      <c r="E324" s="8">
        <v>1256</v>
      </c>
      <c r="F324" t="s">
        <v>8218</v>
      </c>
      <c r="G324" t="s">
        <v>8223</v>
      </c>
      <c r="H324" t="s">
        <v>8245</v>
      </c>
      <c r="I324">
        <v>1455936335</v>
      </c>
      <c r="J324">
        <v>1452048335</v>
      </c>
      <c r="K324" t="b">
        <v>0</v>
      </c>
      <c r="L324">
        <v>9</v>
      </c>
      <c r="M324" t="b">
        <v>1</v>
      </c>
      <c r="N324" t="s">
        <v>8269</v>
      </c>
      <c r="O324" s="9">
        <v>105</v>
      </c>
      <c r="P324" s="10">
        <v>139.56</v>
      </c>
      <c r="Q324" s="12" t="s">
        <v>8310</v>
      </c>
      <c r="R324" t="s">
        <v>8334</v>
      </c>
      <c r="S324" s="15">
        <v>42375.114988425921</v>
      </c>
      <c r="T324" s="15">
        <v>42420.114988425921</v>
      </c>
    </row>
    <row r="325" spans="1:20" ht="80" x14ac:dyDescent="0.2">
      <c r="A325">
        <v>528</v>
      </c>
      <c r="B325" s="3" t="s">
        <v>529</v>
      </c>
      <c r="C325" s="3" t="s">
        <v>4638</v>
      </c>
      <c r="D325" s="6">
        <v>1150</v>
      </c>
      <c r="E325" s="8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 s="9">
        <v>116</v>
      </c>
      <c r="P325" s="10">
        <v>44.33</v>
      </c>
      <c r="Q325" s="12" t="s">
        <v>8310</v>
      </c>
      <c r="R325" t="s">
        <v>8334</v>
      </c>
      <c r="S325" s="15">
        <v>42155.920219907406</v>
      </c>
      <c r="T325" s="15">
        <v>42176.888888888891</v>
      </c>
    </row>
    <row r="326" spans="1:20" ht="224" x14ac:dyDescent="0.2">
      <c r="A326">
        <v>3546</v>
      </c>
      <c r="B326" s="3" t="s">
        <v>3545</v>
      </c>
      <c r="C326" s="3" t="s">
        <v>7656</v>
      </c>
      <c r="D326" s="6">
        <v>1100</v>
      </c>
      <c r="E326" s="8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 s="9">
        <v>102</v>
      </c>
      <c r="P326" s="10">
        <v>59.21</v>
      </c>
      <c r="Q326" s="12" t="s">
        <v>8310</v>
      </c>
      <c r="R326" t="s">
        <v>8334</v>
      </c>
      <c r="S326" s="15">
        <v>42073.660694444443</v>
      </c>
      <c r="T326" s="15">
        <v>42095.165972222225</v>
      </c>
    </row>
    <row r="327" spans="1:20" ht="160" x14ac:dyDescent="0.2">
      <c r="A327">
        <v>3317</v>
      </c>
      <c r="B327" s="3" t="s">
        <v>3317</v>
      </c>
      <c r="C327" s="3" t="s">
        <v>7427</v>
      </c>
      <c r="D327" s="6">
        <v>1050</v>
      </c>
      <c r="E327" s="8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  <c r="M327" t="b">
        <v>1</v>
      </c>
      <c r="N327" t="s">
        <v>8269</v>
      </c>
      <c r="O327" s="9">
        <v>106</v>
      </c>
      <c r="P327" s="10">
        <v>61.94</v>
      </c>
      <c r="Q327" s="12" t="s">
        <v>8310</v>
      </c>
      <c r="R327" t="s">
        <v>8334</v>
      </c>
      <c r="S327" s="15">
        <v>42499.039629629624</v>
      </c>
      <c r="T327" s="15">
        <v>42529.039629629624</v>
      </c>
    </row>
    <row r="328" spans="1:20" ht="208" x14ac:dyDescent="0.2">
      <c r="A328">
        <v>3703</v>
      </c>
      <c r="B328" s="3" t="s">
        <v>3700</v>
      </c>
      <c r="C328" s="3" t="s">
        <v>7813</v>
      </c>
      <c r="D328" s="6">
        <v>1050</v>
      </c>
      <c r="E328" s="8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  <c r="M328" t="b">
        <v>1</v>
      </c>
      <c r="N328" t="s">
        <v>8269</v>
      </c>
      <c r="O328" s="9">
        <v>123</v>
      </c>
      <c r="P328" s="10">
        <v>43.2</v>
      </c>
      <c r="Q328" s="12" t="s">
        <v>8310</v>
      </c>
      <c r="R328" t="s">
        <v>8334</v>
      </c>
      <c r="S328" s="15">
        <v>42556.504490740743</v>
      </c>
      <c r="T328" s="15">
        <v>42595.290972222225</v>
      </c>
    </row>
    <row r="329" spans="1:20" ht="160" x14ac:dyDescent="0.2">
      <c r="A329">
        <v>2782</v>
      </c>
      <c r="B329" s="3" t="s">
        <v>2782</v>
      </c>
      <c r="C329" s="3" t="s">
        <v>6892</v>
      </c>
      <c r="D329" s="6">
        <v>1000</v>
      </c>
      <c r="E329" s="8">
        <v>1200</v>
      </c>
      <c r="F329" t="s">
        <v>8218</v>
      </c>
      <c r="G329" t="s">
        <v>8223</v>
      </c>
      <c r="H329" t="s">
        <v>8245</v>
      </c>
      <c r="I329">
        <v>1424149140</v>
      </c>
      <c r="J329">
        <v>1421964718</v>
      </c>
      <c r="K329" t="b">
        <v>0</v>
      </c>
      <c r="L329">
        <v>18</v>
      </c>
      <c r="M329" t="b">
        <v>1</v>
      </c>
      <c r="N329" t="s">
        <v>8269</v>
      </c>
      <c r="O329" s="9">
        <v>120</v>
      </c>
      <c r="P329" s="10">
        <v>66.67</v>
      </c>
      <c r="Q329" s="12" t="s">
        <v>8310</v>
      </c>
      <c r="R329" t="s">
        <v>8334</v>
      </c>
      <c r="S329" s="15">
        <v>42026.924976851849</v>
      </c>
      <c r="T329" s="15">
        <v>42052.207638888889</v>
      </c>
    </row>
    <row r="330" spans="1:20" ht="192" x14ac:dyDescent="0.2">
      <c r="A330">
        <v>2787</v>
      </c>
      <c r="B330" s="3" t="s">
        <v>2787</v>
      </c>
      <c r="C330" s="3" t="s">
        <v>6897</v>
      </c>
      <c r="D330" s="6">
        <v>1000</v>
      </c>
      <c r="E330" s="8">
        <v>1197</v>
      </c>
      <c r="F330" t="s">
        <v>8218</v>
      </c>
      <c r="G330" t="s">
        <v>8223</v>
      </c>
      <c r="H330" t="s">
        <v>8245</v>
      </c>
      <c r="I330">
        <v>1405658752</v>
      </c>
      <c r="J330">
        <v>1403066752</v>
      </c>
      <c r="K330" t="b">
        <v>0</v>
      </c>
      <c r="L330">
        <v>38</v>
      </c>
      <c r="M330" t="b">
        <v>1</v>
      </c>
      <c r="N330" t="s">
        <v>8269</v>
      </c>
      <c r="O330" s="9">
        <v>120</v>
      </c>
      <c r="P330" s="10">
        <v>31.5</v>
      </c>
      <c r="Q330" s="12" t="s">
        <v>8310</v>
      </c>
      <c r="R330" t="s">
        <v>8334</v>
      </c>
      <c r="S330" s="15">
        <v>41808.198518518519</v>
      </c>
      <c r="T330" s="15">
        <v>41838.198518518519</v>
      </c>
    </row>
    <row r="331" spans="1:20" ht="208" x14ac:dyDescent="0.2">
      <c r="A331">
        <v>2962</v>
      </c>
      <c r="B331" s="3" t="s">
        <v>2962</v>
      </c>
      <c r="C331" s="3" t="s">
        <v>7072</v>
      </c>
      <c r="D331" s="6">
        <v>1000</v>
      </c>
      <c r="E331" s="8">
        <v>1218</v>
      </c>
      <c r="F331" t="s">
        <v>8218</v>
      </c>
      <c r="G331" t="s">
        <v>8223</v>
      </c>
      <c r="H331" t="s">
        <v>8245</v>
      </c>
      <c r="I331">
        <v>1425193140</v>
      </c>
      <c r="J331">
        <v>1422769906</v>
      </c>
      <c r="K331" t="b">
        <v>0</v>
      </c>
      <c r="L331">
        <v>20</v>
      </c>
      <c r="M331" t="b">
        <v>1</v>
      </c>
      <c r="N331" t="s">
        <v>8269</v>
      </c>
      <c r="O331" s="9">
        <v>122</v>
      </c>
      <c r="P331" s="10">
        <v>60.9</v>
      </c>
      <c r="Q331" s="12" t="s">
        <v>8310</v>
      </c>
      <c r="R331" t="s">
        <v>8334</v>
      </c>
      <c r="S331" s="15">
        <v>42036.24428240741</v>
      </c>
      <c r="T331" s="15">
        <v>42064.290972222225</v>
      </c>
    </row>
    <row r="332" spans="1:20" ht="192" x14ac:dyDescent="0.2">
      <c r="A332">
        <v>3231</v>
      </c>
      <c r="B332" s="3" t="s">
        <v>3231</v>
      </c>
      <c r="C332" s="3" t="s">
        <v>7341</v>
      </c>
      <c r="D332" s="6">
        <v>1000</v>
      </c>
      <c r="E332" s="8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 s="9">
        <v>161</v>
      </c>
      <c r="P332" s="10">
        <v>57.5</v>
      </c>
      <c r="Q332" s="12" t="s">
        <v>8310</v>
      </c>
      <c r="R332" t="s">
        <v>8334</v>
      </c>
      <c r="S332" s="15">
        <v>42446.943831018521</v>
      </c>
      <c r="T332" s="15">
        <v>42476.943831018521</v>
      </c>
    </row>
    <row r="333" spans="1:20" ht="192" x14ac:dyDescent="0.2">
      <c r="A333">
        <v>3232</v>
      </c>
      <c r="B333" s="3" t="s">
        <v>3232</v>
      </c>
      <c r="C333" s="3" t="s">
        <v>7342</v>
      </c>
      <c r="D333" s="6">
        <v>1000</v>
      </c>
      <c r="E333" s="8">
        <v>1312</v>
      </c>
      <c r="F333" t="s">
        <v>8218</v>
      </c>
      <c r="G333" t="s">
        <v>8223</v>
      </c>
      <c r="H333" t="s">
        <v>8245</v>
      </c>
      <c r="I333">
        <v>1462334340</v>
      </c>
      <c r="J333">
        <v>1459711917</v>
      </c>
      <c r="K333" t="b">
        <v>1</v>
      </c>
      <c r="L333">
        <v>26</v>
      </c>
      <c r="M333" t="b">
        <v>1</v>
      </c>
      <c r="N333" t="s">
        <v>8269</v>
      </c>
      <c r="O333" s="9">
        <v>131</v>
      </c>
      <c r="P333" s="10">
        <v>50.46</v>
      </c>
      <c r="Q333" s="12" t="s">
        <v>8310</v>
      </c>
      <c r="R333" t="s">
        <v>8334</v>
      </c>
      <c r="S333" s="15">
        <v>42463.81385416667</v>
      </c>
      <c r="T333" s="15">
        <v>42494.165972222225</v>
      </c>
    </row>
    <row r="334" spans="1:20" ht="192" x14ac:dyDescent="0.2">
      <c r="A334">
        <v>3307</v>
      </c>
      <c r="B334" s="3" t="s">
        <v>3307</v>
      </c>
      <c r="C334" s="3" t="s">
        <v>7417</v>
      </c>
      <c r="D334" s="6">
        <v>1000</v>
      </c>
      <c r="E334" s="8">
        <v>1066.8</v>
      </c>
      <c r="F334" t="s">
        <v>8218</v>
      </c>
      <c r="G334" t="s">
        <v>8223</v>
      </c>
      <c r="H334" t="s">
        <v>8245</v>
      </c>
      <c r="I334">
        <v>1463275339</v>
      </c>
      <c r="J334">
        <v>1460683339</v>
      </c>
      <c r="K334" t="b">
        <v>0</v>
      </c>
      <c r="L334">
        <v>20</v>
      </c>
      <c r="M334" t="b">
        <v>1</v>
      </c>
      <c r="N334" t="s">
        <v>8269</v>
      </c>
      <c r="O334" s="9">
        <v>107</v>
      </c>
      <c r="P334" s="10">
        <v>53.34</v>
      </c>
      <c r="Q334" s="12" t="s">
        <v>8310</v>
      </c>
      <c r="R334" t="s">
        <v>8334</v>
      </c>
      <c r="S334" s="15">
        <v>42475.057164351849</v>
      </c>
      <c r="T334" s="15">
        <v>42505.057164351849</v>
      </c>
    </row>
    <row r="335" spans="1:20" ht="224" x14ac:dyDescent="0.2">
      <c r="A335">
        <v>3349</v>
      </c>
      <c r="B335" s="3" t="s">
        <v>3348</v>
      </c>
      <c r="C335" s="3" t="s">
        <v>7459</v>
      </c>
      <c r="D335" s="6">
        <v>1000</v>
      </c>
      <c r="E335" s="8">
        <v>1534</v>
      </c>
      <c r="F335" t="s">
        <v>8218</v>
      </c>
      <c r="G335" t="s">
        <v>8223</v>
      </c>
      <c r="H335" t="s">
        <v>8245</v>
      </c>
      <c r="I335">
        <v>1465837200</v>
      </c>
      <c r="J335">
        <v>1463971172</v>
      </c>
      <c r="K335" t="b">
        <v>0</v>
      </c>
      <c r="L335">
        <v>14</v>
      </c>
      <c r="M335" t="b">
        <v>1</v>
      </c>
      <c r="N335" t="s">
        <v>8269</v>
      </c>
      <c r="O335" s="9">
        <v>153</v>
      </c>
      <c r="P335" s="10">
        <v>109.57</v>
      </c>
      <c r="Q335" s="12" t="s">
        <v>8310</v>
      </c>
      <c r="R335" t="s">
        <v>8334</v>
      </c>
      <c r="S335" s="15">
        <v>42513.110787037032</v>
      </c>
      <c r="T335" s="15">
        <v>42534.708333333328</v>
      </c>
    </row>
    <row r="336" spans="1:20" ht="176" x14ac:dyDescent="0.2">
      <c r="A336">
        <v>3368</v>
      </c>
      <c r="B336" s="3" t="s">
        <v>3367</v>
      </c>
      <c r="C336" s="3" t="s">
        <v>7478</v>
      </c>
      <c r="D336" s="6">
        <v>1000</v>
      </c>
      <c r="E336" s="8">
        <v>1046</v>
      </c>
      <c r="F336" t="s">
        <v>8218</v>
      </c>
      <c r="G336" t="s">
        <v>8223</v>
      </c>
      <c r="H336" t="s">
        <v>8245</v>
      </c>
      <c r="I336">
        <v>1420088400</v>
      </c>
      <c r="J336">
        <v>1416977259</v>
      </c>
      <c r="K336" t="b">
        <v>0</v>
      </c>
      <c r="L336">
        <v>23</v>
      </c>
      <c r="M336" t="b">
        <v>1</v>
      </c>
      <c r="N336" t="s">
        <v>8269</v>
      </c>
      <c r="O336" s="9">
        <v>105</v>
      </c>
      <c r="P336" s="10">
        <v>45.48</v>
      </c>
      <c r="Q336" s="12" t="s">
        <v>8310</v>
      </c>
      <c r="R336" t="s">
        <v>8334</v>
      </c>
      <c r="S336" s="15">
        <v>41969.199756944443</v>
      </c>
      <c r="T336" s="15">
        <v>42005.208333333328</v>
      </c>
    </row>
    <row r="337" spans="1:20" ht="176" x14ac:dyDescent="0.2">
      <c r="A337">
        <v>3372</v>
      </c>
      <c r="B337" s="3" t="s">
        <v>3371</v>
      </c>
      <c r="C337" s="3" t="s">
        <v>7482</v>
      </c>
      <c r="D337" s="6">
        <v>1000</v>
      </c>
      <c r="E337" s="8">
        <v>1035</v>
      </c>
      <c r="F337" t="s">
        <v>8218</v>
      </c>
      <c r="G337" t="s">
        <v>8223</v>
      </c>
      <c r="H337" t="s">
        <v>8245</v>
      </c>
      <c r="I337">
        <v>1408942740</v>
      </c>
      <c r="J337">
        <v>1407157756</v>
      </c>
      <c r="K337" t="b">
        <v>0</v>
      </c>
      <c r="L337">
        <v>27</v>
      </c>
      <c r="M337" t="b">
        <v>1</v>
      </c>
      <c r="N337" t="s">
        <v>8269</v>
      </c>
      <c r="O337" s="9">
        <v>104</v>
      </c>
      <c r="P337" s="10">
        <v>38.33</v>
      </c>
      <c r="Q337" s="12" t="s">
        <v>8310</v>
      </c>
      <c r="R337" t="s">
        <v>8334</v>
      </c>
      <c r="S337" s="15">
        <v>41855.548101851848</v>
      </c>
      <c r="T337" s="15">
        <v>41876.207638888889</v>
      </c>
    </row>
    <row r="338" spans="1:20" ht="208" x14ac:dyDescent="0.2">
      <c r="A338">
        <v>3435</v>
      </c>
      <c r="B338" s="3" t="s">
        <v>3434</v>
      </c>
      <c r="C338" s="3" t="s">
        <v>7545</v>
      </c>
      <c r="D338" s="6">
        <v>1000</v>
      </c>
      <c r="E338" s="8">
        <v>1120</v>
      </c>
      <c r="F338" t="s">
        <v>8218</v>
      </c>
      <c r="G338" t="s">
        <v>8223</v>
      </c>
      <c r="H338" t="s">
        <v>8245</v>
      </c>
      <c r="I338">
        <v>1470538800</v>
      </c>
      <c r="J338">
        <v>1469112493</v>
      </c>
      <c r="K338" t="b">
        <v>0</v>
      </c>
      <c r="L338">
        <v>19</v>
      </c>
      <c r="M338" t="b">
        <v>1</v>
      </c>
      <c r="N338" t="s">
        <v>8269</v>
      </c>
      <c r="O338" s="9">
        <v>112</v>
      </c>
      <c r="P338" s="10">
        <v>58.95</v>
      </c>
      <c r="Q338" s="12" t="s">
        <v>8310</v>
      </c>
      <c r="R338" t="s">
        <v>8334</v>
      </c>
      <c r="S338" s="15">
        <v>42572.61681712963</v>
      </c>
      <c r="T338" s="15">
        <v>42589.125</v>
      </c>
    </row>
    <row r="339" spans="1:20" ht="192" x14ac:dyDescent="0.2">
      <c r="A339">
        <v>3443</v>
      </c>
      <c r="B339" s="3" t="s">
        <v>3442</v>
      </c>
      <c r="C339" s="3" t="s">
        <v>7553</v>
      </c>
      <c r="D339" s="6">
        <v>1000</v>
      </c>
      <c r="E339" s="8">
        <v>1855</v>
      </c>
      <c r="F339" t="s">
        <v>8218</v>
      </c>
      <c r="G339" t="s">
        <v>8223</v>
      </c>
      <c r="H339" t="s">
        <v>8245</v>
      </c>
      <c r="I339">
        <v>1410266146</v>
      </c>
      <c r="J339">
        <v>1407674146</v>
      </c>
      <c r="K339" t="b">
        <v>0</v>
      </c>
      <c r="L339">
        <v>45</v>
      </c>
      <c r="M339" t="b">
        <v>1</v>
      </c>
      <c r="N339" t="s">
        <v>8269</v>
      </c>
      <c r="O339" s="9">
        <v>186</v>
      </c>
      <c r="P339" s="10">
        <v>41.22</v>
      </c>
      <c r="Q339" s="12" t="s">
        <v>8310</v>
      </c>
      <c r="R339" t="s">
        <v>8334</v>
      </c>
      <c r="S339" s="15">
        <v>41861.524837962963</v>
      </c>
      <c r="T339" s="15">
        <v>41891.524837962963</v>
      </c>
    </row>
    <row r="340" spans="1:20" ht="112" x14ac:dyDescent="0.2">
      <c r="A340">
        <v>3447</v>
      </c>
      <c r="B340" s="3" t="s">
        <v>3446</v>
      </c>
      <c r="C340" s="3" t="s">
        <v>7557</v>
      </c>
      <c r="D340" s="6">
        <v>1000</v>
      </c>
      <c r="E340" s="8">
        <v>1078</v>
      </c>
      <c r="F340" t="s">
        <v>8218</v>
      </c>
      <c r="G340" t="s">
        <v>8223</v>
      </c>
      <c r="H340" t="s">
        <v>8245</v>
      </c>
      <c r="I340">
        <v>1458332412</v>
      </c>
      <c r="J340">
        <v>1454448012</v>
      </c>
      <c r="K340" t="b">
        <v>0</v>
      </c>
      <c r="L340">
        <v>14</v>
      </c>
      <c r="M340" t="b">
        <v>1</v>
      </c>
      <c r="N340" t="s">
        <v>8269</v>
      </c>
      <c r="O340" s="9">
        <v>108</v>
      </c>
      <c r="P340" s="10">
        <v>77</v>
      </c>
      <c r="Q340" s="12" t="s">
        <v>8310</v>
      </c>
      <c r="R340" t="s">
        <v>8334</v>
      </c>
      <c r="S340" s="15">
        <v>42402.889027777783</v>
      </c>
      <c r="T340" s="15">
        <v>42447.847361111111</v>
      </c>
    </row>
    <row r="341" spans="1:20" ht="224" x14ac:dyDescent="0.2">
      <c r="A341">
        <v>3452</v>
      </c>
      <c r="B341" s="3" t="s">
        <v>3451</v>
      </c>
      <c r="C341" s="3" t="s">
        <v>7562</v>
      </c>
      <c r="D341" s="6">
        <v>1000</v>
      </c>
      <c r="E341" s="8">
        <v>1532</v>
      </c>
      <c r="F341" t="s">
        <v>8218</v>
      </c>
      <c r="G341" t="s">
        <v>8223</v>
      </c>
      <c r="H341" t="s">
        <v>8245</v>
      </c>
      <c r="I341">
        <v>1406087940</v>
      </c>
      <c r="J341">
        <v>1404141626</v>
      </c>
      <c r="K341" t="b">
        <v>0</v>
      </c>
      <c r="L341">
        <v>37</v>
      </c>
      <c r="M341" t="b">
        <v>1</v>
      </c>
      <c r="N341" t="s">
        <v>8269</v>
      </c>
      <c r="O341" s="9">
        <v>153</v>
      </c>
      <c r="P341" s="10">
        <v>41.41</v>
      </c>
      <c r="Q341" s="12" t="s">
        <v>8310</v>
      </c>
      <c r="R341" t="s">
        <v>8334</v>
      </c>
      <c r="S341" s="15">
        <v>41820.639189814814</v>
      </c>
      <c r="T341" s="15">
        <v>41843.165972222225</v>
      </c>
    </row>
    <row r="342" spans="1:20" ht="208" x14ac:dyDescent="0.2">
      <c r="A342">
        <v>3490</v>
      </c>
      <c r="B342" s="3" t="s">
        <v>3489</v>
      </c>
      <c r="C342" s="3" t="s">
        <v>7600</v>
      </c>
      <c r="D342" s="6">
        <v>1000</v>
      </c>
      <c r="E342" s="8">
        <v>1275</v>
      </c>
      <c r="F342" t="s">
        <v>8218</v>
      </c>
      <c r="G342" t="s">
        <v>8223</v>
      </c>
      <c r="H342" t="s">
        <v>8245</v>
      </c>
      <c r="I342">
        <v>1460574924</v>
      </c>
      <c r="J342">
        <v>1457982924</v>
      </c>
      <c r="K342" t="b">
        <v>0</v>
      </c>
      <c r="L342">
        <v>27</v>
      </c>
      <c r="M342" t="b">
        <v>1</v>
      </c>
      <c r="N342" t="s">
        <v>8269</v>
      </c>
      <c r="O342" s="9">
        <v>128</v>
      </c>
      <c r="P342" s="10">
        <v>47.22</v>
      </c>
      <c r="Q342" s="12" t="s">
        <v>8310</v>
      </c>
      <c r="R342" t="s">
        <v>8334</v>
      </c>
      <c r="S342" s="15">
        <v>42443.802361111113</v>
      </c>
      <c r="T342" s="15">
        <v>42473.802361111113</v>
      </c>
    </row>
    <row r="343" spans="1:20" ht="240" x14ac:dyDescent="0.2">
      <c r="A343">
        <v>3500</v>
      </c>
      <c r="B343" s="3" t="s">
        <v>3499</v>
      </c>
      <c r="C343" s="3" t="s">
        <v>7610</v>
      </c>
      <c r="D343" s="6">
        <v>1000</v>
      </c>
      <c r="E343" s="8">
        <v>1063</v>
      </c>
      <c r="F343" t="s">
        <v>8218</v>
      </c>
      <c r="G343" t="s">
        <v>8223</v>
      </c>
      <c r="H343" t="s">
        <v>8245</v>
      </c>
      <c r="I343">
        <v>1457326740</v>
      </c>
      <c r="J343">
        <v>1455919438</v>
      </c>
      <c r="K343" t="b">
        <v>0</v>
      </c>
      <c r="L343">
        <v>42</v>
      </c>
      <c r="M343" t="b">
        <v>1</v>
      </c>
      <c r="N343" t="s">
        <v>8269</v>
      </c>
      <c r="O343" s="9">
        <v>106</v>
      </c>
      <c r="P343" s="10">
        <v>25.31</v>
      </c>
      <c r="Q343" s="12" t="s">
        <v>8310</v>
      </c>
      <c r="R343" t="s">
        <v>8334</v>
      </c>
      <c r="S343" s="15">
        <v>42419.91942129629</v>
      </c>
      <c r="T343" s="15">
        <v>42436.207638888889</v>
      </c>
    </row>
    <row r="344" spans="1:20" ht="224" x14ac:dyDescent="0.2">
      <c r="A344">
        <v>3504</v>
      </c>
      <c r="B344" s="3" t="s">
        <v>3503</v>
      </c>
      <c r="C344" s="3" t="s">
        <v>7614</v>
      </c>
      <c r="D344" s="6">
        <v>1000</v>
      </c>
      <c r="E344" s="8">
        <v>1000</v>
      </c>
      <c r="F344" t="s">
        <v>8218</v>
      </c>
      <c r="G344" t="s">
        <v>8223</v>
      </c>
      <c r="H344" t="s">
        <v>8245</v>
      </c>
      <c r="I344">
        <v>1447959491</v>
      </c>
      <c r="J344">
        <v>1445363891</v>
      </c>
      <c r="K344" t="b">
        <v>0</v>
      </c>
      <c r="L344">
        <v>8</v>
      </c>
      <c r="M344" t="b">
        <v>1</v>
      </c>
      <c r="N344" t="s">
        <v>8269</v>
      </c>
      <c r="O344" s="9">
        <v>100</v>
      </c>
      <c r="P344" s="10">
        <v>125</v>
      </c>
      <c r="Q344" s="12" t="s">
        <v>8310</v>
      </c>
      <c r="R344" t="s">
        <v>8334</v>
      </c>
      <c r="S344" s="15">
        <v>42297.748738425929</v>
      </c>
      <c r="T344" s="15">
        <v>42327.790405092594</v>
      </c>
    </row>
    <row r="345" spans="1:20" ht="64" x14ac:dyDescent="0.2">
      <c r="A345">
        <v>3531</v>
      </c>
      <c r="B345" s="3" t="s">
        <v>3530</v>
      </c>
      <c r="C345" s="3" t="s">
        <v>7641</v>
      </c>
      <c r="D345" s="6">
        <v>1000</v>
      </c>
      <c r="E345" s="8">
        <v>1280</v>
      </c>
      <c r="F345" t="s">
        <v>8218</v>
      </c>
      <c r="G345" t="s">
        <v>8223</v>
      </c>
      <c r="H345" t="s">
        <v>8245</v>
      </c>
      <c r="I345">
        <v>1467301334</v>
      </c>
      <c r="J345">
        <v>1464709334</v>
      </c>
      <c r="K345" t="b">
        <v>0</v>
      </c>
      <c r="L345">
        <v>26</v>
      </c>
      <c r="M345" t="b">
        <v>1</v>
      </c>
      <c r="N345" t="s">
        <v>8269</v>
      </c>
      <c r="O345" s="9">
        <v>128</v>
      </c>
      <c r="P345" s="10">
        <v>49.23</v>
      </c>
      <c r="Q345" s="12" t="s">
        <v>8310</v>
      </c>
      <c r="R345" t="s">
        <v>8334</v>
      </c>
      <c r="S345" s="15">
        <v>42521.654328703706</v>
      </c>
      <c r="T345" s="15">
        <v>42551.654328703706</v>
      </c>
    </row>
    <row r="346" spans="1:20" ht="208" x14ac:dyDescent="0.2">
      <c r="A346">
        <v>3568</v>
      </c>
      <c r="B346" s="3" t="s">
        <v>3567</v>
      </c>
      <c r="C346" s="3" t="s">
        <v>7678</v>
      </c>
      <c r="D346" s="6">
        <v>1000</v>
      </c>
      <c r="E346" s="8">
        <v>1110</v>
      </c>
      <c r="F346" t="s">
        <v>8218</v>
      </c>
      <c r="G346" t="s">
        <v>8223</v>
      </c>
      <c r="H346" t="s">
        <v>8245</v>
      </c>
      <c r="I346">
        <v>1410975994</v>
      </c>
      <c r="J346">
        <v>1408383994</v>
      </c>
      <c r="K346" t="b">
        <v>0</v>
      </c>
      <c r="L346">
        <v>19</v>
      </c>
      <c r="M346" t="b">
        <v>1</v>
      </c>
      <c r="N346" t="s">
        <v>8269</v>
      </c>
      <c r="O346" s="9">
        <v>111</v>
      </c>
      <c r="P346" s="10">
        <v>58.42</v>
      </c>
      <c r="Q346" s="12" t="s">
        <v>8310</v>
      </c>
      <c r="R346" t="s">
        <v>8334</v>
      </c>
      <c r="S346" s="15">
        <v>41869.740671296298</v>
      </c>
      <c r="T346" s="15">
        <v>41899.740671296298</v>
      </c>
    </row>
    <row r="347" spans="1:20" ht="192" x14ac:dyDescent="0.2">
      <c r="A347">
        <v>3582</v>
      </c>
      <c r="B347" s="3" t="s">
        <v>3581</v>
      </c>
      <c r="C347" s="3" t="s">
        <v>7692</v>
      </c>
      <c r="D347" s="6">
        <v>1000</v>
      </c>
      <c r="E347" s="8">
        <v>2870</v>
      </c>
      <c r="F347" t="s">
        <v>8218</v>
      </c>
      <c r="G347" t="s">
        <v>8223</v>
      </c>
      <c r="H347" t="s">
        <v>8245</v>
      </c>
      <c r="I347">
        <v>1459822682</v>
      </c>
      <c r="J347">
        <v>1458613082</v>
      </c>
      <c r="K347" t="b">
        <v>0</v>
      </c>
      <c r="L347">
        <v>49</v>
      </c>
      <c r="M347" t="b">
        <v>1</v>
      </c>
      <c r="N347" t="s">
        <v>8269</v>
      </c>
      <c r="O347" s="9">
        <v>287</v>
      </c>
      <c r="P347" s="10">
        <v>58.57</v>
      </c>
      <c r="Q347" s="12" t="s">
        <v>8310</v>
      </c>
      <c r="R347" t="s">
        <v>8334</v>
      </c>
      <c r="S347" s="15">
        <v>42451.095856481479</v>
      </c>
      <c r="T347" s="15">
        <v>42465.095856481479</v>
      </c>
    </row>
    <row r="348" spans="1:20" ht="176" x14ac:dyDescent="0.2">
      <c r="A348">
        <v>3598</v>
      </c>
      <c r="B348" s="3" t="s">
        <v>3597</v>
      </c>
      <c r="C348" s="3" t="s">
        <v>7708</v>
      </c>
      <c r="D348" s="6">
        <v>1000</v>
      </c>
      <c r="E348" s="8">
        <v>1101</v>
      </c>
      <c r="F348" t="s">
        <v>8218</v>
      </c>
      <c r="G348" t="s">
        <v>8223</v>
      </c>
      <c r="H348" t="s">
        <v>8245</v>
      </c>
      <c r="I348">
        <v>1409720340</v>
      </c>
      <c r="J348">
        <v>1408129822</v>
      </c>
      <c r="K348" t="b">
        <v>0</v>
      </c>
      <c r="L348">
        <v>27</v>
      </c>
      <c r="M348" t="b">
        <v>1</v>
      </c>
      <c r="N348" t="s">
        <v>8269</v>
      </c>
      <c r="O348" s="9">
        <v>110</v>
      </c>
      <c r="P348" s="10">
        <v>40.78</v>
      </c>
      <c r="Q348" s="12" t="s">
        <v>8310</v>
      </c>
      <c r="R348" t="s">
        <v>8334</v>
      </c>
      <c r="S348" s="15">
        <v>41866.79886574074</v>
      </c>
      <c r="T348" s="15">
        <v>41885.207638888889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v>113</v>
      </c>
      <c r="P349" s="10">
        <v>66.47</v>
      </c>
      <c r="Q349" s="12" t="s">
        <v>8310</v>
      </c>
      <c r="R349" t="s">
        <v>8334</v>
      </c>
      <c r="S349" s="15">
        <v>42661.132245370376</v>
      </c>
      <c r="T349" s="15">
        <v>42693.916666666672</v>
      </c>
    </row>
    <row r="350" spans="1:20" ht="128" x14ac:dyDescent="0.2">
      <c r="A350">
        <v>3622</v>
      </c>
      <c r="B350" s="3" t="s">
        <v>3620</v>
      </c>
      <c r="C350" s="3" t="s">
        <v>7732</v>
      </c>
      <c r="D350" s="6">
        <v>1000</v>
      </c>
      <c r="E350" s="8">
        <v>1000.99</v>
      </c>
      <c r="F350" t="s">
        <v>8218</v>
      </c>
      <c r="G350" t="s">
        <v>8223</v>
      </c>
      <c r="H350" t="s">
        <v>8245</v>
      </c>
      <c r="I350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8269</v>
      </c>
      <c r="O350" s="9">
        <v>100</v>
      </c>
      <c r="P350" s="10">
        <v>47.67</v>
      </c>
      <c r="Q350" s="12" t="s">
        <v>8310</v>
      </c>
      <c r="R350" t="s">
        <v>8334</v>
      </c>
      <c r="S350" s="15">
        <v>41877.221886574072</v>
      </c>
      <c r="T350" s="15">
        <v>41910.140972222223</v>
      </c>
    </row>
    <row r="351" spans="1:20" ht="208" x14ac:dyDescent="0.2">
      <c r="A351">
        <v>3668</v>
      </c>
      <c r="B351" s="3" t="s">
        <v>3665</v>
      </c>
      <c r="C351" s="3" t="s">
        <v>7778</v>
      </c>
      <c r="D351" s="6">
        <v>1000</v>
      </c>
      <c r="E351" s="8">
        <v>1035</v>
      </c>
      <c r="F351" t="s">
        <v>8218</v>
      </c>
      <c r="G351" t="s">
        <v>8223</v>
      </c>
      <c r="H351" t="s">
        <v>8245</v>
      </c>
      <c r="I351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8269</v>
      </c>
      <c r="O351" s="9">
        <v>104</v>
      </c>
      <c r="P351" s="10">
        <v>36.96</v>
      </c>
      <c r="Q351" s="12" t="s">
        <v>8310</v>
      </c>
      <c r="R351" t="s">
        <v>8334</v>
      </c>
      <c r="S351" s="15">
        <v>42185.556157407409</v>
      </c>
      <c r="T351" s="15">
        <v>42208.772916666669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v>112</v>
      </c>
      <c r="P352" s="10">
        <v>62.17</v>
      </c>
      <c r="Q352" s="12" t="s">
        <v>8310</v>
      </c>
      <c r="R352" t="s">
        <v>8334</v>
      </c>
      <c r="S352" s="15">
        <v>42374.651504629626</v>
      </c>
      <c r="T352" s="15">
        <v>42384.651504629626</v>
      </c>
    </row>
    <row r="353" spans="1:20" ht="112" x14ac:dyDescent="0.2">
      <c r="A353">
        <v>3692</v>
      </c>
      <c r="B353" s="3" t="s">
        <v>3689</v>
      </c>
      <c r="C353" s="3" t="s">
        <v>7802</v>
      </c>
      <c r="D353" s="6">
        <v>1000</v>
      </c>
      <c r="E353" s="8">
        <v>1260</v>
      </c>
      <c r="F353" t="s">
        <v>8218</v>
      </c>
      <c r="G353" t="s">
        <v>8223</v>
      </c>
      <c r="H353" t="s">
        <v>8245</v>
      </c>
      <c r="I353">
        <v>1411084800</v>
      </c>
      <c r="J353">
        <v>1410304179</v>
      </c>
      <c r="K353" t="b">
        <v>0</v>
      </c>
      <c r="L353">
        <v>17</v>
      </c>
      <c r="M353" t="b">
        <v>1</v>
      </c>
      <c r="N353" t="s">
        <v>8269</v>
      </c>
      <c r="O353" s="9">
        <v>126</v>
      </c>
      <c r="P353" s="10">
        <v>74.12</v>
      </c>
      <c r="Q353" s="12" t="s">
        <v>8310</v>
      </c>
      <c r="R353" t="s">
        <v>8334</v>
      </c>
      <c r="S353" s="15">
        <v>41891.96503472222</v>
      </c>
      <c r="T353" s="15">
        <v>41901</v>
      </c>
    </row>
    <row r="354" spans="1:20" ht="144" x14ac:dyDescent="0.2">
      <c r="A354">
        <v>3707</v>
      </c>
      <c r="B354" s="3" t="s">
        <v>3704</v>
      </c>
      <c r="C354" s="3" t="s">
        <v>7817</v>
      </c>
      <c r="D354" s="6">
        <v>1000</v>
      </c>
      <c r="E354" s="8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8269</v>
      </c>
      <c r="O354" s="9">
        <v>186</v>
      </c>
      <c r="P354" s="10">
        <v>80.87</v>
      </c>
      <c r="Q354" s="12" t="s">
        <v>8310</v>
      </c>
      <c r="R354" t="s">
        <v>8334</v>
      </c>
      <c r="S354" s="15">
        <v>42552.048356481479</v>
      </c>
      <c r="T354" s="15">
        <v>42573.226388888885</v>
      </c>
    </row>
    <row r="355" spans="1:20" ht="144" x14ac:dyDescent="0.2">
      <c r="A355">
        <v>3819</v>
      </c>
      <c r="B355" s="3" t="s">
        <v>3816</v>
      </c>
      <c r="C355" s="3" t="s">
        <v>7817</v>
      </c>
      <c r="D355" s="6">
        <v>1000</v>
      </c>
      <c r="E355" s="8">
        <v>1064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8269</v>
      </c>
      <c r="O355" s="9">
        <v>106</v>
      </c>
      <c r="P355" s="10">
        <v>40.92</v>
      </c>
      <c r="Q355" s="12" t="s">
        <v>8310</v>
      </c>
      <c r="R355" t="s">
        <v>8334</v>
      </c>
      <c r="S355" s="15">
        <v>42184.209537037037</v>
      </c>
      <c r="T355" s="15">
        <v>42202.876388888893</v>
      </c>
    </row>
    <row r="356" spans="1:20" ht="208" x14ac:dyDescent="0.2">
      <c r="A356">
        <v>3458</v>
      </c>
      <c r="B356" s="3" t="s">
        <v>3457</v>
      </c>
      <c r="C356" s="3" t="s">
        <v>7568</v>
      </c>
      <c r="D356" s="6">
        <v>978</v>
      </c>
      <c r="E356" s="8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 s="9">
        <v>124</v>
      </c>
      <c r="P356" s="10">
        <v>45.04</v>
      </c>
      <c r="Q356" s="12" t="s">
        <v>8310</v>
      </c>
      <c r="R356" t="s">
        <v>8334</v>
      </c>
      <c r="S356" s="15">
        <v>42011.202581018515</v>
      </c>
      <c r="T356" s="15">
        <v>42038.185416666667</v>
      </c>
    </row>
    <row r="357" spans="1:20" ht="224" x14ac:dyDescent="0.2">
      <c r="A357">
        <v>3532</v>
      </c>
      <c r="B357" s="3" t="s">
        <v>3531</v>
      </c>
      <c r="C357" s="3" t="s">
        <v>7642</v>
      </c>
      <c r="D357" s="6">
        <v>960</v>
      </c>
      <c r="E357" s="8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 s="9">
        <v>119</v>
      </c>
      <c r="P357" s="10">
        <v>42.3</v>
      </c>
      <c r="Q357" s="12" t="s">
        <v>8310</v>
      </c>
      <c r="R357" t="s">
        <v>8334</v>
      </c>
      <c r="S357" s="15">
        <v>41884.599849537037</v>
      </c>
      <c r="T357" s="15">
        <v>41900.165972222225</v>
      </c>
    </row>
    <row r="358" spans="1:20" ht="240" x14ac:dyDescent="0.2">
      <c r="A358">
        <v>3510</v>
      </c>
      <c r="B358" s="3" t="s">
        <v>3509</v>
      </c>
      <c r="C358" s="3" t="s">
        <v>7620</v>
      </c>
      <c r="D358" s="6">
        <v>900</v>
      </c>
      <c r="E358" s="8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  <c r="M358" t="b">
        <v>1</v>
      </c>
      <c r="N358" t="s">
        <v>8269</v>
      </c>
      <c r="O358" s="9">
        <v>101</v>
      </c>
      <c r="P358" s="10">
        <v>60.33</v>
      </c>
      <c r="Q358" s="12" t="s">
        <v>8310</v>
      </c>
      <c r="R358" t="s">
        <v>8334</v>
      </c>
      <c r="S358" s="15">
        <v>41802.62090277778</v>
      </c>
      <c r="T358" s="15">
        <v>41822.62090277778</v>
      </c>
    </row>
    <row r="359" spans="1:20" ht="240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9">
        <v>131</v>
      </c>
      <c r="P359" s="10">
        <v>97.92</v>
      </c>
      <c r="Q359" s="12" t="s">
        <v>8310</v>
      </c>
      <c r="R359" t="s">
        <v>8334</v>
      </c>
      <c r="S359" s="15">
        <v>41974.743148148147</v>
      </c>
      <c r="T359" s="15">
        <v>42004.743148148147</v>
      </c>
    </row>
    <row r="360" spans="1:20" ht="192" x14ac:dyDescent="0.2">
      <c r="A360">
        <v>3580</v>
      </c>
      <c r="B360" s="3" t="s">
        <v>3579</v>
      </c>
      <c r="C360" s="3" t="s">
        <v>7690</v>
      </c>
      <c r="D360" s="6">
        <v>900</v>
      </c>
      <c r="E360" s="8">
        <v>1025</v>
      </c>
      <c r="F360" t="s">
        <v>8218</v>
      </c>
      <c r="G360" t="s">
        <v>8223</v>
      </c>
      <c r="H360" t="s">
        <v>8245</v>
      </c>
      <c r="I360">
        <v>1425185940</v>
      </c>
      <c r="J360">
        <v>1421900022</v>
      </c>
      <c r="K360" t="b">
        <v>0</v>
      </c>
      <c r="L360">
        <v>27</v>
      </c>
      <c r="M360" t="b">
        <v>1</v>
      </c>
      <c r="N360" t="s">
        <v>8269</v>
      </c>
      <c r="O360" s="9">
        <v>114</v>
      </c>
      <c r="P360" s="10">
        <v>37.96</v>
      </c>
      <c r="Q360" s="12" t="s">
        <v>8310</v>
      </c>
      <c r="R360" t="s">
        <v>8334</v>
      </c>
      <c r="S360" s="15">
        <v>42026.176180555558</v>
      </c>
      <c r="T360" s="15">
        <v>42064.207638888889</v>
      </c>
    </row>
    <row r="361" spans="1:20" ht="192" x14ac:dyDescent="0.2">
      <c r="A361">
        <v>3726</v>
      </c>
      <c r="B361" s="3" t="s">
        <v>3723</v>
      </c>
      <c r="C361" s="3" t="s">
        <v>7836</v>
      </c>
      <c r="D361" s="6">
        <v>850</v>
      </c>
      <c r="E361" s="8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 s="9">
        <v>339</v>
      </c>
      <c r="P361" s="10">
        <v>62.59</v>
      </c>
      <c r="Q361" s="12" t="s">
        <v>8310</v>
      </c>
      <c r="R361" t="s">
        <v>8334</v>
      </c>
      <c r="S361" s="15">
        <v>42462.140868055561</v>
      </c>
      <c r="T361" s="15">
        <v>42489.875</v>
      </c>
    </row>
    <row r="362" spans="1:20" ht="160" x14ac:dyDescent="0.2">
      <c r="A362">
        <v>3449</v>
      </c>
      <c r="B362" s="3" t="s">
        <v>3448</v>
      </c>
      <c r="C362" s="3" t="s">
        <v>7559</v>
      </c>
      <c r="D362" s="6">
        <v>800</v>
      </c>
      <c r="E362" s="8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 s="9">
        <v>171</v>
      </c>
      <c r="P362" s="10">
        <v>68.25</v>
      </c>
      <c r="Q362" s="12" t="s">
        <v>8310</v>
      </c>
      <c r="R362" t="s">
        <v>8334</v>
      </c>
      <c r="S362" s="15">
        <v>42532.052523148144</v>
      </c>
      <c r="T362" s="15">
        <v>42560.166666666672</v>
      </c>
    </row>
    <row r="363" spans="1:20" ht="208" x14ac:dyDescent="0.2">
      <c r="A363">
        <v>3664</v>
      </c>
      <c r="B363" s="3" t="s">
        <v>3661</v>
      </c>
      <c r="C363" s="3" t="s">
        <v>7774</v>
      </c>
      <c r="D363" s="6">
        <v>800</v>
      </c>
      <c r="E363" s="8">
        <v>875</v>
      </c>
      <c r="F363" t="s">
        <v>8218</v>
      </c>
      <c r="G363" t="s">
        <v>8223</v>
      </c>
      <c r="H363" t="s">
        <v>8245</v>
      </c>
      <c r="I363">
        <v>1466056689</v>
      </c>
      <c r="J363">
        <v>1464847089</v>
      </c>
      <c r="K363" t="b">
        <v>0</v>
      </c>
      <c r="L363">
        <v>19</v>
      </c>
      <c r="M363" t="b">
        <v>1</v>
      </c>
      <c r="N363" t="s">
        <v>8269</v>
      </c>
      <c r="O363" s="9">
        <v>109</v>
      </c>
      <c r="P363" s="10">
        <v>46.05</v>
      </c>
      <c r="Q363" s="12" t="s">
        <v>8310</v>
      </c>
      <c r="R363" t="s">
        <v>8334</v>
      </c>
      <c r="S363" s="15">
        <v>42523.248715277776</v>
      </c>
      <c r="T363" s="15">
        <v>42537.248715277776</v>
      </c>
    </row>
    <row r="364" spans="1:20" ht="224" x14ac:dyDescent="0.2">
      <c r="A364">
        <v>3676</v>
      </c>
      <c r="B364" s="3" t="s">
        <v>3673</v>
      </c>
      <c r="C364" s="3" t="s">
        <v>7786</v>
      </c>
      <c r="D364" s="6">
        <v>800</v>
      </c>
      <c r="E364" s="8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 s="9">
        <v>129</v>
      </c>
      <c r="P364" s="10">
        <v>64.38</v>
      </c>
      <c r="Q364" s="12" t="s">
        <v>8310</v>
      </c>
      <c r="R364" t="s">
        <v>8334</v>
      </c>
      <c r="S364" s="15">
        <v>41876.815787037034</v>
      </c>
      <c r="T364" s="15">
        <v>41894.815787037034</v>
      </c>
    </row>
    <row r="365" spans="1:20" ht="192" x14ac:dyDescent="0.2">
      <c r="A365">
        <v>3716</v>
      </c>
      <c r="B365" s="3" t="s">
        <v>3713</v>
      </c>
      <c r="C365" s="3" t="s">
        <v>7826</v>
      </c>
      <c r="D365" s="6">
        <v>800</v>
      </c>
      <c r="E365" s="8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  <c r="M365" t="b">
        <v>1</v>
      </c>
      <c r="N365" t="s">
        <v>8269</v>
      </c>
      <c r="O365" s="9">
        <v>156</v>
      </c>
      <c r="P365" s="10">
        <v>51.92</v>
      </c>
      <c r="Q365" s="12" t="s">
        <v>8310</v>
      </c>
      <c r="R365" t="s">
        <v>8334</v>
      </c>
      <c r="S365" s="15">
        <v>42360.887835648144</v>
      </c>
      <c r="T365" s="15">
        <v>42390.887835648144</v>
      </c>
    </row>
    <row r="366" spans="1:20" ht="160" x14ac:dyDescent="0.2">
      <c r="A366">
        <v>3836</v>
      </c>
      <c r="B366" s="3" t="s">
        <v>3833</v>
      </c>
      <c r="C366" s="3" t="s">
        <v>7945</v>
      </c>
      <c r="D366" s="6">
        <v>800</v>
      </c>
      <c r="E366" s="8">
        <v>900</v>
      </c>
      <c r="F366" t="s">
        <v>8218</v>
      </c>
      <c r="G366" t="s">
        <v>8223</v>
      </c>
      <c r="H366" t="s">
        <v>8245</v>
      </c>
      <c r="I366">
        <v>1470197340</v>
      </c>
      <c r="J366">
        <v>1467497652</v>
      </c>
      <c r="K366" t="b">
        <v>0</v>
      </c>
      <c r="L366">
        <v>14</v>
      </c>
      <c r="M366" t="b">
        <v>1</v>
      </c>
      <c r="N366" t="s">
        <v>8269</v>
      </c>
      <c r="O366" s="9">
        <v>113</v>
      </c>
      <c r="P366" s="10">
        <v>64.290000000000006</v>
      </c>
      <c r="Q366" s="12" t="s">
        <v>8310</v>
      </c>
      <c r="R366" t="s">
        <v>8334</v>
      </c>
      <c r="S366" s="15">
        <v>42553.926527777774</v>
      </c>
      <c r="T366" s="15">
        <v>42585.172916666663</v>
      </c>
    </row>
    <row r="367" spans="1:20" ht="208" x14ac:dyDescent="0.2">
      <c r="A367">
        <v>2978</v>
      </c>
      <c r="B367" s="3" t="s">
        <v>2978</v>
      </c>
      <c r="C367" s="3" t="s">
        <v>7088</v>
      </c>
      <c r="D367" s="6">
        <v>750</v>
      </c>
      <c r="E367" s="8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8269</v>
      </c>
      <c r="O367" s="9">
        <v>129</v>
      </c>
      <c r="P367" s="10">
        <v>60.69</v>
      </c>
      <c r="Q367" s="12" t="s">
        <v>8310</v>
      </c>
      <c r="R367" t="s">
        <v>8334</v>
      </c>
      <c r="S367" s="15">
        <v>41922.640590277777</v>
      </c>
      <c r="T367" s="15">
        <v>41932.249305555553</v>
      </c>
    </row>
    <row r="368" spans="1:20" ht="192" x14ac:dyDescent="0.2">
      <c r="A368">
        <v>3165</v>
      </c>
      <c r="B368" s="3" t="s">
        <v>3165</v>
      </c>
      <c r="C368" s="3" t="s">
        <v>7275</v>
      </c>
      <c r="D368" s="6">
        <v>750</v>
      </c>
      <c r="E368" s="8">
        <v>1220</v>
      </c>
      <c r="F368" t="s">
        <v>8218</v>
      </c>
      <c r="G368" t="s">
        <v>8223</v>
      </c>
      <c r="H368" t="s">
        <v>8245</v>
      </c>
      <c r="I368">
        <v>1304395140</v>
      </c>
      <c r="J368">
        <v>1302493760</v>
      </c>
      <c r="K368" t="b">
        <v>1</v>
      </c>
      <c r="L368">
        <v>21</v>
      </c>
      <c r="M368" t="b">
        <v>1</v>
      </c>
      <c r="N368" t="s">
        <v>8269</v>
      </c>
      <c r="O368" s="9">
        <v>163</v>
      </c>
      <c r="P368" s="10">
        <v>58.1</v>
      </c>
      <c r="Q368" s="12" t="s">
        <v>8310</v>
      </c>
      <c r="R368" t="s">
        <v>8334</v>
      </c>
      <c r="S368" s="15">
        <v>40644.159259259257</v>
      </c>
      <c r="T368" s="15">
        <v>40666.165972222225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10">
        <v>45.35</v>
      </c>
      <c r="Q369" s="12" t="s">
        <v>8310</v>
      </c>
      <c r="R369" t="s">
        <v>8334</v>
      </c>
      <c r="S369" s="15">
        <v>42219.180393518516</v>
      </c>
      <c r="T369" s="15">
        <v>42249.180393518516</v>
      </c>
    </row>
    <row r="370" spans="1:20" ht="176" x14ac:dyDescent="0.2">
      <c r="A370">
        <v>2795</v>
      </c>
      <c r="B370" s="3" t="s">
        <v>2795</v>
      </c>
      <c r="C370" s="3" t="s">
        <v>6905</v>
      </c>
      <c r="D370" s="6">
        <v>700</v>
      </c>
      <c r="E370" s="8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8269</v>
      </c>
      <c r="O370" s="9">
        <v>104</v>
      </c>
      <c r="P370" s="10">
        <v>36.5</v>
      </c>
      <c r="Q370" s="12" t="s">
        <v>8310</v>
      </c>
      <c r="R370" t="s">
        <v>8334</v>
      </c>
      <c r="S370" s="15">
        <v>41780.525937500002</v>
      </c>
      <c r="T370" s="15">
        <v>41796.958333333336</v>
      </c>
    </row>
    <row r="371" spans="1:20" ht="224" x14ac:dyDescent="0.2">
      <c r="A371">
        <v>3591</v>
      </c>
      <c r="B371" s="3" t="s">
        <v>3590</v>
      </c>
      <c r="C371" s="3" t="s">
        <v>7701</v>
      </c>
      <c r="D371" s="6">
        <v>700</v>
      </c>
      <c r="E371" s="8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 s="9">
        <v>175</v>
      </c>
      <c r="P371" s="10">
        <v>68.06</v>
      </c>
      <c r="Q371" s="12" t="s">
        <v>8310</v>
      </c>
      <c r="R371" t="s">
        <v>8334</v>
      </c>
      <c r="S371" s="15">
        <v>42003.948425925926</v>
      </c>
      <c r="T371" s="15">
        <v>42028.207638888889</v>
      </c>
    </row>
    <row r="372" spans="1:20" ht="224" x14ac:dyDescent="0.2">
      <c r="A372">
        <v>3708</v>
      </c>
      <c r="B372" s="3" t="s">
        <v>3705</v>
      </c>
      <c r="C372" s="3" t="s">
        <v>7818</v>
      </c>
      <c r="D372" s="6">
        <v>700</v>
      </c>
      <c r="E372" s="8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 s="9">
        <v>300</v>
      </c>
      <c r="P372" s="10">
        <v>53.85</v>
      </c>
      <c r="Q372" s="12" t="s">
        <v>8310</v>
      </c>
      <c r="R372" t="s">
        <v>8334</v>
      </c>
      <c r="S372" s="15">
        <v>41810.142199074071</v>
      </c>
      <c r="T372" s="15">
        <v>41824.142199074071</v>
      </c>
    </row>
    <row r="373" spans="1:20" ht="144" x14ac:dyDescent="0.2">
      <c r="A373">
        <v>2824</v>
      </c>
      <c r="B373" s="3" t="s">
        <v>2824</v>
      </c>
      <c r="C373" s="3" t="s">
        <v>6934</v>
      </c>
      <c r="D373" s="6">
        <v>650</v>
      </c>
      <c r="E373" s="8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 s="9">
        <v>117</v>
      </c>
      <c r="P373" s="10">
        <v>50.67</v>
      </c>
      <c r="Q373" s="12" t="s">
        <v>8310</v>
      </c>
      <c r="R373" t="s">
        <v>8334</v>
      </c>
      <c r="S373" s="15">
        <v>42136.270787037036</v>
      </c>
      <c r="T373" s="15">
        <v>42168.071527777778</v>
      </c>
    </row>
    <row r="374" spans="1:20" ht="208" x14ac:dyDescent="0.2">
      <c r="A374">
        <v>3451</v>
      </c>
      <c r="B374" s="3" t="s">
        <v>3450</v>
      </c>
      <c r="C374" s="3" t="s">
        <v>7561</v>
      </c>
      <c r="D374" s="6">
        <v>650</v>
      </c>
      <c r="E374" s="8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 s="9">
        <v>101</v>
      </c>
      <c r="P374" s="10">
        <v>41.13</v>
      </c>
      <c r="Q374" s="12" t="s">
        <v>8310</v>
      </c>
      <c r="R374" t="s">
        <v>8334</v>
      </c>
      <c r="S374" s="15">
        <v>42088.723692129628</v>
      </c>
      <c r="T374" s="15">
        <v>42115.723692129628</v>
      </c>
    </row>
    <row r="375" spans="1:20" ht="208" x14ac:dyDescent="0.2">
      <c r="A375">
        <v>3539</v>
      </c>
      <c r="B375" s="3" t="s">
        <v>3538</v>
      </c>
      <c r="C375" s="3" t="s">
        <v>7649</v>
      </c>
      <c r="D375" s="6">
        <v>600</v>
      </c>
      <c r="E375" s="8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 s="9">
        <v>120</v>
      </c>
      <c r="P375" s="10">
        <v>55.23</v>
      </c>
      <c r="Q375" s="12" t="s">
        <v>8310</v>
      </c>
      <c r="R375" t="s">
        <v>8334</v>
      </c>
      <c r="S375" s="15">
        <v>42600.756041666667</v>
      </c>
      <c r="T375" s="15">
        <v>42621.756041666667</v>
      </c>
    </row>
    <row r="376" spans="1:20" ht="192" x14ac:dyDescent="0.2">
      <c r="A376">
        <v>3577</v>
      </c>
      <c r="B376" s="3" t="s">
        <v>3576</v>
      </c>
      <c r="C376" s="3" t="s">
        <v>7687</v>
      </c>
      <c r="D376" s="6">
        <v>600</v>
      </c>
      <c r="E376" s="8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  <c r="M376" t="b">
        <v>1</v>
      </c>
      <c r="N376" t="s">
        <v>8269</v>
      </c>
      <c r="O376" s="9">
        <v>130</v>
      </c>
      <c r="P376" s="10">
        <v>28.89</v>
      </c>
      <c r="Q376" s="12" t="s">
        <v>8310</v>
      </c>
      <c r="R376" t="s">
        <v>8334</v>
      </c>
      <c r="S376" s="15">
        <v>42093.786840277782</v>
      </c>
      <c r="T376" s="15">
        <v>42120.26944444445</v>
      </c>
    </row>
    <row r="377" spans="1:20" ht="224" x14ac:dyDescent="0.2">
      <c r="A377">
        <v>3291</v>
      </c>
      <c r="B377" s="3" t="s">
        <v>3291</v>
      </c>
      <c r="C377" s="3" t="s">
        <v>7401</v>
      </c>
      <c r="D377" s="6">
        <v>500</v>
      </c>
      <c r="E377" s="8">
        <v>570</v>
      </c>
      <c r="F377" t="s">
        <v>8218</v>
      </c>
      <c r="G377" t="s">
        <v>8223</v>
      </c>
      <c r="H377" t="s">
        <v>8245</v>
      </c>
      <c r="I377">
        <v>1442462340</v>
      </c>
      <c r="J377">
        <v>1439743900</v>
      </c>
      <c r="K377" t="b">
        <v>0</v>
      </c>
      <c r="L377">
        <v>14</v>
      </c>
      <c r="M377" t="b">
        <v>1</v>
      </c>
      <c r="N377" t="s">
        <v>8269</v>
      </c>
      <c r="O377" s="9">
        <v>114</v>
      </c>
      <c r="P377" s="10">
        <v>40.71</v>
      </c>
      <c r="Q377" s="12" t="s">
        <v>8310</v>
      </c>
      <c r="R377" t="s">
        <v>8334</v>
      </c>
      <c r="S377" s="15">
        <v>42232.702546296292</v>
      </c>
      <c r="T377" s="15">
        <v>42264.165972222225</v>
      </c>
    </row>
    <row r="378" spans="1:20" ht="192" x14ac:dyDescent="0.2">
      <c r="A378">
        <v>3321</v>
      </c>
      <c r="B378" s="3" t="s">
        <v>3321</v>
      </c>
      <c r="C378" s="3" t="s">
        <v>7431</v>
      </c>
      <c r="D378" s="6">
        <v>500</v>
      </c>
      <c r="E378" s="8">
        <v>537</v>
      </c>
      <c r="F378" t="s">
        <v>8218</v>
      </c>
      <c r="G378" t="s">
        <v>8223</v>
      </c>
      <c r="H378" t="s">
        <v>8245</v>
      </c>
      <c r="I378">
        <v>1413431940</v>
      </c>
      <c r="J378">
        <v>1412216665</v>
      </c>
      <c r="K378" t="b">
        <v>0</v>
      </c>
      <c r="L378">
        <v>15</v>
      </c>
      <c r="M378" t="b">
        <v>1</v>
      </c>
      <c r="N378" t="s">
        <v>8269</v>
      </c>
      <c r="O378" s="9">
        <v>107</v>
      </c>
      <c r="P378" s="10">
        <v>35.799999999999997</v>
      </c>
      <c r="Q378" s="12" t="s">
        <v>8310</v>
      </c>
      <c r="R378" t="s">
        <v>8334</v>
      </c>
      <c r="S378" s="15">
        <v>41914.100289351853</v>
      </c>
      <c r="T378" s="15">
        <v>41928.165972222225</v>
      </c>
    </row>
    <row r="379" spans="1:20" ht="208" x14ac:dyDescent="0.2">
      <c r="A379">
        <v>3345</v>
      </c>
      <c r="B379" s="3" t="s">
        <v>3345</v>
      </c>
      <c r="C379" s="3" t="s">
        <v>7455</v>
      </c>
      <c r="D379" s="6">
        <v>500</v>
      </c>
      <c r="E379" s="8">
        <v>650</v>
      </c>
      <c r="F379" t="s">
        <v>8218</v>
      </c>
      <c r="G379" t="s">
        <v>8223</v>
      </c>
      <c r="H379" t="s">
        <v>8245</v>
      </c>
      <c r="I379">
        <v>1429317420</v>
      </c>
      <c r="J379">
        <v>1424226768</v>
      </c>
      <c r="K379" t="b">
        <v>0</v>
      </c>
      <c r="L379">
        <v>13</v>
      </c>
      <c r="M379" t="b">
        <v>1</v>
      </c>
      <c r="N379" t="s">
        <v>8269</v>
      </c>
      <c r="O379" s="9">
        <v>130</v>
      </c>
      <c r="P379" s="10">
        <v>50</v>
      </c>
      <c r="Q379" s="12" t="s">
        <v>8310</v>
      </c>
      <c r="R379" t="s">
        <v>8334</v>
      </c>
      <c r="S379" s="15">
        <v>42053.106111111112</v>
      </c>
      <c r="T379" s="15">
        <v>42112.025694444441</v>
      </c>
    </row>
    <row r="380" spans="1:20" ht="208" x14ac:dyDescent="0.2">
      <c r="A380">
        <v>3362</v>
      </c>
      <c r="B380" s="3" t="s">
        <v>3361</v>
      </c>
      <c r="C380" s="3" t="s">
        <v>7472</v>
      </c>
      <c r="D380" s="6">
        <v>500</v>
      </c>
      <c r="E380" s="8">
        <v>1090</v>
      </c>
      <c r="F380" t="s">
        <v>8218</v>
      </c>
      <c r="G380" t="s">
        <v>8223</v>
      </c>
      <c r="H380" t="s">
        <v>8245</v>
      </c>
      <c r="I380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8269</v>
      </c>
      <c r="O380" s="9">
        <v>218</v>
      </c>
      <c r="P380" s="10">
        <v>54.5</v>
      </c>
      <c r="Q380" s="12" t="s">
        <v>8310</v>
      </c>
      <c r="R380" t="s">
        <v>8334</v>
      </c>
      <c r="S380" s="15">
        <v>42056.091631944444</v>
      </c>
      <c r="T380" s="15">
        <v>42070.204861111109</v>
      </c>
    </row>
    <row r="381" spans="1:20" ht="208" x14ac:dyDescent="0.2">
      <c r="A381">
        <v>3366</v>
      </c>
      <c r="B381" s="3" t="s">
        <v>3365</v>
      </c>
      <c r="C381" s="3" t="s">
        <v>7476</v>
      </c>
      <c r="D381" s="6">
        <v>500</v>
      </c>
      <c r="E381" s="8">
        <v>1105</v>
      </c>
      <c r="F381" t="s">
        <v>8218</v>
      </c>
      <c r="G381" t="s">
        <v>8223</v>
      </c>
      <c r="H381" t="s">
        <v>8245</v>
      </c>
      <c r="I381">
        <v>1431481037</v>
      </c>
      <c r="J381">
        <v>1428889037</v>
      </c>
      <c r="K381" t="b">
        <v>0</v>
      </c>
      <c r="L381">
        <v>18</v>
      </c>
      <c r="M381" t="b">
        <v>1</v>
      </c>
      <c r="N381" t="s">
        <v>8269</v>
      </c>
      <c r="O381" s="9">
        <v>221</v>
      </c>
      <c r="P381" s="10">
        <v>61.39</v>
      </c>
      <c r="Q381" s="12" t="s">
        <v>8310</v>
      </c>
      <c r="R381" t="s">
        <v>8334</v>
      </c>
      <c r="S381" s="15">
        <v>42107.067557870367</v>
      </c>
      <c r="T381" s="15">
        <v>42137.067557870367</v>
      </c>
    </row>
    <row r="382" spans="1:20" ht="208" x14ac:dyDescent="0.2">
      <c r="A382">
        <v>3391</v>
      </c>
      <c r="B382" s="3" t="s">
        <v>3390</v>
      </c>
      <c r="C382" s="3" t="s">
        <v>7501</v>
      </c>
      <c r="D382" s="6">
        <v>500</v>
      </c>
      <c r="E382" s="8">
        <v>1115</v>
      </c>
      <c r="F382" t="s">
        <v>8218</v>
      </c>
      <c r="G382" t="s">
        <v>8223</v>
      </c>
      <c r="H382" t="s">
        <v>8245</v>
      </c>
      <c r="I382">
        <v>1407536880</v>
      </c>
      <c r="J382">
        <v>1404997548</v>
      </c>
      <c r="K382" t="b">
        <v>0</v>
      </c>
      <c r="L382">
        <v>18</v>
      </c>
      <c r="M382" t="b">
        <v>1</v>
      </c>
      <c r="N382" t="s">
        <v>8269</v>
      </c>
      <c r="O382" s="9">
        <v>223</v>
      </c>
      <c r="P382" s="10">
        <v>61.94</v>
      </c>
      <c r="Q382" s="12" t="s">
        <v>8310</v>
      </c>
      <c r="R382" t="s">
        <v>8334</v>
      </c>
      <c r="S382" s="15">
        <v>41830.545694444445</v>
      </c>
      <c r="T382" s="15">
        <v>41859.936111111114</v>
      </c>
    </row>
    <row r="383" spans="1:20" ht="240" x14ac:dyDescent="0.2">
      <c r="A383">
        <v>3404</v>
      </c>
      <c r="B383" s="3" t="s">
        <v>3403</v>
      </c>
      <c r="C383" s="3" t="s">
        <v>7514</v>
      </c>
      <c r="D383" s="6">
        <v>500</v>
      </c>
      <c r="E383" s="8">
        <v>610</v>
      </c>
      <c r="F383" t="s">
        <v>8218</v>
      </c>
      <c r="G383" t="s">
        <v>8223</v>
      </c>
      <c r="H383" t="s">
        <v>8245</v>
      </c>
      <c r="I383">
        <v>1434542702</v>
      </c>
      <c r="J383">
        <v>1432814702</v>
      </c>
      <c r="K383" t="b">
        <v>0</v>
      </c>
      <c r="L383">
        <v>3</v>
      </c>
      <c r="M383" t="b">
        <v>1</v>
      </c>
      <c r="N383" t="s">
        <v>8269</v>
      </c>
      <c r="O383" s="9">
        <v>122</v>
      </c>
      <c r="P383" s="10">
        <v>203.33</v>
      </c>
      <c r="Q383" s="12" t="s">
        <v>8310</v>
      </c>
      <c r="R383" t="s">
        <v>8334</v>
      </c>
      <c r="S383" s="15">
        <v>42152.503495370373</v>
      </c>
      <c r="T383" s="15">
        <v>42172.503495370373</v>
      </c>
    </row>
    <row r="384" spans="1:20" ht="192" x14ac:dyDescent="0.2">
      <c r="A384">
        <v>3408</v>
      </c>
      <c r="B384" s="3" t="s">
        <v>3407</v>
      </c>
      <c r="C384" s="3" t="s">
        <v>7518</v>
      </c>
      <c r="D384" s="6">
        <v>500</v>
      </c>
      <c r="E384" s="8">
        <v>1055</v>
      </c>
      <c r="F384" t="s">
        <v>8218</v>
      </c>
      <c r="G384" t="s">
        <v>8223</v>
      </c>
      <c r="H384" t="s">
        <v>8245</v>
      </c>
      <c r="I384">
        <v>1405727304</v>
      </c>
      <c r="J384">
        <v>1403135304</v>
      </c>
      <c r="K384" t="b">
        <v>0</v>
      </c>
      <c r="L384">
        <v>18</v>
      </c>
      <c r="M384" t="b">
        <v>1</v>
      </c>
      <c r="N384" t="s">
        <v>8269</v>
      </c>
      <c r="O384" s="9">
        <v>211</v>
      </c>
      <c r="P384" s="10">
        <v>58.61</v>
      </c>
      <c r="Q384" s="12" t="s">
        <v>8310</v>
      </c>
      <c r="R384" t="s">
        <v>8334</v>
      </c>
      <c r="S384" s="15">
        <v>41808.991944444446</v>
      </c>
      <c r="T384" s="15">
        <v>41838.991944444446</v>
      </c>
    </row>
    <row r="385" spans="1:20" ht="208" x14ac:dyDescent="0.2">
      <c r="A385">
        <v>3413</v>
      </c>
      <c r="B385" s="3" t="s">
        <v>3412</v>
      </c>
      <c r="C385" s="3" t="s">
        <v>7523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8269</v>
      </c>
      <c r="O385" s="9">
        <v>130</v>
      </c>
      <c r="P385" s="10">
        <v>46.43</v>
      </c>
      <c r="Q385" s="12" t="s">
        <v>8310</v>
      </c>
      <c r="R385" t="s">
        <v>8334</v>
      </c>
      <c r="S385" s="15">
        <v>42053.733078703706</v>
      </c>
      <c r="T385" s="15">
        <v>42063.207638888889</v>
      </c>
    </row>
    <row r="386" spans="1:20" ht="240" x14ac:dyDescent="0.2">
      <c r="A386">
        <v>3461</v>
      </c>
      <c r="B386" s="3" t="s">
        <v>3460</v>
      </c>
      <c r="C386" s="3" t="s">
        <v>7571</v>
      </c>
      <c r="D386" s="6">
        <v>500</v>
      </c>
      <c r="E386" s="8">
        <v>695</v>
      </c>
      <c r="F386" t="s">
        <v>8218</v>
      </c>
      <c r="G386" t="s">
        <v>8223</v>
      </c>
      <c r="H386" t="s">
        <v>8245</v>
      </c>
      <c r="I386">
        <v>1477710000</v>
      </c>
      <c r="J386">
        <v>1475248279</v>
      </c>
      <c r="K386" t="b">
        <v>0</v>
      </c>
      <c r="L386">
        <v>12</v>
      </c>
      <c r="M386" t="b">
        <v>1</v>
      </c>
      <c r="N386" t="s">
        <v>8269</v>
      </c>
      <c r="O386" s="9">
        <v>139</v>
      </c>
      <c r="P386" s="10">
        <v>57.92</v>
      </c>
      <c r="Q386" s="12" t="s">
        <v>8310</v>
      </c>
      <c r="R386" t="s">
        <v>8334</v>
      </c>
      <c r="S386" s="15">
        <v>42643.632858796293</v>
      </c>
      <c r="T386" s="15">
        <v>42672.125</v>
      </c>
    </row>
    <row r="387" spans="1:20" ht="224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9">
        <v>158</v>
      </c>
      <c r="P387" s="10">
        <v>79.099999999999994</v>
      </c>
      <c r="Q387" s="12" t="s">
        <v>8310</v>
      </c>
      <c r="R387" t="s">
        <v>8334</v>
      </c>
      <c r="S387" s="15">
        <v>42121.249814814815</v>
      </c>
      <c r="T387" s="15">
        <v>42142.249814814815</v>
      </c>
    </row>
    <row r="388" spans="1:20" ht="192" x14ac:dyDescent="0.2">
      <c r="A388">
        <v>3514</v>
      </c>
      <c r="B388" s="3" t="s">
        <v>3513</v>
      </c>
      <c r="C388" s="3" t="s">
        <v>7624</v>
      </c>
      <c r="D388" s="6">
        <v>500</v>
      </c>
      <c r="E388" s="8">
        <v>550</v>
      </c>
      <c r="F388" t="s">
        <v>8218</v>
      </c>
      <c r="G388" t="s">
        <v>8223</v>
      </c>
      <c r="H388" t="s">
        <v>8245</v>
      </c>
      <c r="I388">
        <v>1422853140</v>
      </c>
      <c r="J388">
        <v>1421439552</v>
      </c>
      <c r="K388" t="b">
        <v>0</v>
      </c>
      <c r="L388">
        <v>10</v>
      </c>
      <c r="M388" t="b">
        <v>1</v>
      </c>
      <c r="N388" t="s">
        <v>8269</v>
      </c>
      <c r="O388" s="9">
        <v>110</v>
      </c>
      <c r="P388" s="10">
        <v>55</v>
      </c>
      <c r="Q388" s="12" t="s">
        <v>8310</v>
      </c>
      <c r="R388" t="s">
        <v>8334</v>
      </c>
      <c r="S388" s="15">
        <v>42020.846666666665</v>
      </c>
      <c r="T388" s="15">
        <v>42037.207638888889</v>
      </c>
    </row>
    <row r="389" spans="1:20" ht="192" x14ac:dyDescent="0.2">
      <c r="A389">
        <v>3525</v>
      </c>
      <c r="B389" s="3" t="s">
        <v>3524</v>
      </c>
      <c r="C389" s="3" t="s">
        <v>7635</v>
      </c>
      <c r="D389" s="6">
        <v>500</v>
      </c>
      <c r="E389" s="8">
        <v>530</v>
      </c>
      <c r="F389" t="s">
        <v>8218</v>
      </c>
      <c r="G389" t="s">
        <v>8223</v>
      </c>
      <c r="H389" t="s">
        <v>8245</v>
      </c>
      <c r="I389">
        <v>1439136000</v>
      </c>
      <c r="J389">
        <v>1438188106</v>
      </c>
      <c r="K389" t="b">
        <v>0</v>
      </c>
      <c r="L389">
        <v>7</v>
      </c>
      <c r="M389" t="b">
        <v>1</v>
      </c>
      <c r="N389" t="s">
        <v>8269</v>
      </c>
      <c r="O389" s="9">
        <v>106</v>
      </c>
      <c r="P389" s="10">
        <v>75.709999999999994</v>
      </c>
      <c r="Q389" s="12" t="s">
        <v>8310</v>
      </c>
      <c r="R389" t="s">
        <v>8334</v>
      </c>
      <c r="S389" s="15">
        <v>42214.6956712963</v>
      </c>
      <c r="T389" s="15">
        <v>42225.666666666672</v>
      </c>
    </row>
    <row r="390" spans="1:20" ht="224" x14ac:dyDescent="0.2">
      <c r="A390">
        <v>3529</v>
      </c>
      <c r="B390" s="3" t="s">
        <v>3528</v>
      </c>
      <c r="C390" s="3" t="s">
        <v>7639</v>
      </c>
      <c r="D390" s="6">
        <v>500</v>
      </c>
      <c r="E390" s="8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  <c r="M390" t="b">
        <v>1</v>
      </c>
      <c r="N390" t="s">
        <v>8269</v>
      </c>
      <c r="O390" s="9">
        <v>132</v>
      </c>
      <c r="P390" s="10">
        <v>36.67</v>
      </c>
      <c r="Q390" s="12" t="s">
        <v>8310</v>
      </c>
      <c r="R390" t="s">
        <v>8334</v>
      </c>
      <c r="S390" s="15">
        <v>42177.761782407411</v>
      </c>
      <c r="T390" s="15">
        <v>42198.041666666672</v>
      </c>
    </row>
    <row r="391" spans="1:20" ht="208" x14ac:dyDescent="0.2">
      <c r="A391">
        <v>3533</v>
      </c>
      <c r="B391" s="3" t="s">
        <v>3532</v>
      </c>
      <c r="C391" s="3" t="s">
        <v>7643</v>
      </c>
      <c r="D391" s="6">
        <v>500</v>
      </c>
      <c r="E391" s="8">
        <v>631</v>
      </c>
      <c r="F391" t="s">
        <v>8218</v>
      </c>
      <c r="G391" t="s">
        <v>8223</v>
      </c>
      <c r="H391" t="s">
        <v>8245</v>
      </c>
      <c r="I391">
        <v>1447269367</v>
      </c>
      <c r="J391">
        <v>1444673767</v>
      </c>
      <c r="K391" t="b">
        <v>0</v>
      </c>
      <c r="L391">
        <v>8</v>
      </c>
      <c r="M391" t="b">
        <v>1</v>
      </c>
      <c r="N391" t="s">
        <v>8269</v>
      </c>
      <c r="O391" s="9">
        <v>126</v>
      </c>
      <c r="P391" s="10">
        <v>78.88</v>
      </c>
      <c r="Q391" s="12" t="s">
        <v>8310</v>
      </c>
      <c r="R391" t="s">
        <v>8334</v>
      </c>
      <c r="S391" s="15">
        <v>42289.761192129634</v>
      </c>
      <c r="T391" s="15">
        <v>42319.802858796291</v>
      </c>
    </row>
    <row r="392" spans="1:20" ht="208" x14ac:dyDescent="0.2">
      <c r="A392">
        <v>3599</v>
      </c>
      <c r="B392" s="3" t="s">
        <v>3598</v>
      </c>
      <c r="C392" s="3" t="s">
        <v>7709</v>
      </c>
      <c r="D392" s="6">
        <v>500</v>
      </c>
      <c r="E392" s="8">
        <v>1010</v>
      </c>
      <c r="F392" t="s">
        <v>8218</v>
      </c>
      <c r="G392" t="s">
        <v>8223</v>
      </c>
      <c r="H392" t="s">
        <v>8245</v>
      </c>
      <c r="I392">
        <v>1440892800</v>
      </c>
      <c r="J392">
        <v>1438715077</v>
      </c>
      <c r="K392" t="b">
        <v>0</v>
      </c>
      <c r="L392">
        <v>17</v>
      </c>
      <c r="M392" t="b">
        <v>1</v>
      </c>
      <c r="N392" t="s">
        <v>8269</v>
      </c>
      <c r="O392" s="9">
        <v>202</v>
      </c>
      <c r="P392" s="10">
        <v>59.41</v>
      </c>
      <c r="Q392" s="12" t="s">
        <v>8310</v>
      </c>
      <c r="R392" t="s">
        <v>8334</v>
      </c>
      <c r="S392" s="15">
        <v>42220.79487268519</v>
      </c>
      <c r="T392" s="15">
        <v>42246</v>
      </c>
    </row>
    <row r="393" spans="1:20" ht="160" x14ac:dyDescent="0.2">
      <c r="A393">
        <v>3651</v>
      </c>
      <c r="B393" s="3" t="s">
        <v>3649</v>
      </c>
      <c r="C393" s="3" t="s">
        <v>7761</v>
      </c>
      <c r="D393" s="6">
        <v>500</v>
      </c>
      <c r="E393" s="8">
        <v>520</v>
      </c>
      <c r="F393" t="s">
        <v>8218</v>
      </c>
      <c r="G393" t="s">
        <v>8223</v>
      </c>
      <c r="H393" t="s">
        <v>8245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8269</v>
      </c>
      <c r="O393" s="9">
        <v>104</v>
      </c>
      <c r="P393" s="10">
        <v>57.78</v>
      </c>
      <c r="Q393" s="12" t="s">
        <v>8310</v>
      </c>
      <c r="R393" t="s">
        <v>8334</v>
      </c>
      <c r="S393" s="15">
        <v>41828.646319444444</v>
      </c>
      <c r="T393" s="15">
        <v>41861.665972222225</v>
      </c>
    </row>
    <row r="394" spans="1:20" ht="96" x14ac:dyDescent="0.2">
      <c r="A394">
        <v>3700</v>
      </c>
      <c r="B394" s="3" t="s">
        <v>3697</v>
      </c>
      <c r="C394" s="3" t="s">
        <v>7810</v>
      </c>
      <c r="D394" s="6">
        <v>500</v>
      </c>
      <c r="E394" s="8">
        <v>606</v>
      </c>
      <c r="F394" t="s">
        <v>8218</v>
      </c>
      <c r="G394" t="s">
        <v>8223</v>
      </c>
      <c r="H394" t="s">
        <v>8245</v>
      </c>
      <c r="I394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8269</v>
      </c>
      <c r="O394" s="9">
        <v>121</v>
      </c>
      <c r="P394" s="10">
        <v>33.67</v>
      </c>
      <c r="Q394" s="12" t="s">
        <v>8310</v>
      </c>
      <c r="R394" t="s">
        <v>8334</v>
      </c>
      <c r="S394" s="15">
        <v>41882.585648148146</v>
      </c>
      <c r="T394" s="15">
        <v>41912.666666666664</v>
      </c>
    </row>
    <row r="395" spans="1:20" ht="112" x14ac:dyDescent="0.2">
      <c r="A395">
        <v>3711</v>
      </c>
      <c r="B395" s="3" t="s">
        <v>3708</v>
      </c>
      <c r="C395" s="3" t="s">
        <v>7821</v>
      </c>
      <c r="D395" s="6">
        <v>500</v>
      </c>
      <c r="E395" s="8">
        <v>570</v>
      </c>
      <c r="F395" t="s">
        <v>8218</v>
      </c>
      <c r="G395" t="s">
        <v>8223</v>
      </c>
      <c r="H395" t="s">
        <v>8245</v>
      </c>
      <c r="I395">
        <v>1402848000</v>
      </c>
      <c r="J395">
        <v>1400606573</v>
      </c>
      <c r="K395" t="b">
        <v>0</v>
      </c>
      <c r="L395">
        <v>21</v>
      </c>
      <c r="M395" t="b">
        <v>1</v>
      </c>
      <c r="N395" t="s">
        <v>8269</v>
      </c>
      <c r="O395" s="9">
        <v>114</v>
      </c>
      <c r="P395" s="10">
        <v>27.14</v>
      </c>
      <c r="Q395" s="12" t="s">
        <v>8310</v>
      </c>
      <c r="R395" t="s">
        <v>8334</v>
      </c>
      <c r="S395" s="15">
        <v>41779.724224537036</v>
      </c>
      <c r="T395" s="15">
        <v>41805.666666666664</v>
      </c>
    </row>
    <row r="396" spans="1:20" ht="192" x14ac:dyDescent="0.2">
      <c r="A396">
        <v>3829</v>
      </c>
      <c r="B396" s="3" t="s">
        <v>3826</v>
      </c>
      <c r="C396" s="3" t="s">
        <v>7938</v>
      </c>
      <c r="D396" s="6">
        <v>500</v>
      </c>
      <c r="E396" s="8">
        <v>501</v>
      </c>
      <c r="F396" t="s">
        <v>8218</v>
      </c>
      <c r="G396" t="s">
        <v>8223</v>
      </c>
      <c r="H396" t="s">
        <v>8245</v>
      </c>
      <c r="I396">
        <v>1472676371</v>
      </c>
      <c r="J396">
        <v>1470948371</v>
      </c>
      <c r="K396" t="b">
        <v>0</v>
      </c>
      <c r="L396">
        <v>8</v>
      </c>
      <c r="M396" t="b">
        <v>1</v>
      </c>
      <c r="N396" t="s">
        <v>8269</v>
      </c>
      <c r="O396" s="9">
        <v>100</v>
      </c>
      <c r="P396" s="10">
        <v>62.63</v>
      </c>
      <c r="Q396" s="12" t="s">
        <v>8310</v>
      </c>
      <c r="R396" t="s">
        <v>8334</v>
      </c>
      <c r="S396" s="15">
        <v>42593.865405092598</v>
      </c>
      <c r="T396" s="15">
        <v>42613.865405092598</v>
      </c>
    </row>
    <row r="397" spans="1:20" ht="224" x14ac:dyDescent="0.2">
      <c r="A397">
        <v>3831</v>
      </c>
      <c r="B397" s="3" t="s">
        <v>3828</v>
      </c>
      <c r="C397" s="3" t="s">
        <v>7940</v>
      </c>
      <c r="D397" s="6">
        <v>500</v>
      </c>
      <c r="E397" s="8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 s="9">
        <v>106</v>
      </c>
      <c r="P397" s="10">
        <v>58.9</v>
      </c>
      <c r="Q397" s="12" t="s">
        <v>8310</v>
      </c>
      <c r="R397" t="s">
        <v>8334</v>
      </c>
      <c r="S397" s="15">
        <v>41927.848900462966</v>
      </c>
      <c r="T397" s="15">
        <v>41948.890567129631</v>
      </c>
    </row>
    <row r="398" spans="1:20" ht="224" x14ac:dyDescent="0.2">
      <c r="A398">
        <v>2836</v>
      </c>
      <c r="B398" s="3" t="s">
        <v>2836</v>
      </c>
      <c r="C398" s="3" t="s">
        <v>6946</v>
      </c>
      <c r="D398" s="6">
        <v>450</v>
      </c>
      <c r="E398" s="8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 s="9">
        <v>108</v>
      </c>
      <c r="P398" s="10">
        <v>44.09</v>
      </c>
      <c r="Q398" s="12" t="s">
        <v>8310</v>
      </c>
      <c r="R398" t="s">
        <v>8334</v>
      </c>
      <c r="S398" s="15">
        <v>42746.261782407411</v>
      </c>
      <c r="T398" s="15">
        <v>42784.207638888889</v>
      </c>
    </row>
    <row r="399" spans="1:20" ht="224" x14ac:dyDescent="0.2">
      <c r="A399">
        <v>3494</v>
      </c>
      <c r="B399" s="3" t="s">
        <v>3493</v>
      </c>
      <c r="C399" s="3" t="s">
        <v>7604</v>
      </c>
      <c r="D399" s="6">
        <v>400</v>
      </c>
      <c r="E399" s="8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 s="9">
        <v>100</v>
      </c>
      <c r="P399" s="10">
        <v>30.77</v>
      </c>
      <c r="Q399" s="12" t="s">
        <v>8310</v>
      </c>
      <c r="R399" t="s">
        <v>8334</v>
      </c>
      <c r="S399" s="15">
        <v>42689.214988425927</v>
      </c>
      <c r="T399" s="15">
        <v>42700.25</v>
      </c>
    </row>
    <row r="400" spans="1:20" ht="256" x14ac:dyDescent="0.2">
      <c r="A400">
        <v>3521</v>
      </c>
      <c r="B400" s="3" t="s">
        <v>3520</v>
      </c>
      <c r="C400" s="3" t="s">
        <v>7631</v>
      </c>
      <c r="D400" s="6">
        <v>350</v>
      </c>
      <c r="E400" s="8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 s="9">
        <v>169</v>
      </c>
      <c r="P400" s="10">
        <v>45.62</v>
      </c>
      <c r="Q400" s="12" t="s">
        <v>8310</v>
      </c>
      <c r="R400" t="s">
        <v>8334</v>
      </c>
      <c r="S400" s="15">
        <v>41881.361342592594</v>
      </c>
      <c r="T400" s="15">
        <v>41911.361342592594</v>
      </c>
    </row>
    <row r="401" spans="1:20" ht="176" x14ac:dyDescent="0.2">
      <c r="A401">
        <v>3686</v>
      </c>
      <c r="B401" s="3" t="s">
        <v>3683</v>
      </c>
      <c r="C401" s="3" t="s">
        <v>7796</v>
      </c>
      <c r="D401" s="6">
        <v>350</v>
      </c>
      <c r="E401" s="8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 s="9">
        <v>101</v>
      </c>
      <c r="P401" s="10">
        <v>59.17</v>
      </c>
      <c r="Q401" s="12" t="s">
        <v>8310</v>
      </c>
      <c r="R401" t="s">
        <v>8334</v>
      </c>
      <c r="S401" s="15">
        <v>42230.662731481483</v>
      </c>
      <c r="T401" s="15">
        <v>42245.165972222225</v>
      </c>
    </row>
    <row r="402" spans="1:20" ht="224" x14ac:dyDescent="0.2">
      <c r="A402">
        <v>3476</v>
      </c>
      <c r="B402" s="3" t="s">
        <v>3475</v>
      </c>
      <c r="C402" s="3" t="s">
        <v>7586</v>
      </c>
      <c r="D402" s="6">
        <v>300</v>
      </c>
      <c r="E402" s="8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 s="9">
        <v>104</v>
      </c>
      <c r="P402" s="10">
        <v>52</v>
      </c>
      <c r="Q402" s="12" t="s">
        <v>8310</v>
      </c>
      <c r="R402" t="s">
        <v>8334</v>
      </c>
      <c r="S402" s="15">
        <v>41921.279976851853</v>
      </c>
      <c r="T402" s="15">
        <v>41939.125</v>
      </c>
    </row>
    <row r="403" spans="1:20" ht="144" x14ac:dyDescent="0.2">
      <c r="A403">
        <v>3423</v>
      </c>
      <c r="B403" s="3" t="s">
        <v>3422</v>
      </c>
      <c r="C403" s="3" t="s">
        <v>7533</v>
      </c>
      <c r="D403" s="6">
        <v>250</v>
      </c>
      <c r="E403" s="8">
        <v>350</v>
      </c>
      <c r="F403" t="s">
        <v>8218</v>
      </c>
      <c r="G403" t="s">
        <v>8223</v>
      </c>
      <c r="H403" t="s">
        <v>8245</v>
      </c>
      <c r="I403">
        <v>1429912341</v>
      </c>
      <c r="J403">
        <v>1427320341</v>
      </c>
      <c r="K403" t="b">
        <v>0</v>
      </c>
      <c r="L403">
        <v>10</v>
      </c>
      <c r="M403" t="b">
        <v>1</v>
      </c>
      <c r="N403" t="s">
        <v>8269</v>
      </c>
      <c r="O403" s="9">
        <v>140</v>
      </c>
      <c r="P403" s="10">
        <v>35</v>
      </c>
      <c r="Q403" s="12" t="s">
        <v>8310</v>
      </c>
      <c r="R403" t="s">
        <v>8334</v>
      </c>
      <c r="S403" s="15">
        <v>42088.911354166667</v>
      </c>
      <c r="T403" s="15">
        <v>42118.911354166667</v>
      </c>
    </row>
    <row r="404" spans="1:20" ht="224" x14ac:dyDescent="0.2">
      <c r="A404">
        <v>3442</v>
      </c>
      <c r="B404" s="3" t="s">
        <v>3441</v>
      </c>
      <c r="C404" s="3" t="s">
        <v>7552</v>
      </c>
      <c r="D404" s="6">
        <v>250</v>
      </c>
      <c r="E404" s="8">
        <v>250</v>
      </c>
      <c r="F404" t="s">
        <v>8218</v>
      </c>
      <c r="G404" t="s">
        <v>8223</v>
      </c>
      <c r="H404" t="s">
        <v>8245</v>
      </c>
      <c r="I404">
        <v>1433016672</v>
      </c>
      <c r="J404">
        <v>1430424672</v>
      </c>
      <c r="K404" t="b">
        <v>0</v>
      </c>
      <c r="L404">
        <v>8</v>
      </c>
      <c r="M404" t="b">
        <v>1</v>
      </c>
      <c r="N404" t="s">
        <v>8269</v>
      </c>
      <c r="O404" s="9">
        <v>100</v>
      </c>
      <c r="P404" s="10">
        <v>31.25</v>
      </c>
      <c r="Q404" s="12" t="s">
        <v>8310</v>
      </c>
      <c r="R404" t="s">
        <v>8334</v>
      </c>
      <c r="S404" s="15">
        <v>42124.841111111105</v>
      </c>
      <c r="T404" s="15">
        <v>42154.841111111105</v>
      </c>
    </row>
    <row r="405" spans="1:20" ht="192" x14ac:dyDescent="0.2">
      <c r="A405">
        <v>3462</v>
      </c>
      <c r="B405" s="3" t="s">
        <v>3461</v>
      </c>
      <c r="C405" s="3" t="s">
        <v>7572</v>
      </c>
      <c r="D405" s="6">
        <v>250</v>
      </c>
      <c r="E405" s="8">
        <v>505</v>
      </c>
      <c r="F405" t="s">
        <v>8218</v>
      </c>
      <c r="G405" t="s">
        <v>8223</v>
      </c>
      <c r="H405" t="s">
        <v>8245</v>
      </c>
      <c r="I405">
        <v>1436551200</v>
      </c>
      <c r="J405">
        <v>1435181628</v>
      </c>
      <c r="K405" t="b">
        <v>0</v>
      </c>
      <c r="L405">
        <v>17</v>
      </c>
      <c r="M405" t="b">
        <v>1</v>
      </c>
      <c r="N405" t="s">
        <v>8269</v>
      </c>
      <c r="O405" s="9">
        <v>202</v>
      </c>
      <c r="P405" s="10">
        <v>29.71</v>
      </c>
      <c r="Q405" s="12" t="s">
        <v>8310</v>
      </c>
      <c r="R405" t="s">
        <v>8334</v>
      </c>
      <c r="S405" s="15">
        <v>42179.898472222223</v>
      </c>
      <c r="T405" s="15">
        <v>42195.75</v>
      </c>
    </row>
    <row r="406" spans="1:20" ht="160" x14ac:dyDescent="0.2">
      <c r="A406">
        <v>3470</v>
      </c>
      <c r="B406" s="3" t="s">
        <v>3469</v>
      </c>
      <c r="C406" s="3" t="s">
        <v>7580</v>
      </c>
      <c r="D406" s="6">
        <v>250</v>
      </c>
      <c r="E406" s="8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  <c r="M406" t="b">
        <v>1</v>
      </c>
      <c r="N406" t="s">
        <v>8269</v>
      </c>
      <c r="O406" s="9">
        <v>150</v>
      </c>
      <c r="P406" s="10">
        <v>41.67</v>
      </c>
      <c r="Q406" s="12" t="s">
        <v>8310</v>
      </c>
      <c r="R406" t="s">
        <v>8334</v>
      </c>
      <c r="S406" s="15">
        <v>42529.022013888884</v>
      </c>
      <c r="T406" s="15">
        <v>42566.901388888888</v>
      </c>
    </row>
    <row r="407" spans="1:20" ht="224" x14ac:dyDescent="0.2">
      <c r="A407">
        <v>3545</v>
      </c>
      <c r="B407" s="3" t="s">
        <v>3544</v>
      </c>
      <c r="C407" s="3" t="s">
        <v>7655</v>
      </c>
      <c r="D407" s="6">
        <v>250</v>
      </c>
      <c r="E407" s="8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 s="9">
        <v>100</v>
      </c>
      <c r="P407" s="10">
        <v>31.38</v>
      </c>
      <c r="Q407" s="12" t="s">
        <v>8310</v>
      </c>
      <c r="R407" t="s">
        <v>8334</v>
      </c>
      <c r="S407" s="15">
        <v>42075.807395833333</v>
      </c>
      <c r="T407" s="15">
        <v>42105.807395833333</v>
      </c>
    </row>
    <row r="408" spans="1:20" ht="208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9">
        <v>228</v>
      </c>
      <c r="P408" s="10">
        <v>57</v>
      </c>
      <c r="Q408" s="12" t="s">
        <v>8310</v>
      </c>
      <c r="R408" t="s">
        <v>8334</v>
      </c>
      <c r="S408" s="15">
        <v>42045.84238425926</v>
      </c>
      <c r="T408" s="15">
        <v>42075.800717592589</v>
      </c>
    </row>
    <row r="409" spans="1:20" ht="128" x14ac:dyDescent="0.2">
      <c r="A409">
        <v>3371</v>
      </c>
      <c r="B409" s="3" t="s">
        <v>3370</v>
      </c>
      <c r="C409" s="3" t="s">
        <v>7481</v>
      </c>
      <c r="D409" s="6">
        <v>200</v>
      </c>
      <c r="E409" s="8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 s="9">
        <v>139</v>
      </c>
      <c r="P409" s="10">
        <v>30.78</v>
      </c>
      <c r="Q409" s="12" t="s">
        <v>8310</v>
      </c>
      <c r="R409" t="s">
        <v>8334</v>
      </c>
      <c r="S409" s="15">
        <v>42312.874594907407</v>
      </c>
      <c r="T409" s="15">
        <v>42340.874594907407</v>
      </c>
    </row>
    <row r="410" spans="1:20" ht="144" x14ac:dyDescent="0.2">
      <c r="A410">
        <v>3415</v>
      </c>
      <c r="B410" s="3" t="s">
        <v>3414</v>
      </c>
      <c r="C410" s="3" t="s">
        <v>7525</v>
      </c>
      <c r="D410" s="6">
        <v>200</v>
      </c>
      <c r="E410" s="8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 s="9">
        <v>100</v>
      </c>
      <c r="P410" s="10">
        <v>22.22</v>
      </c>
      <c r="Q410" s="12" t="s">
        <v>8310</v>
      </c>
      <c r="R410" t="s">
        <v>8334</v>
      </c>
      <c r="S410" s="15">
        <v>42467.144166666665</v>
      </c>
      <c r="T410" s="15">
        <v>42477.979166666672</v>
      </c>
    </row>
    <row r="411" spans="1:20" ht="176" x14ac:dyDescent="0.2">
      <c r="A411">
        <v>3576</v>
      </c>
      <c r="B411" s="3" t="s">
        <v>3575</v>
      </c>
      <c r="C411" s="3" t="s">
        <v>7686</v>
      </c>
      <c r="D411" s="6">
        <v>100</v>
      </c>
      <c r="E411" s="8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  <c r="M411" t="b">
        <v>1</v>
      </c>
      <c r="N411" t="s">
        <v>8269</v>
      </c>
      <c r="O411" s="9">
        <v>100</v>
      </c>
      <c r="P411" s="10">
        <v>20</v>
      </c>
      <c r="Q411" s="12" t="s">
        <v>8310</v>
      </c>
      <c r="R411" t="s">
        <v>8334</v>
      </c>
      <c r="S411" s="15">
        <v>42649.54923611111</v>
      </c>
      <c r="T411" s="15">
        <v>42709.590902777782</v>
      </c>
    </row>
    <row r="412" spans="1:20" ht="176" x14ac:dyDescent="0.2">
      <c r="A412">
        <v>3830</v>
      </c>
      <c r="B412" s="3" t="s">
        <v>3827</v>
      </c>
      <c r="C412" s="3" t="s">
        <v>7939</v>
      </c>
      <c r="D412" s="6">
        <v>100</v>
      </c>
      <c r="E412" s="8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  <c r="M412" t="b">
        <v>1</v>
      </c>
      <c r="N412" t="s">
        <v>8269</v>
      </c>
      <c r="O412" s="9">
        <v>225</v>
      </c>
      <c r="P412" s="10">
        <v>75</v>
      </c>
      <c r="Q412" s="12" t="s">
        <v>8310</v>
      </c>
      <c r="R412" t="s">
        <v>8334</v>
      </c>
      <c r="S412" s="15">
        <v>42503.740868055553</v>
      </c>
      <c r="T412" s="15">
        <v>42517.740868055553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v>130</v>
      </c>
      <c r="P413" s="10">
        <v>3.25</v>
      </c>
      <c r="Q413" s="12" t="s">
        <v>8310</v>
      </c>
      <c r="R413" t="s">
        <v>8334</v>
      </c>
      <c r="S413" s="15">
        <v>42628.849120370374</v>
      </c>
      <c r="T413" s="15">
        <v>42656.849120370374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41432-64A8-FA49-951F-DB30665FA194}">
  <dimension ref="A1:T251"/>
  <sheetViews>
    <sheetView workbookViewId="0">
      <selection activeCell="S7" sqref="S7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6" t="s">
        <v>8366</v>
      </c>
    </row>
    <row r="2" spans="1:20" ht="208" x14ac:dyDescent="0.2">
      <c r="A2">
        <v>2909</v>
      </c>
      <c r="B2" s="3" t="s">
        <v>2909</v>
      </c>
      <c r="C2" s="3" t="s">
        <v>7019</v>
      </c>
      <c r="D2" s="6">
        <v>180000</v>
      </c>
      <c r="E2" s="8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 s="9">
        <v>0</v>
      </c>
      <c r="P2" s="10">
        <v>20</v>
      </c>
      <c r="Q2" s="12" t="s">
        <v>8310</v>
      </c>
      <c r="R2" t="s">
        <v>8334</v>
      </c>
      <c r="S2" s="15">
        <v>41929.266215277778</v>
      </c>
      <c r="T2" s="15">
        <v>41968.823611111111</v>
      </c>
    </row>
    <row r="3" spans="1:20" ht="176" x14ac:dyDescent="0.2">
      <c r="A3">
        <v>2876</v>
      </c>
      <c r="B3" s="3" t="s">
        <v>2876</v>
      </c>
      <c r="C3" s="3" t="s">
        <v>6986</v>
      </c>
      <c r="D3" s="6">
        <v>150000</v>
      </c>
      <c r="E3" s="8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t="s">
        <v>8269</v>
      </c>
      <c r="O3" s="9">
        <v>0</v>
      </c>
      <c r="P3" s="10">
        <v>0</v>
      </c>
      <c r="Q3" s="12" t="s">
        <v>8310</v>
      </c>
      <c r="R3" t="s">
        <v>8334</v>
      </c>
      <c r="S3" s="15">
        <v>42171.743969907402</v>
      </c>
      <c r="T3" s="15">
        <v>42201.743969907402</v>
      </c>
    </row>
    <row r="4" spans="1:20" ht="160" x14ac:dyDescent="0.2">
      <c r="A4">
        <v>2902</v>
      </c>
      <c r="B4" s="3" t="s">
        <v>2902</v>
      </c>
      <c r="C4" s="3" t="s">
        <v>7012</v>
      </c>
      <c r="D4" s="6">
        <v>150000</v>
      </c>
      <c r="E4" s="8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t="s">
        <v>8269</v>
      </c>
      <c r="O4" s="9">
        <v>0</v>
      </c>
      <c r="P4" s="10">
        <v>25</v>
      </c>
      <c r="Q4" s="12" t="s">
        <v>8310</v>
      </c>
      <c r="R4" t="s">
        <v>8334</v>
      </c>
      <c r="S4" s="15">
        <v>42210.439768518518</v>
      </c>
      <c r="T4" s="15">
        <v>42240.439768518518</v>
      </c>
    </row>
    <row r="5" spans="1:20" ht="208" x14ac:dyDescent="0.2">
      <c r="A5">
        <v>4092</v>
      </c>
      <c r="B5" s="3" t="s">
        <v>4088</v>
      </c>
      <c r="C5" s="3" t="s">
        <v>8195</v>
      </c>
      <c r="D5" s="6">
        <v>110000</v>
      </c>
      <c r="E5" s="8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 s="9">
        <v>0</v>
      </c>
      <c r="P5" s="10">
        <v>20</v>
      </c>
      <c r="Q5" s="12" t="s">
        <v>8310</v>
      </c>
      <c r="R5" t="s">
        <v>8334</v>
      </c>
      <c r="S5" s="15">
        <v>42039.194988425923</v>
      </c>
      <c r="T5" s="15">
        <v>42099.153321759266</v>
      </c>
    </row>
    <row r="6" spans="1:20" ht="144" x14ac:dyDescent="0.2">
      <c r="A6">
        <v>3853</v>
      </c>
      <c r="B6" s="3" t="s">
        <v>3850</v>
      </c>
      <c r="C6" s="3" t="s">
        <v>7962</v>
      </c>
      <c r="D6" s="6">
        <v>100000</v>
      </c>
      <c r="E6" s="8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 s="9">
        <v>0</v>
      </c>
      <c r="P6" s="10">
        <v>13</v>
      </c>
      <c r="Q6" s="12" t="s">
        <v>8310</v>
      </c>
      <c r="R6" t="s">
        <v>8334</v>
      </c>
      <c r="S6" s="15">
        <v>41848.84002314815</v>
      </c>
      <c r="T6" s="15">
        <v>41883.84002314815</v>
      </c>
    </row>
    <row r="7" spans="1:20" ht="192" x14ac:dyDescent="0.2">
      <c r="A7">
        <v>3977</v>
      </c>
      <c r="B7" s="3" t="s">
        <v>3974</v>
      </c>
      <c r="C7" s="3" t="s">
        <v>8084</v>
      </c>
      <c r="D7" s="6">
        <v>90000</v>
      </c>
      <c r="E7" s="8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 s="9">
        <v>1</v>
      </c>
      <c r="P7" s="10">
        <v>217.5</v>
      </c>
      <c r="Q7" s="12" t="s">
        <v>8310</v>
      </c>
      <c r="R7" t="s">
        <v>8334</v>
      </c>
      <c r="S7" s="15">
        <v>42543.788564814815</v>
      </c>
      <c r="T7" s="15">
        <v>42573.788564814815</v>
      </c>
    </row>
    <row r="8" spans="1:20" ht="160" x14ac:dyDescent="0.2">
      <c r="A8">
        <v>4098</v>
      </c>
      <c r="B8" s="3" t="s">
        <v>4094</v>
      </c>
      <c r="C8" s="3" t="s">
        <v>8201</v>
      </c>
      <c r="D8" s="6">
        <v>75000</v>
      </c>
      <c r="E8" s="8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 s="9">
        <v>0</v>
      </c>
      <c r="P8" s="10">
        <v>0</v>
      </c>
      <c r="Q8" s="12" t="s">
        <v>8310</v>
      </c>
      <c r="R8" t="s">
        <v>8334</v>
      </c>
      <c r="S8" s="15">
        <v>42495.722187499996</v>
      </c>
      <c r="T8" s="15">
        <v>42525.722187499996</v>
      </c>
    </row>
    <row r="9" spans="1:20" ht="192" x14ac:dyDescent="0.2">
      <c r="A9">
        <v>3909</v>
      </c>
      <c r="B9" s="3" t="s">
        <v>3906</v>
      </c>
      <c r="C9" s="3" t="s">
        <v>8017</v>
      </c>
      <c r="D9" s="6">
        <v>60000</v>
      </c>
      <c r="E9" s="8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 s="9">
        <v>0</v>
      </c>
      <c r="P9" s="10">
        <v>33.75</v>
      </c>
      <c r="Q9" s="12" t="s">
        <v>8310</v>
      </c>
      <c r="R9" t="s">
        <v>8334</v>
      </c>
      <c r="S9" s="15">
        <v>41863.359282407408</v>
      </c>
      <c r="T9" s="15">
        <v>41893.359282407408</v>
      </c>
    </row>
    <row r="10" spans="1:20" ht="208" x14ac:dyDescent="0.2">
      <c r="A10">
        <v>2863</v>
      </c>
      <c r="B10" s="3" t="s">
        <v>2863</v>
      </c>
      <c r="C10" s="3" t="s">
        <v>6973</v>
      </c>
      <c r="D10" s="6">
        <v>50000</v>
      </c>
      <c r="E10" s="8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 s="9">
        <v>0</v>
      </c>
      <c r="P10" s="10">
        <v>20</v>
      </c>
      <c r="Q10" s="12" t="s">
        <v>8310</v>
      </c>
      <c r="R10" t="s">
        <v>8334</v>
      </c>
      <c r="S10" s="15">
        <v>41831.675034722226</v>
      </c>
      <c r="T10" s="15">
        <v>41891.675034722226</v>
      </c>
    </row>
    <row r="11" spans="1:20" ht="80" x14ac:dyDescent="0.2">
      <c r="A11">
        <v>2894</v>
      </c>
      <c r="B11" s="3" t="s">
        <v>2894</v>
      </c>
      <c r="C11" s="3" t="s">
        <v>7004</v>
      </c>
      <c r="D11" s="6">
        <v>50000</v>
      </c>
      <c r="E11" s="8">
        <v>0</v>
      </c>
      <c r="F11" t="s">
        <v>8220</v>
      </c>
      <c r="G11" t="s">
        <v>8223</v>
      </c>
      <c r="H11" t="s">
        <v>8245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8269</v>
      </c>
      <c r="O11" s="9">
        <v>0</v>
      </c>
      <c r="P11" s="10">
        <v>0</v>
      </c>
      <c r="Q11" s="12" t="s">
        <v>8310</v>
      </c>
      <c r="R11" t="s">
        <v>8334</v>
      </c>
      <c r="S11" s="15">
        <v>42037.986284722225</v>
      </c>
      <c r="T11" s="15">
        <v>42097.944618055553</v>
      </c>
    </row>
    <row r="12" spans="1:20" ht="224" x14ac:dyDescent="0.2">
      <c r="A12">
        <v>3893</v>
      </c>
      <c r="B12" s="3" t="s">
        <v>3890</v>
      </c>
      <c r="C12" s="3" t="s">
        <v>8001</v>
      </c>
      <c r="D12" s="6">
        <v>50000</v>
      </c>
      <c r="E12" s="8">
        <v>10775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8269</v>
      </c>
      <c r="O12" s="9">
        <v>22</v>
      </c>
      <c r="P12" s="10">
        <v>128.27000000000001</v>
      </c>
      <c r="Q12" s="12" t="s">
        <v>8310</v>
      </c>
      <c r="R12" t="s">
        <v>8334</v>
      </c>
      <c r="S12" s="15">
        <v>41779.657870370371</v>
      </c>
      <c r="T12" s="15">
        <v>41821.25</v>
      </c>
    </row>
    <row r="13" spans="1:20" ht="160" x14ac:dyDescent="0.2">
      <c r="A13">
        <v>3993</v>
      </c>
      <c r="B13" s="3" t="s">
        <v>3989</v>
      </c>
      <c r="C13" s="3" t="s">
        <v>8099</v>
      </c>
      <c r="D13" s="6">
        <v>50000</v>
      </c>
      <c r="E13" s="8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0">
        <v>3</v>
      </c>
      <c r="Q13" s="12" t="s">
        <v>8310</v>
      </c>
      <c r="R13" t="s">
        <v>8334</v>
      </c>
      <c r="S13" s="15">
        <v>42107.864722222221</v>
      </c>
      <c r="T13" s="15">
        <v>42137.864722222221</v>
      </c>
    </row>
    <row r="14" spans="1:20" ht="144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9">
        <v>0</v>
      </c>
      <c r="P14" s="10">
        <v>46.25</v>
      </c>
      <c r="Q14" s="12" t="s">
        <v>8310</v>
      </c>
      <c r="R14" t="s">
        <v>8334</v>
      </c>
      <c r="S14" s="15">
        <v>41948.727256944447</v>
      </c>
      <c r="T14" s="15">
        <v>41978.727256944447</v>
      </c>
    </row>
    <row r="15" spans="1:20" ht="192" x14ac:dyDescent="0.2">
      <c r="A15">
        <v>3845</v>
      </c>
      <c r="B15" s="3" t="s">
        <v>3842</v>
      </c>
      <c r="C15" s="3" t="s">
        <v>7954</v>
      </c>
      <c r="D15" s="6">
        <v>40000</v>
      </c>
      <c r="E15" s="8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 s="9">
        <v>2</v>
      </c>
      <c r="P15" s="10">
        <v>70.17</v>
      </c>
      <c r="Q15" s="12" t="s">
        <v>8310</v>
      </c>
      <c r="R15" t="s">
        <v>8334</v>
      </c>
      <c r="S15" s="15">
        <v>42248.627013888887</v>
      </c>
      <c r="T15" s="15">
        <v>42278.627013888887</v>
      </c>
    </row>
    <row r="16" spans="1:20" ht="224" x14ac:dyDescent="0.2">
      <c r="A16">
        <v>2848</v>
      </c>
      <c r="B16" s="3" t="s">
        <v>2848</v>
      </c>
      <c r="C16" s="3" t="s">
        <v>6958</v>
      </c>
      <c r="D16" s="6">
        <v>35000</v>
      </c>
      <c r="E16" s="8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 s="9">
        <v>0</v>
      </c>
      <c r="P16" s="10">
        <v>23.33</v>
      </c>
      <c r="Q16" s="12" t="s">
        <v>8310</v>
      </c>
      <c r="R16" t="s">
        <v>8334</v>
      </c>
      <c r="S16" s="15">
        <v>42123.648831018523</v>
      </c>
      <c r="T16" s="15">
        <v>42153.648831018523</v>
      </c>
    </row>
    <row r="17" spans="1:20" ht="208" x14ac:dyDescent="0.2">
      <c r="A17">
        <v>2888</v>
      </c>
      <c r="B17" s="3" t="s">
        <v>2888</v>
      </c>
      <c r="C17" s="3" t="s">
        <v>6998</v>
      </c>
      <c r="D17" s="6">
        <v>30000</v>
      </c>
      <c r="E17" s="8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8269</v>
      </c>
      <c r="O17" s="9">
        <v>0</v>
      </c>
      <c r="P17" s="10">
        <v>0</v>
      </c>
      <c r="Q17" s="12" t="s">
        <v>8310</v>
      </c>
      <c r="R17" t="s">
        <v>8334</v>
      </c>
      <c r="S17" s="15">
        <v>41922.535185185188</v>
      </c>
      <c r="T17" s="15">
        <v>41930.207638888889</v>
      </c>
    </row>
    <row r="18" spans="1:20" ht="128" x14ac:dyDescent="0.2">
      <c r="A18">
        <v>3981</v>
      </c>
      <c r="B18" s="3" t="s">
        <v>3358</v>
      </c>
      <c r="C18" s="3" t="s">
        <v>7469</v>
      </c>
      <c r="D18" s="6">
        <v>30000</v>
      </c>
      <c r="E18" s="8">
        <v>1225</v>
      </c>
      <c r="F18" t="s">
        <v>8220</v>
      </c>
      <c r="G18" t="s">
        <v>8223</v>
      </c>
      <c r="H18" t="s">
        <v>8245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8269</v>
      </c>
      <c r="O18" s="9">
        <v>4</v>
      </c>
      <c r="P18" s="10">
        <v>175</v>
      </c>
      <c r="Q18" s="12" t="s">
        <v>8310</v>
      </c>
      <c r="R18" t="s">
        <v>8334</v>
      </c>
      <c r="S18" s="15">
        <v>42508.179965277777</v>
      </c>
      <c r="T18" s="15">
        <v>42568.179965277777</v>
      </c>
    </row>
    <row r="19" spans="1:20" ht="208" x14ac:dyDescent="0.2">
      <c r="A19">
        <v>4006</v>
      </c>
      <c r="B19" s="3" t="s">
        <v>4002</v>
      </c>
      <c r="C19" s="3" t="s">
        <v>8111</v>
      </c>
      <c r="D19" s="6">
        <v>30000</v>
      </c>
      <c r="E19" s="8">
        <v>2</v>
      </c>
      <c r="F19" t="s">
        <v>8220</v>
      </c>
      <c r="G19" t="s">
        <v>8223</v>
      </c>
      <c r="H19" t="s">
        <v>8245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8269</v>
      </c>
      <c r="O19" s="9">
        <v>0</v>
      </c>
      <c r="P19" s="10">
        <v>2</v>
      </c>
      <c r="Q19" s="12" t="s">
        <v>8310</v>
      </c>
      <c r="R19" t="s">
        <v>8334</v>
      </c>
      <c r="S19" s="15">
        <v>42391.772997685184</v>
      </c>
      <c r="T19" s="15">
        <v>42416.772997685184</v>
      </c>
    </row>
    <row r="20" spans="1:20" ht="144" x14ac:dyDescent="0.2">
      <c r="A20">
        <v>3957</v>
      </c>
      <c r="B20" s="3" t="s">
        <v>3954</v>
      </c>
      <c r="C20" s="3" t="s">
        <v>8064</v>
      </c>
      <c r="D20" s="6">
        <v>28000</v>
      </c>
      <c r="E20" s="8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 s="9">
        <v>0</v>
      </c>
      <c r="P20" s="10">
        <v>7</v>
      </c>
      <c r="Q20" s="12" t="s">
        <v>8310</v>
      </c>
      <c r="R20" t="s">
        <v>8334</v>
      </c>
      <c r="S20" s="15">
        <v>42513.976319444439</v>
      </c>
      <c r="T20" s="15">
        <v>42559.976319444439</v>
      </c>
    </row>
    <row r="21" spans="1:20" ht="208" x14ac:dyDescent="0.2">
      <c r="A21">
        <v>3952</v>
      </c>
      <c r="B21" s="3" t="s">
        <v>3949</v>
      </c>
      <c r="C21" s="3" t="s">
        <v>8059</v>
      </c>
      <c r="D21" s="6">
        <v>26000</v>
      </c>
      <c r="E21" s="8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 s="9">
        <v>0</v>
      </c>
      <c r="P21" s="10">
        <v>25</v>
      </c>
      <c r="Q21" s="12" t="s">
        <v>8310</v>
      </c>
      <c r="R21" t="s">
        <v>8334</v>
      </c>
      <c r="S21" s="15">
        <v>42243.790393518517</v>
      </c>
      <c r="T21" s="15">
        <v>42303.790393518517</v>
      </c>
    </row>
    <row r="22" spans="1:20" ht="224" x14ac:dyDescent="0.2">
      <c r="A22">
        <v>2869</v>
      </c>
      <c r="B22" s="3" t="s">
        <v>2869</v>
      </c>
      <c r="C22" s="3" t="s">
        <v>6979</v>
      </c>
      <c r="D22" s="6">
        <v>20000</v>
      </c>
      <c r="E22" s="8">
        <v>177</v>
      </c>
      <c r="F22" t="s">
        <v>8220</v>
      </c>
      <c r="G22" t="s">
        <v>8223</v>
      </c>
      <c r="H22" t="s">
        <v>8245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8269</v>
      </c>
      <c r="O22" s="9">
        <v>1</v>
      </c>
      <c r="P22" s="10">
        <v>35.4</v>
      </c>
      <c r="Q22" s="12" t="s">
        <v>8310</v>
      </c>
      <c r="R22" t="s">
        <v>8334</v>
      </c>
      <c r="S22" s="15">
        <v>42540.593530092592</v>
      </c>
      <c r="T22" s="15">
        <v>42570.593530092592</v>
      </c>
    </row>
    <row r="23" spans="1:20" ht="192" x14ac:dyDescent="0.2">
      <c r="A23">
        <v>2875</v>
      </c>
      <c r="B23" s="3" t="s">
        <v>2875</v>
      </c>
      <c r="C23" s="3" t="s">
        <v>6985</v>
      </c>
      <c r="D23" s="6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 s="9">
        <v>0</v>
      </c>
      <c r="P23" s="10">
        <v>2.33</v>
      </c>
      <c r="Q23" s="12" t="s">
        <v>8310</v>
      </c>
      <c r="R23" t="s">
        <v>8334</v>
      </c>
      <c r="S23" s="15">
        <v>42465.128391203703</v>
      </c>
      <c r="T23" s="15">
        <v>42495.128391203703</v>
      </c>
    </row>
    <row r="24" spans="1:20" ht="160" x14ac:dyDescent="0.2">
      <c r="A24">
        <v>3728</v>
      </c>
      <c r="B24" s="3" t="s">
        <v>3725</v>
      </c>
      <c r="C24" s="3" t="s">
        <v>7838</v>
      </c>
      <c r="D24" s="6">
        <v>20000</v>
      </c>
      <c r="E24" s="8">
        <v>1862</v>
      </c>
      <c r="F24" t="s">
        <v>8220</v>
      </c>
      <c r="G24" t="s">
        <v>8223</v>
      </c>
      <c r="H24" t="s">
        <v>8245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8269</v>
      </c>
      <c r="O24" s="9">
        <v>9</v>
      </c>
      <c r="P24" s="10">
        <v>60.06</v>
      </c>
      <c r="Q24" s="12" t="s">
        <v>8310</v>
      </c>
      <c r="R24" t="s">
        <v>8334</v>
      </c>
      <c r="S24" s="15">
        <v>42205.171018518522</v>
      </c>
      <c r="T24" s="15">
        <v>42235.171018518522</v>
      </c>
    </row>
    <row r="25" spans="1:20" ht="176" x14ac:dyDescent="0.2">
      <c r="A25">
        <v>3741</v>
      </c>
      <c r="B25" s="3" t="s">
        <v>3738</v>
      </c>
      <c r="C25" s="3" t="s">
        <v>7851</v>
      </c>
      <c r="D25" s="6">
        <v>20000</v>
      </c>
      <c r="E25" s="8">
        <v>0</v>
      </c>
      <c r="F25" t="s">
        <v>8220</v>
      </c>
      <c r="G25" t="s">
        <v>8223</v>
      </c>
      <c r="H25" t="s">
        <v>8245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10">
        <v>0</v>
      </c>
      <c r="Q25" s="12" t="s">
        <v>8310</v>
      </c>
      <c r="R25" t="s">
        <v>8334</v>
      </c>
      <c r="S25" s="15">
        <v>42325.920717592591</v>
      </c>
      <c r="T25" s="15">
        <v>42355.920717592591</v>
      </c>
    </row>
    <row r="26" spans="1:20" ht="192" x14ac:dyDescent="0.2">
      <c r="A26">
        <v>3929</v>
      </c>
      <c r="B26" s="3" t="s">
        <v>3926</v>
      </c>
      <c r="C26" s="3" t="s">
        <v>8037</v>
      </c>
      <c r="D26" s="6">
        <v>20000</v>
      </c>
      <c r="E26" s="8">
        <v>453</v>
      </c>
      <c r="F26" t="s">
        <v>8220</v>
      </c>
      <c r="G26" t="s">
        <v>8223</v>
      </c>
      <c r="H26" t="s">
        <v>8245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8269</v>
      </c>
      <c r="O26" s="9">
        <v>2</v>
      </c>
      <c r="P26" s="10">
        <v>32.36</v>
      </c>
      <c r="Q26" s="12" t="s">
        <v>8310</v>
      </c>
      <c r="R26" t="s">
        <v>8334</v>
      </c>
      <c r="S26" s="15">
        <v>42601.827141203699</v>
      </c>
      <c r="T26" s="15">
        <v>42631.827141203699</v>
      </c>
    </row>
    <row r="27" spans="1:20" ht="208" x14ac:dyDescent="0.2">
      <c r="A27">
        <v>3936</v>
      </c>
      <c r="B27" s="3" t="s">
        <v>3933</v>
      </c>
      <c r="C27" s="3" t="s">
        <v>8044</v>
      </c>
      <c r="D27" s="6">
        <v>20000</v>
      </c>
      <c r="E27" s="8">
        <v>0</v>
      </c>
      <c r="F27" t="s">
        <v>8220</v>
      </c>
      <c r="G27" t="s">
        <v>8223</v>
      </c>
      <c r="H27" t="s">
        <v>8245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8269</v>
      </c>
      <c r="O27" s="9">
        <v>0</v>
      </c>
      <c r="P27" s="10">
        <v>0</v>
      </c>
      <c r="Q27" s="12" t="s">
        <v>8310</v>
      </c>
      <c r="R27" t="s">
        <v>8334</v>
      </c>
      <c r="S27" s="15">
        <v>42675.262962962966</v>
      </c>
      <c r="T27" s="15">
        <v>42705.304629629631</v>
      </c>
    </row>
    <row r="28" spans="1:20" ht="208" x14ac:dyDescent="0.2">
      <c r="A28">
        <v>4029</v>
      </c>
      <c r="B28" s="3" t="s">
        <v>4025</v>
      </c>
      <c r="C28" s="3" t="s">
        <v>8134</v>
      </c>
      <c r="D28" s="6">
        <v>20000</v>
      </c>
      <c r="E28" s="8">
        <v>0</v>
      </c>
      <c r="F28" t="s">
        <v>8220</v>
      </c>
      <c r="G28" t="s">
        <v>8223</v>
      </c>
      <c r="H28" t="s">
        <v>8245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8269</v>
      </c>
      <c r="O28" s="9">
        <v>0</v>
      </c>
      <c r="P28" s="10">
        <v>0</v>
      </c>
      <c r="Q28" s="12" t="s">
        <v>8310</v>
      </c>
      <c r="R28" t="s">
        <v>8334</v>
      </c>
      <c r="S28" s="15">
        <v>42322.025115740747</v>
      </c>
      <c r="T28" s="15">
        <v>42352.025115740747</v>
      </c>
    </row>
    <row r="29" spans="1:20" ht="192" x14ac:dyDescent="0.2">
      <c r="A29">
        <v>4049</v>
      </c>
      <c r="B29" s="3" t="s">
        <v>4045</v>
      </c>
      <c r="C29" s="3" t="s">
        <v>8153</v>
      </c>
      <c r="D29" s="6">
        <v>20000</v>
      </c>
      <c r="E29" s="8">
        <v>16</v>
      </c>
      <c r="F29" t="s">
        <v>8220</v>
      </c>
      <c r="G29" t="s">
        <v>8223</v>
      </c>
      <c r="H29" t="s">
        <v>8245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8269</v>
      </c>
      <c r="O29" s="9">
        <v>0</v>
      </c>
      <c r="P29" s="10">
        <v>16</v>
      </c>
      <c r="Q29" s="12" t="s">
        <v>8310</v>
      </c>
      <c r="R29" t="s">
        <v>8334</v>
      </c>
      <c r="S29" s="15">
        <v>42169.958506944444</v>
      </c>
      <c r="T29" s="15">
        <v>42199.958506944444</v>
      </c>
    </row>
    <row r="30" spans="1:20" ht="208" x14ac:dyDescent="0.2">
      <c r="A30">
        <v>4062</v>
      </c>
      <c r="B30" s="3" t="s">
        <v>4058</v>
      </c>
      <c r="C30" s="3" t="s">
        <v>8166</v>
      </c>
      <c r="D30" s="6">
        <v>20000</v>
      </c>
      <c r="E30" s="8">
        <v>490</v>
      </c>
      <c r="F30" t="s">
        <v>8220</v>
      </c>
      <c r="G30" t="s">
        <v>8223</v>
      </c>
      <c r="H30" t="s">
        <v>8245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8269</v>
      </c>
      <c r="O30" s="9">
        <v>2</v>
      </c>
      <c r="P30" s="10">
        <v>163.33000000000001</v>
      </c>
      <c r="Q30" s="12" t="s">
        <v>8310</v>
      </c>
      <c r="R30" t="s">
        <v>8334</v>
      </c>
      <c r="S30" s="15">
        <v>42523.739212962959</v>
      </c>
      <c r="T30" s="15">
        <v>42553.739212962959</v>
      </c>
    </row>
    <row r="31" spans="1:20" ht="112" x14ac:dyDescent="0.2">
      <c r="A31">
        <v>4022</v>
      </c>
      <c r="B31" s="3" t="s">
        <v>4018</v>
      </c>
      <c r="C31" s="3" t="s">
        <v>8127</v>
      </c>
      <c r="D31" s="6">
        <v>18000</v>
      </c>
      <c r="E31" s="8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 s="9">
        <v>70</v>
      </c>
      <c r="P31" s="10">
        <v>63.56</v>
      </c>
      <c r="Q31" s="12" t="s">
        <v>8310</v>
      </c>
      <c r="R31" t="s">
        <v>8334</v>
      </c>
      <c r="S31" s="15">
        <v>41990.584108796291</v>
      </c>
      <c r="T31" s="15">
        <v>42036.120833333334</v>
      </c>
    </row>
    <row r="32" spans="1:20" ht="192" x14ac:dyDescent="0.2">
      <c r="A32">
        <v>3953</v>
      </c>
      <c r="B32" s="3" t="s">
        <v>3950</v>
      </c>
      <c r="C32" s="3" t="s">
        <v>8060</v>
      </c>
      <c r="D32" s="6">
        <v>17600</v>
      </c>
      <c r="E32" s="8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 s="9">
        <v>0</v>
      </c>
      <c r="P32" s="10">
        <v>0</v>
      </c>
      <c r="Q32" s="12" t="s">
        <v>8310</v>
      </c>
      <c r="R32" t="s">
        <v>8334</v>
      </c>
      <c r="S32" s="15">
        <v>42550.048449074078</v>
      </c>
      <c r="T32" s="15">
        <v>42580.978472222225</v>
      </c>
    </row>
    <row r="33" spans="1:20" ht="224" x14ac:dyDescent="0.2">
      <c r="A33">
        <v>2868</v>
      </c>
      <c r="B33" s="3" t="s">
        <v>2868</v>
      </c>
      <c r="C33" s="3" t="s">
        <v>6978</v>
      </c>
      <c r="D33" s="6">
        <v>15000</v>
      </c>
      <c r="E33" s="8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 s="9">
        <v>42</v>
      </c>
      <c r="P33" s="10">
        <v>105.03</v>
      </c>
      <c r="Q33" s="12" t="s">
        <v>8310</v>
      </c>
      <c r="R33" t="s">
        <v>8334</v>
      </c>
      <c r="S33" s="15">
        <v>42618.827013888891</v>
      </c>
      <c r="T33" s="15">
        <v>42648.827013888891</v>
      </c>
    </row>
    <row r="34" spans="1:20" ht="208" x14ac:dyDescent="0.2">
      <c r="A34">
        <v>3890</v>
      </c>
      <c r="B34" s="3" t="s">
        <v>3887</v>
      </c>
      <c r="C34" s="3" t="s">
        <v>7998</v>
      </c>
      <c r="D34" s="6">
        <v>15000</v>
      </c>
      <c r="E34" s="8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 s="9">
        <v>17</v>
      </c>
      <c r="P34" s="10">
        <v>315.5</v>
      </c>
      <c r="Q34" s="12" t="s">
        <v>8310</v>
      </c>
      <c r="R34" t="s">
        <v>8334</v>
      </c>
      <c r="S34" s="15">
        <v>42171.758611111116</v>
      </c>
      <c r="T34" s="15">
        <v>42231.758611111116</v>
      </c>
    </row>
    <row r="35" spans="1:20" ht="208" x14ac:dyDescent="0.2">
      <c r="A35">
        <v>3894</v>
      </c>
      <c r="B35" s="3" t="s">
        <v>3891</v>
      </c>
      <c r="C35" s="3" t="s">
        <v>8002</v>
      </c>
      <c r="D35" s="6">
        <v>15000</v>
      </c>
      <c r="E35" s="8">
        <v>520</v>
      </c>
      <c r="F35" t="s">
        <v>8220</v>
      </c>
      <c r="G35" t="s">
        <v>8223</v>
      </c>
      <c r="H35" t="s">
        <v>8245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8269</v>
      </c>
      <c r="O35" s="9">
        <v>3</v>
      </c>
      <c r="P35" s="10">
        <v>47.27</v>
      </c>
      <c r="Q35" s="12" t="s">
        <v>8310</v>
      </c>
      <c r="R35" t="s">
        <v>8334</v>
      </c>
      <c r="S35" s="15">
        <v>42679.958472222221</v>
      </c>
      <c r="T35" s="15">
        <v>42710.207638888889</v>
      </c>
    </row>
    <row r="36" spans="1:20" ht="192" x14ac:dyDescent="0.2">
      <c r="A36">
        <v>3912</v>
      </c>
      <c r="B36" s="3" t="s">
        <v>3909</v>
      </c>
      <c r="C36" s="3" t="s">
        <v>8020</v>
      </c>
      <c r="D36" s="6">
        <v>15000</v>
      </c>
      <c r="E36" s="8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 s="9">
        <v>0</v>
      </c>
      <c r="P36" s="10">
        <v>1</v>
      </c>
      <c r="Q36" s="12" t="s">
        <v>8310</v>
      </c>
      <c r="R36" t="s">
        <v>8334</v>
      </c>
      <c r="S36" s="15">
        <v>42059.270023148143</v>
      </c>
      <c r="T36" s="15">
        <v>42119.190972222219</v>
      </c>
    </row>
    <row r="37" spans="1:20" ht="224" x14ac:dyDescent="0.2">
      <c r="A37">
        <v>3924</v>
      </c>
      <c r="B37" s="3" t="s">
        <v>3921</v>
      </c>
      <c r="C37" s="3" t="s">
        <v>8032</v>
      </c>
      <c r="D37" s="6">
        <v>15000</v>
      </c>
      <c r="E37" s="8">
        <v>2290</v>
      </c>
      <c r="F37" t="s">
        <v>8220</v>
      </c>
      <c r="G37" t="s">
        <v>8223</v>
      </c>
      <c r="H37" t="s">
        <v>8245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8269</v>
      </c>
      <c r="O37" s="9">
        <v>15</v>
      </c>
      <c r="P37" s="10">
        <v>57.25</v>
      </c>
      <c r="Q37" s="12" t="s">
        <v>8310</v>
      </c>
      <c r="R37" t="s">
        <v>8334</v>
      </c>
      <c r="S37" s="15">
        <v>41786.959745370368</v>
      </c>
      <c r="T37" s="15">
        <v>41816.959745370368</v>
      </c>
    </row>
    <row r="38" spans="1:20" ht="224" x14ac:dyDescent="0.2">
      <c r="A38">
        <v>3970</v>
      </c>
      <c r="B38" s="3" t="s">
        <v>3967</v>
      </c>
      <c r="C38" s="3" t="s">
        <v>8077</v>
      </c>
      <c r="D38" s="6">
        <v>15000</v>
      </c>
      <c r="E38" s="8">
        <v>11</v>
      </c>
      <c r="F38" t="s">
        <v>8220</v>
      </c>
      <c r="G38" t="s">
        <v>8223</v>
      </c>
      <c r="H38" t="s">
        <v>8245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8269</v>
      </c>
      <c r="O38" s="9">
        <v>0</v>
      </c>
      <c r="P38" s="10">
        <v>5.5</v>
      </c>
      <c r="Q38" s="12" t="s">
        <v>8310</v>
      </c>
      <c r="R38" t="s">
        <v>8334</v>
      </c>
      <c r="S38" s="15">
        <v>42447.863553240735</v>
      </c>
      <c r="T38" s="15">
        <v>42477.863553240735</v>
      </c>
    </row>
    <row r="39" spans="1:20" ht="160" x14ac:dyDescent="0.2">
      <c r="A39">
        <v>4021</v>
      </c>
      <c r="B39" s="3" t="s">
        <v>4017</v>
      </c>
      <c r="C39" s="3" t="s">
        <v>8126</v>
      </c>
      <c r="D39" s="6">
        <v>15000</v>
      </c>
      <c r="E39" s="8">
        <v>125</v>
      </c>
      <c r="F39" t="s">
        <v>8220</v>
      </c>
      <c r="G39" t="s">
        <v>8223</v>
      </c>
      <c r="H39" t="s">
        <v>8245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8269</v>
      </c>
      <c r="O39" s="9">
        <v>1</v>
      </c>
      <c r="P39" s="10">
        <v>62.5</v>
      </c>
      <c r="Q39" s="12" t="s">
        <v>8310</v>
      </c>
      <c r="R39" t="s">
        <v>8334</v>
      </c>
      <c r="S39" s="15">
        <v>41878.911550925928</v>
      </c>
      <c r="T39" s="15">
        <v>41938.911550925928</v>
      </c>
    </row>
    <row r="40" spans="1:20" ht="224" x14ac:dyDescent="0.2">
      <c r="A40">
        <v>4066</v>
      </c>
      <c r="B40" s="3" t="s">
        <v>4062</v>
      </c>
      <c r="C40" s="3" t="s">
        <v>8170</v>
      </c>
      <c r="D40" s="6">
        <v>15000</v>
      </c>
      <c r="E40" s="8">
        <v>25</v>
      </c>
      <c r="F40" t="s">
        <v>8220</v>
      </c>
      <c r="G40" t="s">
        <v>8223</v>
      </c>
      <c r="H40" t="s">
        <v>8245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8269</v>
      </c>
      <c r="O40" s="9">
        <v>0</v>
      </c>
      <c r="P40" s="10">
        <v>25</v>
      </c>
      <c r="Q40" s="12" t="s">
        <v>8310</v>
      </c>
      <c r="R40" t="s">
        <v>8334</v>
      </c>
      <c r="S40" s="15">
        <v>42479.039212962962</v>
      </c>
      <c r="T40" s="15">
        <v>42509.039212962962</v>
      </c>
    </row>
    <row r="41" spans="1:20" ht="224" x14ac:dyDescent="0.2">
      <c r="A41">
        <v>4077</v>
      </c>
      <c r="B41" s="3" t="s">
        <v>4073</v>
      </c>
      <c r="C41" s="3" t="s">
        <v>8180</v>
      </c>
      <c r="D41" s="6">
        <v>15000</v>
      </c>
      <c r="E41" s="8">
        <v>1335</v>
      </c>
      <c r="F41" t="s">
        <v>8220</v>
      </c>
      <c r="G41" t="s">
        <v>8223</v>
      </c>
      <c r="H41" t="s">
        <v>8245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8269</v>
      </c>
      <c r="O41" s="9">
        <v>9</v>
      </c>
      <c r="P41" s="10">
        <v>222.5</v>
      </c>
      <c r="Q41" s="12" t="s">
        <v>8310</v>
      </c>
      <c r="R41" t="s">
        <v>8334</v>
      </c>
      <c r="S41" s="15">
        <v>42695.7105787037</v>
      </c>
      <c r="T41" s="15">
        <v>42725.7105787037</v>
      </c>
    </row>
    <row r="42" spans="1:20" ht="192" x14ac:dyDescent="0.2">
      <c r="A42">
        <v>2912</v>
      </c>
      <c r="B42" s="3" t="s">
        <v>2912</v>
      </c>
      <c r="C42" s="3" t="s">
        <v>7022</v>
      </c>
      <c r="D42" s="6">
        <v>14440</v>
      </c>
      <c r="E42" s="8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 s="9">
        <v>14</v>
      </c>
      <c r="P42" s="10">
        <v>78.08</v>
      </c>
      <c r="Q42" s="12" t="s">
        <v>8310</v>
      </c>
      <c r="R42" t="s">
        <v>8334</v>
      </c>
      <c r="S42" s="15">
        <v>42354.131643518514</v>
      </c>
      <c r="T42" s="15">
        <v>42384.131643518514</v>
      </c>
    </row>
    <row r="43" spans="1:20" ht="192" x14ac:dyDescent="0.2">
      <c r="A43">
        <v>3971</v>
      </c>
      <c r="B43" s="3" t="s">
        <v>3968</v>
      </c>
      <c r="C43" s="3" t="s">
        <v>8078</v>
      </c>
      <c r="D43" s="6">
        <v>14000</v>
      </c>
      <c r="E43" s="8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 s="9">
        <v>1</v>
      </c>
      <c r="P43" s="10">
        <v>22.67</v>
      </c>
      <c r="Q43" s="12" t="s">
        <v>8310</v>
      </c>
      <c r="R43" t="s">
        <v>8334</v>
      </c>
      <c r="S43" s="15">
        <v>41811.536180555559</v>
      </c>
      <c r="T43" s="15">
        <v>41841.536180555559</v>
      </c>
    </row>
    <row r="44" spans="1:20" ht="208" x14ac:dyDescent="0.2">
      <c r="A44">
        <v>4034</v>
      </c>
      <c r="B44" s="3" t="s">
        <v>4030</v>
      </c>
      <c r="C44" s="3" t="s">
        <v>8139</v>
      </c>
      <c r="D44" s="6">
        <v>13500</v>
      </c>
      <c r="E44" s="8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 s="9">
        <v>1</v>
      </c>
      <c r="P44" s="10">
        <v>100</v>
      </c>
      <c r="Q44" s="12" t="s">
        <v>8310</v>
      </c>
      <c r="R44" t="s">
        <v>8334</v>
      </c>
      <c r="S44" s="15">
        <v>42067.947337962964</v>
      </c>
      <c r="T44" s="15">
        <v>42097.905671296292</v>
      </c>
    </row>
    <row r="45" spans="1:20" ht="208" x14ac:dyDescent="0.2">
      <c r="A45">
        <v>3848</v>
      </c>
      <c r="B45" s="3" t="s">
        <v>3845</v>
      </c>
      <c r="C45" s="3" t="s">
        <v>7957</v>
      </c>
      <c r="D45" s="6">
        <v>13000</v>
      </c>
      <c r="E45" s="8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 s="9">
        <v>16</v>
      </c>
      <c r="P45" s="10">
        <v>49.51</v>
      </c>
      <c r="Q45" s="12" t="s">
        <v>8310</v>
      </c>
      <c r="R45" t="s">
        <v>8334</v>
      </c>
      <c r="S45" s="15">
        <v>42265.817002314812</v>
      </c>
      <c r="T45" s="15">
        <v>42295.817002314812</v>
      </c>
    </row>
    <row r="46" spans="1:20" ht="176" x14ac:dyDescent="0.2">
      <c r="A46">
        <v>2862</v>
      </c>
      <c r="B46" s="3" t="s">
        <v>2862</v>
      </c>
      <c r="C46" s="3" t="s">
        <v>6972</v>
      </c>
      <c r="D46" s="6">
        <v>12700</v>
      </c>
      <c r="E46" s="8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 s="9">
        <v>0</v>
      </c>
      <c r="P46" s="10">
        <v>18.329999999999998</v>
      </c>
      <c r="Q46" s="12" t="s">
        <v>8310</v>
      </c>
      <c r="R46" t="s">
        <v>8334</v>
      </c>
      <c r="S46" s="15">
        <v>41784.789687500001</v>
      </c>
      <c r="T46" s="15">
        <v>41814.789687500001</v>
      </c>
    </row>
    <row r="47" spans="1:20" ht="208" x14ac:dyDescent="0.2">
      <c r="A47">
        <v>2880</v>
      </c>
      <c r="B47" s="3" t="s">
        <v>2880</v>
      </c>
      <c r="C47" s="3" t="s">
        <v>6990</v>
      </c>
      <c r="D47" s="6">
        <v>12000</v>
      </c>
      <c r="E47" s="8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 s="9">
        <v>23</v>
      </c>
      <c r="P47" s="10">
        <v>96.55</v>
      </c>
      <c r="Q47" s="12" t="s">
        <v>8310</v>
      </c>
      <c r="R47" t="s">
        <v>8334</v>
      </c>
      <c r="S47" s="15">
        <v>42192.905694444446</v>
      </c>
      <c r="T47" s="15">
        <v>42236.711805555555</v>
      </c>
    </row>
    <row r="48" spans="1:20" ht="192" x14ac:dyDescent="0.2">
      <c r="A48">
        <v>2897</v>
      </c>
      <c r="B48" s="3" t="s">
        <v>2897</v>
      </c>
      <c r="C48" s="3" t="s">
        <v>7007</v>
      </c>
      <c r="D48" s="6">
        <v>12000</v>
      </c>
      <c r="E48" s="8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 s="9">
        <v>5</v>
      </c>
      <c r="P48" s="10">
        <v>183.33</v>
      </c>
      <c r="Q48" s="12" t="s">
        <v>8310</v>
      </c>
      <c r="R48" t="s">
        <v>8334</v>
      </c>
      <c r="S48" s="15">
        <v>42258.646504629629</v>
      </c>
      <c r="T48" s="15">
        <v>42288.645196759258</v>
      </c>
    </row>
    <row r="49" spans="1:20" ht="192" x14ac:dyDescent="0.2">
      <c r="A49">
        <v>3932</v>
      </c>
      <c r="B49" s="3" t="s">
        <v>3929</v>
      </c>
      <c r="C49" s="3" t="s">
        <v>8040</v>
      </c>
      <c r="D49" s="6">
        <v>12000</v>
      </c>
      <c r="E49" s="8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 s="9">
        <v>0</v>
      </c>
      <c r="P49" s="10">
        <v>1</v>
      </c>
      <c r="Q49" s="12" t="s">
        <v>8310</v>
      </c>
      <c r="R49" t="s">
        <v>8334</v>
      </c>
      <c r="S49" s="15">
        <v>42415.168564814812</v>
      </c>
      <c r="T49" s="15">
        <v>42445.126898148148</v>
      </c>
    </row>
    <row r="50" spans="1:20" ht="176" x14ac:dyDescent="0.2">
      <c r="A50">
        <v>2879</v>
      </c>
      <c r="B50" s="3" t="s">
        <v>2879</v>
      </c>
      <c r="C50" s="3" t="s">
        <v>6989</v>
      </c>
      <c r="D50" s="6">
        <v>11200</v>
      </c>
      <c r="E50" s="8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10">
        <v>29</v>
      </c>
      <c r="Q50" s="12" t="s">
        <v>8310</v>
      </c>
      <c r="R50" t="s">
        <v>8334</v>
      </c>
      <c r="S50" s="15">
        <v>42359.725243055553</v>
      </c>
      <c r="T50" s="15">
        <v>42389.725243055553</v>
      </c>
    </row>
    <row r="51" spans="1:20" ht="192" x14ac:dyDescent="0.2">
      <c r="A51">
        <v>3983</v>
      </c>
      <c r="B51" s="3" t="s">
        <v>3979</v>
      </c>
      <c r="C51" s="3" t="s">
        <v>8089</v>
      </c>
      <c r="D51" s="6">
        <v>11140</v>
      </c>
      <c r="E51" s="8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 s="9">
        <v>35</v>
      </c>
      <c r="P51" s="10">
        <v>84.28</v>
      </c>
      <c r="Q51" s="12" t="s">
        <v>8310</v>
      </c>
      <c r="R51" t="s">
        <v>8334</v>
      </c>
      <c r="S51" s="15">
        <v>41747.86986111111</v>
      </c>
      <c r="T51" s="15">
        <v>41779.290972222225</v>
      </c>
    </row>
    <row r="52" spans="1:20" ht="112" x14ac:dyDescent="0.2">
      <c r="A52">
        <v>3854</v>
      </c>
      <c r="B52" s="3" t="s">
        <v>3851</v>
      </c>
      <c r="C52" s="3" t="s">
        <v>7963</v>
      </c>
      <c r="D52" s="6">
        <v>11000</v>
      </c>
      <c r="E52" s="8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 s="9">
        <v>16</v>
      </c>
      <c r="P52" s="10">
        <v>89.4</v>
      </c>
      <c r="Q52" s="12" t="s">
        <v>8310</v>
      </c>
      <c r="R52" t="s">
        <v>8334</v>
      </c>
      <c r="S52" s="15">
        <v>42103.884930555556</v>
      </c>
      <c r="T52" s="15">
        <v>42133.884930555556</v>
      </c>
    </row>
    <row r="53" spans="1:20" ht="192" x14ac:dyDescent="0.2">
      <c r="A53">
        <v>3847</v>
      </c>
      <c r="B53" s="3" t="s">
        <v>3844</v>
      </c>
      <c r="C53" s="3" t="s">
        <v>7956</v>
      </c>
      <c r="D53" s="6">
        <v>10500</v>
      </c>
      <c r="E53" s="8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 s="9">
        <v>16</v>
      </c>
      <c r="P53" s="10">
        <v>188.56</v>
      </c>
      <c r="Q53" s="12" t="s">
        <v>8310</v>
      </c>
      <c r="R53" t="s">
        <v>8334</v>
      </c>
      <c r="S53" s="15">
        <v>42159.224432870367</v>
      </c>
      <c r="T53" s="15">
        <v>42204.224432870367</v>
      </c>
    </row>
    <row r="54" spans="1:20" ht="160" x14ac:dyDescent="0.2">
      <c r="A54">
        <v>2871</v>
      </c>
      <c r="B54" s="3" t="s">
        <v>2871</v>
      </c>
      <c r="C54" s="3" t="s">
        <v>6981</v>
      </c>
      <c r="D54" s="6">
        <v>10000</v>
      </c>
      <c r="E54" s="8">
        <v>467</v>
      </c>
      <c r="F54" t="s">
        <v>8220</v>
      </c>
      <c r="G54" t="s">
        <v>8223</v>
      </c>
      <c r="H54" t="s">
        <v>8245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8269</v>
      </c>
      <c r="O54" s="9">
        <v>5</v>
      </c>
      <c r="P54" s="10">
        <v>35.92</v>
      </c>
      <c r="Q54" s="12" t="s">
        <v>8310</v>
      </c>
      <c r="R54" t="s">
        <v>8334</v>
      </c>
      <c r="S54" s="15">
        <v>41974.738576388889</v>
      </c>
      <c r="T54" s="15">
        <v>41994.738576388889</v>
      </c>
    </row>
    <row r="55" spans="1:20" ht="224" x14ac:dyDescent="0.2">
      <c r="A55">
        <v>2883</v>
      </c>
      <c r="B55" s="3" t="s">
        <v>2883</v>
      </c>
      <c r="C55" s="3" t="s">
        <v>6993</v>
      </c>
      <c r="D55" s="6">
        <v>10000</v>
      </c>
      <c r="E55" s="8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 s="9">
        <v>19</v>
      </c>
      <c r="P55" s="10">
        <v>381.6</v>
      </c>
      <c r="Q55" s="12" t="s">
        <v>8310</v>
      </c>
      <c r="R55" t="s">
        <v>8334</v>
      </c>
      <c r="S55" s="15">
        <v>42370.90320601852</v>
      </c>
      <c r="T55" s="15">
        <v>42406.207638888889</v>
      </c>
    </row>
    <row r="56" spans="1:20" ht="192" x14ac:dyDescent="0.2">
      <c r="A56">
        <v>2891</v>
      </c>
      <c r="B56" s="3" t="s">
        <v>2891</v>
      </c>
      <c r="C56" s="3" t="s">
        <v>7001</v>
      </c>
      <c r="D56" s="6">
        <v>10000</v>
      </c>
      <c r="E56" s="8">
        <v>273</v>
      </c>
      <c r="F56" t="s">
        <v>8220</v>
      </c>
      <c r="G56" t="s">
        <v>8223</v>
      </c>
      <c r="H56" t="s">
        <v>8245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8269</v>
      </c>
      <c r="O56" s="9">
        <v>3</v>
      </c>
      <c r="P56" s="10">
        <v>27.3</v>
      </c>
      <c r="Q56" s="12" t="s">
        <v>8310</v>
      </c>
      <c r="R56" t="s">
        <v>8334</v>
      </c>
      <c r="S56" s="15">
        <v>42415.883425925931</v>
      </c>
      <c r="T56" s="15">
        <v>42475.84175925926</v>
      </c>
    </row>
    <row r="57" spans="1:20" ht="224" x14ac:dyDescent="0.2">
      <c r="A57">
        <v>2899</v>
      </c>
      <c r="B57" s="3" t="s">
        <v>2899</v>
      </c>
      <c r="C57" s="3" t="s">
        <v>7009</v>
      </c>
      <c r="D57" s="6">
        <v>10000</v>
      </c>
      <c r="E57" s="8">
        <v>0</v>
      </c>
      <c r="F57" t="s">
        <v>8220</v>
      </c>
      <c r="G57" t="s">
        <v>8223</v>
      </c>
      <c r="H57" t="s">
        <v>8245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8269</v>
      </c>
      <c r="O57" s="9">
        <v>0</v>
      </c>
      <c r="P57" s="10">
        <v>0</v>
      </c>
      <c r="Q57" s="12" t="s">
        <v>8310</v>
      </c>
      <c r="R57" t="s">
        <v>8334</v>
      </c>
      <c r="S57" s="15">
        <v>42515.078217592592</v>
      </c>
      <c r="T57" s="15">
        <v>42575.078217592592</v>
      </c>
    </row>
    <row r="58" spans="1:20" ht="208" x14ac:dyDescent="0.2">
      <c r="A58">
        <v>2913</v>
      </c>
      <c r="B58" s="3" t="s">
        <v>2913</v>
      </c>
      <c r="C58" s="3" t="s">
        <v>7023</v>
      </c>
      <c r="D58" s="6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 s="9">
        <v>0</v>
      </c>
      <c r="P58" s="10">
        <v>1</v>
      </c>
      <c r="Q58" s="12" t="s">
        <v>8310</v>
      </c>
      <c r="R58" t="s">
        <v>8334</v>
      </c>
      <c r="S58" s="15">
        <v>41828.922905092593</v>
      </c>
      <c r="T58" s="15">
        <v>41888.922905092593</v>
      </c>
    </row>
    <row r="59" spans="1:20" ht="208" x14ac:dyDescent="0.2">
      <c r="A59">
        <v>3841</v>
      </c>
      <c r="B59" s="3" t="s">
        <v>3838</v>
      </c>
      <c r="C59" s="3" t="s">
        <v>7950</v>
      </c>
      <c r="D59" s="6">
        <v>10000</v>
      </c>
      <c r="E59" s="8">
        <v>872</v>
      </c>
      <c r="F59" t="s">
        <v>8220</v>
      </c>
      <c r="G59" t="s">
        <v>8223</v>
      </c>
      <c r="H59" t="s">
        <v>8245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8269</v>
      </c>
      <c r="O59" s="9">
        <v>9</v>
      </c>
      <c r="P59" s="10">
        <v>25.65</v>
      </c>
      <c r="Q59" s="12" t="s">
        <v>8310</v>
      </c>
      <c r="R59" t="s">
        <v>8334</v>
      </c>
      <c r="S59" s="15">
        <v>41780.785729166666</v>
      </c>
      <c r="T59" s="15">
        <v>41840.785729166666</v>
      </c>
    </row>
    <row r="60" spans="1:20" ht="176" x14ac:dyDescent="0.2">
      <c r="A60">
        <v>3852</v>
      </c>
      <c r="B60" s="3" t="s">
        <v>3849</v>
      </c>
      <c r="C60" s="3" t="s">
        <v>7961</v>
      </c>
      <c r="D60" s="6">
        <v>10000</v>
      </c>
      <c r="E60" s="8">
        <v>20</v>
      </c>
      <c r="F60" t="s">
        <v>8220</v>
      </c>
      <c r="G60" t="s">
        <v>8223</v>
      </c>
      <c r="H60" t="s">
        <v>8245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8269</v>
      </c>
      <c r="O60" s="9">
        <v>0</v>
      </c>
      <c r="P60" s="10">
        <v>10</v>
      </c>
      <c r="Q60" s="12" t="s">
        <v>8310</v>
      </c>
      <c r="R60" t="s">
        <v>8334</v>
      </c>
      <c r="S60" s="15">
        <v>42065.190694444449</v>
      </c>
      <c r="T60" s="15">
        <v>42090.149027777778</v>
      </c>
    </row>
    <row r="61" spans="1:20" ht="160" x14ac:dyDescent="0.2">
      <c r="A61">
        <v>3899</v>
      </c>
      <c r="B61" s="3" t="s">
        <v>3896</v>
      </c>
      <c r="C61" s="3" t="s">
        <v>8007</v>
      </c>
      <c r="D61" s="6">
        <v>10000</v>
      </c>
      <c r="E61" s="8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 s="9">
        <v>1</v>
      </c>
      <c r="P61" s="10">
        <v>62.5</v>
      </c>
      <c r="Q61" s="12" t="s">
        <v>8310</v>
      </c>
      <c r="R61" t="s">
        <v>8334</v>
      </c>
      <c r="S61" s="15">
        <v>41843.775011574071</v>
      </c>
      <c r="T61" s="15">
        <v>41863.775011574071</v>
      </c>
    </row>
    <row r="62" spans="1:20" ht="80" x14ac:dyDescent="0.2">
      <c r="A62">
        <v>3904</v>
      </c>
      <c r="B62" s="3" t="s">
        <v>3901</v>
      </c>
      <c r="C62" s="3" t="s">
        <v>8012</v>
      </c>
      <c r="D62" s="6">
        <v>10000</v>
      </c>
      <c r="E62" s="8">
        <v>3</v>
      </c>
      <c r="F62" t="s">
        <v>8220</v>
      </c>
      <c r="G62" t="s">
        <v>8223</v>
      </c>
      <c r="H62" t="s">
        <v>8245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8269</v>
      </c>
      <c r="O62" s="9">
        <v>0</v>
      </c>
      <c r="P62" s="10">
        <v>1.5</v>
      </c>
      <c r="Q62" s="12" t="s">
        <v>8310</v>
      </c>
      <c r="R62" t="s">
        <v>8334</v>
      </c>
      <c r="S62" s="15">
        <v>42095.229166666672</v>
      </c>
      <c r="T62" s="15">
        <v>42109.211111111115</v>
      </c>
    </row>
    <row r="63" spans="1:20" ht="208" x14ac:dyDescent="0.2">
      <c r="A63">
        <v>3913</v>
      </c>
      <c r="B63" s="3" t="s">
        <v>3910</v>
      </c>
      <c r="C63" s="3" t="s">
        <v>8021</v>
      </c>
      <c r="D63" s="6">
        <v>10000</v>
      </c>
      <c r="E63" s="8">
        <v>1000</v>
      </c>
      <c r="F63" t="s">
        <v>8220</v>
      </c>
      <c r="G63" t="s">
        <v>8223</v>
      </c>
      <c r="H63" t="s">
        <v>8245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8269</v>
      </c>
      <c r="O63" s="9">
        <v>10</v>
      </c>
      <c r="P63" s="10">
        <v>142.86000000000001</v>
      </c>
      <c r="Q63" s="12" t="s">
        <v>8310</v>
      </c>
      <c r="R63" t="s">
        <v>8334</v>
      </c>
      <c r="S63" s="15">
        <v>42308.211215277777</v>
      </c>
      <c r="T63" s="15">
        <v>42338.252881944441</v>
      </c>
    </row>
    <row r="64" spans="1:20" ht="176" x14ac:dyDescent="0.2">
      <c r="A64">
        <v>3992</v>
      </c>
      <c r="B64" s="3" t="s">
        <v>3988</v>
      </c>
      <c r="C64" s="3" t="s">
        <v>8098</v>
      </c>
      <c r="D64" s="6">
        <v>10000</v>
      </c>
      <c r="E64" s="8">
        <v>541</v>
      </c>
      <c r="F64" t="s">
        <v>8220</v>
      </c>
      <c r="G64" t="s">
        <v>8223</v>
      </c>
      <c r="H64" t="s">
        <v>8245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8269</v>
      </c>
      <c r="O64" s="9">
        <v>5</v>
      </c>
      <c r="P64" s="10">
        <v>60.11</v>
      </c>
      <c r="Q64" s="12" t="s">
        <v>8310</v>
      </c>
      <c r="R64" t="s">
        <v>8334</v>
      </c>
      <c r="S64" s="15">
        <v>42289.94049768518</v>
      </c>
      <c r="T64" s="15">
        <v>42349.982164351852</v>
      </c>
    </row>
    <row r="65" spans="1:20" ht="224" x14ac:dyDescent="0.2">
      <c r="A65">
        <v>4017</v>
      </c>
      <c r="B65" s="3" t="s">
        <v>4013</v>
      </c>
      <c r="C65" s="3" t="s">
        <v>8122</v>
      </c>
      <c r="D65" s="6">
        <v>10000</v>
      </c>
      <c r="E65" s="8">
        <v>105</v>
      </c>
      <c r="F65" t="s">
        <v>8220</v>
      </c>
      <c r="G65" t="s">
        <v>8223</v>
      </c>
      <c r="H65" t="s">
        <v>8245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8269</v>
      </c>
      <c r="O65" s="9">
        <v>1</v>
      </c>
      <c r="P65" s="10">
        <v>52.5</v>
      </c>
      <c r="Q65" s="12" t="s">
        <v>8310</v>
      </c>
      <c r="R65" t="s">
        <v>8334</v>
      </c>
      <c r="S65" s="15">
        <v>41856.672152777777</v>
      </c>
      <c r="T65" s="15">
        <v>41886.672152777777</v>
      </c>
    </row>
    <row r="66" spans="1:20" ht="112" x14ac:dyDescent="0.2">
      <c r="A66">
        <v>4035</v>
      </c>
      <c r="B66" s="3" t="s">
        <v>4031</v>
      </c>
      <c r="C66" s="3" t="s">
        <v>8140</v>
      </c>
      <c r="D66" s="6">
        <v>10000</v>
      </c>
      <c r="E66" s="8">
        <v>3685</v>
      </c>
      <c r="F66" t="s">
        <v>8220</v>
      </c>
      <c r="G66" t="s">
        <v>8223</v>
      </c>
      <c r="H66" t="s">
        <v>8245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8269</v>
      </c>
      <c r="O66" s="9">
        <v>37</v>
      </c>
      <c r="P66" s="10">
        <v>147.4</v>
      </c>
      <c r="Q66" s="12" t="s">
        <v>8310</v>
      </c>
      <c r="R66" t="s">
        <v>8334</v>
      </c>
      <c r="S66" s="15">
        <v>41903.882951388885</v>
      </c>
      <c r="T66" s="15">
        <v>41933.882951388885</v>
      </c>
    </row>
    <row r="67" spans="1:20" ht="192" x14ac:dyDescent="0.2">
      <c r="A67">
        <v>4042</v>
      </c>
      <c r="B67" s="3" t="s">
        <v>4038</v>
      </c>
      <c r="C67" s="3" t="s">
        <v>8146</v>
      </c>
      <c r="D67" s="6">
        <v>10000</v>
      </c>
      <c r="E67" s="8">
        <v>21</v>
      </c>
      <c r="F67" t="s">
        <v>8220</v>
      </c>
      <c r="G67" t="s">
        <v>8223</v>
      </c>
      <c r="H67" t="s">
        <v>8245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8269</v>
      </c>
      <c r="O67" s="9">
        <v>0</v>
      </c>
      <c r="P67" s="10">
        <v>7</v>
      </c>
      <c r="Q67" s="12" t="s">
        <v>8310</v>
      </c>
      <c r="R67" t="s">
        <v>8334</v>
      </c>
      <c r="S67" s="15">
        <v>41995.084074074075</v>
      </c>
      <c r="T67" s="15">
        <v>42024.802777777775</v>
      </c>
    </row>
    <row r="68" spans="1:20" ht="224" x14ac:dyDescent="0.2">
      <c r="A68">
        <v>3844</v>
      </c>
      <c r="B68" s="3" t="s">
        <v>3841</v>
      </c>
      <c r="C68" s="3" t="s">
        <v>7953</v>
      </c>
      <c r="D68" s="6">
        <v>9800</v>
      </c>
      <c r="E68" s="8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 s="9">
        <v>41</v>
      </c>
      <c r="P68" s="10">
        <v>81.319999999999993</v>
      </c>
      <c r="Q68" s="12" t="s">
        <v>8310</v>
      </c>
      <c r="R68" t="s">
        <v>8334</v>
      </c>
      <c r="S68" s="15">
        <v>41766.617291666669</v>
      </c>
      <c r="T68" s="15">
        <v>41793.290972222225</v>
      </c>
    </row>
    <row r="69" spans="1:20" ht="224" x14ac:dyDescent="0.2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 s="9">
        <v>3</v>
      </c>
      <c r="P69" s="10">
        <v>52.8</v>
      </c>
      <c r="Q69" s="12" t="s">
        <v>8310</v>
      </c>
      <c r="R69" t="s">
        <v>8334</v>
      </c>
      <c r="S69" s="15">
        <v>42499.731701388882</v>
      </c>
      <c r="T69" s="15">
        <v>42529.731701388882</v>
      </c>
    </row>
    <row r="70" spans="1:20" ht="64" x14ac:dyDescent="0.2">
      <c r="A70">
        <v>4087</v>
      </c>
      <c r="B70" s="3" t="s">
        <v>4083</v>
      </c>
      <c r="C70" s="3" t="s">
        <v>8190</v>
      </c>
      <c r="D70" s="6">
        <v>9600</v>
      </c>
      <c r="E70" s="8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 s="9">
        <v>0</v>
      </c>
      <c r="P70" s="10">
        <v>0</v>
      </c>
      <c r="Q70" s="12" t="s">
        <v>8310</v>
      </c>
      <c r="R70" t="s">
        <v>8334</v>
      </c>
      <c r="S70" s="15">
        <v>42538.742893518516</v>
      </c>
      <c r="T70" s="15">
        <v>42568.742893518516</v>
      </c>
    </row>
    <row r="71" spans="1:20" ht="192" x14ac:dyDescent="0.2">
      <c r="A71">
        <v>4014</v>
      </c>
      <c r="B71" s="3" t="s">
        <v>4010</v>
      </c>
      <c r="C71" s="3" t="s">
        <v>8119</v>
      </c>
      <c r="D71" s="6">
        <v>9000</v>
      </c>
      <c r="E71" s="8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0">
        <v>0</v>
      </c>
      <c r="Q71" s="12" t="s">
        <v>8310</v>
      </c>
      <c r="R71" t="s">
        <v>8334</v>
      </c>
      <c r="S71" s="15">
        <v>42419.246168981481</v>
      </c>
      <c r="T71" s="15">
        <v>42434.246168981481</v>
      </c>
    </row>
    <row r="72" spans="1:20" ht="176" x14ac:dyDescent="0.2">
      <c r="A72">
        <v>4054</v>
      </c>
      <c r="B72" s="3" t="s">
        <v>4050</v>
      </c>
      <c r="C72" s="3" t="s">
        <v>8158</v>
      </c>
      <c r="D72" s="6">
        <v>8880</v>
      </c>
      <c r="E72" s="8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 s="9">
        <v>0</v>
      </c>
      <c r="P72" s="10">
        <v>0</v>
      </c>
      <c r="Q72" s="12" t="s">
        <v>8310</v>
      </c>
      <c r="R72" t="s">
        <v>8334</v>
      </c>
      <c r="S72" s="15">
        <v>42613.841261574074</v>
      </c>
      <c r="T72" s="15">
        <v>42644.166666666672</v>
      </c>
    </row>
    <row r="73" spans="1:20" ht="80" x14ac:dyDescent="0.2">
      <c r="A73">
        <v>3746</v>
      </c>
      <c r="B73" s="3" t="s">
        <v>3743</v>
      </c>
      <c r="C73" s="3" t="s">
        <v>7856</v>
      </c>
      <c r="D73" s="6">
        <v>8500</v>
      </c>
      <c r="E73" s="8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 s="9">
        <v>2</v>
      </c>
      <c r="P73" s="10">
        <v>202</v>
      </c>
      <c r="Q73" s="12" t="s">
        <v>8310</v>
      </c>
      <c r="R73" t="s">
        <v>8334</v>
      </c>
      <c r="S73" s="15">
        <v>42621.389340277776</v>
      </c>
      <c r="T73" s="15">
        <v>42651.389340277776</v>
      </c>
    </row>
    <row r="74" spans="1:20" ht="224" x14ac:dyDescent="0.2">
      <c r="A74">
        <v>2846</v>
      </c>
      <c r="B74" s="3" t="s">
        <v>2846</v>
      </c>
      <c r="C74" s="3" t="s">
        <v>6956</v>
      </c>
      <c r="D74" s="6">
        <v>8000</v>
      </c>
      <c r="E74" s="8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10">
        <v>0</v>
      </c>
      <c r="Q74" s="12" t="s">
        <v>8310</v>
      </c>
      <c r="R74" t="s">
        <v>8334</v>
      </c>
      <c r="S74" s="15">
        <v>42108.692060185189</v>
      </c>
      <c r="T74" s="15">
        <v>42153.692060185189</v>
      </c>
    </row>
    <row r="75" spans="1:20" ht="192" x14ac:dyDescent="0.2">
      <c r="A75">
        <v>2850</v>
      </c>
      <c r="B75" s="3" t="s">
        <v>2850</v>
      </c>
      <c r="C75" s="3" t="s">
        <v>6960</v>
      </c>
      <c r="D75" s="6">
        <v>8000</v>
      </c>
      <c r="E75" s="8">
        <v>311</v>
      </c>
      <c r="F75" t="s">
        <v>8220</v>
      </c>
      <c r="G75" t="s">
        <v>8223</v>
      </c>
      <c r="H75" t="s">
        <v>8245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8269</v>
      </c>
      <c r="O75" s="9">
        <v>4</v>
      </c>
      <c r="P75" s="10">
        <v>23.92</v>
      </c>
      <c r="Q75" s="12" t="s">
        <v>8310</v>
      </c>
      <c r="R75" t="s">
        <v>8334</v>
      </c>
      <c r="S75" s="15">
        <v>41858.007071759261</v>
      </c>
      <c r="T75" s="15">
        <v>41888.007071759261</v>
      </c>
    </row>
    <row r="76" spans="1:20" ht="160" x14ac:dyDescent="0.2">
      <c r="A76">
        <v>3889</v>
      </c>
      <c r="B76" s="3" t="s">
        <v>3886</v>
      </c>
      <c r="C76" s="3" t="s">
        <v>7997</v>
      </c>
      <c r="D76" s="6">
        <v>8000</v>
      </c>
      <c r="E76" s="8">
        <v>118</v>
      </c>
      <c r="F76" t="s">
        <v>8220</v>
      </c>
      <c r="G76" t="s">
        <v>8223</v>
      </c>
      <c r="H76" t="s">
        <v>8245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8269</v>
      </c>
      <c r="O76" s="9">
        <v>1</v>
      </c>
      <c r="P76" s="10">
        <v>13.11</v>
      </c>
      <c r="Q76" s="12" t="s">
        <v>8310</v>
      </c>
      <c r="R76" t="s">
        <v>8334</v>
      </c>
      <c r="S76" s="15">
        <v>41977.004976851851</v>
      </c>
      <c r="T76" s="15">
        <v>42008.976388888885</v>
      </c>
    </row>
    <row r="77" spans="1:20" ht="176" x14ac:dyDescent="0.2">
      <c r="A77">
        <v>3911</v>
      </c>
      <c r="B77" s="3" t="s">
        <v>3908</v>
      </c>
      <c r="C77" s="3" t="s">
        <v>8019</v>
      </c>
      <c r="D77" s="6">
        <v>8000</v>
      </c>
      <c r="E77" s="8">
        <v>2993</v>
      </c>
      <c r="F77" t="s">
        <v>8220</v>
      </c>
      <c r="G77" t="s">
        <v>8223</v>
      </c>
      <c r="H77" t="s">
        <v>8245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8269</v>
      </c>
      <c r="O77" s="9">
        <v>37</v>
      </c>
      <c r="P77" s="10">
        <v>83.14</v>
      </c>
      <c r="Q77" s="12" t="s">
        <v>8310</v>
      </c>
      <c r="R77" t="s">
        <v>8334</v>
      </c>
      <c r="S77" s="15">
        <v>41939.8122337963</v>
      </c>
      <c r="T77" s="15">
        <v>41969.853900462964</v>
      </c>
    </row>
    <row r="78" spans="1:20" ht="208" x14ac:dyDescent="0.2">
      <c r="A78">
        <v>3931</v>
      </c>
      <c r="B78" s="3" t="s">
        <v>3928</v>
      </c>
      <c r="C78" s="3" t="s">
        <v>8039</v>
      </c>
      <c r="D78" s="6">
        <v>8000</v>
      </c>
      <c r="E78" s="8">
        <v>0</v>
      </c>
      <c r="F78" t="s">
        <v>8220</v>
      </c>
      <c r="G78" t="s">
        <v>8223</v>
      </c>
      <c r="H78" t="s">
        <v>8245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8269</v>
      </c>
      <c r="O78" s="9">
        <v>0</v>
      </c>
      <c r="P78" s="10">
        <v>0</v>
      </c>
      <c r="Q78" s="12" t="s">
        <v>8310</v>
      </c>
      <c r="R78" t="s">
        <v>8334</v>
      </c>
      <c r="S78" s="15">
        <v>42228.151701388888</v>
      </c>
      <c r="T78" s="15">
        <v>42253.151701388888</v>
      </c>
    </row>
    <row r="79" spans="1:20" ht="80" x14ac:dyDescent="0.2">
      <c r="A79">
        <v>4000</v>
      </c>
      <c r="B79" s="3" t="s">
        <v>3996</v>
      </c>
      <c r="C79" s="3" t="s">
        <v>8106</v>
      </c>
      <c r="D79" s="6">
        <v>8000</v>
      </c>
      <c r="E79" s="8">
        <v>10</v>
      </c>
      <c r="F79" t="s">
        <v>8220</v>
      </c>
      <c r="G79" t="s">
        <v>8223</v>
      </c>
      <c r="H79" t="s">
        <v>8245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8269</v>
      </c>
      <c r="O79" s="9">
        <v>0</v>
      </c>
      <c r="P79" s="10">
        <v>10</v>
      </c>
      <c r="Q79" s="12" t="s">
        <v>8310</v>
      </c>
      <c r="R79" t="s">
        <v>8334</v>
      </c>
      <c r="S79" s="15">
        <v>42437.64534722222</v>
      </c>
      <c r="T79" s="15">
        <v>42497.603680555556</v>
      </c>
    </row>
    <row r="80" spans="1:20" ht="192" x14ac:dyDescent="0.2">
      <c r="A80">
        <v>4040</v>
      </c>
      <c r="B80" s="3" t="s">
        <v>4036</v>
      </c>
      <c r="C80" s="3" t="s">
        <v>8144</v>
      </c>
      <c r="D80" s="6">
        <v>8000</v>
      </c>
      <c r="E80" s="8">
        <v>2500</v>
      </c>
      <c r="F80" t="s">
        <v>8220</v>
      </c>
      <c r="G80" t="s">
        <v>8223</v>
      </c>
      <c r="H80" t="s">
        <v>8245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8269</v>
      </c>
      <c r="O80" s="9">
        <v>31</v>
      </c>
      <c r="P80" s="10">
        <v>1250</v>
      </c>
      <c r="Q80" s="12" t="s">
        <v>8310</v>
      </c>
      <c r="R80" t="s">
        <v>8334</v>
      </c>
      <c r="S80" s="15">
        <v>42144.231527777782</v>
      </c>
      <c r="T80" s="15">
        <v>42203.125</v>
      </c>
    </row>
    <row r="81" spans="1:20" ht="192" x14ac:dyDescent="0.2">
      <c r="A81">
        <v>2845</v>
      </c>
      <c r="B81" s="3" t="s">
        <v>2845</v>
      </c>
      <c r="C81" s="3" t="s">
        <v>6955</v>
      </c>
      <c r="D81" s="6">
        <v>7500</v>
      </c>
      <c r="E81" s="8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 s="9">
        <v>32</v>
      </c>
      <c r="P81" s="10">
        <v>60.67</v>
      </c>
      <c r="Q81" s="12" t="s">
        <v>8310</v>
      </c>
      <c r="R81" t="s">
        <v>8334</v>
      </c>
      <c r="S81" s="15">
        <v>42103.016585648147</v>
      </c>
      <c r="T81" s="15">
        <v>42163.016585648147</v>
      </c>
    </row>
    <row r="82" spans="1:20" ht="224" x14ac:dyDescent="0.2">
      <c r="A82">
        <v>2898</v>
      </c>
      <c r="B82" s="3" t="s">
        <v>2898</v>
      </c>
      <c r="C82" s="3" t="s">
        <v>7008</v>
      </c>
      <c r="D82" s="6">
        <v>7500</v>
      </c>
      <c r="E82" s="8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 s="9">
        <v>4</v>
      </c>
      <c r="P82" s="10">
        <v>26.33</v>
      </c>
      <c r="Q82" s="12" t="s">
        <v>8310</v>
      </c>
      <c r="R82" t="s">
        <v>8334</v>
      </c>
      <c r="S82" s="15">
        <v>42278.664965277778</v>
      </c>
      <c r="T82" s="15">
        <v>42308.664965277778</v>
      </c>
    </row>
    <row r="83" spans="1:20" ht="128" x14ac:dyDescent="0.2">
      <c r="A83">
        <v>3862</v>
      </c>
      <c r="B83" s="3" t="s">
        <v>3859</v>
      </c>
      <c r="C83" s="3" t="s">
        <v>7971</v>
      </c>
      <c r="D83" s="6">
        <v>7500</v>
      </c>
      <c r="E83" s="8">
        <v>1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 s="9">
        <v>0</v>
      </c>
      <c r="P83" s="10">
        <v>1</v>
      </c>
      <c r="Q83" s="12" t="s">
        <v>8310</v>
      </c>
      <c r="R83" t="s">
        <v>8334</v>
      </c>
      <c r="S83" s="15">
        <v>42611.261064814811</v>
      </c>
      <c r="T83" s="15">
        <v>42625.707638888889</v>
      </c>
    </row>
    <row r="84" spans="1:20" ht="208" x14ac:dyDescent="0.2">
      <c r="A84">
        <v>3966</v>
      </c>
      <c r="B84" s="3" t="s">
        <v>3963</v>
      </c>
      <c r="C84" s="3" t="s">
        <v>8073</v>
      </c>
      <c r="D84" s="6">
        <v>7500</v>
      </c>
      <c r="E84" s="8">
        <v>45</v>
      </c>
      <c r="F84" t="s">
        <v>8220</v>
      </c>
      <c r="G84" t="s">
        <v>8223</v>
      </c>
      <c r="H84" t="s">
        <v>8245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8269</v>
      </c>
      <c r="O84" s="9">
        <v>1</v>
      </c>
      <c r="P84" s="10">
        <v>22.5</v>
      </c>
      <c r="Q84" s="12" t="s">
        <v>8310</v>
      </c>
      <c r="R84" t="s">
        <v>8334</v>
      </c>
      <c r="S84" s="15">
        <v>41801.711550925924</v>
      </c>
      <c r="T84" s="15">
        <v>41844.124305555553</v>
      </c>
    </row>
    <row r="85" spans="1:20" ht="176" x14ac:dyDescent="0.2">
      <c r="A85">
        <v>4010</v>
      </c>
      <c r="B85" s="3" t="s">
        <v>4006</v>
      </c>
      <c r="C85" s="3" t="s">
        <v>8115</v>
      </c>
      <c r="D85" s="6">
        <v>7200</v>
      </c>
      <c r="E85" s="8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 s="9">
        <v>24</v>
      </c>
      <c r="P85" s="10">
        <v>45.84</v>
      </c>
      <c r="Q85" s="12" t="s">
        <v>8310</v>
      </c>
      <c r="R85" t="s">
        <v>8334</v>
      </c>
      <c r="S85" s="15">
        <v>41921.770439814813</v>
      </c>
      <c r="T85" s="15">
        <v>41938.770439814813</v>
      </c>
    </row>
    <row r="86" spans="1:20" ht="192" x14ac:dyDescent="0.2">
      <c r="A86">
        <v>3846</v>
      </c>
      <c r="B86" s="3" t="s">
        <v>3843</v>
      </c>
      <c r="C86" s="3" t="s">
        <v>7955</v>
      </c>
      <c r="D86" s="6">
        <v>7000</v>
      </c>
      <c r="E86" s="8">
        <v>189</v>
      </c>
      <c r="F86" t="s">
        <v>8220</v>
      </c>
      <c r="G86" t="s">
        <v>8223</v>
      </c>
      <c r="H86" t="s">
        <v>8245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8269</v>
      </c>
      <c r="O86" s="9">
        <v>3</v>
      </c>
      <c r="P86" s="10">
        <v>23.63</v>
      </c>
      <c r="Q86" s="12" t="s">
        <v>8310</v>
      </c>
      <c r="R86" t="s">
        <v>8334</v>
      </c>
      <c r="S86" s="15">
        <v>41885.221550925926</v>
      </c>
      <c r="T86" s="15">
        <v>41916.290972222225</v>
      </c>
    </row>
    <row r="87" spans="1:20" ht="192" x14ac:dyDescent="0.2">
      <c r="A87">
        <v>3933</v>
      </c>
      <c r="B87" s="3" t="s">
        <v>3930</v>
      </c>
      <c r="C87" s="3" t="s">
        <v>8041</v>
      </c>
      <c r="D87" s="6">
        <v>7000</v>
      </c>
      <c r="E87" s="8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 s="9">
        <v>16</v>
      </c>
      <c r="P87" s="10">
        <v>91.83</v>
      </c>
      <c r="Q87" s="12" t="s">
        <v>8310</v>
      </c>
      <c r="R87" t="s">
        <v>8334</v>
      </c>
      <c r="S87" s="15">
        <v>42538.968310185184</v>
      </c>
      <c r="T87" s="15">
        <v>42568.029861111107</v>
      </c>
    </row>
    <row r="88" spans="1:20" ht="176" x14ac:dyDescent="0.2">
      <c r="A88">
        <v>3999</v>
      </c>
      <c r="B88" s="3" t="s">
        <v>3995</v>
      </c>
      <c r="C88" s="3" t="s">
        <v>8105</v>
      </c>
      <c r="D88" s="6">
        <v>7000</v>
      </c>
      <c r="E88" s="8">
        <v>1156</v>
      </c>
      <c r="F88" t="s">
        <v>8220</v>
      </c>
      <c r="G88" t="s">
        <v>8223</v>
      </c>
      <c r="H88" t="s">
        <v>8245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8269</v>
      </c>
      <c r="O88" s="9">
        <v>17</v>
      </c>
      <c r="P88" s="10">
        <v>82.57</v>
      </c>
      <c r="Q88" s="12" t="s">
        <v>8310</v>
      </c>
      <c r="R88" t="s">
        <v>8334</v>
      </c>
      <c r="S88" s="15">
        <v>41842.828680555554</v>
      </c>
      <c r="T88" s="15">
        <v>41882.827650462961</v>
      </c>
    </row>
    <row r="89" spans="1:20" ht="224" x14ac:dyDescent="0.2">
      <c r="A89">
        <v>4015</v>
      </c>
      <c r="B89" s="3" t="s">
        <v>4011</v>
      </c>
      <c r="C89" s="3" t="s">
        <v>8120</v>
      </c>
      <c r="D89" s="6">
        <v>7000</v>
      </c>
      <c r="E89" s="8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10">
        <v>1</v>
      </c>
      <c r="Q89" s="12" t="s">
        <v>8310</v>
      </c>
      <c r="R89" t="s">
        <v>8334</v>
      </c>
      <c r="S89" s="15">
        <v>42174.780821759254</v>
      </c>
      <c r="T89" s="15">
        <v>42204.780821759254</v>
      </c>
    </row>
    <row r="90" spans="1:20" ht="160" x14ac:dyDescent="0.2">
      <c r="A90">
        <v>4023</v>
      </c>
      <c r="B90" s="3" t="s">
        <v>4019</v>
      </c>
      <c r="C90" s="3" t="s">
        <v>8128</v>
      </c>
      <c r="D90" s="6">
        <v>7000</v>
      </c>
      <c r="E90" s="8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 s="9">
        <v>0</v>
      </c>
      <c r="P90" s="10">
        <v>0</v>
      </c>
      <c r="Q90" s="12" t="s">
        <v>8310</v>
      </c>
      <c r="R90" t="s">
        <v>8334</v>
      </c>
      <c r="S90" s="15">
        <v>42408.999571759254</v>
      </c>
      <c r="T90" s="15">
        <v>42453.957905092597</v>
      </c>
    </row>
    <row r="91" spans="1:20" ht="208" x14ac:dyDescent="0.2">
      <c r="A91">
        <v>4032</v>
      </c>
      <c r="B91" s="3" t="s">
        <v>4028</v>
      </c>
      <c r="C91" s="3" t="s">
        <v>8137</v>
      </c>
      <c r="D91" s="6">
        <v>6048</v>
      </c>
      <c r="E91" s="8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 s="9">
        <v>7</v>
      </c>
      <c r="P91" s="10">
        <v>59</v>
      </c>
      <c r="Q91" s="12" t="s">
        <v>8310</v>
      </c>
      <c r="R91" t="s">
        <v>8334</v>
      </c>
      <c r="S91" s="15">
        <v>42293.809212962966</v>
      </c>
      <c r="T91" s="15">
        <v>42353.85087962963</v>
      </c>
    </row>
    <row r="92" spans="1:20" ht="192" x14ac:dyDescent="0.2">
      <c r="A92">
        <v>2877</v>
      </c>
      <c r="B92" s="3" t="s">
        <v>2877</v>
      </c>
      <c r="C92" s="3" t="s">
        <v>6987</v>
      </c>
      <c r="D92" s="6">
        <v>6000</v>
      </c>
      <c r="E92" s="8">
        <v>650</v>
      </c>
      <c r="F92" t="s">
        <v>8220</v>
      </c>
      <c r="G92" t="s">
        <v>8223</v>
      </c>
      <c r="H92" t="s">
        <v>8245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8269</v>
      </c>
      <c r="O92" s="9">
        <v>11</v>
      </c>
      <c r="P92" s="10">
        <v>108.33</v>
      </c>
      <c r="Q92" s="12" t="s">
        <v>8310</v>
      </c>
      <c r="R92" t="s">
        <v>8334</v>
      </c>
      <c r="S92" s="15">
        <v>42672.955138888887</v>
      </c>
      <c r="T92" s="15">
        <v>42704.708333333328</v>
      </c>
    </row>
    <row r="93" spans="1:20" ht="240" x14ac:dyDescent="0.2">
      <c r="A93">
        <v>2906</v>
      </c>
      <c r="B93" s="3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 s="9">
        <v>9</v>
      </c>
      <c r="P93" s="10">
        <v>80.709999999999994</v>
      </c>
      <c r="Q93" s="12" t="s">
        <v>8310</v>
      </c>
      <c r="R93" t="s">
        <v>8334</v>
      </c>
      <c r="S93" s="15">
        <v>42199.648912037039</v>
      </c>
      <c r="T93" s="15">
        <v>42217.041666666672</v>
      </c>
    </row>
    <row r="94" spans="1:20" ht="192" x14ac:dyDescent="0.2">
      <c r="A94">
        <v>3860</v>
      </c>
      <c r="B94" s="3" t="s">
        <v>3857</v>
      </c>
      <c r="C94" s="3" t="s">
        <v>7969</v>
      </c>
      <c r="D94" s="6">
        <v>6000</v>
      </c>
      <c r="E94" s="8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8269</v>
      </c>
      <c r="O94" s="9">
        <v>18</v>
      </c>
      <c r="P94" s="10">
        <v>81.540000000000006</v>
      </c>
      <c r="Q94" s="12" t="s">
        <v>8310</v>
      </c>
      <c r="R94" t="s">
        <v>8334</v>
      </c>
      <c r="S94" s="15">
        <v>41833.660995370366</v>
      </c>
      <c r="T94" s="15">
        <v>41863.660995370366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10">
        <v>0</v>
      </c>
      <c r="Q95" s="12" t="s">
        <v>8310</v>
      </c>
      <c r="R95" t="s">
        <v>8334</v>
      </c>
      <c r="S95" s="15">
        <v>42253.633159722223</v>
      </c>
      <c r="T95" s="15">
        <v>42313.674826388888</v>
      </c>
    </row>
    <row r="96" spans="1:20" ht="192" x14ac:dyDescent="0.2">
      <c r="A96">
        <v>3910</v>
      </c>
      <c r="B96" s="3" t="s">
        <v>3907</v>
      </c>
      <c r="C96" s="3" t="s">
        <v>8018</v>
      </c>
      <c r="D96" s="6">
        <v>6000</v>
      </c>
      <c r="E96" s="8">
        <v>185</v>
      </c>
      <c r="F96" t="s">
        <v>8220</v>
      </c>
      <c r="G96" t="s">
        <v>8223</v>
      </c>
      <c r="H96" t="s">
        <v>8245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8269</v>
      </c>
      <c r="O96" s="9">
        <v>3</v>
      </c>
      <c r="P96" s="10">
        <v>61.67</v>
      </c>
      <c r="Q96" s="12" t="s">
        <v>8310</v>
      </c>
      <c r="R96" t="s">
        <v>8334</v>
      </c>
      <c r="S96" s="15">
        <v>42224.756909722222</v>
      </c>
      <c r="T96" s="15">
        <v>42254.756909722222</v>
      </c>
    </row>
    <row r="97" spans="1:20" ht="128" x14ac:dyDescent="0.2">
      <c r="A97">
        <v>3946</v>
      </c>
      <c r="B97" s="3" t="s">
        <v>3943</v>
      </c>
      <c r="C97" s="3" t="s">
        <v>8054</v>
      </c>
      <c r="D97" s="6">
        <v>6000</v>
      </c>
      <c r="E97" s="8">
        <v>195</v>
      </c>
      <c r="F97" t="s">
        <v>8220</v>
      </c>
      <c r="G97" t="s">
        <v>8223</v>
      </c>
      <c r="H97" t="s">
        <v>8245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8269</v>
      </c>
      <c r="O97" s="9">
        <v>3</v>
      </c>
      <c r="P97" s="10">
        <v>39</v>
      </c>
      <c r="Q97" s="12" t="s">
        <v>8310</v>
      </c>
      <c r="R97" t="s">
        <v>8334</v>
      </c>
      <c r="S97" s="15">
        <v>42031.833587962959</v>
      </c>
      <c r="T97" s="15">
        <v>42063.333333333328</v>
      </c>
    </row>
    <row r="98" spans="1:20" ht="192" x14ac:dyDescent="0.2">
      <c r="A98">
        <v>4036</v>
      </c>
      <c r="B98" s="3" t="s">
        <v>4032</v>
      </c>
      <c r="C98" s="3" t="s">
        <v>7438</v>
      </c>
      <c r="D98" s="6">
        <v>6000</v>
      </c>
      <c r="E98" s="8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8269</v>
      </c>
      <c r="O98" s="9">
        <v>47</v>
      </c>
      <c r="P98" s="10">
        <v>166.06</v>
      </c>
      <c r="Q98" s="12" t="s">
        <v>8310</v>
      </c>
      <c r="R98" t="s">
        <v>8334</v>
      </c>
      <c r="S98" s="15">
        <v>41804.937083333331</v>
      </c>
      <c r="T98" s="15">
        <v>41821.9375</v>
      </c>
    </row>
    <row r="99" spans="1:20" ht="208" x14ac:dyDescent="0.2">
      <c r="A99">
        <v>4046</v>
      </c>
      <c r="B99" s="3" t="s">
        <v>4042</v>
      </c>
      <c r="C99" s="3" t="s">
        <v>8150</v>
      </c>
      <c r="D99" s="6">
        <v>5600</v>
      </c>
      <c r="E99" s="8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 s="9">
        <v>8</v>
      </c>
      <c r="P99" s="10">
        <v>38.33</v>
      </c>
      <c r="Q99" s="12" t="s">
        <v>8310</v>
      </c>
      <c r="R99" t="s">
        <v>8334</v>
      </c>
      <c r="S99" s="15">
        <v>41904.650578703702</v>
      </c>
      <c r="T99" s="15">
        <v>41934.650578703702</v>
      </c>
    </row>
    <row r="100" spans="1:20" ht="192" x14ac:dyDescent="0.2">
      <c r="A100">
        <v>2881</v>
      </c>
      <c r="B100" s="3" t="s">
        <v>2881</v>
      </c>
      <c r="C100" s="3" t="s">
        <v>6991</v>
      </c>
      <c r="D100" s="6">
        <v>5500</v>
      </c>
      <c r="E100" s="8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8269</v>
      </c>
      <c r="O100" s="9">
        <v>0</v>
      </c>
      <c r="P100" s="10">
        <v>0</v>
      </c>
      <c r="Q100" s="12" t="s">
        <v>8310</v>
      </c>
      <c r="R100" t="s">
        <v>8334</v>
      </c>
      <c r="S100" s="15">
        <v>41916.597638888888</v>
      </c>
      <c r="T100" s="15">
        <v>41976.639305555553</v>
      </c>
    </row>
    <row r="101" spans="1:20" ht="192" x14ac:dyDescent="0.2">
      <c r="A101">
        <v>2892</v>
      </c>
      <c r="B101" s="3" t="s">
        <v>2892</v>
      </c>
      <c r="C101" s="3" t="s">
        <v>7002</v>
      </c>
      <c r="D101" s="6">
        <v>5500</v>
      </c>
      <c r="E101" s="8">
        <v>500</v>
      </c>
      <c r="F101" t="s">
        <v>8220</v>
      </c>
      <c r="G101" t="s">
        <v>8223</v>
      </c>
      <c r="H101" t="s">
        <v>8245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8269</v>
      </c>
      <c r="O101" s="9">
        <v>9</v>
      </c>
      <c r="P101" s="10">
        <v>29.41</v>
      </c>
      <c r="Q101" s="12" t="s">
        <v>8310</v>
      </c>
      <c r="R101" t="s">
        <v>8334</v>
      </c>
      <c r="S101" s="15">
        <v>41869.714166666665</v>
      </c>
      <c r="T101" s="15">
        <v>41876.875</v>
      </c>
    </row>
    <row r="102" spans="1:20" ht="224" x14ac:dyDescent="0.2">
      <c r="A102">
        <v>2900</v>
      </c>
      <c r="B102" s="3" t="s">
        <v>2900</v>
      </c>
      <c r="C102" s="3" t="s">
        <v>7010</v>
      </c>
      <c r="D102" s="6">
        <v>5500</v>
      </c>
      <c r="E102" s="8">
        <v>3405</v>
      </c>
      <c r="F102" t="s">
        <v>8220</v>
      </c>
      <c r="G102" t="s">
        <v>8223</v>
      </c>
      <c r="H102" t="s">
        <v>8245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8269</v>
      </c>
      <c r="O102" s="9">
        <v>62</v>
      </c>
      <c r="P102" s="10">
        <v>486.43</v>
      </c>
      <c r="Q102" s="12" t="s">
        <v>8310</v>
      </c>
      <c r="R102" t="s">
        <v>8334</v>
      </c>
      <c r="S102" s="15">
        <v>41830.234166666669</v>
      </c>
      <c r="T102" s="15">
        <v>41860.234166666669</v>
      </c>
    </row>
    <row r="103" spans="1:20" ht="224" x14ac:dyDescent="0.2">
      <c r="A103">
        <v>3731</v>
      </c>
      <c r="B103" s="3" t="s">
        <v>3728</v>
      </c>
      <c r="C103" s="3" t="s">
        <v>7841</v>
      </c>
      <c r="D103" s="6">
        <v>5500</v>
      </c>
      <c r="E103" s="8">
        <v>620</v>
      </c>
      <c r="F103" t="s">
        <v>8220</v>
      </c>
      <c r="G103" t="s">
        <v>8223</v>
      </c>
      <c r="H103" t="s">
        <v>8245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8269</v>
      </c>
      <c r="O103" s="9">
        <v>11</v>
      </c>
      <c r="P103" s="10">
        <v>51.67</v>
      </c>
      <c r="Q103" s="12" t="s">
        <v>8310</v>
      </c>
      <c r="R103" t="s">
        <v>8334</v>
      </c>
      <c r="S103" s="15">
        <v>41983.752847222218</v>
      </c>
      <c r="T103" s="15">
        <v>42014.140972222223</v>
      </c>
    </row>
    <row r="104" spans="1:20" ht="224" x14ac:dyDescent="0.2">
      <c r="A104">
        <v>3941</v>
      </c>
      <c r="B104" s="3" t="s">
        <v>3938</v>
      </c>
      <c r="C104" s="3" t="s">
        <v>8049</v>
      </c>
      <c r="D104" s="6">
        <v>5500</v>
      </c>
      <c r="E104" s="8">
        <v>50</v>
      </c>
      <c r="F104" t="s">
        <v>8220</v>
      </c>
      <c r="G104" t="s">
        <v>8223</v>
      </c>
      <c r="H104" t="s">
        <v>8245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8269</v>
      </c>
      <c r="O104" s="9">
        <v>1</v>
      </c>
      <c r="P104" s="10">
        <v>25</v>
      </c>
      <c r="Q104" s="12" t="s">
        <v>8310</v>
      </c>
      <c r="R104" t="s">
        <v>8334</v>
      </c>
      <c r="S104" s="15">
        <v>41940.587233796294</v>
      </c>
      <c r="T104" s="15">
        <v>41968.041666666672</v>
      </c>
    </row>
    <row r="105" spans="1:20" ht="192" x14ac:dyDescent="0.2">
      <c r="A105">
        <v>3956</v>
      </c>
      <c r="B105" s="3" t="s">
        <v>3953</v>
      </c>
      <c r="C105" s="3" t="s">
        <v>8063</v>
      </c>
      <c r="D105" s="6">
        <v>5500</v>
      </c>
      <c r="E105" s="8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 s="9">
        <v>0</v>
      </c>
      <c r="P105" s="10">
        <v>0</v>
      </c>
      <c r="Q105" s="12" t="s">
        <v>8310</v>
      </c>
      <c r="R105" t="s">
        <v>8334</v>
      </c>
      <c r="S105" s="15">
        <v>42457.932025462964</v>
      </c>
      <c r="T105" s="15">
        <v>42485.013888888891</v>
      </c>
    </row>
    <row r="106" spans="1:20" ht="176" x14ac:dyDescent="0.2">
      <c r="A106">
        <v>2852</v>
      </c>
      <c r="B106" s="3" t="s">
        <v>2852</v>
      </c>
      <c r="C106" s="3" t="s">
        <v>6962</v>
      </c>
      <c r="D106" s="6">
        <v>5000</v>
      </c>
      <c r="E106" s="8">
        <v>95</v>
      </c>
      <c r="F106" t="s">
        <v>8220</v>
      </c>
      <c r="G106" t="s">
        <v>8223</v>
      </c>
      <c r="H106" t="s">
        <v>8245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8269</v>
      </c>
      <c r="O106" s="9">
        <v>2</v>
      </c>
      <c r="P106" s="10">
        <v>15.83</v>
      </c>
      <c r="Q106" s="12" t="s">
        <v>8310</v>
      </c>
      <c r="R106" t="s">
        <v>8334</v>
      </c>
      <c r="S106" s="15">
        <v>41781.045173611114</v>
      </c>
      <c r="T106" s="15">
        <v>41811.045173611114</v>
      </c>
    </row>
    <row r="107" spans="1:20" ht="192" x14ac:dyDescent="0.2">
      <c r="A107">
        <v>2866</v>
      </c>
      <c r="B107" s="3" t="s">
        <v>2866</v>
      </c>
      <c r="C107" s="3" t="s">
        <v>6976</v>
      </c>
      <c r="D107" s="6">
        <v>5000</v>
      </c>
      <c r="E107" s="8">
        <v>45</v>
      </c>
      <c r="F107" t="s">
        <v>8220</v>
      </c>
      <c r="G107" t="s">
        <v>8223</v>
      </c>
      <c r="H107" t="s">
        <v>8245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10">
        <v>22.5</v>
      </c>
      <c r="Q107" s="12" t="s">
        <v>8310</v>
      </c>
      <c r="R107" t="s">
        <v>8334</v>
      </c>
      <c r="S107" s="15">
        <v>42627.955104166671</v>
      </c>
      <c r="T107" s="15">
        <v>42657.916666666672</v>
      </c>
    </row>
    <row r="108" spans="1:20" ht="192" x14ac:dyDescent="0.2">
      <c r="A108">
        <v>2870</v>
      </c>
      <c r="B108" s="3" t="s">
        <v>2870</v>
      </c>
      <c r="C108" s="3" t="s">
        <v>6980</v>
      </c>
      <c r="D108" s="6">
        <v>5000</v>
      </c>
      <c r="E108" s="8">
        <v>750</v>
      </c>
      <c r="F108" t="s">
        <v>8220</v>
      </c>
      <c r="G108" t="s">
        <v>8223</v>
      </c>
      <c r="H108" t="s">
        <v>8245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8269</v>
      </c>
      <c r="O108" s="9">
        <v>15</v>
      </c>
      <c r="P108" s="10">
        <v>83.33</v>
      </c>
      <c r="Q108" s="12" t="s">
        <v>8310</v>
      </c>
      <c r="R108" t="s">
        <v>8334</v>
      </c>
      <c r="S108" s="15">
        <v>41746.189409722225</v>
      </c>
      <c r="T108" s="15">
        <v>41776.189409722225</v>
      </c>
    </row>
    <row r="109" spans="1:20" ht="192" x14ac:dyDescent="0.2">
      <c r="A109">
        <v>2874</v>
      </c>
      <c r="B109" s="3" t="s">
        <v>2874</v>
      </c>
      <c r="C109" s="3" t="s">
        <v>6984</v>
      </c>
      <c r="D109" s="6">
        <v>5000</v>
      </c>
      <c r="E109" s="8">
        <v>271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8269</v>
      </c>
      <c r="O109" s="9">
        <v>5</v>
      </c>
      <c r="P109" s="10">
        <v>90.33</v>
      </c>
      <c r="Q109" s="12" t="s">
        <v>8310</v>
      </c>
      <c r="R109" t="s">
        <v>8334</v>
      </c>
      <c r="S109" s="15">
        <v>42722.84474537037</v>
      </c>
      <c r="T109" s="15">
        <v>42752.84474537037</v>
      </c>
    </row>
    <row r="110" spans="1:20" ht="80" x14ac:dyDescent="0.2">
      <c r="A110">
        <v>2893</v>
      </c>
      <c r="B110" s="3" t="s">
        <v>2893</v>
      </c>
      <c r="C110" s="3" t="s">
        <v>7003</v>
      </c>
      <c r="D110" s="6">
        <v>5000</v>
      </c>
      <c r="E110" s="8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8269</v>
      </c>
      <c r="O110" s="9">
        <v>1</v>
      </c>
      <c r="P110" s="10">
        <v>12.5</v>
      </c>
      <c r="Q110" s="12" t="s">
        <v>8310</v>
      </c>
      <c r="R110" t="s">
        <v>8334</v>
      </c>
      <c r="S110" s="15">
        <v>41953.773090277777</v>
      </c>
      <c r="T110" s="15">
        <v>42013.083333333328</v>
      </c>
    </row>
    <row r="111" spans="1:20" ht="208" x14ac:dyDescent="0.2">
      <c r="A111">
        <v>2903</v>
      </c>
      <c r="B111" s="3" t="s">
        <v>2903</v>
      </c>
      <c r="C111" s="3" t="s">
        <v>7013</v>
      </c>
      <c r="D111" s="6">
        <v>5000</v>
      </c>
      <c r="E111" s="8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8269</v>
      </c>
      <c r="O111" s="9">
        <v>1</v>
      </c>
      <c r="P111" s="10">
        <v>9.75</v>
      </c>
      <c r="Q111" s="12" t="s">
        <v>8310</v>
      </c>
      <c r="R111" t="s">
        <v>8334</v>
      </c>
      <c r="S111" s="15">
        <v>42196.166874999995</v>
      </c>
      <c r="T111" s="15">
        <v>42256.166874999995</v>
      </c>
    </row>
    <row r="112" spans="1:20" ht="208" x14ac:dyDescent="0.2">
      <c r="A112">
        <v>2918</v>
      </c>
      <c r="B112" s="3" t="s">
        <v>2918</v>
      </c>
      <c r="C112" s="3" t="s">
        <v>7028</v>
      </c>
      <c r="D112" s="6">
        <v>5000</v>
      </c>
      <c r="E112" s="8">
        <v>1362</v>
      </c>
      <c r="F112" t="s">
        <v>8220</v>
      </c>
      <c r="G112" t="s">
        <v>8223</v>
      </c>
      <c r="H112" t="s">
        <v>8245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8269</v>
      </c>
      <c r="O112" s="9">
        <v>27</v>
      </c>
      <c r="P112" s="10">
        <v>68.099999999999994</v>
      </c>
      <c r="Q112" s="12" t="s">
        <v>8310</v>
      </c>
      <c r="R112" t="s">
        <v>8334</v>
      </c>
      <c r="S112" s="15">
        <v>42278.629710648151</v>
      </c>
      <c r="T112" s="15">
        <v>42306.629710648151</v>
      </c>
    </row>
    <row r="113" spans="1:20" ht="208" x14ac:dyDescent="0.2">
      <c r="A113">
        <v>3729</v>
      </c>
      <c r="B113" s="3" t="s">
        <v>3726</v>
      </c>
      <c r="C113" s="3" t="s">
        <v>7839</v>
      </c>
      <c r="D113" s="6">
        <v>5000</v>
      </c>
      <c r="E113" s="8">
        <v>362</v>
      </c>
      <c r="F113" t="s">
        <v>8220</v>
      </c>
      <c r="G113" t="s">
        <v>8223</v>
      </c>
      <c r="H113" t="s">
        <v>8245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8269</v>
      </c>
      <c r="O113" s="9">
        <v>7</v>
      </c>
      <c r="P113" s="10">
        <v>72.400000000000006</v>
      </c>
      <c r="Q113" s="12" t="s">
        <v>8310</v>
      </c>
      <c r="R113" t="s">
        <v>8334</v>
      </c>
      <c r="S113" s="15">
        <v>42041.205000000002</v>
      </c>
      <c r="T113" s="15">
        <v>42086.16333333333</v>
      </c>
    </row>
    <row r="114" spans="1:20" ht="192" x14ac:dyDescent="0.2">
      <c r="A114">
        <v>3742</v>
      </c>
      <c r="B114" s="3" t="s">
        <v>3739</v>
      </c>
      <c r="C114" s="3" t="s">
        <v>7852</v>
      </c>
      <c r="D114" s="6">
        <v>5000</v>
      </c>
      <c r="E114" s="8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8269</v>
      </c>
      <c r="O114" s="9">
        <v>2</v>
      </c>
      <c r="P114" s="10">
        <v>25</v>
      </c>
      <c r="Q114" s="12" t="s">
        <v>8310</v>
      </c>
      <c r="R114" t="s">
        <v>8334</v>
      </c>
      <c r="S114" s="15">
        <v>41858.214629629627</v>
      </c>
      <c r="T114" s="15">
        <v>41888.214629629627</v>
      </c>
    </row>
    <row r="115" spans="1:20" ht="192" x14ac:dyDescent="0.2">
      <c r="A115">
        <v>3843</v>
      </c>
      <c r="B115" s="3" t="s">
        <v>3840</v>
      </c>
      <c r="C115" s="3" t="s">
        <v>7952</v>
      </c>
      <c r="D115" s="6">
        <v>5000</v>
      </c>
      <c r="E115" s="8">
        <v>1065</v>
      </c>
      <c r="F115" t="s">
        <v>8220</v>
      </c>
      <c r="G115" t="s">
        <v>8223</v>
      </c>
      <c r="H115" t="s">
        <v>8245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8269</v>
      </c>
      <c r="O115" s="9">
        <v>21</v>
      </c>
      <c r="P115" s="10">
        <v>56.05</v>
      </c>
      <c r="Q115" s="12" t="s">
        <v>8310</v>
      </c>
      <c r="R115" t="s">
        <v>8334</v>
      </c>
      <c r="S115" s="15">
        <v>41766.072500000002</v>
      </c>
      <c r="T115" s="15">
        <v>41791.072500000002</v>
      </c>
    </row>
    <row r="116" spans="1:20" ht="224" x14ac:dyDescent="0.2">
      <c r="A116">
        <v>3856</v>
      </c>
      <c r="B116" s="3" t="s">
        <v>3853</v>
      </c>
      <c r="C116" s="3" t="s">
        <v>7965</v>
      </c>
      <c r="D116" s="6">
        <v>5000</v>
      </c>
      <c r="E116" s="8">
        <v>1</v>
      </c>
      <c r="F116" t="s">
        <v>8220</v>
      </c>
      <c r="G116" t="s">
        <v>8223</v>
      </c>
      <c r="H116" t="s">
        <v>8245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8269</v>
      </c>
      <c r="O116" s="9">
        <v>0</v>
      </c>
      <c r="P116" s="10">
        <v>1</v>
      </c>
      <c r="Q116" s="12" t="s">
        <v>8310</v>
      </c>
      <c r="R116" t="s">
        <v>8334</v>
      </c>
      <c r="S116" s="15">
        <v>42041.743090277778</v>
      </c>
      <c r="T116" s="15">
        <v>42071.701423611114</v>
      </c>
    </row>
    <row r="117" spans="1:20" ht="208" x14ac:dyDescent="0.2">
      <c r="A117">
        <v>3857</v>
      </c>
      <c r="B117" s="3" t="s">
        <v>3854</v>
      </c>
      <c r="C117" s="3" t="s">
        <v>7966</v>
      </c>
      <c r="D117" s="6">
        <v>5000</v>
      </c>
      <c r="E117" s="8">
        <v>260</v>
      </c>
      <c r="F117" t="s">
        <v>8220</v>
      </c>
      <c r="G117" t="s">
        <v>8223</v>
      </c>
      <c r="H117" t="s">
        <v>8245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8269</v>
      </c>
      <c r="O117" s="9">
        <v>5</v>
      </c>
      <c r="P117" s="10">
        <v>65</v>
      </c>
      <c r="Q117" s="12" t="s">
        <v>8310</v>
      </c>
      <c r="R117" t="s">
        <v>8334</v>
      </c>
      <c r="S117" s="15">
        <v>41829.73715277778</v>
      </c>
      <c r="T117" s="15">
        <v>41852.716666666667</v>
      </c>
    </row>
    <row r="118" spans="1:20" ht="208" x14ac:dyDescent="0.2">
      <c r="A118">
        <v>3864</v>
      </c>
      <c r="B118" s="3" t="s">
        <v>3861</v>
      </c>
      <c r="C118" s="3" t="s">
        <v>7973</v>
      </c>
      <c r="D118" s="6">
        <v>5000</v>
      </c>
      <c r="E118" s="8">
        <v>60</v>
      </c>
      <c r="F118" t="s">
        <v>8220</v>
      </c>
      <c r="G118" t="s">
        <v>8223</v>
      </c>
      <c r="H118" t="s">
        <v>8245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8269</v>
      </c>
      <c r="O118" s="9">
        <v>1</v>
      </c>
      <c r="P118" s="10">
        <v>20</v>
      </c>
      <c r="Q118" s="12" t="s">
        <v>8310</v>
      </c>
      <c r="R118" t="s">
        <v>8334</v>
      </c>
      <c r="S118" s="15">
        <v>42295.891828703709</v>
      </c>
      <c r="T118" s="15">
        <v>42325.933495370366</v>
      </c>
    </row>
    <row r="119" spans="1:20" ht="224" x14ac:dyDescent="0.2">
      <c r="A119">
        <v>3928</v>
      </c>
      <c r="B119" s="3" t="s">
        <v>3925</v>
      </c>
      <c r="C119" s="3" t="s">
        <v>8036</v>
      </c>
      <c r="D119" s="6">
        <v>5000</v>
      </c>
      <c r="E119" s="8">
        <v>651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8269</v>
      </c>
      <c r="O119" s="9">
        <v>13</v>
      </c>
      <c r="P119" s="10">
        <v>93</v>
      </c>
      <c r="Q119" s="12" t="s">
        <v>8310</v>
      </c>
      <c r="R119" t="s">
        <v>8334</v>
      </c>
      <c r="S119" s="15">
        <v>42265.683182870373</v>
      </c>
      <c r="T119" s="15">
        <v>42293.207638888889</v>
      </c>
    </row>
    <row r="120" spans="1:20" ht="208" x14ac:dyDescent="0.2">
      <c r="A120">
        <v>3934</v>
      </c>
      <c r="B120" s="3" t="s">
        <v>3931</v>
      </c>
      <c r="C120" s="3" t="s">
        <v>8042</v>
      </c>
      <c r="D120" s="6">
        <v>5000</v>
      </c>
      <c r="E120" s="8">
        <v>550</v>
      </c>
      <c r="F120" t="s">
        <v>8220</v>
      </c>
      <c r="G120" t="s">
        <v>8223</v>
      </c>
      <c r="H120" t="s">
        <v>8245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8269</v>
      </c>
      <c r="O120" s="9">
        <v>11</v>
      </c>
      <c r="P120" s="10">
        <v>45.83</v>
      </c>
      <c r="Q120" s="12" t="s">
        <v>8310</v>
      </c>
      <c r="R120" t="s">
        <v>8334</v>
      </c>
      <c r="S120" s="15">
        <v>42233.671747685185</v>
      </c>
      <c r="T120" s="15">
        <v>42278.541666666672</v>
      </c>
    </row>
    <row r="121" spans="1:20" ht="208" x14ac:dyDescent="0.2">
      <c r="A121">
        <v>3940</v>
      </c>
      <c r="B121" s="3" t="s">
        <v>3937</v>
      </c>
      <c r="C121" s="3" t="s">
        <v>8048</v>
      </c>
      <c r="D121" s="6">
        <v>5000</v>
      </c>
      <c r="E121" s="8">
        <v>11</v>
      </c>
      <c r="F121" t="s">
        <v>8220</v>
      </c>
      <c r="G121" t="s">
        <v>8223</v>
      </c>
      <c r="H121" t="s">
        <v>8245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8269</v>
      </c>
      <c r="O121" s="9">
        <v>0</v>
      </c>
      <c r="P121" s="10">
        <v>5.5</v>
      </c>
      <c r="Q121" s="12" t="s">
        <v>8310</v>
      </c>
      <c r="R121" t="s">
        <v>8334</v>
      </c>
      <c r="S121" s="15">
        <v>41961.492488425924</v>
      </c>
      <c r="T121" s="15">
        <v>42006.492488425924</v>
      </c>
    </row>
    <row r="122" spans="1:20" ht="176" x14ac:dyDescent="0.2">
      <c r="A122">
        <v>3943</v>
      </c>
      <c r="B122" s="3" t="s">
        <v>3940</v>
      </c>
      <c r="C122" s="3" t="s">
        <v>8051</v>
      </c>
      <c r="D122" s="6">
        <v>5000</v>
      </c>
      <c r="E122" s="8">
        <v>1782</v>
      </c>
      <c r="F122" t="s">
        <v>8220</v>
      </c>
      <c r="G122" t="s">
        <v>8223</v>
      </c>
      <c r="H122" t="s">
        <v>8245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8269</v>
      </c>
      <c r="O122" s="9">
        <v>36</v>
      </c>
      <c r="P122" s="10">
        <v>137.08000000000001</v>
      </c>
      <c r="Q122" s="12" t="s">
        <v>8310</v>
      </c>
      <c r="R122" t="s">
        <v>8334</v>
      </c>
      <c r="S122" s="15">
        <v>42279.778564814813</v>
      </c>
      <c r="T122" s="15">
        <v>42310.701388888891</v>
      </c>
    </row>
    <row r="123" spans="1:20" ht="224" x14ac:dyDescent="0.2">
      <c r="A123">
        <v>3944</v>
      </c>
      <c r="B123" s="3" t="s">
        <v>3941</v>
      </c>
      <c r="C123" s="3" t="s">
        <v>8052</v>
      </c>
      <c r="D123" s="6">
        <v>5000</v>
      </c>
      <c r="E123" s="8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8269</v>
      </c>
      <c r="O123" s="9">
        <v>0</v>
      </c>
      <c r="P123" s="10">
        <v>0</v>
      </c>
      <c r="Q123" s="12" t="s">
        <v>8310</v>
      </c>
      <c r="R123" t="s">
        <v>8334</v>
      </c>
      <c r="S123" s="15">
        <v>42213.662905092591</v>
      </c>
      <c r="T123" s="15">
        <v>42243.662905092591</v>
      </c>
    </row>
    <row r="124" spans="1:20" ht="160" x14ac:dyDescent="0.2">
      <c r="A124">
        <v>3968</v>
      </c>
      <c r="B124" s="3" t="s">
        <v>3965</v>
      </c>
      <c r="C124" s="3" t="s">
        <v>8075</v>
      </c>
      <c r="D124" s="6">
        <v>5000</v>
      </c>
      <c r="E124" s="8">
        <v>527</v>
      </c>
      <c r="F124" t="s">
        <v>8220</v>
      </c>
      <c r="G124" t="s">
        <v>8223</v>
      </c>
      <c r="H124" t="s">
        <v>8245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8269</v>
      </c>
      <c r="O124" s="9">
        <v>11</v>
      </c>
      <c r="P124" s="10">
        <v>47.91</v>
      </c>
      <c r="Q124" s="12" t="s">
        <v>8310</v>
      </c>
      <c r="R124" t="s">
        <v>8334</v>
      </c>
      <c r="S124" s="15">
        <v>42452.815659722226</v>
      </c>
      <c r="T124" s="15">
        <v>42512.815659722226</v>
      </c>
    </row>
    <row r="125" spans="1:20" ht="208" x14ac:dyDescent="0.2">
      <c r="A125">
        <v>3973</v>
      </c>
      <c r="B125" s="3" t="s">
        <v>3970</v>
      </c>
      <c r="C125" s="3" t="s">
        <v>8080</v>
      </c>
      <c r="D125" s="6">
        <v>5000</v>
      </c>
      <c r="E125" s="8">
        <v>3905</v>
      </c>
      <c r="F125" t="s">
        <v>8220</v>
      </c>
      <c r="G125" t="s">
        <v>8223</v>
      </c>
      <c r="H125" t="s">
        <v>8245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8269</v>
      </c>
      <c r="O125" s="9">
        <v>78</v>
      </c>
      <c r="P125" s="10">
        <v>105.54</v>
      </c>
      <c r="Q125" s="12" t="s">
        <v>8310</v>
      </c>
      <c r="R125" t="s">
        <v>8334</v>
      </c>
      <c r="S125" s="15">
        <v>42469.68414351852</v>
      </c>
      <c r="T125" s="15">
        <v>42499.166666666672</v>
      </c>
    </row>
    <row r="126" spans="1:20" ht="208" x14ac:dyDescent="0.2">
      <c r="A126">
        <v>4031</v>
      </c>
      <c r="B126" s="3" t="s">
        <v>4027</v>
      </c>
      <c r="C126" s="3" t="s">
        <v>8136</v>
      </c>
      <c r="D126" s="6">
        <v>5000</v>
      </c>
      <c r="E126" s="8">
        <v>0</v>
      </c>
      <c r="F126" t="s">
        <v>8220</v>
      </c>
      <c r="G126" t="s">
        <v>8223</v>
      </c>
      <c r="H126" t="s">
        <v>8245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8269</v>
      </c>
      <c r="O126" s="9">
        <v>0</v>
      </c>
      <c r="P126" s="10">
        <v>0</v>
      </c>
      <c r="Q126" s="12" t="s">
        <v>8310</v>
      </c>
      <c r="R126" t="s">
        <v>8334</v>
      </c>
      <c r="S126" s="15">
        <v>41941.585231481484</v>
      </c>
      <c r="T126" s="15">
        <v>41991.626898148148</v>
      </c>
    </row>
    <row r="127" spans="1:20" ht="192" x14ac:dyDescent="0.2">
      <c r="A127">
        <v>4047</v>
      </c>
      <c r="B127" s="3" t="s">
        <v>4043</v>
      </c>
      <c r="C127" s="3" t="s">
        <v>8151</v>
      </c>
      <c r="D127" s="6">
        <v>5000</v>
      </c>
      <c r="E127" s="8">
        <v>110</v>
      </c>
      <c r="F127" t="s">
        <v>8220</v>
      </c>
      <c r="G127" t="s">
        <v>8223</v>
      </c>
      <c r="H127" t="s">
        <v>8245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8269</v>
      </c>
      <c r="O127" s="9">
        <v>2</v>
      </c>
      <c r="P127" s="10">
        <v>27.5</v>
      </c>
      <c r="Q127" s="12" t="s">
        <v>8310</v>
      </c>
      <c r="R127" t="s">
        <v>8334</v>
      </c>
      <c r="S127" s="15">
        <v>41991.022488425922</v>
      </c>
      <c r="T127" s="15">
        <v>42015.041666666672</v>
      </c>
    </row>
    <row r="128" spans="1:20" ht="208" x14ac:dyDescent="0.2">
      <c r="A128">
        <v>4067</v>
      </c>
      <c r="B128" s="3" t="s">
        <v>4063</v>
      </c>
      <c r="C128" s="3" t="s">
        <v>7998</v>
      </c>
      <c r="D128" s="6">
        <v>5000</v>
      </c>
      <c r="E128" s="8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8269</v>
      </c>
      <c r="O128" s="9">
        <v>61</v>
      </c>
      <c r="P128" s="10">
        <v>179.12</v>
      </c>
      <c r="Q128" s="12" t="s">
        <v>8310</v>
      </c>
      <c r="R128" t="s">
        <v>8334</v>
      </c>
      <c r="S128" s="15">
        <v>42235.117476851854</v>
      </c>
      <c r="T128" s="15">
        <v>42275.117476851854</v>
      </c>
    </row>
    <row r="129" spans="1:20" ht="208" x14ac:dyDescent="0.2">
      <c r="A129">
        <v>4089</v>
      </c>
      <c r="B129" s="3" t="s">
        <v>4085</v>
      </c>
      <c r="C129" s="3" t="s">
        <v>8192</v>
      </c>
      <c r="D129" s="6">
        <v>5000</v>
      </c>
      <c r="E129" s="8">
        <v>240</v>
      </c>
      <c r="F129" t="s">
        <v>8220</v>
      </c>
      <c r="G129" t="s">
        <v>8223</v>
      </c>
      <c r="H129" t="s">
        <v>8245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8269</v>
      </c>
      <c r="O129" s="9">
        <v>5</v>
      </c>
      <c r="P129" s="10">
        <v>30</v>
      </c>
      <c r="Q129" s="12" t="s">
        <v>8310</v>
      </c>
      <c r="R129" t="s">
        <v>8334</v>
      </c>
      <c r="S129" s="15">
        <v>42122.732499999998</v>
      </c>
      <c r="T129" s="15">
        <v>42155.732638888891</v>
      </c>
    </row>
    <row r="130" spans="1:20" ht="208" x14ac:dyDescent="0.2">
      <c r="A130">
        <v>4106</v>
      </c>
      <c r="B130" s="3" t="s">
        <v>4102</v>
      </c>
      <c r="C130" s="3" t="s">
        <v>8209</v>
      </c>
      <c r="D130" s="6">
        <v>5000</v>
      </c>
      <c r="E130" s="8">
        <v>3530</v>
      </c>
      <c r="F130" t="s">
        <v>8220</v>
      </c>
      <c r="G130" t="s">
        <v>8223</v>
      </c>
      <c r="H130" t="s">
        <v>8245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8269</v>
      </c>
      <c r="O130" s="9">
        <v>71</v>
      </c>
      <c r="P130" s="10">
        <v>106.97</v>
      </c>
      <c r="Q130" s="12" t="s">
        <v>8310</v>
      </c>
      <c r="R130" t="s">
        <v>8334</v>
      </c>
      <c r="S130" s="15">
        <v>42053.049375000002</v>
      </c>
      <c r="T130" s="15">
        <v>42096.041666666672</v>
      </c>
    </row>
    <row r="131" spans="1:20" ht="224" x14ac:dyDescent="0.2">
      <c r="A131">
        <v>4099</v>
      </c>
      <c r="B131" s="3" t="s">
        <v>4095</v>
      </c>
      <c r="C131" s="3" t="s">
        <v>8202</v>
      </c>
      <c r="D131" s="6">
        <v>4500</v>
      </c>
      <c r="E131" s="8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 s="9">
        <v>1</v>
      </c>
      <c r="P131" s="10">
        <v>50</v>
      </c>
      <c r="Q131" s="12" t="s">
        <v>8310</v>
      </c>
      <c r="R131" t="s">
        <v>8334</v>
      </c>
      <c r="S131" s="15">
        <v>42570.850381944445</v>
      </c>
      <c r="T131" s="15">
        <v>42615.850381944445</v>
      </c>
    </row>
    <row r="132" spans="1:20" ht="208" x14ac:dyDescent="0.2">
      <c r="A132">
        <v>2860</v>
      </c>
      <c r="B132" s="3" t="s">
        <v>2860</v>
      </c>
      <c r="C132" s="3" t="s">
        <v>6970</v>
      </c>
      <c r="D132" s="6">
        <v>4000</v>
      </c>
      <c r="E132" s="8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 s="9">
        <v>7</v>
      </c>
      <c r="P132" s="10">
        <v>29.56</v>
      </c>
      <c r="Q132" s="12" t="s">
        <v>8310</v>
      </c>
      <c r="R132" t="s">
        <v>8334</v>
      </c>
      <c r="S132" s="15">
        <v>42480.800648148142</v>
      </c>
      <c r="T132" s="15">
        <v>42540.800648148142</v>
      </c>
    </row>
    <row r="133" spans="1:20" ht="240" x14ac:dyDescent="0.2">
      <c r="A133">
        <v>3950</v>
      </c>
      <c r="B133" s="3" t="s">
        <v>3947</v>
      </c>
      <c r="C133" s="3" t="s">
        <v>8058</v>
      </c>
      <c r="D133" s="6">
        <v>4000</v>
      </c>
      <c r="E133" s="8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 s="9">
        <v>1</v>
      </c>
      <c r="P133" s="10">
        <v>25</v>
      </c>
      <c r="Q133" s="12" t="s">
        <v>8310</v>
      </c>
      <c r="R133" t="s">
        <v>8334</v>
      </c>
      <c r="S133" s="15">
        <v>42439.702314814815</v>
      </c>
      <c r="T133" s="15">
        <v>42468.774305555555</v>
      </c>
    </row>
    <row r="134" spans="1:20" ht="144" x14ac:dyDescent="0.2">
      <c r="A134">
        <v>4026</v>
      </c>
      <c r="B134" s="3" t="s">
        <v>4022</v>
      </c>
      <c r="C134" s="3" t="s">
        <v>8131</v>
      </c>
      <c r="D134" s="6">
        <v>4000</v>
      </c>
      <c r="E134" s="8">
        <v>0</v>
      </c>
      <c r="F134" t="s">
        <v>8220</v>
      </c>
      <c r="G134" t="s">
        <v>8223</v>
      </c>
      <c r="H134" t="s">
        <v>8245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8269</v>
      </c>
      <c r="O134" s="9">
        <v>0</v>
      </c>
      <c r="P134" s="10">
        <v>0</v>
      </c>
      <c r="Q134" s="12" t="s">
        <v>8310</v>
      </c>
      <c r="R134" t="s">
        <v>8334</v>
      </c>
      <c r="S134" s="15">
        <v>42282.655543981484</v>
      </c>
      <c r="T134" s="15">
        <v>42342.697210648148</v>
      </c>
    </row>
    <row r="135" spans="1:20" ht="144" x14ac:dyDescent="0.2">
      <c r="A135">
        <v>4065</v>
      </c>
      <c r="B135" s="3" t="s">
        <v>4061</v>
      </c>
      <c r="C135" s="3" t="s">
        <v>8169</v>
      </c>
      <c r="D135" s="6">
        <v>4000</v>
      </c>
      <c r="E135" s="8">
        <v>27</v>
      </c>
      <c r="F135" t="s">
        <v>8220</v>
      </c>
      <c r="G135" t="s">
        <v>8223</v>
      </c>
      <c r="H135" t="s">
        <v>8245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8269</v>
      </c>
      <c r="O135" s="9">
        <v>1</v>
      </c>
      <c r="P135" s="10">
        <v>6.75</v>
      </c>
      <c r="Q135" s="12" t="s">
        <v>8310</v>
      </c>
      <c r="R135" t="s">
        <v>8334</v>
      </c>
      <c r="S135" s="15">
        <v>41833.951516203706</v>
      </c>
      <c r="T135" s="15">
        <v>41863.951516203706</v>
      </c>
    </row>
    <row r="136" spans="1:20" ht="208" x14ac:dyDescent="0.2">
      <c r="A136">
        <v>4058</v>
      </c>
      <c r="B136" s="3" t="s">
        <v>4054</v>
      </c>
      <c r="C136" s="3" t="s">
        <v>8162</v>
      </c>
      <c r="D136" s="6">
        <v>3750</v>
      </c>
      <c r="E136" s="8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 s="9">
        <v>3</v>
      </c>
      <c r="P136" s="10">
        <v>23.75</v>
      </c>
      <c r="Q136" s="12" t="s">
        <v>8310</v>
      </c>
      <c r="R136" t="s">
        <v>8334</v>
      </c>
      <c r="S136" s="15">
        <v>42446.060694444444</v>
      </c>
      <c r="T136" s="15">
        <v>42461.165972222225</v>
      </c>
    </row>
    <row r="137" spans="1:20" ht="192" x14ac:dyDescent="0.2">
      <c r="A137">
        <v>2905</v>
      </c>
      <c r="B137" s="3" t="s">
        <v>2905</v>
      </c>
      <c r="C137" s="3" t="s">
        <v>7015</v>
      </c>
      <c r="D137" s="6">
        <v>3500</v>
      </c>
      <c r="E137" s="8">
        <v>622</v>
      </c>
      <c r="F137" t="s">
        <v>8220</v>
      </c>
      <c r="G137" t="s">
        <v>8223</v>
      </c>
      <c r="H137" t="s">
        <v>8245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8269</v>
      </c>
      <c r="O137" s="9">
        <v>18</v>
      </c>
      <c r="P137" s="10">
        <v>36.590000000000003</v>
      </c>
      <c r="Q137" s="12" t="s">
        <v>8310</v>
      </c>
      <c r="R137" t="s">
        <v>8334</v>
      </c>
      <c r="S137" s="15">
        <v>42606.056863425925</v>
      </c>
      <c r="T137" s="15">
        <v>42620.056863425925</v>
      </c>
    </row>
    <row r="138" spans="1:20" ht="208" x14ac:dyDescent="0.2">
      <c r="A138">
        <v>4019</v>
      </c>
      <c r="B138" s="3" t="s">
        <v>4015</v>
      </c>
      <c r="C138" s="3" t="s">
        <v>8124</v>
      </c>
      <c r="D138" s="6">
        <v>3500</v>
      </c>
      <c r="E138" s="8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8269</v>
      </c>
      <c r="O138" s="9">
        <v>1</v>
      </c>
      <c r="P138" s="10">
        <v>7.25</v>
      </c>
      <c r="Q138" s="12" t="s">
        <v>8310</v>
      </c>
      <c r="R138" t="s">
        <v>8334</v>
      </c>
      <c r="S138" s="15">
        <v>42417.675879629634</v>
      </c>
      <c r="T138" s="15">
        <v>42475.686111111107</v>
      </c>
    </row>
    <row r="139" spans="1:20" ht="208" x14ac:dyDescent="0.2">
      <c r="A139">
        <v>4073</v>
      </c>
      <c r="B139" s="3" t="s">
        <v>4069</v>
      </c>
      <c r="C139" s="3" t="s">
        <v>8176</v>
      </c>
      <c r="D139" s="6">
        <v>3500</v>
      </c>
      <c r="E139" s="8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 s="9">
        <v>1</v>
      </c>
      <c r="P139" s="10">
        <v>18.5</v>
      </c>
      <c r="Q139" s="12" t="s">
        <v>8310</v>
      </c>
      <c r="R139" t="s">
        <v>8334</v>
      </c>
      <c r="S139" s="15">
        <v>42078.34520833334</v>
      </c>
      <c r="T139" s="15">
        <v>42133.166666666672</v>
      </c>
    </row>
    <row r="140" spans="1:20" ht="208" x14ac:dyDescent="0.2">
      <c r="A140">
        <v>4083</v>
      </c>
      <c r="B140" s="3" t="s">
        <v>4079</v>
      </c>
      <c r="C140" s="3" t="s">
        <v>8186</v>
      </c>
      <c r="D140" s="6">
        <v>3500</v>
      </c>
      <c r="E140" s="8">
        <v>759</v>
      </c>
      <c r="F140" t="s">
        <v>8220</v>
      </c>
      <c r="G140" t="s">
        <v>8223</v>
      </c>
      <c r="H140" t="s">
        <v>8245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8269</v>
      </c>
      <c r="O140" s="9">
        <v>22</v>
      </c>
      <c r="P140" s="10">
        <v>126.5</v>
      </c>
      <c r="Q140" s="12" t="s">
        <v>8310</v>
      </c>
      <c r="R140" t="s">
        <v>8334</v>
      </c>
      <c r="S140" s="15">
        <v>42353.761759259258</v>
      </c>
      <c r="T140" s="15">
        <v>42383.761759259258</v>
      </c>
    </row>
    <row r="141" spans="1:20" ht="208" x14ac:dyDescent="0.2">
      <c r="A141">
        <v>4085</v>
      </c>
      <c r="B141" s="3" t="s">
        <v>4081</v>
      </c>
      <c r="C141" s="3" t="s">
        <v>8188</v>
      </c>
      <c r="D141" s="6">
        <v>3500</v>
      </c>
      <c r="E141" s="8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 s="9">
        <v>0</v>
      </c>
      <c r="P141" s="10">
        <v>10</v>
      </c>
      <c r="Q141" s="12" t="s">
        <v>8310</v>
      </c>
      <c r="R141" t="s">
        <v>8334</v>
      </c>
      <c r="S141" s="15">
        <v>42058.603877314818</v>
      </c>
      <c r="T141" s="15">
        <v>42087.165972222225</v>
      </c>
    </row>
    <row r="142" spans="1:20" ht="160" x14ac:dyDescent="0.2">
      <c r="A142">
        <v>4068</v>
      </c>
      <c r="B142" s="3" t="s">
        <v>4064</v>
      </c>
      <c r="C142" s="3" t="s">
        <v>8171</v>
      </c>
      <c r="D142" s="6">
        <v>3495</v>
      </c>
      <c r="E142" s="8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 s="9">
        <v>1</v>
      </c>
      <c r="P142" s="10">
        <v>34.950000000000003</v>
      </c>
      <c r="Q142" s="12" t="s">
        <v>8310</v>
      </c>
      <c r="R142" t="s">
        <v>8334</v>
      </c>
      <c r="S142" s="15">
        <v>42718.963599537034</v>
      </c>
      <c r="T142" s="15">
        <v>42748.961805555555</v>
      </c>
    </row>
    <row r="143" spans="1:20" ht="192" x14ac:dyDescent="0.2">
      <c r="A143">
        <v>3938</v>
      </c>
      <c r="B143" s="3" t="s">
        <v>3935</v>
      </c>
      <c r="C143" s="3" t="s">
        <v>8046</v>
      </c>
      <c r="D143" s="6">
        <v>3255</v>
      </c>
      <c r="E143" s="8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 s="9">
        <v>12</v>
      </c>
      <c r="P143" s="10">
        <v>79.400000000000006</v>
      </c>
      <c r="Q143" s="12" t="s">
        <v>8310</v>
      </c>
      <c r="R143" t="s">
        <v>8334</v>
      </c>
      <c r="S143" s="15">
        <v>42151.905717592599</v>
      </c>
      <c r="T143" s="15">
        <v>42182.905717592599</v>
      </c>
    </row>
    <row r="144" spans="1:20" ht="208" x14ac:dyDescent="0.2">
      <c r="A144">
        <v>2856</v>
      </c>
      <c r="B144" s="3" t="s">
        <v>2856</v>
      </c>
      <c r="C144" s="3" t="s">
        <v>6966</v>
      </c>
      <c r="D144" s="6">
        <v>3000</v>
      </c>
      <c r="E144" s="8">
        <v>146</v>
      </c>
      <c r="F144" t="s">
        <v>8220</v>
      </c>
      <c r="G144" t="s">
        <v>8223</v>
      </c>
      <c r="H144" t="s">
        <v>8245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8269</v>
      </c>
      <c r="O144" s="9">
        <v>5</v>
      </c>
      <c r="P144" s="10">
        <v>24.33</v>
      </c>
      <c r="Q144" s="12" t="s">
        <v>8310</v>
      </c>
      <c r="R144" t="s">
        <v>8334</v>
      </c>
      <c r="S144" s="15">
        <v>42165.037581018521</v>
      </c>
      <c r="T144" s="15">
        <v>42224.898611111115</v>
      </c>
    </row>
    <row r="145" spans="1:20" ht="176" x14ac:dyDescent="0.2">
      <c r="A145">
        <v>2872</v>
      </c>
      <c r="B145" s="3" t="s">
        <v>2872</v>
      </c>
      <c r="C145" s="3" t="s">
        <v>6982</v>
      </c>
      <c r="D145" s="6">
        <v>3000</v>
      </c>
      <c r="E145" s="8">
        <v>0</v>
      </c>
      <c r="F145" t="s">
        <v>8220</v>
      </c>
      <c r="G145" t="s">
        <v>8223</v>
      </c>
      <c r="H145" t="s">
        <v>8245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8269</v>
      </c>
      <c r="O145" s="9">
        <v>0</v>
      </c>
      <c r="P145" s="10">
        <v>0</v>
      </c>
      <c r="Q145" s="12" t="s">
        <v>8310</v>
      </c>
      <c r="R145" t="s">
        <v>8334</v>
      </c>
      <c r="S145" s="15">
        <v>42115.11618055556</v>
      </c>
      <c r="T145" s="15">
        <v>42175.11618055556</v>
      </c>
    </row>
    <row r="146" spans="1:20" ht="224" x14ac:dyDescent="0.2">
      <c r="A146">
        <v>2887</v>
      </c>
      <c r="B146" s="3" t="s">
        <v>2887</v>
      </c>
      <c r="C146" s="3" t="s">
        <v>6997</v>
      </c>
      <c r="D146" s="6">
        <v>3000</v>
      </c>
      <c r="E146" s="8">
        <v>5</v>
      </c>
      <c r="F146" t="s">
        <v>8220</v>
      </c>
      <c r="G146" t="s">
        <v>8223</v>
      </c>
      <c r="H146" t="s">
        <v>8245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8269</v>
      </c>
      <c r="O146" s="9">
        <v>0</v>
      </c>
      <c r="P146" s="10">
        <v>5</v>
      </c>
      <c r="Q146" s="12" t="s">
        <v>8310</v>
      </c>
      <c r="R146" t="s">
        <v>8334</v>
      </c>
      <c r="S146" s="15">
        <v>41985.427361111113</v>
      </c>
      <c r="T146" s="15">
        <v>42015.427361111113</v>
      </c>
    </row>
    <row r="147" spans="1:20" ht="208" x14ac:dyDescent="0.2">
      <c r="A147">
        <v>2889</v>
      </c>
      <c r="B147" s="3" t="s">
        <v>2889</v>
      </c>
      <c r="C147" s="3" t="s">
        <v>6999</v>
      </c>
      <c r="D147" s="6">
        <v>3000</v>
      </c>
      <c r="E147" s="8">
        <v>1142</v>
      </c>
      <c r="F147" t="s">
        <v>8220</v>
      </c>
      <c r="G147" t="s">
        <v>8223</v>
      </c>
      <c r="H147" t="s">
        <v>8245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8269</v>
      </c>
      <c r="O147" s="9">
        <v>38</v>
      </c>
      <c r="P147" s="10">
        <v>81.569999999999993</v>
      </c>
      <c r="Q147" s="12" t="s">
        <v>8310</v>
      </c>
      <c r="R147" t="s">
        <v>8334</v>
      </c>
      <c r="S147" s="15">
        <v>41850.863252314812</v>
      </c>
      <c r="T147" s="15">
        <v>41880.863252314812</v>
      </c>
    </row>
    <row r="148" spans="1:20" ht="128" x14ac:dyDescent="0.2">
      <c r="A148">
        <v>2896</v>
      </c>
      <c r="B148" s="3" t="s">
        <v>2896</v>
      </c>
      <c r="C148" s="3" t="s">
        <v>7006</v>
      </c>
      <c r="D148" s="6">
        <v>3000</v>
      </c>
      <c r="E148" s="8">
        <v>625</v>
      </c>
      <c r="F148" t="s">
        <v>8220</v>
      </c>
      <c r="G148" t="s">
        <v>8223</v>
      </c>
      <c r="H148" t="s">
        <v>8245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8269</v>
      </c>
      <c r="O148" s="9">
        <v>21</v>
      </c>
      <c r="P148" s="10">
        <v>52.08</v>
      </c>
      <c r="Q148" s="12" t="s">
        <v>8310</v>
      </c>
      <c r="R148" t="s">
        <v>8334</v>
      </c>
      <c r="S148" s="15">
        <v>42701.908807870372</v>
      </c>
      <c r="T148" s="15">
        <v>42716.25</v>
      </c>
    </row>
    <row r="149" spans="1:20" ht="208" x14ac:dyDescent="0.2">
      <c r="A149">
        <v>3901</v>
      </c>
      <c r="B149" s="3" t="s">
        <v>3898</v>
      </c>
      <c r="C149" s="3" t="s">
        <v>8009</v>
      </c>
      <c r="D149" s="6">
        <v>3000</v>
      </c>
      <c r="E149" s="8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8269</v>
      </c>
      <c r="O149" s="9">
        <v>1</v>
      </c>
      <c r="P149" s="10">
        <v>25</v>
      </c>
      <c r="Q149" s="12" t="s">
        <v>8310</v>
      </c>
      <c r="R149" t="s">
        <v>8334</v>
      </c>
      <c r="S149" s="15">
        <v>42317.826377314821</v>
      </c>
      <c r="T149" s="15">
        <v>42357.826377314821</v>
      </c>
    </row>
    <row r="150" spans="1:20" ht="192" x14ac:dyDescent="0.2">
      <c r="A150">
        <v>3947</v>
      </c>
      <c r="B150" s="3" t="s">
        <v>3944</v>
      </c>
      <c r="C150" s="3" t="s">
        <v>8055</v>
      </c>
      <c r="D150" s="6">
        <v>3000</v>
      </c>
      <c r="E150" s="8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 s="9">
        <v>3</v>
      </c>
      <c r="P150" s="10">
        <v>50.5</v>
      </c>
      <c r="Q150" s="12" t="s">
        <v>8310</v>
      </c>
      <c r="R150" t="s">
        <v>8334</v>
      </c>
      <c r="S150" s="15">
        <v>42615.142870370371</v>
      </c>
      <c r="T150" s="15">
        <v>42645.142870370371</v>
      </c>
    </row>
    <row r="151" spans="1:20" ht="208" x14ac:dyDescent="0.2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9">
        <v>2</v>
      </c>
      <c r="P151" s="10">
        <v>11.25</v>
      </c>
      <c r="Q151" s="12" t="s">
        <v>8310</v>
      </c>
      <c r="R151" t="s">
        <v>8334</v>
      </c>
      <c r="S151" s="15">
        <v>42342.845555555556</v>
      </c>
      <c r="T151" s="15">
        <v>42372.845555555556</v>
      </c>
    </row>
    <row r="152" spans="1:20" ht="192" x14ac:dyDescent="0.2">
      <c r="A152">
        <v>3989</v>
      </c>
      <c r="B152" s="3" t="s">
        <v>3985</v>
      </c>
      <c r="C152" s="3" t="s">
        <v>8095</v>
      </c>
      <c r="D152" s="6">
        <v>3000</v>
      </c>
      <c r="E152" s="8">
        <v>0</v>
      </c>
      <c r="F152" t="s">
        <v>8220</v>
      </c>
      <c r="G152" t="s">
        <v>8223</v>
      </c>
      <c r="H152" t="s">
        <v>8245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8269</v>
      </c>
      <c r="O152" s="9">
        <v>0</v>
      </c>
      <c r="P152" s="10">
        <v>0</v>
      </c>
      <c r="Q152" s="12" t="s">
        <v>8310</v>
      </c>
      <c r="R152" t="s">
        <v>8334</v>
      </c>
      <c r="S152" s="15">
        <v>42286.749780092592</v>
      </c>
      <c r="T152" s="15">
        <v>42316.791446759264</v>
      </c>
    </row>
    <row r="153" spans="1:20" ht="224" x14ac:dyDescent="0.2">
      <c r="A153">
        <v>3996</v>
      </c>
      <c r="B153" s="3" t="s">
        <v>3992</v>
      </c>
      <c r="C153" s="3" t="s">
        <v>8102</v>
      </c>
      <c r="D153" s="6">
        <v>3000</v>
      </c>
      <c r="E153" s="8">
        <v>497</v>
      </c>
      <c r="F153" t="s">
        <v>8220</v>
      </c>
      <c r="G153" t="s">
        <v>8223</v>
      </c>
      <c r="H153" t="s">
        <v>8245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8269</v>
      </c>
      <c r="O153" s="9">
        <v>17</v>
      </c>
      <c r="P153" s="10">
        <v>29.24</v>
      </c>
      <c r="Q153" s="12" t="s">
        <v>8310</v>
      </c>
      <c r="R153" t="s">
        <v>8334</v>
      </c>
      <c r="S153" s="15">
        <v>41950.26694444444</v>
      </c>
      <c r="T153" s="15">
        <v>41963.669444444444</v>
      </c>
    </row>
    <row r="154" spans="1:20" ht="192" x14ac:dyDescent="0.2">
      <c r="A154">
        <v>4005</v>
      </c>
      <c r="B154" s="3" t="s">
        <v>4001</v>
      </c>
      <c r="C154" s="3" t="s">
        <v>8110</v>
      </c>
      <c r="D154" s="6">
        <v>3000</v>
      </c>
      <c r="E154" s="8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 s="9">
        <v>1</v>
      </c>
      <c r="P154" s="10">
        <v>20</v>
      </c>
      <c r="Q154" s="12" t="s">
        <v>8310</v>
      </c>
      <c r="R154" t="s">
        <v>8334</v>
      </c>
      <c r="S154" s="15">
        <v>41872.807696759257</v>
      </c>
      <c r="T154" s="15">
        <v>41932.807696759257</v>
      </c>
    </row>
    <row r="155" spans="1:20" ht="208" x14ac:dyDescent="0.2">
      <c r="A155">
        <v>4027</v>
      </c>
      <c r="B155" s="3" t="s">
        <v>4023</v>
      </c>
      <c r="C155" s="3" t="s">
        <v>8132</v>
      </c>
      <c r="D155" s="6">
        <v>3000</v>
      </c>
      <c r="E155" s="8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 s="9">
        <v>7</v>
      </c>
      <c r="P155" s="10">
        <v>30.71</v>
      </c>
      <c r="Q155" s="12" t="s">
        <v>8310</v>
      </c>
      <c r="R155" t="s">
        <v>8334</v>
      </c>
      <c r="S155" s="15">
        <v>42768.97084490741</v>
      </c>
      <c r="T155" s="15">
        <v>42789.041666666672</v>
      </c>
    </row>
    <row r="156" spans="1:20" ht="224" x14ac:dyDescent="0.2">
      <c r="A156">
        <v>4052</v>
      </c>
      <c r="B156" s="3" t="s">
        <v>4048</v>
      </c>
      <c r="C156" s="3" t="s">
        <v>8156</v>
      </c>
      <c r="D156" s="6">
        <v>3000</v>
      </c>
      <c r="E156" s="8">
        <v>1126</v>
      </c>
      <c r="F156" t="s">
        <v>8220</v>
      </c>
      <c r="G156" t="s">
        <v>8223</v>
      </c>
      <c r="H156" t="s">
        <v>8245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8269</v>
      </c>
      <c r="O156" s="9">
        <v>38</v>
      </c>
      <c r="P156" s="10">
        <v>86.62</v>
      </c>
      <c r="Q156" s="12" t="s">
        <v>8310</v>
      </c>
      <c r="R156" t="s">
        <v>8334</v>
      </c>
      <c r="S156" s="15">
        <v>41865.878657407404</v>
      </c>
      <c r="T156" s="15">
        <v>41925.878657407404</v>
      </c>
    </row>
    <row r="157" spans="1:20" ht="192" x14ac:dyDescent="0.2">
      <c r="A157">
        <v>4079</v>
      </c>
      <c r="B157" s="3" t="s">
        <v>4075</v>
      </c>
      <c r="C157" s="3" t="s">
        <v>8182</v>
      </c>
      <c r="D157" s="6">
        <v>3000</v>
      </c>
      <c r="E157" s="8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 s="9">
        <v>0</v>
      </c>
      <c r="P157" s="10">
        <v>5</v>
      </c>
      <c r="Q157" s="12" t="s">
        <v>8310</v>
      </c>
      <c r="R157" t="s">
        <v>8334</v>
      </c>
      <c r="S157" s="15">
        <v>42510.938900462963</v>
      </c>
      <c r="T157" s="15">
        <v>42540.938900462963</v>
      </c>
    </row>
    <row r="158" spans="1:20" ht="192" x14ac:dyDescent="0.2">
      <c r="A158">
        <v>4080</v>
      </c>
      <c r="B158" s="3" t="s">
        <v>4076</v>
      </c>
      <c r="C158" s="3" t="s">
        <v>8183</v>
      </c>
      <c r="D158" s="6">
        <v>3000</v>
      </c>
      <c r="E158" s="8">
        <v>0</v>
      </c>
      <c r="F158" t="s">
        <v>8220</v>
      </c>
      <c r="G158" t="s">
        <v>8223</v>
      </c>
      <c r="H158" t="s">
        <v>8245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10">
        <v>0</v>
      </c>
      <c r="Q158" s="12" t="s">
        <v>8310</v>
      </c>
      <c r="R158" t="s">
        <v>8334</v>
      </c>
      <c r="S158" s="15">
        <v>42511.698101851856</v>
      </c>
      <c r="T158" s="15">
        <v>42535.787500000006</v>
      </c>
    </row>
    <row r="159" spans="1:20" ht="208" x14ac:dyDescent="0.2">
      <c r="A159">
        <v>4108</v>
      </c>
      <c r="B159" s="3" t="s">
        <v>4104</v>
      </c>
      <c r="C159" s="3" t="s">
        <v>8211</v>
      </c>
      <c r="D159" s="6">
        <v>3000</v>
      </c>
      <c r="E159" s="8">
        <v>59</v>
      </c>
      <c r="F159" t="s">
        <v>8220</v>
      </c>
      <c r="G159" t="s">
        <v>8223</v>
      </c>
      <c r="H159" t="s">
        <v>8245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8269</v>
      </c>
      <c r="O159" s="9">
        <v>2</v>
      </c>
      <c r="P159" s="10">
        <v>59</v>
      </c>
      <c r="Q159" s="12" t="s">
        <v>8310</v>
      </c>
      <c r="R159" t="s">
        <v>8334</v>
      </c>
      <c r="S159" s="15">
        <v>42767.031678240746</v>
      </c>
      <c r="T159" s="15">
        <v>42797.208333333328</v>
      </c>
    </row>
    <row r="160" spans="1:20" ht="192" x14ac:dyDescent="0.2">
      <c r="A160">
        <v>4111</v>
      </c>
      <c r="B160" s="3" t="s">
        <v>4107</v>
      </c>
      <c r="C160" s="3" t="s">
        <v>8214</v>
      </c>
      <c r="D160" s="6">
        <v>3000</v>
      </c>
      <c r="E160" s="8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 s="9">
        <v>3</v>
      </c>
      <c r="P160" s="10">
        <v>15.67</v>
      </c>
      <c r="Q160" s="12" t="s">
        <v>8310</v>
      </c>
      <c r="R160" t="s">
        <v>8334</v>
      </c>
      <c r="S160" s="15">
        <v>42029.135879629626</v>
      </c>
      <c r="T160" s="15">
        <v>42059.135879629626</v>
      </c>
    </row>
    <row r="161" spans="1:20" ht="176" x14ac:dyDescent="0.2">
      <c r="A161">
        <v>2865</v>
      </c>
      <c r="B161" s="3" t="s">
        <v>2865</v>
      </c>
      <c r="C161" s="3" t="s">
        <v>6975</v>
      </c>
      <c r="D161" s="6">
        <v>2888</v>
      </c>
      <c r="E161" s="8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 s="9">
        <v>0</v>
      </c>
      <c r="P161" s="10">
        <v>0</v>
      </c>
      <c r="Q161" s="12" t="s">
        <v>8310</v>
      </c>
      <c r="R161" t="s">
        <v>8334</v>
      </c>
      <c r="S161" s="15">
        <v>41950.114108796297</v>
      </c>
      <c r="T161" s="15">
        <v>42010.114108796297</v>
      </c>
    </row>
    <row r="162" spans="1:20" ht="176" x14ac:dyDescent="0.2">
      <c r="A162">
        <v>3937</v>
      </c>
      <c r="B162" s="3" t="s">
        <v>3934</v>
      </c>
      <c r="C162" s="3" t="s">
        <v>8045</v>
      </c>
      <c r="D162" s="6">
        <v>2885</v>
      </c>
      <c r="E162" s="8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 s="9">
        <v>86</v>
      </c>
      <c r="P162" s="10">
        <v>248.5</v>
      </c>
      <c r="Q162" s="12" t="s">
        <v>8310</v>
      </c>
      <c r="R162" t="s">
        <v>8334</v>
      </c>
      <c r="S162" s="15">
        <v>42534.631481481483</v>
      </c>
      <c r="T162" s="15">
        <v>42562.631481481483</v>
      </c>
    </row>
    <row r="163" spans="1:20" ht="208" x14ac:dyDescent="0.2">
      <c r="A163">
        <v>3969</v>
      </c>
      <c r="B163" s="3" t="s">
        <v>3966</v>
      </c>
      <c r="C163" s="3" t="s">
        <v>8076</v>
      </c>
      <c r="D163" s="6">
        <v>2825</v>
      </c>
      <c r="E163" s="8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 s="9">
        <v>7</v>
      </c>
      <c r="P163" s="10">
        <v>35.17</v>
      </c>
      <c r="Q163" s="12" t="s">
        <v>8310</v>
      </c>
      <c r="R163" t="s">
        <v>8334</v>
      </c>
      <c r="S163" s="15">
        <v>42601.854699074072</v>
      </c>
      <c r="T163" s="15">
        <v>42611.163194444445</v>
      </c>
    </row>
    <row r="164" spans="1:20" ht="224" x14ac:dyDescent="0.2">
      <c r="A164">
        <v>2867</v>
      </c>
      <c r="B164" s="3" t="s">
        <v>2867</v>
      </c>
      <c r="C164" s="3" t="s">
        <v>6977</v>
      </c>
      <c r="D164" s="6">
        <v>2500</v>
      </c>
      <c r="E164" s="8">
        <v>504</v>
      </c>
      <c r="F164" t="s">
        <v>8220</v>
      </c>
      <c r="G164" t="s">
        <v>8223</v>
      </c>
      <c r="H164" t="s">
        <v>8245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8269</v>
      </c>
      <c r="O164" s="9">
        <v>20</v>
      </c>
      <c r="P164" s="10">
        <v>50.4</v>
      </c>
      <c r="Q164" s="12" t="s">
        <v>8310</v>
      </c>
      <c r="R164" t="s">
        <v>8334</v>
      </c>
      <c r="S164" s="15">
        <v>42531.195277777777</v>
      </c>
      <c r="T164" s="15">
        <v>42555.166666666672</v>
      </c>
    </row>
    <row r="165" spans="1:20" ht="224" x14ac:dyDescent="0.2">
      <c r="A165">
        <v>2873</v>
      </c>
      <c r="B165" s="3" t="s">
        <v>2873</v>
      </c>
      <c r="C165" s="3" t="s">
        <v>6983</v>
      </c>
      <c r="D165" s="6">
        <v>2500</v>
      </c>
      <c r="E165" s="8">
        <v>953</v>
      </c>
      <c r="F165" t="s">
        <v>8220</v>
      </c>
      <c r="G165" t="s">
        <v>8223</v>
      </c>
      <c r="H165" t="s">
        <v>8245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8269</v>
      </c>
      <c r="O165" s="9">
        <v>38</v>
      </c>
      <c r="P165" s="10">
        <v>119.13</v>
      </c>
      <c r="Q165" s="12" t="s">
        <v>8310</v>
      </c>
      <c r="R165" t="s">
        <v>8334</v>
      </c>
      <c r="S165" s="15">
        <v>42002.817488425921</v>
      </c>
      <c r="T165" s="15">
        <v>42032.817488425921</v>
      </c>
    </row>
    <row r="166" spans="1:20" ht="192" x14ac:dyDescent="0.2">
      <c r="A166">
        <v>2907</v>
      </c>
      <c r="B166" s="3" t="s">
        <v>2907</v>
      </c>
      <c r="C166" s="3" t="s">
        <v>7017</v>
      </c>
      <c r="D166" s="6">
        <v>2500</v>
      </c>
      <c r="E166" s="8">
        <v>2</v>
      </c>
      <c r="F166" t="s">
        <v>8220</v>
      </c>
      <c r="G166" t="s">
        <v>8223</v>
      </c>
      <c r="H166" t="s">
        <v>8245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8269</v>
      </c>
      <c r="O166" s="9">
        <v>0</v>
      </c>
      <c r="P166" s="10">
        <v>1</v>
      </c>
      <c r="Q166" s="12" t="s">
        <v>8310</v>
      </c>
      <c r="R166" t="s">
        <v>8334</v>
      </c>
      <c r="S166" s="15">
        <v>42444.877743055549</v>
      </c>
      <c r="T166" s="15">
        <v>42504.877743055549</v>
      </c>
    </row>
    <row r="167" spans="1:20" ht="192" x14ac:dyDescent="0.2">
      <c r="A167">
        <v>3859</v>
      </c>
      <c r="B167" s="3" t="s">
        <v>3856</v>
      </c>
      <c r="C167" s="3" t="s">
        <v>7968</v>
      </c>
      <c r="D167" s="6">
        <v>2500</v>
      </c>
      <c r="E167" s="8">
        <v>1</v>
      </c>
      <c r="F167" t="s">
        <v>8220</v>
      </c>
      <c r="G167" t="s">
        <v>8223</v>
      </c>
      <c r="H167" t="s">
        <v>8245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8269</v>
      </c>
      <c r="O167" s="9">
        <v>0</v>
      </c>
      <c r="P167" s="10">
        <v>1</v>
      </c>
      <c r="Q167" s="12" t="s">
        <v>8310</v>
      </c>
      <c r="R167" t="s">
        <v>8334</v>
      </c>
      <c r="S167" s="15">
        <v>41789.893599537041</v>
      </c>
      <c r="T167" s="15">
        <v>41815.875</v>
      </c>
    </row>
    <row r="168" spans="1:20" ht="144" x14ac:dyDescent="0.2">
      <c r="A168">
        <v>3900</v>
      </c>
      <c r="B168" s="3" t="s">
        <v>3897</v>
      </c>
      <c r="C168" s="3" t="s">
        <v>8008</v>
      </c>
      <c r="D168" s="6">
        <v>2500</v>
      </c>
      <c r="E168" s="8">
        <v>135</v>
      </c>
      <c r="F168" t="s">
        <v>8220</v>
      </c>
      <c r="G168" t="s">
        <v>8223</v>
      </c>
      <c r="H168" t="s">
        <v>8245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8269</v>
      </c>
      <c r="O168" s="9">
        <v>5</v>
      </c>
      <c r="P168" s="10">
        <v>27</v>
      </c>
      <c r="Q168" s="12" t="s">
        <v>8310</v>
      </c>
      <c r="R168" t="s">
        <v>8334</v>
      </c>
      <c r="S168" s="15">
        <v>42136.092488425929</v>
      </c>
      <c r="T168" s="15">
        <v>42166.092488425929</v>
      </c>
    </row>
    <row r="169" spans="1:20" ht="224" x14ac:dyDescent="0.2">
      <c r="A169">
        <v>3980</v>
      </c>
      <c r="B169" s="3" t="s">
        <v>3977</v>
      </c>
      <c r="C169" s="3" t="s">
        <v>8087</v>
      </c>
      <c r="D169" s="6">
        <v>2500</v>
      </c>
      <c r="E169" s="8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8269</v>
      </c>
      <c r="O169" s="9">
        <v>18</v>
      </c>
      <c r="P169" s="10">
        <v>64.290000000000006</v>
      </c>
      <c r="Q169" s="12" t="s">
        <v>8310</v>
      </c>
      <c r="R169" t="s">
        <v>8334</v>
      </c>
      <c r="S169" s="15">
        <v>41795.598923611113</v>
      </c>
      <c r="T169" s="15">
        <v>41825.598923611113</v>
      </c>
    </row>
    <row r="170" spans="1:20" ht="192" x14ac:dyDescent="0.2">
      <c r="A170">
        <v>4030</v>
      </c>
      <c r="B170" s="3" t="s">
        <v>4026</v>
      </c>
      <c r="C170" s="3" t="s">
        <v>8135</v>
      </c>
      <c r="D170" s="6">
        <v>2500</v>
      </c>
      <c r="E170" s="8">
        <v>400</v>
      </c>
      <c r="F170" t="s">
        <v>8220</v>
      </c>
      <c r="G170" t="s">
        <v>8223</v>
      </c>
      <c r="H170" t="s">
        <v>8245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8269</v>
      </c>
      <c r="O170" s="9">
        <v>16</v>
      </c>
      <c r="P170" s="10">
        <v>66.67</v>
      </c>
      <c r="Q170" s="12" t="s">
        <v>8310</v>
      </c>
      <c r="R170" t="s">
        <v>8334</v>
      </c>
      <c r="S170" s="15">
        <v>42374.655081018514</v>
      </c>
      <c r="T170" s="15">
        <v>42403.784027777772</v>
      </c>
    </row>
    <row r="171" spans="1:20" ht="224" x14ac:dyDescent="0.2">
      <c r="A171">
        <v>4038</v>
      </c>
      <c r="B171" s="3" t="s">
        <v>4034</v>
      </c>
      <c r="C171" s="3" t="s">
        <v>8142</v>
      </c>
      <c r="D171" s="6">
        <v>2500</v>
      </c>
      <c r="E171" s="8">
        <v>301</v>
      </c>
      <c r="F171" t="s">
        <v>8220</v>
      </c>
      <c r="G171" t="s">
        <v>8223</v>
      </c>
      <c r="H171" t="s">
        <v>8245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8269</v>
      </c>
      <c r="O171" s="9">
        <v>12</v>
      </c>
      <c r="P171" s="10">
        <v>75.25</v>
      </c>
      <c r="Q171" s="12" t="s">
        <v>8310</v>
      </c>
      <c r="R171" t="s">
        <v>8334</v>
      </c>
      <c r="S171" s="15">
        <v>41869.798726851855</v>
      </c>
      <c r="T171" s="15">
        <v>41929.798726851855</v>
      </c>
    </row>
    <row r="172" spans="1:20" ht="176" x14ac:dyDescent="0.2">
      <c r="A172">
        <v>4081</v>
      </c>
      <c r="B172" s="3" t="s">
        <v>4077</v>
      </c>
      <c r="C172" s="3" t="s">
        <v>8184</v>
      </c>
      <c r="D172" s="6">
        <v>2224</v>
      </c>
      <c r="E172" s="8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 s="9">
        <v>16</v>
      </c>
      <c r="P172" s="10">
        <v>29.17</v>
      </c>
      <c r="Q172" s="12" t="s">
        <v>8310</v>
      </c>
      <c r="R172" t="s">
        <v>8334</v>
      </c>
      <c r="S172" s="15">
        <v>42041.581307870365</v>
      </c>
      <c r="T172" s="15">
        <v>42071.539641203708</v>
      </c>
    </row>
    <row r="173" spans="1:20" ht="160" x14ac:dyDescent="0.2">
      <c r="A173">
        <v>3743</v>
      </c>
      <c r="B173" s="3" t="s">
        <v>3740</v>
      </c>
      <c r="C173" s="3" t="s">
        <v>7853</v>
      </c>
      <c r="D173" s="6">
        <v>2200</v>
      </c>
      <c r="E173" s="8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 s="9">
        <v>0</v>
      </c>
      <c r="P173" s="10">
        <v>0</v>
      </c>
      <c r="Q173" s="12" t="s">
        <v>8310</v>
      </c>
      <c r="R173" t="s">
        <v>8334</v>
      </c>
      <c r="S173" s="15">
        <v>41793.710231481484</v>
      </c>
      <c r="T173" s="15">
        <v>41823.710231481484</v>
      </c>
    </row>
    <row r="174" spans="1:20" ht="192" x14ac:dyDescent="0.2">
      <c r="A174">
        <v>2847</v>
      </c>
      <c r="B174" s="3" t="s">
        <v>2847</v>
      </c>
      <c r="C174" s="3" t="s">
        <v>6957</v>
      </c>
      <c r="D174" s="6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 s="9">
        <v>0</v>
      </c>
      <c r="P174" s="10">
        <v>0</v>
      </c>
      <c r="Q174" s="12" t="s">
        <v>8310</v>
      </c>
      <c r="R174" t="s">
        <v>8334</v>
      </c>
      <c r="S174" s="15">
        <v>42453.806307870371</v>
      </c>
      <c r="T174" s="15">
        <v>42513.806307870371</v>
      </c>
    </row>
    <row r="175" spans="1:20" ht="224" x14ac:dyDescent="0.2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9">
        <v>1</v>
      </c>
      <c r="P175" s="10">
        <v>7</v>
      </c>
      <c r="Q175" s="12" t="s">
        <v>8310</v>
      </c>
      <c r="R175" t="s">
        <v>8334</v>
      </c>
      <c r="S175" s="15">
        <v>41831.742962962962</v>
      </c>
      <c r="T175" s="15">
        <v>41860.125</v>
      </c>
    </row>
    <row r="176" spans="1:20" ht="240" x14ac:dyDescent="0.2">
      <c r="A176">
        <v>2917</v>
      </c>
      <c r="B176" s="3" t="s">
        <v>2917</v>
      </c>
      <c r="C176" s="3" t="s">
        <v>7027</v>
      </c>
      <c r="D176" s="6">
        <v>2000</v>
      </c>
      <c r="E176" s="8">
        <v>437</v>
      </c>
      <c r="F176" t="s">
        <v>8220</v>
      </c>
      <c r="G176" t="s">
        <v>8223</v>
      </c>
      <c r="H176" t="s">
        <v>8245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8269</v>
      </c>
      <c r="O176" s="9">
        <v>22</v>
      </c>
      <c r="P176" s="10">
        <v>48.56</v>
      </c>
      <c r="Q176" s="12" t="s">
        <v>8310</v>
      </c>
      <c r="R176" t="s">
        <v>8334</v>
      </c>
      <c r="S176" s="15">
        <v>42245.234340277777</v>
      </c>
      <c r="T176" s="15">
        <v>42263.234340277777</v>
      </c>
    </row>
    <row r="177" spans="1:20" ht="224" x14ac:dyDescent="0.2">
      <c r="A177">
        <v>3740</v>
      </c>
      <c r="B177" s="3" t="s">
        <v>3737</v>
      </c>
      <c r="C177" s="3" t="s">
        <v>7850</v>
      </c>
      <c r="D177" s="6">
        <v>2000</v>
      </c>
      <c r="E177" s="8">
        <v>358</v>
      </c>
      <c r="F177" t="s">
        <v>8220</v>
      </c>
      <c r="G177" t="s">
        <v>8223</v>
      </c>
      <c r="H177" t="s">
        <v>8245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8269</v>
      </c>
      <c r="O177" s="9">
        <v>18</v>
      </c>
      <c r="P177" s="10">
        <v>25.57</v>
      </c>
      <c r="Q177" s="12" t="s">
        <v>8310</v>
      </c>
      <c r="R177" t="s">
        <v>8334</v>
      </c>
      <c r="S177" s="15">
        <v>41833.089756944442</v>
      </c>
      <c r="T177" s="15">
        <v>41863.079143518517</v>
      </c>
    </row>
    <row r="178" spans="1:20" ht="48" x14ac:dyDescent="0.2">
      <c r="A178">
        <v>3861</v>
      </c>
      <c r="B178" s="3" t="s">
        <v>3858</v>
      </c>
      <c r="C178" s="3" t="s">
        <v>7970</v>
      </c>
      <c r="D178" s="6">
        <v>2000</v>
      </c>
      <c r="E178" s="8">
        <v>100</v>
      </c>
      <c r="F178" t="s">
        <v>8220</v>
      </c>
      <c r="G178" t="s">
        <v>8223</v>
      </c>
      <c r="H178" t="s">
        <v>8245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8269</v>
      </c>
      <c r="O178" s="9">
        <v>5</v>
      </c>
      <c r="P178" s="10">
        <v>100</v>
      </c>
      <c r="Q178" s="12" t="s">
        <v>8310</v>
      </c>
      <c r="R178" t="s">
        <v>8334</v>
      </c>
      <c r="S178" s="15">
        <v>41914.590011574073</v>
      </c>
      <c r="T178" s="15">
        <v>41955.907638888893</v>
      </c>
    </row>
    <row r="179" spans="1:20" ht="112" x14ac:dyDescent="0.2">
      <c r="A179">
        <v>3866</v>
      </c>
      <c r="B179" s="3" t="s">
        <v>3863</v>
      </c>
      <c r="C179" s="3" t="s">
        <v>7975</v>
      </c>
      <c r="D179" s="6">
        <v>2000</v>
      </c>
      <c r="E179" s="8">
        <v>11</v>
      </c>
      <c r="F179" t="s">
        <v>8220</v>
      </c>
      <c r="G179" t="s">
        <v>8223</v>
      </c>
      <c r="H179" t="s">
        <v>8245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10">
        <v>5.5</v>
      </c>
      <c r="Q179" s="12" t="s">
        <v>8310</v>
      </c>
      <c r="R179" t="s">
        <v>8334</v>
      </c>
      <c r="S179" s="15">
        <v>42402.947002314817</v>
      </c>
      <c r="T179" s="15">
        <v>42452.145138888889</v>
      </c>
    </row>
    <row r="180" spans="1:20" ht="192" x14ac:dyDescent="0.2">
      <c r="A180">
        <v>3867</v>
      </c>
      <c r="B180" s="3" t="s">
        <v>3864</v>
      </c>
      <c r="C180" s="3" t="s">
        <v>7976</v>
      </c>
      <c r="D180" s="6">
        <v>2000</v>
      </c>
      <c r="E180" s="8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8269</v>
      </c>
      <c r="O180" s="9">
        <v>13</v>
      </c>
      <c r="P180" s="10">
        <v>50.2</v>
      </c>
      <c r="Q180" s="12" t="s">
        <v>8310</v>
      </c>
      <c r="R180" t="s">
        <v>8334</v>
      </c>
      <c r="S180" s="15">
        <v>42509.814108796301</v>
      </c>
      <c r="T180" s="15">
        <v>42539.814108796301</v>
      </c>
    </row>
    <row r="181" spans="1:20" ht="224" x14ac:dyDescent="0.2">
      <c r="A181">
        <v>3945</v>
      </c>
      <c r="B181" s="3" t="s">
        <v>3942</v>
      </c>
      <c r="C181" s="3" t="s">
        <v>8053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10">
        <v>5</v>
      </c>
      <c r="Q181" s="12" t="s">
        <v>8310</v>
      </c>
      <c r="R181" t="s">
        <v>8334</v>
      </c>
      <c r="S181" s="15">
        <v>42109.801712962959</v>
      </c>
      <c r="T181" s="15">
        <v>42139.801712962959</v>
      </c>
    </row>
    <row r="182" spans="1:20" ht="208" x14ac:dyDescent="0.2">
      <c r="A182">
        <v>3958</v>
      </c>
      <c r="B182" s="3" t="s">
        <v>3955</v>
      </c>
      <c r="C182" s="3" t="s">
        <v>8065</v>
      </c>
      <c r="D182" s="6">
        <v>2000</v>
      </c>
      <c r="E182" s="8">
        <v>641</v>
      </c>
      <c r="F182" t="s">
        <v>8220</v>
      </c>
      <c r="G182" t="s">
        <v>8223</v>
      </c>
      <c r="H182" t="s">
        <v>8245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8269</v>
      </c>
      <c r="O182" s="9">
        <v>32</v>
      </c>
      <c r="P182" s="10">
        <v>40.06</v>
      </c>
      <c r="Q182" s="12" t="s">
        <v>8310</v>
      </c>
      <c r="R182" t="s">
        <v>8334</v>
      </c>
      <c r="S182" s="15">
        <v>41816.950370370374</v>
      </c>
      <c r="T182" s="15">
        <v>41853.583333333336</v>
      </c>
    </row>
    <row r="183" spans="1:20" ht="176" x14ac:dyDescent="0.2">
      <c r="A183">
        <v>3964</v>
      </c>
      <c r="B183" s="3" t="s">
        <v>3961</v>
      </c>
      <c r="C183" s="3" t="s">
        <v>8071</v>
      </c>
      <c r="D183" s="6">
        <v>2000</v>
      </c>
      <c r="E183" s="8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8269</v>
      </c>
      <c r="O183" s="9">
        <v>6</v>
      </c>
      <c r="P183" s="10">
        <v>42</v>
      </c>
      <c r="Q183" s="12" t="s">
        <v>8310</v>
      </c>
      <c r="R183" t="s">
        <v>8334</v>
      </c>
      <c r="S183" s="15">
        <v>42053.722060185188</v>
      </c>
      <c r="T183" s="15">
        <v>42113.680393518516</v>
      </c>
    </row>
    <row r="184" spans="1:20" ht="224" x14ac:dyDescent="0.2">
      <c r="A184">
        <v>3965</v>
      </c>
      <c r="B184" s="3" t="s">
        <v>3962</v>
      </c>
      <c r="C184" s="3" t="s">
        <v>8072</v>
      </c>
      <c r="D184" s="6">
        <v>2000</v>
      </c>
      <c r="E184" s="8">
        <v>285</v>
      </c>
      <c r="F184" t="s">
        <v>8220</v>
      </c>
      <c r="G184" t="s">
        <v>8223</v>
      </c>
      <c r="H184" t="s">
        <v>8245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8269</v>
      </c>
      <c r="O184" s="9">
        <v>14</v>
      </c>
      <c r="P184" s="10">
        <v>71.25</v>
      </c>
      <c r="Q184" s="12" t="s">
        <v>8310</v>
      </c>
      <c r="R184" t="s">
        <v>8334</v>
      </c>
      <c r="S184" s="15">
        <v>42414.235879629632</v>
      </c>
      <c r="T184" s="15">
        <v>42474.194212962961</v>
      </c>
    </row>
    <row r="185" spans="1:20" ht="208" x14ac:dyDescent="0.2">
      <c r="A185">
        <v>3978</v>
      </c>
      <c r="B185" s="3" t="s">
        <v>3975</v>
      </c>
      <c r="C185" s="3" t="s">
        <v>8085</v>
      </c>
      <c r="D185" s="6">
        <v>2000</v>
      </c>
      <c r="E185" s="8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8269</v>
      </c>
      <c r="O185" s="9">
        <v>11</v>
      </c>
      <c r="P185" s="10">
        <v>26.75</v>
      </c>
      <c r="Q185" s="12" t="s">
        <v>8310</v>
      </c>
      <c r="R185" t="s">
        <v>8334</v>
      </c>
      <c r="S185" s="15">
        <v>41975.642974537041</v>
      </c>
      <c r="T185" s="15">
        <v>42035.642974537041</v>
      </c>
    </row>
    <row r="186" spans="1:20" ht="208" x14ac:dyDescent="0.2">
      <c r="A186">
        <v>3985</v>
      </c>
      <c r="B186" s="3" t="s">
        <v>3981</v>
      </c>
      <c r="C186" s="3" t="s">
        <v>8091</v>
      </c>
      <c r="D186" s="6">
        <v>2000</v>
      </c>
      <c r="E186" s="8">
        <v>641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 s="9">
        <v>32</v>
      </c>
      <c r="P186" s="10">
        <v>33.74</v>
      </c>
      <c r="Q186" s="12" t="s">
        <v>8310</v>
      </c>
      <c r="R186" t="s">
        <v>8334</v>
      </c>
      <c r="S186" s="15">
        <v>42399.707407407404</v>
      </c>
      <c r="T186" s="15">
        <v>42420.878472222219</v>
      </c>
    </row>
    <row r="187" spans="1:20" ht="144" x14ac:dyDescent="0.2">
      <c r="A187">
        <v>3994</v>
      </c>
      <c r="B187" s="3" t="s">
        <v>3990</v>
      </c>
      <c r="C187" s="3" t="s">
        <v>8100</v>
      </c>
      <c r="D187" s="6">
        <v>2000</v>
      </c>
      <c r="E187" s="8">
        <v>5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8269</v>
      </c>
      <c r="O187" s="9">
        <v>0</v>
      </c>
      <c r="P187" s="10">
        <v>5</v>
      </c>
      <c r="Q187" s="12" t="s">
        <v>8310</v>
      </c>
      <c r="R187" t="s">
        <v>8334</v>
      </c>
      <c r="S187" s="15">
        <v>41809.389930555553</v>
      </c>
      <c r="T187" s="15">
        <v>41839.389930555553</v>
      </c>
    </row>
    <row r="188" spans="1:20" ht="176" x14ac:dyDescent="0.2">
      <c r="A188">
        <v>4003</v>
      </c>
      <c r="B188" s="3" t="s">
        <v>3999</v>
      </c>
      <c r="C188" s="3" t="s">
        <v>8071</v>
      </c>
      <c r="D188" s="6">
        <v>2000</v>
      </c>
      <c r="E188" s="8">
        <v>201</v>
      </c>
      <c r="F188" t="s">
        <v>8220</v>
      </c>
      <c r="G188" t="s">
        <v>8223</v>
      </c>
      <c r="H188" t="s">
        <v>8245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8269</v>
      </c>
      <c r="O188" s="9">
        <v>10</v>
      </c>
      <c r="P188" s="10">
        <v>100.5</v>
      </c>
      <c r="Q188" s="12" t="s">
        <v>8310</v>
      </c>
      <c r="R188" t="s">
        <v>8334</v>
      </c>
      <c r="S188" s="15">
        <v>42020.587349537032</v>
      </c>
      <c r="T188" s="15">
        <v>42050.587349537032</v>
      </c>
    </row>
    <row r="189" spans="1:20" ht="176" x14ac:dyDescent="0.2">
      <c r="A189">
        <v>4007</v>
      </c>
      <c r="B189" s="3" t="s">
        <v>4003</v>
      </c>
      <c r="C189" s="3" t="s">
        <v>8112</v>
      </c>
      <c r="D189" s="6">
        <v>2000</v>
      </c>
      <c r="E189" s="8">
        <v>5</v>
      </c>
      <c r="F189" t="s">
        <v>8220</v>
      </c>
      <c r="G189" t="s">
        <v>8223</v>
      </c>
      <c r="H189" t="s">
        <v>8245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8269</v>
      </c>
      <c r="O189" s="9">
        <v>0</v>
      </c>
      <c r="P189" s="10">
        <v>5</v>
      </c>
      <c r="Q189" s="12" t="s">
        <v>8310</v>
      </c>
      <c r="R189" t="s">
        <v>8334</v>
      </c>
      <c r="S189" s="15">
        <v>41848.772928240738</v>
      </c>
      <c r="T189" s="15">
        <v>41877.686111111114</v>
      </c>
    </row>
    <row r="190" spans="1:20" ht="208" x14ac:dyDescent="0.2">
      <c r="A190">
        <v>4013</v>
      </c>
      <c r="B190" s="3" t="s">
        <v>4009</v>
      </c>
      <c r="C190" s="3" t="s">
        <v>8118</v>
      </c>
      <c r="D190" s="6">
        <v>2000</v>
      </c>
      <c r="E190" s="8">
        <v>26</v>
      </c>
      <c r="F190" t="s">
        <v>8220</v>
      </c>
      <c r="G190" t="s">
        <v>8223</v>
      </c>
      <c r="H190" t="s">
        <v>8245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8269</v>
      </c>
      <c r="O190" s="9">
        <v>1</v>
      </c>
      <c r="P190" s="10">
        <v>13</v>
      </c>
      <c r="Q190" s="12" t="s">
        <v>8310</v>
      </c>
      <c r="R190" t="s">
        <v>8334</v>
      </c>
      <c r="S190" s="15">
        <v>42021.301192129627</v>
      </c>
      <c r="T190" s="15">
        <v>42051.301192129627</v>
      </c>
    </row>
    <row r="191" spans="1:20" ht="176" x14ac:dyDescent="0.2">
      <c r="A191">
        <v>4028</v>
      </c>
      <c r="B191" s="3" t="s">
        <v>4024</v>
      </c>
      <c r="C191" s="3" t="s">
        <v>8133</v>
      </c>
      <c r="D191" s="6">
        <v>2000</v>
      </c>
      <c r="E191" s="8">
        <v>561</v>
      </c>
      <c r="F191" t="s">
        <v>8220</v>
      </c>
      <c r="G191" t="s">
        <v>8223</v>
      </c>
      <c r="H191" t="s">
        <v>8245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8269</v>
      </c>
      <c r="O191" s="9">
        <v>28</v>
      </c>
      <c r="P191" s="10">
        <v>51</v>
      </c>
      <c r="Q191" s="12" t="s">
        <v>8310</v>
      </c>
      <c r="R191" t="s">
        <v>8334</v>
      </c>
      <c r="S191" s="15">
        <v>41765.938657407409</v>
      </c>
      <c r="T191" s="15">
        <v>41795.938657407409</v>
      </c>
    </row>
    <row r="192" spans="1:20" ht="192" x14ac:dyDescent="0.2">
      <c r="A192">
        <v>4094</v>
      </c>
      <c r="B192" s="3" t="s">
        <v>4090</v>
      </c>
      <c r="C192" s="3" t="s">
        <v>8197</v>
      </c>
      <c r="D192" s="6">
        <v>2000</v>
      </c>
      <c r="E192" s="8">
        <v>730</v>
      </c>
      <c r="F192" t="s">
        <v>8220</v>
      </c>
      <c r="G192" t="s">
        <v>8223</v>
      </c>
      <c r="H192" t="s">
        <v>8245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8269</v>
      </c>
      <c r="O192" s="9">
        <v>37</v>
      </c>
      <c r="P192" s="10">
        <v>91.25</v>
      </c>
      <c r="Q192" s="12" t="s">
        <v>8310</v>
      </c>
      <c r="R192" t="s">
        <v>8334</v>
      </c>
      <c r="S192" s="15">
        <v>41890.086805555555</v>
      </c>
      <c r="T192" s="15">
        <v>41934.207638888889</v>
      </c>
    </row>
    <row r="193" spans="1:20" ht="208" x14ac:dyDescent="0.2">
      <c r="A193">
        <v>4107</v>
      </c>
      <c r="B193" s="3" t="s">
        <v>4103</v>
      </c>
      <c r="C193" s="3" t="s">
        <v>8210</v>
      </c>
      <c r="D193" s="6">
        <v>2000</v>
      </c>
      <c r="E193" s="8">
        <v>41</v>
      </c>
      <c r="F193" t="s">
        <v>8220</v>
      </c>
      <c r="G193" t="s">
        <v>8223</v>
      </c>
      <c r="H193" t="s">
        <v>8245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8269</v>
      </c>
      <c r="O193" s="9">
        <v>2</v>
      </c>
      <c r="P193" s="10">
        <v>10.25</v>
      </c>
      <c r="Q193" s="12" t="s">
        <v>8310</v>
      </c>
      <c r="R193" t="s">
        <v>8334</v>
      </c>
      <c r="S193" s="15">
        <v>41883.916678240741</v>
      </c>
      <c r="T193" s="15">
        <v>41906.916678240741</v>
      </c>
    </row>
    <row r="194" spans="1:20" ht="208" x14ac:dyDescent="0.2">
      <c r="A194">
        <v>2911</v>
      </c>
      <c r="B194" s="3" t="s">
        <v>2911</v>
      </c>
      <c r="C194" s="3" t="s">
        <v>7021</v>
      </c>
      <c r="D194" s="6">
        <v>1800</v>
      </c>
      <c r="E194" s="8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 s="9">
        <v>37</v>
      </c>
      <c r="P194" s="10">
        <v>46.93</v>
      </c>
      <c r="Q194" s="12" t="s">
        <v>8310</v>
      </c>
      <c r="R194" t="s">
        <v>8334</v>
      </c>
      <c r="S194" s="15">
        <v>42142.768819444449</v>
      </c>
      <c r="T194" s="15">
        <v>42182.768819444449</v>
      </c>
    </row>
    <row r="195" spans="1:20" ht="208" x14ac:dyDescent="0.2">
      <c r="A195">
        <v>3955</v>
      </c>
      <c r="B195" s="3" t="s">
        <v>3952</v>
      </c>
      <c r="C195" s="3" t="s">
        <v>8062</v>
      </c>
      <c r="D195" s="6">
        <v>1750</v>
      </c>
      <c r="E195" s="8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 s="9">
        <v>24</v>
      </c>
      <c r="P195" s="10">
        <v>53.13</v>
      </c>
      <c r="Q195" s="12" t="s">
        <v>8310</v>
      </c>
      <c r="R195" t="s">
        <v>8334</v>
      </c>
      <c r="S195" s="15">
        <v>42306.848854166667</v>
      </c>
      <c r="T195" s="15">
        <v>42336.890520833331</v>
      </c>
    </row>
    <row r="196" spans="1:20" ht="224" x14ac:dyDescent="0.2">
      <c r="A196">
        <v>3967</v>
      </c>
      <c r="B196" s="3" t="s">
        <v>3964</v>
      </c>
      <c r="C196" s="3" t="s">
        <v>8074</v>
      </c>
      <c r="D196" s="6">
        <v>1700</v>
      </c>
      <c r="E196" s="8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 s="9">
        <v>24</v>
      </c>
      <c r="P196" s="10">
        <v>41</v>
      </c>
      <c r="Q196" s="12" t="s">
        <v>8310</v>
      </c>
      <c r="R196" t="s">
        <v>8334</v>
      </c>
      <c r="S196" s="15">
        <v>42770.290590277778</v>
      </c>
      <c r="T196" s="15">
        <v>42800.290590277778</v>
      </c>
    </row>
    <row r="197" spans="1:20" ht="208" x14ac:dyDescent="0.2">
      <c r="A197">
        <v>3896</v>
      </c>
      <c r="B197" s="3" t="s">
        <v>3893</v>
      </c>
      <c r="C197" s="3" t="s">
        <v>8004</v>
      </c>
      <c r="D197" s="6">
        <v>1600</v>
      </c>
      <c r="E197" s="8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8269</v>
      </c>
      <c r="O197" s="9">
        <v>11</v>
      </c>
      <c r="P197" s="10">
        <v>42.5</v>
      </c>
      <c r="Q197" s="12" t="s">
        <v>8310</v>
      </c>
      <c r="R197" t="s">
        <v>8334</v>
      </c>
      <c r="S197" s="15">
        <v>41793.191875000004</v>
      </c>
      <c r="T197" s="15">
        <v>41807.191875000004</v>
      </c>
    </row>
    <row r="198" spans="1:20" ht="224" x14ac:dyDescent="0.2">
      <c r="A198">
        <v>4091</v>
      </c>
      <c r="B198" s="3" t="s">
        <v>4087</v>
      </c>
      <c r="C198" s="3" t="s">
        <v>8194</v>
      </c>
      <c r="D198" s="6">
        <v>1600</v>
      </c>
      <c r="E198" s="8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8269</v>
      </c>
      <c r="O198" s="9">
        <v>13</v>
      </c>
      <c r="P198" s="10">
        <v>25.5</v>
      </c>
      <c r="Q198" s="12" t="s">
        <v>8310</v>
      </c>
      <c r="R198" t="s">
        <v>8334</v>
      </c>
      <c r="S198" s="15">
        <v>41990.506377314814</v>
      </c>
      <c r="T198" s="15">
        <v>42020.506377314814</v>
      </c>
    </row>
    <row r="199" spans="1:20" ht="176" x14ac:dyDescent="0.2">
      <c r="A199">
        <v>3733</v>
      </c>
      <c r="B199" s="3" t="s">
        <v>3730</v>
      </c>
      <c r="C199" s="3" t="s">
        <v>7843</v>
      </c>
      <c r="D199" s="6">
        <v>1500</v>
      </c>
      <c r="E199" s="8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8269</v>
      </c>
      <c r="O199" s="9">
        <v>0</v>
      </c>
      <c r="P199" s="10">
        <v>0</v>
      </c>
      <c r="Q199" s="12" t="s">
        <v>8310</v>
      </c>
      <c r="R199" t="s">
        <v>8334</v>
      </c>
      <c r="S199" s="15">
        <v>42103.024398148147</v>
      </c>
      <c r="T199" s="15">
        <v>42112.9375</v>
      </c>
    </row>
    <row r="200" spans="1:20" ht="224" x14ac:dyDescent="0.2">
      <c r="A200">
        <v>3734</v>
      </c>
      <c r="B200" s="3" t="s">
        <v>3731</v>
      </c>
      <c r="C200" s="3" t="s">
        <v>7844</v>
      </c>
      <c r="D200" s="6">
        <v>1500</v>
      </c>
      <c r="E200" s="8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 s="9">
        <v>28</v>
      </c>
      <c r="P200" s="10">
        <v>61</v>
      </c>
      <c r="Q200" s="12" t="s">
        <v>8310</v>
      </c>
      <c r="R200" t="s">
        <v>8334</v>
      </c>
      <c r="S200" s="15">
        <v>42089.901574074072</v>
      </c>
      <c r="T200" s="15">
        <v>42149.901574074072</v>
      </c>
    </row>
    <row r="201" spans="1:20" ht="240" x14ac:dyDescent="0.2">
      <c r="A201">
        <v>3903</v>
      </c>
      <c r="B201" s="3" t="s">
        <v>3900</v>
      </c>
      <c r="C201" s="3" t="s">
        <v>8011</v>
      </c>
      <c r="D201" s="6">
        <v>1500</v>
      </c>
      <c r="E201" s="8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8269</v>
      </c>
      <c r="O201" s="9">
        <v>0</v>
      </c>
      <c r="P201" s="10">
        <v>0</v>
      </c>
      <c r="Q201" s="12" t="s">
        <v>8310</v>
      </c>
      <c r="R201" t="s">
        <v>8334</v>
      </c>
      <c r="S201" s="15">
        <v>42186.01116898148</v>
      </c>
      <c r="T201" s="15">
        <v>42230.818055555559</v>
      </c>
    </row>
    <row r="202" spans="1:20" ht="80" x14ac:dyDescent="0.2">
      <c r="A202">
        <v>3988</v>
      </c>
      <c r="B202" s="3" t="s">
        <v>3984</v>
      </c>
      <c r="C202" s="3" t="s">
        <v>8094</v>
      </c>
      <c r="D202" s="6">
        <v>1500</v>
      </c>
      <c r="E202" s="8">
        <v>32</v>
      </c>
      <c r="F202" t="s">
        <v>8220</v>
      </c>
      <c r="G202" t="s">
        <v>8223</v>
      </c>
      <c r="H202" t="s">
        <v>8245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8269</v>
      </c>
      <c r="O202" s="9">
        <v>2</v>
      </c>
      <c r="P202" s="10">
        <v>8</v>
      </c>
      <c r="Q202" s="12" t="s">
        <v>8310</v>
      </c>
      <c r="R202" t="s">
        <v>8334</v>
      </c>
      <c r="S202" s="15">
        <v>42230.08116898148</v>
      </c>
      <c r="T202" s="15">
        <v>42245.08116898148</v>
      </c>
    </row>
    <row r="203" spans="1:20" ht="208" x14ac:dyDescent="0.2">
      <c r="A203">
        <v>4050</v>
      </c>
      <c r="B203" s="3" t="s">
        <v>4046</v>
      </c>
      <c r="C203" s="3" t="s">
        <v>8154</v>
      </c>
      <c r="D203" s="6">
        <v>1500</v>
      </c>
      <c r="E203" s="8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 s="9">
        <v>0</v>
      </c>
      <c r="P203" s="10">
        <v>1</v>
      </c>
      <c r="Q203" s="12" t="s">
        <v>8310</v>
      </c>
      <c r="R203" t="s">
        <v>8334</v>
      </c>
      <c r="S203" s="15">
        <v>41905.636469907404</v>
      </c>
      <c r="T203" s="15">
        <v>41935.636469907404</v>
      </c>
    </row>
    <row r="204" spans="1:20" ht="192" x14ac:dyDescent="0.2">
      <c r="A204">
        <v>4056</v>
      </c>
      <c r="B204" s="3" t="s">
        <v>4052</v>
      </c>
      <c r="C204" s="3" t="s">
        <v>8160</v>
      </c>
      <c r="D204" s="6">
        <v>1500</v>
      </c>
      <c r="E204" s="8">
        <v>795</v>
      </c>
      <c r="F204" t="s">
        <v>8220</v>
      </c>
      <c r="G204" t="s">
        <v>8223</v>
      </c>
      <c r="H204" t="s">
        <v>8245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8269</v>
      </c>
      <c r="O204" s="9">
        <v>53</v>
      </c>
      <c r="P204" s="10">
        <v>88.33</v>
      </c>
      <c r="Q204" s="12" t="s">
        <v>8310</v>
      </c>
      <c r="R204" t="s">
        <v>8334</v>
      </c>
      <c r="S204" s="15">
        <v>42534.933321759265</v>
      </c>
      <c r="T204" s="15">
        <v>42554.832638888889</v>
      </c>
    </row>
    <row r="205" spans="1:20" ht="192" x14ac:dyDescent="0.2">
      <c r="A205">
        <v>4113</v>
      </c>
      <c r="B205" s="3" t="s">
        <v>4109</v>
      </c>
      <c r="C205" s="3" t="s">
        <v>8215</v>
      </c>
      <c r="D205" s="6">
        <v>1500</v>
      </c>
      <c r="E205" s="8">
        <v>3</v>
      </c>
      <c r="F205" t="s">
        <v>8220</v>
      </c>
      <c r="G205" t="s">
        <v>8223</v>
      </c>
      <c r="H205" t="s">
        <v>8245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8269</v>
      </c>
      <c r="O205" s="9">
        <v>0</v>
      </c>
      <c r="P205" s="10">
        <v>1</v>
      </c>
      <c r="Q205" s="12" t="s">
        <v>8310</v>
      </c>
      <c r="R205" t="s">
        <v>8334</v>
      </c>
      <c r="S205" s="15">
        <v>42358.573182870372</v>
      </c>
      <c r="T205" s="15">
        <v>42377.273611111115</v>
      </c>
    </row>
    <row r="206" spans="1:20" ht="224" x14ac:dyDescent="0.2">
      <c r="A206">
        <v>3976</v>
      </c>
      <c r="B206" s="3" t="s">
        <v>3973</v>
      </c>
      <c r="C206" s="3" t="s">
        <v>8083</v>
      </c>
      <c r="D206" s="6">
        <v>1300</v>
      </c>
      <c r="E206" s="8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 s="9">
        <v>48</v>
      </c>
      <c r="P206" s="10">
        <v>62</v>
      </c>
      <c r="Q206" s="12" t="s">
        <v>8310</v>
      </c>
      <c r="R206" t="s">
        <v>8334</v>
      </c>
      <c r="S206" s="15">
        <v>41830.858344907407</v>
      </c>
      <c r="T206" s="15">
        <v>41852.291666666664</v>
      </c>
    </row>
    <row r="207" spans="1:20" ht="176" x14ac:dyDescent="0.2">
      <c r="A207">
        <v>3998</v>
      </c>
      <c r="B207" s="3" t="s">
        <v>3994</v>
      </c>
      <c r="C207" s="3" t="s">
        <v>8104</v>
      </c>
      <c r="D207" s="6">
        <v>1250</v>
      </c>
      <c r="E207" s="8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 s="9">
        <v>57</v>
      </c>
      <c r="P207" s="10">
        <v>59.58</v>
      </c>
      <c r="Q207" s="12" t="s">
        <v>8310</v>
      </c>
      <c r="R207" t="s">
        <v>8334</v>
      </c>
      <c r="S207" s="15">
        <v>42061.963263888887</v>
      </c>
      <c r="T207" s="15">
        <v>42091.921597222223</v>
      </c>
    </row>
    <row r="208" spans="1:20" ht="192" x14ac:dyDescent="0.2">
      <c r="A208">
        <v>4002</v>
      </c>
      <c r="B208" s="3" t="s">
        <v>3998</v>
      </c>
      <c r="C208" s="3" t="s">
        <v>8108</v>
      </c>
      <c r="D208" s="6">
        <v>1250</v>
      </c>
      <c r="E208" s="8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 s="9">
        <v>2</v>
      </c>
      <c r="P208" s="10">
        <v>5.75</v>
      </c>
      <c r="Q208" s="12" t="s">
        <v>8310</v>
      </c>
      <c r="R208" t="s">
        <v>8334</v>
      </c>
      <c r="S208" s="15">
        <v>41879.043530092589</v>
      </c>
      <c r="T208" s="15">
        <v>41909.043530092589</v>
      </c>
    </row>
    <row r="209" spans="1:20" ht="224" x14ac:dyDescent="0.2">
      <c r="A209">
        <v>2843</v>
      </c>
      <c r="B209" s="3" t="s">
        <v>2843</v>
      </c>
      <c r="C209" s="3" t="s">
        <v>6953</v>
      </c>
      <c r="D209" s="6">
        <v>1200</v>
      </c>
      <c r="E209" s="8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8269</v>
      </c>
      <c r="O209" s="9">
        <v>0</v>
      </c>
      <c r="P209" s="10">
        <v>0</v>
      </c>
      <c r="Q209" s="12" t="s">
        <v>8310</v>
      </c>
      <c r="R209" t="s">
        <v>8334</v>
      </c>
      <c r="S209" s="15">
        <v>42492.737847222219</v>
      </c>
      <c r="T209" s="15">
        <v>42534.166666666672</v>
      </c>
    </row>
    <row r="210" spans="1:20" ht="192" x14ac:dyDescent="0.2">
      <c r="A210">
        <v>3744</v>
      </c>
      <c r="B210" s="3" t="s">
        <v>3741</v>
      </c>
      <c r="C210" s="3" t="s">
        <v>7854</v>
      </c>
      <c r="D210" s="6">
        <v>1200</v>
      </c>
      <c r="E210" s="8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8269</v>
      </c>
      <c r="O210" s="9">
        <v>0</v>
      </c>
      <c r="P210" s="10">
        <v>0</v>
      </c>
      <c r="Q210" s="12" t="s">
        <v>8310</v>
      </c>
      <c r="R210" t="s">
        <v>8334</v>
      </c>
      <c r="S210" s="15">
        <v>41793.814259259263</v>
      </c>
      <c r="T210" s="15">
        <v>41825.165972222225</v>
      </c>
    </row>
    <row r="211" spans="1:20" ht="208" x14ac:dyDescent="0.2">
      <c r="A211">
        <v>3942</v>
      </c>
      <c r="B211" s="3" t="s">
        <v>3939</v>
      </c>
      <c r="C211" s="3" t="s">
        <v>8050</v>
      </c>
      <c r="D211" s="6">
        <v>1200</v>
      </c>
      <c r="E211" s="8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8269</v>
      </c>
      <c r="O211" s="9">
        <v>0</v>
      </c>
      <c r="P211" s="10">
        <v>0</v>
      </c>
      <c r="Q211" s="12" t="s">
        <v>8310</v>
      </c>
      <c r="R211" t="s">
        <v>8334</v>
      </c>
      <c r="S211" s="15">
        <v>42111.904097222221</v>
      </c>
      <c r="T211" s="15">
        <v>42171.904097222221</v>
      </c>
    </row>
    <row r="212" spans="1:20" ht="192" x14ac:dyDescent="0.2">
      <c r="A212">
        <v>3959</v>
      </c>
      <c r="B212" s="3" t="s">
        <v>3956</v>
      </c>
      <c r="C212" s="3" t="s">
        <v>8066</v>
      </c>
      <c r="D212" s="6">
        <v>1200</v>
      </c>
      <c r="E212" s="8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8269</v>
      </c>
      <c r="O212" s="9">
        <v>24</v>
      </c>
      <c r="P212" s="10">
        <v>24.33</v>
      </c>
      <c r="Q212" s="12" t="s">
        <v>8310</v>
      </c>
      <c r="R212" t="s">
        <v>8334</v>
      </c>
      <c r="S212" s="15">
        <v>41880.788842592592</v>
      </c>
      <c r="T212" s="15">
        <v>41910.788842592592</v>
      </c>
    </row>
    <row r="213" spans="1:20" ht="208" x14ac:dyDescent="0.2">
      <c r="A213">
        <v>3730</v>
      </c>
      <c r="B213" s="3" t="s">
        <v>3727</v>
      </c>
      <c r="C213" s="3" t="s">
        <v>7840</v>
      </c>
      <c r="D213" s="6">
        <v>1000</v>
      </c>
      <c r="E213" s="8">
        <v>100</v>
      </c>
      <c r="F213" t="s">
        <v>8220</v>
      </c>
      <c r="G213" t="s">
        <v>8223</v>
      </c>
      <c r="H213" t="s">
        <v>8245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8269</v>
      </c>
      <c r="O213" s="9">
        <v>10</v>
      </c>
      <c r="P213" s="10">
        <v>100</v>
      </c>
      <c r="Q213" s="12" t="s">
        <v>8310</v>
      </c>
      <c r="R213" t="s">
        <v>8334</v>
      </c>
      <c r="S213" s="15">
        <v>42203.677766203706</v>
      </c>
      <c r="T213" s="15">
        <v>42233.677766203706</v>
      </c>
    </row>
    <row r="214" spans="1:20" ht="144" x14ac:dyDescent="0.2">
      <c r="A214">
        <v>3850</v>
      </c>
      <c r="B214" s="3" t="s">
        <v>3847</v>
      </c>
      <c r="C214" s="3" t="s">
        <v>7959</v>
      </c>
      <c r="D214" s="6">
        <v>1000</v>
      </c>
      <c r="E214" s="8">
        <v>38</v>
      </c>
      <c r="F214" t="s">
        <v>8220</v>
      </c>
      <c r="G214" t="s">
        <v>8223</v>
      </c>
      <c r="H214" t="s">
        <v>8245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8269</v>
      </c>
      <c r="O214" s="9">
        <v>4</v>
      </c>
      <c r="P214" s="10">
        <v>9.5</v>
      </c>
      <c r="Q214" s="12" t="s">
        <v>8310</v>
      </c>
      <c r="R214" t="s">
        <v>8334</v>
      </c>
      <c r="S214" s="15">
        <v>41975.124340277776</v>
      </c>
      <c r="T214" s="15">
        <v>42005.124340277776</v>
      </c>
    </row>
    <row r="215" spans="1:20" ht="224" x14ac:dyDescent="0.2">
      <c r="A215">
        <v>3855</v>
      </c>
      <c r="B215" s="3" t="s">
        <v>3852</v>
      </c>
      <c r="C215" s="3" t="s">
        <v>7964</v>
      </c>
      <c r="D215" s="6">
        <v>1000</v>
      </c>
      <c r="E215" s="8">
        <v>25</v>
      </c>
      <c r="F215" t="s">
        <v>8220</v>
      </c>
      <c r="G215" t="s">
        <v>8223</v>
      </c>
      <c r="H215" t="s">
        <v>8245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8269</v>
      </c>
      <c r="O215" s="9">
        <v>3</v>
      </c>
      <c r="P215" s="10">
        <v>25</v>
      </c>
      <c r="Q215" s="12" t="s">
        <v>8310</v>
      </c>
      <c r="R215" t="s">
        <v>8334</v>
      </c>
      <c r="S215" s="15">
        <v>42059.970729166671</v>
      </c>
      <c r="T215" s="15">
        <v>42089.929062499999</v>
      </c>
    </row>
    <row r="216" spans="1:20" ht="224" x14ac:dyDescent="0.2">
      <c r="A216">
        <v>3892</v>
      </c>
      <c r="B216" s="3" t="s">
        <v>3889</v>
      </c>
      <c r="C216" s="3" t="s">
        <v>8000</v>
      </c>
      <c r="D216" s="6">
        <v>1000</v>
      </c>
      <c r="E216" s="8">
        <v>0</v>
      </c>
      <c r="F216" t="s">
        <v>8220</v>
      </c>
      <c r="G216" t="s">
        <v>8223</v>
      </c>
      <c r="H216" t="s">
        <v>8245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8269</v>
      </c>
      <c r="O216" s="9">
        <v>0</v>
      </c>
      <c r="P216" s="10">
        <v>0</v>
      </c>
      <c r="Q216" s="12" t="s">
        <v>8310</v>
      </c>
      <c r="R216" t="s">
        <v>8334</v>
      </c>
      <c r="S216" s="15">
        <v>41867.652280092596</v>
      </c>
      <c r="T216" s="15">
        <v>41875.291666666664</v>
      </c>
    </row>
    <row r="217" spans="1:20" ht="224" x14ac:dyDescent="0.2">
      <c r="A217">
        <v>3895</v>
      </c>
      <c r="B217" s="3" t="s">
        <v>3892</v>
      </c>
      <c r="C217" s="3" t="s">
        <v>8003</v>
      </c>
      <c r="D217" s="6">
        <v>1000</v>
      </c>
      <c r="E217" s="8">
        <v>50</v>
      </c>
      <c r="F217" t="s">
        <v>8220</v>
      </c>
      <c r="G217" t="s">
        <v>8223</v>
      </c>
      <c r="H217" t="s">
        <v>8245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8269</v>
      </c>
      <c r="O217" s="9">
        <v>5</v>
      </c>
      <c r="P217" s="10">
        <v>50</v>
      </c>
      <c r="Q217" s="12" t="s">
        <v>8310</v>
      </c>
      <c r="R217" t="s">
        <v>8334</v>
      </c>
      <c r="S217" s="15">
        <v>42032.250208333338</v>
      </c>
      <c r="T217" s="15">
        <v>42063.250208333338</v>
      </c>
    </row>
    <row r="218" spans="1:20" ht="160" x14ac:dyDescent="0.2">
      <c r="A218">
        <v>3907</v>
      </c>
      <c r="B218" s="3" t="s">
        <v>3904</v>
      </c>
      <c r="C218" s="3" t="s">
        <v>8015</v>
      </c>
      <c r="D218" s="6">
        <v>1000</v>
      </c>
      <c r="E218" s="8">
        <v>153</v>
      </c>
      <c r="F218" t="s">
        <v>8220</v>
      </c>
      <c r="G218" t="s">
        <v>8223</v>
      </c>
      <c r="H218" t="s">
        <v>8245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8269</v>
      </c>
      <c r="O218" s="9">
        <v>15</v>
      </c>
      <c r="P218" s="10">
        <v>38.25</v>
      </c>
      <c r="Q218" s="12" t="s">
        <v>8310</v>
      </c>
      <c r="R218" t="s">
        <v>8334</v>
      </c>
      <c r="S218" s="15">
        <v>41906.819513888891</v>
      </c>
      <c r="T218" s="15">
        <v>41938.838888888888</v>
      </c>
    </row>
    <row r="219" spans="1:20" ht="160" x14ac:dyDescent="0.2">
      <c r="A219">
        <v>3972</v>
      </c>
      <c r="B219" s="3" t="s">
        <v>3969</v>
      </c>
      <c r="C219" s="3" t="s">
        <v>8079</v>
      </c>
      <c r="D219" s="6">
        <v>1000</v>
      </c>
      <c r="E219" s="8">
        <v>211</v>
      </c>
      <c r="F219" t="s">
        <v>8220</v>
      </c>
      <c r="G219" t="s">
        <v>8223</v>
      </c>
      <c r="H219" t="s">
        <v>8245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8269</v>
      </c>
      <c r="O219" s="9">
        <v>21</v>
      </c>
      <c r="P219" s="10">
        <v>26.38</v>
      </c>
      <c r="Q219" s="12" t="s">
        <v>8310</v>
      </c>
      <c r="R219" t="s">
        <v>8334</v>
      </c>
      <c r="S219" s="15">
        <v>41981.067523148144</v>
      </c>
      <c r="T219" s="15">
        <v>42041.067523148144</v>
      </c>
    </row>
    <row r="220" spans="1:20" ht="176" x14ac:dyDescent="0.2">
      <c r="A220">
        <v>4070</v>
      </c>
      <c r="B220" s="3" t="s">
        <v>4066</v>
      </c>
      <c r="C220" s="3" t="s">
        <v>8173</v>
      </c>
      <c r="D220" s="6">
        <v>1000</v>
      </c>
      <c r="E220" s="8">
        <v>165</v>
      </c>
      <c r="F220" t="s">
        <v>8220</v>
      </c>
      <c r="G220" t="s">
        <v>8223</v>
      </c>
      <c r="H220" t="s">
        <v>8245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8269</v>
      </c>
      <c r="O220" s="9">
        <v>17</v>
      </c>
      <c r="P220" s="10">
        <v>27.5</v>
      </c>
      <c r="Q220" s="12" t="s">
        <v>8310</v>
      </c>
      <c r="R220" t="s">
        <v>8334</v>
      </c>
      <c r="S220" s="15">
        <v>42031.666898148149</v>
      </c>
      <c r="T220" s="15">
        <v>42064.125</v>
      </c>
    </row>
    <row r="221" spans="1:20" ht="192" x14ac:dyDescent="0.2">
      <c r="A221">
        <v>4086</v>
      </c>
      <c r="B221" s="3" t="s">
        <v>4082</v>
      </c>
      <c r="C221" s="3" t="s">
        <v>8189</v>
      </c>
      <c r="D221" s="6">
        <v>1000</v>
      </c>
      <c r="E221" s="8">
        <v>47</v>
      </c>
      <c r="F221" t="s">
        <v>8220</v>
      </c>
      <c r="G221" t="s">
        <v>8223</v>
      </c>
      <c r="H221" t="s">
        <v>8245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8269</v>
      </c>
      <c r="O221" s="9">
        <v>5</v>
      </c>
      <c r="P221" s="10">
        <v>9.4</v>
      </c>
      <c r="Q221" s="12" t="s">
        <v>8310</v>
      </c>
      <c r="R221" t="s">
        <v>8334</v>
      </c>
      <c r="S221" s="15">
        <v>42304.940960648149</v>
      </c>
      <c r="T221" s="15">
        <v>42329.166666666672</v>
      </c>
    </row>
    <row r="222" spans="1:20" ht="192" x14ac:dyDescent="0.2">
      <c r="A222">
        <v>4090</v>
      </c>
      <c r="B222" s="3" t="s">
        <v>4086</v>
      </c>
      <c r="C222" s="3" t="s">
        <v>8193</v>
      </c>
      <c r="D222" s="6">
        <v>1000</v>
      </c>
      <c r="E222" s="8">
        <v>32</v>
      </c>
      <c r="F222" t="s">
        <v>8220</v>
      </c>
      <c r="G222" t="s">
        <v>8223</v>
      </c>
      <c r="H222" t="s">
        <v>8245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8269</v>
      </c>
      <c r="O222" s="9">
        <v>3</v>
      </c>
      <c r="P222" s="10">
        <v>10.67</v>
      </c>
      <c r="Q222" s="12" t="s">
        <v>8310</v>
      </c>
      <c r="R222" t="s">
        <v>8334</v>
      </c>
      <c r="S222" s="15">
        <v>42209.67288194444</v>
      </c>
      <c r="T222" s="15">
        <v>42223.625</v>
      </c>
    </row>
    <row r="223" spans="1:20" ht="192" x14ac:dyDescent="0.2">
      <c r="A223">
        <v>4103</v>
      </c>
      <c r="B223" s="3" t="s">
        <v>4099</v>
      </c>
      <c r="C223" s="3" t="s">
        <v>8206</v>
      </c>
      <c r="D223" s="6">
        <v>1000</v>
      </c>
      <c r="E223" s="8">
        <v>100</v>
      </c>
      <c r="F223" t="s">
        <v>8220</v>
      </c>
      <c r="G223" t="s">
        <v>8223</v>
      </c>
      <c r="H223" t="s">
        <v>8245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8269</v>
      </c>
      <c r="O223" s="9">
        <v>10</v>
      </c>
      <c r="P223" s="10">
        <v>16.670000000000002</v>
      </c>
      <c r="Q223" s="12" t="s">
        <v>8310</v>
      </c>
      <c r="R223" t="s">
        <v>8334</v>
      </c>
      <c r="S223" s="15">
        <v>42188.83293981482</v>
      </c>
      <c r="T223" s="15">
        <v>42242.772222222222</v>
      </c>
    </row>
    <row r="224" spans="1:20" ht="112" x14ac:dyDescent="0.2">
      <c r="A224">
        <v>3891</v>
      </c>
      <c r="B224" s="3" t="s">
        <v>3888</v>
      </c>
      <c r="C224" s="3" t="s">
        <v>7999</v>
      </c>
      <c r="D224" s="6">
        <v>800</v>
      </c>
      <c r="E224" s="8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 s="9">
        <v>33</v>
      </c>
      <c r="P224" s="10">
        <v>37.14</v>
      </c>
      <c r="Q224" s="12" t="s">
        <v>8310</v>
      </c>
      <c r="R224" t="s">
        <v>8334</v>
      </c>
      <c r="S224" s="15">
        <v>42056.1324537037</v>
      </c>
      <c r="T224" s="15">
        <v>42086.207638888889</v>
      </c>
    </row>
    <row r="225" spans="1:20" ht="208" x14ac:dyDescent="0.2">
      <c r="A225">
        <v>4024</v>
      </c>
      <c r="B225" s="3" t="s">
        <v>4020</v>
      </c>
      <c r="C225" s="3" t="s">
        <v>8129</v>
      </c>
      <c r="D225" s="6">
        <v>800</v>
      </c>
      <c r="E225" s="8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 s="9">
        <v>1</v>
      </c>
      <c r="P225" s="10">
        <v>10</v>
      </c>
      <c r="Q225" s="12" t="s">
        <v>8310</v>
      </c>
      <c r="R225" t="s">
        <v>8334</v>
      </c>
      <c r="S225" s="15">
        <v>42217.670104166667</v>
      </c>
      <c r="T225" s="15">
        <v>42247.670104166667</v>
      </c>
    </row>
    <row r="226" spans="1:20" ht="208" x14ac:dyDescent="0.2">
      <c r="A226">
        <v>2882</v>
      </c>
      <c r="B226" s="3" t="s">
        <v>2882</v>
      </c>
      <c r="C226" s="3" t="s">
        <v>6992</v>
      </c>
      <c r="D226" s="6">
        <v>750</v>
      </c>
      <c r="E226" s="8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 s="9">
        <v>34</v>
      </c>
      <c r="P226" s="10">
        <v>63</v>
      </c>
      <c r="Q226" s="12" t="s">
        <v>8310</v>
      </c>
      <c r="R226" t="s">
        <v>8334</v>
      </c>
      <c r="S226" s="15">
        <v>42461.596273148149</v>
      </c>
      <c r="T226" s="15">
        <v>42491.596273148149</v>
      </c>
    </row>
    <row r="227" spans="1:20" ht="176" x14ac:dyDescent="0.2">
      <c r="A227">
        <v>2901</v>
      </c>
      <c r="B227" s="3" t="s">
        <v>2901</v>
      </c>
      <c r="C227" s="3" t="s">
        <v>7011</v>
      </c>
      <c r="D227" s="6">
        <v>750</v>
      </c>
      <c r="E227" s="8">
        <v>6</v>
      </c>
      <c r="F227" t="s">
        <v>8220</v>
      </c>
      <c r="G227" t="s">
        <v>8223</v>
      </c>
      <c r="H227" t="s">
        <v>8245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8269</v>
      </c>
      <c r="O227" s="9">
        <v>1</v>
      </c>
      <c r="P227" s="10">
        <v>3</v>
      </c>
      <c r="Q227" s="12" t="s">
        <v>8310</v>
      </c>
      <c r="R227" t="s">
        <v>8334</v>
      </c>
      <c r="S227" s="15">
        <v>41982.904386574075</v>
      </c>
      <c r="T227" s="15">
        <v>42042.904386574075</v>
      </c>
    </row>
    <row r="228" spans="1:20" ht="192" x14ac:dyDescent="0.2">
      <c r="A228">
        <v>3908</v>
      </c>
      <c r="B228" s="3" t="s">
        <v>3905</v>
      </c>
      <c r="C228" s="3" t="s">
        <v>8016</v>
      </c>
      <c r="D228" s="6">
        <v>750</v>
      </c>
      <c r="E228" s="8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8269</v>
      </c>
      <c r="O228" s="9">
        <v>9</v>
      </c>
      <c r="P228" s="10">
        <v>16.25</v>
      </c>
      <c r="Q228" s="12" t="s">
        <v>8310</v>
      </c>
      <c r="R228" t="s">
        <v>8334</v>
      </c>
      <c r="S228" s="15">
        <v>41834.135370370372</v>
      </c>
      <c r="T228" s="15">
        <v>41849.135370370372</v>
      </c>
    </row>
    <row r="229" spans="1:20" ht="208" x14ac:dyDescent="0.2">
      <c r="A229">
        <v>3922</v>
      </c>
      <c r="B229" s="3" t="s">
        <v>3919</v>
      </c>
      <c r="C229" s="3" t="s">
        <v>8030</v>
      </c>
      <c r="D229" s="6">
        <v>750</v>
      </c>
      <c r="E229" s="8">
        <v>61</v>
      </c>
      <c r="F229" t="s">
        <v>8220</v>
      </c>
      <c r="G229" t="s">
        <v>8223</v>
      </c>
      <c r="H229" t="s">
        <v>8245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8269</v>
      </c>
      <c r="O229" s="9">
        <v>8</v>
      </c>
      <c r="P229" s="10">
        <v>10.17</v>
      </c>
      <c r="Q229" s="12" t="s">
        <v>8310</v>
      </c>
      <c r="R229" t="s">
        <v>8334</v>
      </c>
      <c r="S229" s="15">
        <v>42020.768634259264</v>
      </c>
      <c r="T229" s="15">
        <v>42065.958333333328</v>
      </c>
    </row>
    <row r="230" spans="1:20" ht="160" x14ac:dyDescent="0.2">
      <c r="A230">
        <v>3737</v>
      </c>
      <c r="B230" s="3" t="s">
        <v>3734</v>
      </c>
      <c r="C230" s="3" t="s">
        <v>7847</v>
      </c>
      <c r="D230" s="6">
        <v>700</v>
      </c>
      <c r="E230" s="8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 s="9">
        <v>21</v>
      </c>
      <c r="P230" s="10">
        <v>37.5</v>
      </c>
      <c r="Q230" s="12" t="s">
        <v>8310</v>
      </c>
      <c r="R230" t="s">
        <v>8334</v>
      </c>
      <c r="S230" s="15">
        <v>42297.691006944442</v>
      </c>
      <c r="T230" s="15">
        <v>42320.290972222225</v>
      </c>
    </row>
    <row r="231" spans="1:20" ht="224" x14ac:dyDescent="0.2">
      <c r="A231">
        <v>4037</v>
      </c>
      <c r="B231" s="3" t="s">
        <v>4033</v>
      </c>
      <c r="C231" s="3" t="s">
        <v>8141</v>
      </c>
      <c r="D231" s="6">
        <v>700</v>
      </c>
      <c r="E231" s="8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 s="9">
        <v>11</v>
      </c>
      <c r="P231" s="10">
        <v>40</v>
      </c>
      <c r="Q231" s="12" t="s">
        <v>8310</v>
      </c>
      <c r="R231" t="s">
        <v>8334</v>
      </c>
      <c r="S231" s="15">
        <v>42497.070775462969</v>
      </c>
      <c r="T231" s="15">
        <v>42514.600694444445</v>
      </c>
    </row>
    <row r="232" spans="1:20" ht="176" x14ac:dyDescent="0.2">
      <c r="A232">
        <v>4076</v>
      </c>
      <c r="B232" s="3" t="s">
        <v>4072</v>
      </c>
      <c r="C232" s="3" t="s">
        <v>8179</v>
      </c>
      <c r="D232" s="6">
        <v>700</v>
      </c>
      <c r="E232" s="8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 s="9">
        <v>0</v>
      </c>
      <c r="P232" s="10">
        <v>0</v>
      </c>
      <c r="Q232" s="12" t="s">
        <v>8310</v>
      </c>
      <c r="R232" t="s">
        <v>8334</v>
      </c>
      <c r="S232" s="15">
        <v>41905.795706018522</v>
      </c>
      <c r="T232" s="15">
        <v>41933.82708333333</v>
      </c>
    </row>
    <row r="233" spans="1:20" ht="224" x14ac:dyDescent="0.2">
      <c r="A233">
        <v>3975</v>
      </c>
      <c r="B233" s="3" t="s">
        <v>3972</v>
      </c>
      <c r="C233" s="3" t="s">
        <v>8082</v>
      </c>
      <c r="D233" s="6">
        <v>678</v>
      </c>
      <c r="E233" s="8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 s="9">
        <v>0</v>
      </c>
      <c r="P233" s="10">
        <v>0</v>
      </c>
      <c r="Q233" s="12" t="s">
        <v>8310</v>
      </c>
      <c r="R233" t="s">
        <v>8334</v>
      </c>
      <c r="S233" s="15">
        <v>42534.866875</v>
      </c>
      <c r="T233" s="15">
        <v>42564.866875</v>
      </c>
    </row>
    <row r="234" spans="1:20" ht="256" x14ac:dyDescent="0.2">
      <c r="A234">
        <v>2855</v>
      </c>
      <c r="B234" s="3" t="s">
        <v>2855</v>
      </c>
      <c r="C234" s="3" t="s">
        <v>6965</v>
      </c>
      <c r="D234" s="6">
        <v>600</v>
      </c>
      <c r="E234" s="8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 s="9">
        <v>50</v>
      </c>
      <c r="P234" s="10">
        <v>60</v>
      </c>
      <c r="Q234" s="12" t="s">
        <v>8310</v>
      </c>
      <c r="R234" t="s">
        <v>8334</v>
      </c>
      <c r="S234" s="15">
        <v>42370.007766203707</v>
      </c>
      <c r="T234" s="15">
        <v>42398.981944444444</v>
      </c>
    </row>
    <row r="235" spans="1:20" ht="160" x14ac:dyDescent="0.2">
      <c r="A235">
        <v>2919</v>
      </c>
      <c r="B235" s="3" t="s">
        <v>2919</v>
      </c>
      <c r="C235" s="3" t="s">
        <v>7029</v>
      </c>
      <c r="D235" s="6">
        <v>600</v>
      </c>
      <c r="E235" s="8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8269</v>
      </c>
      <c r="O235" s="9">
        <v>9</v>
      </c>
      <c r="P235" s="10">
        <v>8.5</v>
      </c>
      <c r="Q235" s="12" t="s">
        <v>8310</v>
      </c>
      <c r="R235" t="s">
        <v>8334</v>
      </c>
      <c r="S235" s="15">
        <v>41826.61954861111</v>
      </c>
      <c r="T235" s="15">
        <v>41856.61954861111</v>
      </c>
    </row>
    <row r="236" spans="1:20" ht="192" x14ac:dyDescent="0.2">
      <c r="A236">
        <v>4020</v>
      </c>
      <c r="B236" s="3" t="s">
        <v>4016</v>
      </c>
      <c r="C236" s="3" t="s">
        <v>8125</v>
      </c>
      <c r="D236" s="6">
        <v>600</v>
      </c>
      <c r="E236" s="8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 s="9">
        <v>17</v>
      </c>
      <c r="P236" s="10">
        <v>33.33</v>
      </c>
      <c r="Q236" s="12" t="s">
        <v>8310</v>
      </c>
      <c r="R236" t="s">
        <v>8334</v>
      </c>
      <c r="S236" s="15">
        <v>42057.190960648149</v>
      </c>
      <c r="T236" s="15">
        <v>42087.149293981478</v>
      </c>
    </row>
    <row r="237" spans="1:20" ht="208" x14ac:dyDescent="0.2">
      <c r="A237">
        <v>4044</v>
      </c>
      <c r="B237" s="3" t="s">
        <v>4040</v>
      </c>
      <c r="C237" s="3" t="s">
        <v>8148</v>
      </c>
      <c r="D237" s="6">
        <v>600</v>
      </c>
      <c r="E237" s="8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8269</v>
      </c>
      <c r="O237" s="9">
        <v>38</v>
      </c>
      <c r="P237" s="10">
        <v>56.25</v>
      </c>
      <c r="Q237" s="12" t="s">
        <v>8310</v>
      </c>
      <c r="R237" t="s">
        <v>8334</v>
      </c>
      <c r="S237" s="15">
        <v>42074.219699074078</v>
      </c>
      <c r="T237" s="15">
        <v>42104.208333333328</v>
      </c>
    </row>
    <row r="238" spans="1:20" ht="208" x14ac:dyDescent="0.2">
      <c r="A238">
        <v>4101</v>
      </c>
      <c r="B238" s="3" t="s">
        <v>4097</v>
      </c>
      <c r="C238" s="3" t="s">
        <v>8204</v>
      </c>
      <c r="D238" s="6">
        <v>600</v>
      </c>
      <c r="E238" s="8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 s="9">
        <v>0</v>
      </c>
      <c r="P238" s="10">
        <v>0</v>
      </c>
      <c r="Q238" s="12" t="s">
        <v>8310</v>
      </c>
      <c r="R238" t="s">
        <v>8334</v>
      </c>
      <c r="S238" s="15">
        <v>42730.903726851851</v>
      </c>
      <c r="T238" s="15">
        <v>42760.903726851851</v>
      </c>
    </row>
    <row r="239" spans="1:20" ht="144" x14ac:dyDescent="0.2">
      <c r="A239">
        <v>4061</v>
      </c>
      <c r="B239" s="3" t="s">
        <v>4057</v>
      </c>
      <c r="C239" s="3" t="s">
        <v>8165</v>
      </c>
      <c r="D239" s="6">
        <v>525</v>
      </c>
      <c r="E239" s="8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 s="9">
        <v>0</v>
      </c>
      <c r="P239" s="10">
        <v>0</v>
      </c>
      <c r="Q239" s="12" t="s">
        <v>8310</v>
      </c>
      <c r="R239" t="s">
        <v>8334</v>
      </c>
      <c r="S239" s="15">
        <v>42421.141469907408</v>
      </c>
      <c r="T239" s="15">
        <v>42481.099803240737</v>
      </c>
    </row>
    <row r="240" spans="1:20" ht="208" x14ac:dyDescent="0.2">
      <c r="A240">
        <v>2895</v>
      </c>
      <c r="B240" s="3" t="s">
        <v>2895</v>
      </c>
      <c r="C240" s="3" t="s">
        <v>7005</v>
      </c>
      <c r="D240" s="6">
        <v>500</v>
      </c>
      <c r="E240" s="8">
        <v>23</v>
      </c>
      <c r="F240" t="s">
        <v>8220</v>
      </c>
      <c r="G240" t="s">
        <v>8223</v>
      </c>
      <c r="H240" t="s">
        <v>8245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8269</v>
      </c>
      <c r="O240" s="9">
        <v>5</v>
      </c>
      <c r="P240" s="10">
        <v>5.75</v>
      </c>
      <c r="Q240" s="12" t="s">
        <v>8310</v>
      </c>
      <c r="R240" t="s">
        <v>8334</v>
      </c>
      <c r="S240" s="15">
        <v>41811.555462962962</v>
      </c>
      <c r="T240" s="15">
        <v>41812.875</v>
      </c>
    </row>
    <row r="241" spans="1:20" ht="112" x14ac:dyDescent="0.2">
      <c r="A241">
        <v>3991</v>
      </c>
      <c r="B241" s="3" t="s">
        <v>3987</v>
      </c>
      <c r="C241" s="3" t="s">
        <v>8097</v>
      </c>
      <c r="D241" s="6">
        <v>500</v>
      </c>
      <c r="E241" s="8">
        <v>100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8269</v>
      </c>
      <c r="O241" s="9">
        <v>20</v>
      </c>
      <c r="P241" s="10">
        <v>100</v>
      </c>
      <c r="Q241" s="12" t="s">
        <v>8310</v>
      </c>
      <c r="R241" t="s">
        <v>8334</v>
      </c>
      <c r="S241" s="15">
        <v>42125.644467592589</v>
      </c>
      <c r="T241" s="15">
        <v>42155.644467592589</v>
      </c>
    </row>
    <row r="242" spans="1:20" ht="64" x14ac:dyDescent="0.2">
      <c r="A242">
        <v>4004</v>
      </c>
      <c r="B242" s="3" t="s">
        <v>4000</v>
      </c>
      <c r="C242" s="3" t="s">
        <v>8109</v>
      </c>
      <c r="D242" s="6">
        <v>500</v>
      </c>
      <c r="E242" s="8">
        <v>1</v>
      </c>
      <c r="F242" t="s">
        <v>8220</v>
      </c>
      <c r="G242" t="s">
        <v>8223</v>
      </c>
      <c r="H242" t="s">
        <v>8245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8269</v>
      </c>
      <c r="O242" s="9">
        <v>0</v>
      </c>
      <c r="P242" s="10">
        <v>1</v>
      </c>
      <c r="Q242" s="12" t="s">
        <v>8310</v>
      </c>
      <c r="R242" t="s">
        <v>8334</v>
      </c>
      <c r="S242" s="15">
        <v>41890.16269675926</v>
      </c>
      <c r="T242" s="15">
        <v>41920.16269675926</v>
      </c>
    </row>
    <row r="243" spans="1:20" ht="144" x14ac:dyDescent="0.2">
      <c r="A243">
        <v>4039</v>
      </c>
      <c r="B243" s="3" t="s">
        <v>4035</v>
      </c>
      <c r="C243" s="3" t="s">
        <v>8143</v>
      </c>
      <c r="D243" s="6">
        <v>500</v>
      </c>
      <c r="E243" s="8">
        <v>300</v>
      </c>
      <c r="F243" t="s">
        <v>8220</v>
      </c>
      <c r="G243" t="s">
        <v>8223</v>
      </c>
      <c r="H243" t="s">
        <v>8245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8269</v>
      </c>
      <c r="O243" s="9">
        <v>60</v>
      </c>
      <c r="P243" s="10">
        <v>60</v>
      </c>
      <c r="Q243" s="12" t="s">
        <v>8310</v>
      </c>
      <c r="R243" t="s">
        <v>8334</v>
      </c>
      <c r="S243" s="15">
        <v>42305.670914351853</v>
      </c>
      <c r="T243" s="15">
        <v>42339.249305555553</v>
      </c>
    </row>
    <row r="244" spans="1:20" ht="176" x14ac:dyDescent="0.2">
      <c r="A244">
        <v>4051</v>
      </c>
      <c r="B244" s="3" t="s">
        <v>4047</v>
      </c>
      <c r="C244" s="3" t="s">
        <v>8155</v>
      </c>
      <c r="D244" s="6">
        <v>500</v>
      </c>
      <c r="E244" s="8">
        <v>0</v>
      </c>
      <c r="F244" t="s">
        <v>8220</v>
      </c>
      <c r="G244" t="s">
        <v>8223</v>
      </c>
      <c r="H244" t="s">
        <v>8245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0">
        <v>0</v>
      </c>
      <c r="Q244" s="12" t="s">
        <v>8310</v>
      </c>
      <c r="R244" t="s">
        <v>8334</v>
      </c>
      <c r="S244" s="15">
        <v>41761.810150462967</v>
      </c>
      <c r="T244" s="15">
        <v>41768.286805555559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10">
        <v>22.83</v>
      </c>
      <c r="Q245" s="12" t="s">
        <v>8310</v>
      </c>
      <c r="R245" t="s">
        <v>8334</v>
      </c>
      <c r="S245" s="15">
        <v>42475.848067129627</v>
      </c>
      <c r="T245" s="15">
        <v>42505.848067129627</v>
      </c>
    </row>
    <row r="246" spans="1:20" ht="128" x14ac:dyDescent="0.2">
      <c r="A246">
        <v>2885</v>
      </c>
      <c r="B246" s="3" t="s">
        <v>2885</v>
      </c>
      <c r="C246" s="3" t="s">
        <v>6995</v>
      </c>
      <c r="D246" s="6">
        <v>400</v>
      </c>
      <c r="E246" s="8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 s="9">
        <v>33</v>
      </c>
      <c r="P246" s="10">
        <v>26</v>
      </c>
      <c r="Q246" s="12" t="s">
        <v>8310</v>
      </c>
      <c r="R246" t="s">
        <v>8334</v>
      </c>
      <c r="S246" s="15">
        <v>42047.07640046296</v>
      </c>
      <c r="T246" s="15">
        <v>42077.034733796296</v>
      </c>
    </row>
    <row r="247" spans="1:20" ht="144" x14ac:dyDescent="0.2">
      <c r="A247">
        <v>4100</v>
      </c>
      <c r="B247" s="3" t="s">
        <v>4096</v>
      </c>
      <c r="C247" s="3" t="s">
        <v>8203</v>
      </c>
      <c r="D247" s="6">
        <v>270</v>
      </c>
      <c r="E247" s="8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 s="9">
        <v>0</v>
      </c>
      <c r="P247" s="10">
        <v>0</v>
      </c>
      <c r="Q247" s="12" t="s">
        <v>8310</v>
      </c>
      <c r="R247" t="s">
        <v>8334</v>
      </c>
      <c r="S247" s="15">
        <v>41927.124884259261</v>
      </c>
      <c r="T247" s="15">
        <v>41937.124884259261</v>
      </c>
    </row>
    <row r="248" spans="1:20" ht="192" x14ac:dyDescent="0.2">
      <c r="A248">
        <v>2886</v>
      </c>
      <c r="B248" s="3" t="s">
        <v>2886</v>
      </c>
      <c r="C248" s="3" t="s">
        <v>6996</v>
      </c>
      <c r="D248" s="6">
        <v>200</v>
      </c>
      <c r="E248" s="8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 s="9">
        <v>5</v>
      </c>
      <c r="P248" s="10">
        <v>10</v>
      </c>
      <c r="Q248" s="12" t="s">
        <v>8310</v>
      </c>
      <c r="R248" t="s">
        <v>8334</v>
      </c>
      <c r="S248" s="15">
        <v>42261.632916666669</v>
      </c>
      <c r="T248" s="15">
        <v>42266.165972222225</v>
      </c>
    </row>
    <row r="249" spans="1:20" ht="176" x14ac:dyDescent="0.2">
      <c r="A249">
        <v>3925</v>
      </c>
      <c r="B249" s="3" t="s">
        <v>3922</v>
      </c>
      <c r="C249" s="3" t="s">
        <v>8033</v>
      </c>
      <c r="D249" s="6">
        <v>150</v>
      </c>
      <c r="E249" s="8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 s="9">
        <v>10</v>
      </c>
      <c r="P249" s="10">
        <v>5</v>
      </c>
      <c r="Q249" s="12" t="s">
        <v>8310</v>
      </c>
      <c r="R249" t="s">
        <v>8334</v>
      </c>
      <c r="S249" s="15">
        <v>41820.870821759258</v>
      </c>
      <c r="T249" s="15">
        <v>41850.870821759258</v>
      </c>
    </row>
    <row r="250" spans="1:20" ht="208" x14ac:dyDescent="0.2">
      <c r="A250">
        <v>4082</v>
      </c>
      <c r="B250" s="3" t="s">
        <v>4078</v>
      </c>
      <c r="C250" s="3" t="s">
        <v>8185</v>
      </c>
      <c r="D250" s="6">
        <v>150</v>
      </c>
      <c r="E250" s="8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 s="9">
        <v>2</v>
      </c>
      <c r="P250" s="10">
        <v>1.5</v>
      </c>
      <c r="Q250" s="12" t="s">
        <v>8310</v>
      </c>
      <c r="R250" t="s">
        <v>8334</v>
      </c>
      <c r="S250" s="15">
        <v>42307.189270833333</v>
      </c>
      <c r="T250" s="15">
        <v>42322.958333333328</v>
      </c>
    </row>
    <row r="251" spans="1:20" ht="160" x14ac:dyDescent="0.2">
      <c r="A251">
        <v>3745</v>
      </c>
      <c r="B251" s="3" t="s">
        <v>3742</v>
      </c>
      <c r="C251" s="3" t="s">
        <v>7855</v>
      </c>
      <c r="D251" s="6">
        <v>100</v>
      </c>
      <c r="E251" s="8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 s="9">
        <v>10</v>
      </c>
      <c r="P251" s="10">
        <v>10</v>
      </c>
      <c r="Q251" s="12" t="s">
        <v>8310</v>
      </c>
      <c r="R251" t="s">
        <v>8334</v>
      </c>
      <c r="S251" s="15">
        <v>41831.697939814818</v>
      </c>
      <c r="T251" s="15">
        <v>41861.697939814818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92B85-D740-8C4E-860A-4B31264C370E}">
  <dimension ref="A1:C14"/>
  <sheetViews>
    <sheetView zoomScale="124" zoomScaleNormal="124" workbookViewId="0">
      <selection activeCell="O54" sqref="O54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s="19" t="s">
        <v>8384</v>
      </c>
      <c r="C1" s="19" t="s">
        <v>8385</v>
      </c>
    </row>
    <row r="2" spans="1:3" x14ac:dyDescent="0.2">
      <c r="A2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8391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">
      <c r="A6" t="s">
        <v>8392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">
      <c r="A7" t="s">
        <v>8393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9" spans="1:3" x14ac:dyDescent="0.2">
      <c r="A9" t="s">
        <v>8388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">
      <c r="A10" t="s">
        <v>8389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8397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t="s">
        <v>8394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">
      <c r="A13" t="s">
        <v>8395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">
      <c r="A14" t="s">
        <v>8396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Eloise Ryser</cp:lastModifiedBy>
  <dcterms:created xsi:type="dcterms:W3CDTF">2017-04-20T15:17:24Z</dcterms:created>
  <dcterms:modified xsi:type="dcterms:W3CDTF">2022-10-19T23:55:32Z</dcterms:modified>
</cp:coreProperties>
</file>