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e.Wills\Documents\GitHub\DSP_analwc\trunk\DSP4SH\"/>
    </mc:Choice>
  </mc:AlternateContent>
  <xr:revisionPtr revIDLastSave="0" documentId="8_{F0467654-4BBA-4F8F-A402-18E69AEFB049}" xr6:coauthVersionLast="41" xr6:coauthVersionMax="41" xr10:uidLastSave="{00000000-0000-0000-0000-000000000000}"/>
  <bookViews>
    <workbookView xWindow="-120" yWindow="-120" windowWidth="29040" windowHeight="15840" xr2:uid="{6CAD478B-F236-44CA-8358-27FB9F05D221}"/>
  </bookViews>
  <sheets>
    <sheet name="Pedons" sheetId="1" r:id="rId1"/>
    <sheet name="need KS" sheetId="2" r:id="rId2"/>
  </sheets>
  <definedNames>
    <definedName name="_xlnm._FilterDatabase" localSheetId="0" hidden="1">Pedons!$A$1:$K$156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1" i="1" l="1"/>
  <c r="H101" i="1"/>
  <c r="H118" i="1"/>
  <c r="G118" i="1"/>
  <c r="H117" i="1"/>
  <c r="G117" i="1"/>
  <c r="H116" i="1"/>
  <c r="G116" i="1"/>
  <c r="H115" i="1"/>
  <c r="G115" i="1"/>
  <c r="H114" i="1"/>
  <c r="G114" i="1"/>
  <c r="H113" i="1"/>
  <c r="G113" i="1"/>
  <c r="H112" i="1"/>
  <c r="G112" i="1"/>
  <c r="H111" i="1"/>
  <c r="G111" i="1"/>
  <c r="G110" i="1"/>
  <c r="H110" i="1"/>
  <c r="H109" i="1"/>
  <c r="G109" i="1"/>
  <c r="H108" i="1"/>
  <c r="G108" i="1"/>
  <c r="H107" i="1"/>
  <c r="G107" i="1"/>
  <c r="H106" i="1"/>
  <c r="G106" i="1"/>
  <c r="H105" i="1"/>
  <c r="G105" i="1"/>
  <c r="H104" i="1"/>
  <c r="G104" i="1"/>
  <c r="H103" i="1"/>
  <c r="G103" i="1"/>
  <c r="H102" i="1"/>
  <c r="G102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</calcChain>
</file>

<file path=xl/sharedStrings.xml><?xml version="1.0" encoding="utf-8"?>
<sst xmlns="http://schemas.openxmlformats.org/spreadsheetml/2006/main" count="2641" uniqueCount="475">
  <si>
    <t>DSP_pedon</t>
  </si>
  <si>
    <t>PLFA_ID_Surface</t>
  </si>
  <si>
    <t>LU</t>
  </si>
  <si>
    <t>till</t>
  </si>
  <si>
    <t>trt</t>
  </si>
  <si>
    <t>Site</t>
  </si>
  <si>
    <t>Pedon</t>
  </si>
  <si>
    <t>DSPs4SH_project</t>
  </si>
  <si>
    <t>Soil</t>
  </si>
  <si>
    <t>Project</t>
  </si>
  <si>
    <t>partsize_class</t>
  </si>
  <si>
    <t>Gen_surf</t>
  </si>
  <si>
    <t>Gen_MAP</t>
  </si>
  <si>
    <t>Gen_MAT</t>
  </si>
  <si>
    <t>KUI-1A-ASP6</t>
  </si>
  <si>
    <t>ID-057-SW-KUI-1AASP6-1-P1-0_5-2018</t>
  </si>
  <si>
    <t>No-till</t>
  </si>
  <si>
    <t>ASP</t>
  </si>
  <si>
    <t>KU</t>
  </si>
  <si>
    <t>6</t>
  </si>
  <si>
    <t>Washington State University</t>
  </si>
  <si>
    <t>Palouse</t>
  </si>
  <si>
    <t>fine-silty</t>
  </si>
  <si>
    <t>Silt Loam</t>
  </si>
  <si>
    <t>ID-057-SW-KUI1-ASP6-0_5-2018</t>
  </si>
  <si>
    <t>KUI</t>
  </si>
  <si>
    <t>KUI-1B-ASP6</t>
  </si>
  <si>
    <t>ID-057-SW-KUI-1B-ASP6-8-P2-0_5-18</t>
  </si>
  <si>
    <t>KUI1-BAU3</t>
  </si>
  <si>
    <t>ID-057-SW-KUI1-BAU3-0_5-2018</t>
  </si>
  <si>
    <t>Till</t>
  </si>
  <si>
    <t>BAU</t>
  </si>
  <si>
    <t>3</t>
  </si>
  <si>
    <t>KUI-1C-ASP6</t>
  </si>
  <si>
    <t>ID-057-SW-KUI-1C-ASP6-15-P3-0_5-18</t>
  </si>
  <si>
    <t>KUI-2A-BAU3</t>
  </si>
  <si>
    <t>ID-057-SW-KUI-2A-BAU3-1-P1-0_5-18</t>
  </si>
  <si>
    <t>KUI-2B-BAU3</t>
  </si>
  <si>
    <t>ID-057-SW-KUI-2B-BAU3-7-P2-0_5-18</t>
  </si>
  <si>
    <t>KUI-2C-BAU3</t>
  </si>
  <si>
    <t>ID-057-SW-KUI-2C-BAU3-13-P3-0_5-18</t>
  </si>
  <si>
    <t>AD1-ASP1</t>
  </si>
  <si>
    <t>WA-075-SW-AD1-ASP1-0_5-2018</t>
  </si>
  <si>
    <t>AD1</t>
  </si>
  <si>
    <t>1</t>
  </si>
  <si>
    <t>AD1-PGL1</t>
  </si>
  <si>
    <t>WA-075-SW-AD1-PGL1-0_5-2018</t>
  </si>
  <si>
    <t>PGL</t>
  </si>
  <si>
    <t>CK-1A-ASP2</t>
  </si>
  <si>
    <t>WA-075-SW-CK-1A-ASP2-1-P1-0_5-2018</t>
  </si>
  <si>
    <t>CK</t>
  </si>
  <si>
    <t>CK1-ASP2</t>
  </si>
  <si>
    <t>WA-075-SW-CK1-ASP2-0_5-2018</t>
  </si>
  <si>
    <t>CK1</t>
  </si>
  <si>
    <t>2</t>
  </si>
  <si>
    <t>CK-1B-ASP2</t>
  </si>
  <si>
    <t>WA-075-SW-CK1B-ASP2-7-P2-0_5-2018</t>
  </si>
  <si>
    <t>CK1-BAU1</t>
  </si>
  <si>
    <t>WA-075-SW-CK1-BAU1-0_5-2018</t>
  </si>
  <si>
    <t>CK-1C-ASP2</t>
  </si>
  <si>
    <t>WA-075-SW-CK1C-ASP2-13-P3-0_5-2018</t>
  </si>
  <si>
    <t>CK-2A-BAU9</t>
  </si>
  <si>
    <t>WA-075-SW-CK-2A-BAU9-1-P1-0_5-18</t>
  </si>
  <si>
    <t>9</t>
  </si>
  <si>
    <t>CK-2B-BAU9</t>
  </si>
  <si>
    <t>WA-075-SW-CK-2B-BAU9-8-P2-0_5-18</t>
  </si>
  <si>
    <t>CK-2C-BAU9</t>
  </si>
  <si>
    <t>WA-075-SW-CK-2C-BAU9-15-P3-0_5-18</t>
  </si>
  <si>
    <t>EO1-ASP3</t>
  </si>
  <si>
    <t>WA-075-SW-EO1-ASP3-0_5-2018</t>
  </si>
  <si>
    <t>EO1</t>
  </si>
  <si>
    <t>EO1-PLG2</t>
  </si>
  <si>
    <t>WA-075-SW-EO1-PLG2-0_5-2018</t>
  </si>
  <si>
    <t>JEA-1A-ASP10</t>
  </si>
  <si>
    <t>WA-075-SW-JEA-1A-ASP10-1-0_5-2018</t>
  </si>
  <si>
    <t>JEA</t>
  </si>
  <si>
    <t>10</t>
  </si>
  <si>
    <t>JEA1-ASP4</t>
  </si>
  <si>
    <t>WA-075-SW-JEA1-ASP4-0_5-2018</t>
  </si>
  <si>
    <t>4</t>
  </si>
  <si>
    <t>JEA-1B-ASP10</t>
  </si>
  <si>
    <t>WA-075-SW-JEA-1B-ASP10-8-0_10-18</t>
  </si>
  <si>
    <t>JEA-1C-ASP10</t>
  </si>
  <si>
    <t>WA-075-SW-JEA-1C-ASP10-15-0_5-18</t>
  </si>
  <si>
    <t>JEA1-PLG3</t>
  </si>
  <si>
    <t>WA-075-SW-JEA1-PLG3-0_5-2018</t>
  </si>
  <si>
    <t>JEA2-ASP5</t>
  </si>
  <si>
    <t>WA-075-SW-JEA2-ASP5-0_5-2018</t>
  </si>
  <si>
    <t>5</t>
  </si>
  <si>
    <t>JEA2-PGL4</t>
  </si>
  <si>
    <t>WA-075-SW-JEA2-PGL4-0_5-2018</t>
  </si>
  <si>
    <t>KRR1-BAU2</t>
  </si>
  <si>
    <t>WA-075-SW-KRR1-BAU2-0_5-2018</t>
  </si>
  <si>
    <t>KRR</t>
  </si>
  <si>
    <t>KRR1-PGL5</t>
  </si>
  <si>
    <t>WA-075-SW-KRR1-PGL5-0_5-2018</t>
  </si>
  <si>
    <t>LYM-1A-BAU8</t>
  </si>
  <si>
    <t>WA-075-SW-LYM-1A-BAU8-1-0_5-18</t>
  </si>
  <si>
    <t>LYM</t>
  </si>
  <si>
    <t>8</t>
  </si>
  <si>
    <t>LYM-BAU4</t>
  </si>
  <si>
    <t>WA-075-SW-LYM1-BAU4-0_5-2018</t>
  </si>
  <si>
    <t>LYM-1B-BAU8</t>
  </si>
  <si>
    <t>WA-075-SW-LYM-1B-BAU8-7-0_5-18</t>
  </si>
  <si>
    <t>LYM-1C-BAU8</t>
  </si>
  <si>
    <t>WA-075-SW-LYM-1C-BAU8-14-0_5-18</t>
  </si>
  <si>
    <t>LYM1-PGL6</t>
  </si>
  <si>
    <t>WA-075-SW-LYM1-PGL6-0_5-2018</t>
  </si>
  <si>
    <t>PCF1-ASP7</t>
  </si>
  <si>
    <t>WA-075-SW-PCFS1-ASP7-0_5-2018</t>
  </si>
  <si>
    <t>PCF</t>
  </si>
  <si>
    <t>7</t>
  </si>
  <si>
    <t>PCFS1- BAU5</t>
  </si>
  <si>
    <t>WA-075-SW-PCFS1-BAU5-0_5-2018</t>
  </si>
  <si>
    <t>PCFS1-PGL7</t>
  </si>
  <si>
    <t>WA-075-SW-PCFS1-PGL7-0_5-2018</t>
  </si>
  <si>
    <t>PCFS2-ASP8</t>
  </si>
  <si>
    <t>WA-075-SW-PCFS2-ASP8-0_5-2018</t>
  </si>
  <si>
    <t>PCFS2-BAU6</t>
  </si>
  <si>
    <t>WA-075-SW-PCFS2-BAU6-0_5-2018</t>
  </si>
  <si>
    <t>PCF2-PGL8</t>
  </si>
  <si>
    <t>WA-075-SW-PCFS2-PGL8-0_5-2018</t>
  </si>
  <si>
    <t>PCFS3-1A-ASP9</t>
  </si>
  <si>
    <t>WA-075-SW-PCFS3-1A-ASP9-1-0_5-2018</t>
  </si>
  <si>
    <t>PCFS3-1B-ASP9</t>
  </si>
  <si>
    <t>WA-075-SW-PCFS3-1B-ASP9-7-0_5-2018</t>
  </si>
  <si>
    <t>PCFS3-1C-ASP9</t>
  </si>
  <si>
    <t>WA-075-SW-PCFS31C-ASP9-14-0_5-2018</t>
  </si>
  <si>
    <t>PCFS3-2A-PGL9</t>
  </si>
  <si>
    <t>WA-075-SW-PCFS3-2A-PGL9-1-0_5-18</t>
  </si>
  <si>
    <t>PCFS3-2B-PGL9</t>
  </si>
  <si>
    <t>WA-075-SW-PCFS3-2B-PGL9-8-0_5-18</t>
  </si>
  <si>
    <t>PCFS3-2C-PGL9</t>
  </si>
  <si>
    <t>WA-075-SW-PCFS3-2C-PGL9-15-0_5-18</t>
  </si>
  <si>
    <t>PCFS3-ASP9</t>
  </si>
  <si>
    <t>WA-075-SW-PCFS3-ASP9-0_5-2018</t>
  </si>
  <si>
    <t>PCFS3-BAU7</t>
  </si>
  <si>
    <t>WA-075-SW-PCFS3-BAU7-0_5-2018</t>
  </si>
  <si>
    <t>PCFS3-PGL9</t>
  </si>
  <si>
    <t>WA-075-SW-PCFS3-PGL9-0_5-2018</t>
  </si>
  <si>
    <t>Texture_Class</t>
  </si>
  <si>
    <t>State</t>
  </si>
  <si>
    <t>ALT</t>
  </si>
  <si>
    <t xml:space="preserve">C1B </t>
  </si>
  <si>
    <t>NC-183-SWSHA-C1B-0_5-03192018</t>
  </si>
  <si>
    <t>corn</t>
  </si>
  <si>
    <t>Lake Wheeler</t>
  </si>
  <si>
    <t>b</t>
  </si>
  <si>
    <t>NCState</t>
  </si>
  <si>
    <t xml:space="preserve">Cecil </t>
  </si>
  <si>
    <t>fine</t>
  </si>
  <si>
    <t>sandy loam</t>
  </si>
  <si>
    <t>sandy clay loam</t>
  </si>
  <si>
    <t xml:space="preserve">C1C </t>
  </si>
  <si>
    <t>NC-183-SWSHA-C1C-0_5-03192018</t>
  </si>
  <si>
    <t>c</t>
  </si>
  <si>
    <t xml:space="preserve">C1Pit </t>
  </si>
  <si>
    <t>NC-183-SWSHA-C1PIT-0_5-03192018</t>
  </si>
  <si>
    <t>a</t>
  </si>
  <si>
    <t xml:space="preserve">C2A </t>
  </si>
  <si>
    <t>NC-183-SWSHA-C2A-0_5-03232018</t>
  </si>
  <si>
    <t>loam</t>
  </si>
  <si>
    <t xml:space="preserve">C2B </t>
  </si>
  <si>
    <t>NC-183-SWSHA-C2B-0_5-03232018</t>
  </si>
  <si>
    <t xml:space="preserve">C2C </t>
  </si>
  <si>
    <t>NC-183-SWSHA-C2C-0_5-03232018</t>
  </si>
  <si>
    <t xml:space="preserve">C3A </t>
  </si>
  <si>
    <t>NC-183-SWSHA-C3A-0_5-03232018</t>
  </si>
  <si>
    <t xml:space="preserve">C3B </t>
  </si>
  <si>
    <t>NC-183-SWSHA-C3B-0_5-03232018</t>
  </si>
  <si>
    <t xml:space="preserve">C3C </t>
  </si>
  <si>
    <t>NC-183-SWSHA-C3C-0_5-03232018</t>
  </si>
  <si>
    <t xml:space="preserve">F3B </t>
  </si>
  <si>
    <t>NC-183-SWSHA-F3B-0_5-03232018</t>
  </si>
  <si>
    <t>forest</t>
  </si>
  <si>
    <t>Perennial</t>
  </si>
  <si>
    <t>loamy sand</t>
  </si>
  <si>
    <t xml:space="preserve">F3PIT </t>
  </si>
  <si>
    <t>NC-183-SWSHA-F3PIT-0_5R-03232018</t>
  </si>
  <si>
    <t xml:space="preserve">P1A </t>
  </si>
  <si>
    <t>NC-183-SWSHA-P1A-0_5-03192018</t>
  </si>
  <si>
    <t>hay</t>
  </si>
  <si>
    <t>sany loam</t>
  </si>
  <si>
    <t xml:space="preserve">P1B </t>
  </si>
  <si>
    <t>NC-183-SWSHA-P1B-0_5-03192018</t>
  </si>
  <si>
    <t xml:space="preserve">P1PIT </t>
  </si>
  <si>
    <t>NC-183-SWSHA-P1PIT-0_5-03192018</t>
  </si>
  <si>
    <t xml:space="preserve">P2A </t>
  </si>
  <si>
    <t>NC-183-SWSHA-P2A-0_5-03192018</t>
  </si>
  <si>
    <t xml:space="preserve">P2B </t>
  </si>
  <si>
    <t>NC-183-SWSHA-P2B-0_5-03192018</t>
  </si>
  <si>
    <t xml:space="preserve">P2C </t>
  </si>
  <si>
    <t>NC-183-SWSHA-P2C-0_5-03192018</t>
  </si>
  <si>
    <t xml:space="preserve">P3A </t>
  </si>
  <si>
    <t>NC-183-SWSHA-P3A-0_5-03192018</t>
  </si>
  <si>
    <t xml:space="preserve">P3B </t>
  </si>
  <si>
    <t>NC-183-SWSHA-P3B-0_5-03192018</t>
  </si>
  <si>
    <t xml:space="preserve">P3C </t>
  </si>
  <si>
    <t>NC-183-SWSHA-P3C-0_5-03192018</t>
  </si>
  <si>
    <t>TX-115-SWSHA-P1-R1A-0_5-06012018</t>
  </si>
  <si>
    <t>TX-115-SWSHA-P1-R1B-0_5-06012018</t>
  </si>
  <si>
    <t>TX-115-SWSHA-P1-R1C-0_5-06012018</t>
  </si>
  <si>
    <t>TX-115-SWSHA-P2-R1A-0_5-06012018</t>
  </si>
  <si>
    <t>TX-115-SWSHA-P2-R1B-0_5-06012018</t>
  </si>
  <si>
    <t>TX-115-SWSHA-P2-R1C-0_5-06012018</t>
  </si>
  <si>
    <t>TX-115-SWSHA-P3-R1A-0_5-06012018</t>
  </si>
  <si>
    <t>TX-115-SWSHA-P3-R1B-0_5-06012018</t>
  </si>
  <si>
    <t>TX-115-SWSHA-P4-R2A-0_5-06012018</t>
  </si>
  <si>
    <t>TX-115-SWSHA-P4-R2B-0_5-06012018</t>
  </si>
  <si>
    <t>TX-115-SWSHA-P4-R2C-0_5-06012018</t>
  </si>
  <si>
    <t>TX-115-SWSHA-P5-R2A-0_5-06012018</t>
  </si>
  <si>
    <t>TX-115-SWSHA-P5-R2B-0_5-06012018</t>
  </si>
  <si>
    <t>TX-115-SWSHA-P5-R2C-0_5-06012018</t>
  </si>
  <si>
    <t>TX-115-SWSHA-P6-R2A-0_5-06012018</t>
  </si>
  <si>
    <t>TX-115-SWSHA-P6-R2B-0_5-06012018</t>
  </si>
  <si>
    <t>TX-115-SW-P6-R2C-0_5-06012018</t>
  </si>
  <si>
    <t>TX-115-SW-P7-R3A-0_5-05312018</t>
  </si>
  <si>
    <t>TX-115-SW-P7-R3B-0_5-05312018</t>
  </si>
  <si>
    <t>TX-115-SW-P7-R3C-0_5-05312018</t>
  </si>
  <si>
    <t>TX-115-SW-P8-R3A-0_5-05312018</t>
  </si>
  <si>
    <t>TX-115-SW-P8-R3B-0_5-05312018</t>
  </si>
  <si>
    <t>TX-115-SW-P8-R3C-0_5-05312018</t>
  </si>
  <si>
    <t>TX-115-SW-P9-R3A-0_5-05312018</t>
  </si>
  <si>
    <t>TX-115-SW-P9-R3B-0_5-05312018</t>
  </si>
  <si>
    <t>TX-115-SW-P9-R3C-0_5-05312018</t>
  </si>
  <si>
    <t>TX-445-SW-NAT-R1-0_5-05302018</t>
  </si>
  <si>
    <t>TX-445-SW-NAT-R2-0_5-05302018</t>
  </si>
  <si>
    <t>TX-445-SW-NAT-R3-0_5-05302018</t>
  </si>
  <si>
    <t>Texas A&amp;M</t>
  </si>
  <si>
    <t>Texas A&amp;M- Amarillo</t>
  </si>
  <si>
    <t>Amarillo</t>
  </si>
  <si>
    <t>Lamesa</t>
  </si>
  <si>
    <t>Wellman</t>
  </si>
  <si>
    <t>CROP</t>
  </si>
  <si>
    <t>CT</t>
  </si>
  <si>
    <t>RNT</t>
  </si>
  <si>
    <t>MNT</t>
  </si>
  <si>
    <t>FORAGE</t>
  </si>
  <si>
    <t>NAT</t>
  </si>
  <si>
    <t>Reference</t>
  </si>
  <si>
    <t>fine loamy</t>
  </si>
  <si>
    <t>fine sandy loam</t>
  </si>
  <si>
    <t>WI-043-SW-LANC-1-1-1-051719</t>
  </si>
  <si>
    <t>conservation</t>
  </si>
  <si>
    <t>WI-043-SW-LANC-1-2-1-051719</t>
  </si>
  <si>
    <t>WI-043-SW-LANC-1-3-1-051719</t>
  </si>
  <si>
    <t>WI-043-SW-LANC-2-1-1-051719</t>
  </si>
  <si>
    <t>conventional</t>
  </si>
  <si>
    <t>WI-043-SW-LANC-2-2-1-051719</t>
  </si>
  <si>
    <t>WI-043-SW-LANC-2-3-1-051719</t>
  </si>
  <si>
    <t>Native</t>
  </si>
  <si>
    <t>WI-043-SW-LANC-3-2-1-051719</t>
  </si>
  <si>
    <t>WI-043-SW-LANC-3-3-1-051719</t>
  </si>
  <si>
    <t>WI-021-SW-ARL-1-1-1-10312018</t>
  </si>
  <si>
    <t>WI-021-SW-ARL-1-2-1-10312018</t>
  </si>
  <si>
    <t>WI-021-SW-ARL-1-3-1-10312018</t>
  </si>
  <si>
    <t>WI-021-SW-ARL-2-1-1-10312018</t>
  </si>
  <si>
    <t>WI-021-SW-ARL-2-2-1-10312018</t>
  </si>
  <si>
    <t>WI-021-SW-ARL-2-3-1-10312018</t>
  </si>
  <si>
    <t>WI-021-SW-ARL-3-1-1-10312018</t>
  </si>
  <si>
    <t>WI-021-SW-ARL-3-2-1-10312018</t>
  </si>
  <si>
    <t>WI-021-SW-ARL-3-3-1-10312018</t>
  </si>
  <si>
    <t>LANC-1-1</t>
  </si>
  <si>
    <t>ARL-1-1</t>
  </si>
  <si>
    <t>ARL-1-2</t>
  </si>
  <si>
    <t>LANC-1-3</t>
  </si>
  <si>
    <t>ARL-1-3</t>
  </si>
  <si>
    <t>LANC-1-2</t>
  </si>
  <si>
    <t>ARL-3-1</t>
  </si>
  <si>
    <t>ARL-3-2</t>
  </si>
  <si>
    <t>LANC-3-1</t>
  </si>
  <si>
    <t>ARL-2-1</t>
  </si>
  <si>
    <t>ARL-2-2</t>
  </si>
  <si>
    <t>ARL-2-3</t>
  </si>
  <si>
    <t>ARL-3-3</t>
  </si>
  <si>
    <t>LANC-2-1</t>
  </si>
  <si>
    <t>LANC-2-2</t>
  </si>
  <si>
    <t>LANC-2-3</t>
  </si>
  <si>
    <t>LANC-3-2</t>
  </si>
  <si>
    <t>LANC-3-3</t>
  </si>
  <si>
    <t>CA-007-SW-CS-A1-0_5-08102018</t>
  </si>
  <si>
    <t>Chico State University</t>
  </si>
  <si>
    <t>Almendra</t>
  </si>
  <si>
    <t>fine-loamy</t>
  </si>
  <si>
    <t>Winter Wheat</t>
  </si>
  <si>
    <t xml:space="preserve">Chico State Farm </t>
  </si>
  <si>
    <t>CA-007-SW-CS-A2-0_5-08102018</t>
  </si>
  <si>
    <t>CA-007-SW-CS-A3-0_5-08102018</t>
  </si>
  <si>
    <t>CA-007-SW-CS-W1-0_5-08102018</t>
  </si>
  <si>
    <t>Chico</t>
  </si>
  <si>
    <t>ORCHARD</t>
  </si>
  <si>
    <t>Walnuts</t>
  </si>
  <si>
    <t>CA-007-SW-CS-W2-0_5-08102018</t>
  </si>
  <si>
    <t>CA-007-SW-CS-W3-0_5-08102018</t>
  </si>
  <si>
    <t>CA-007-SW-MT-W2-0_5-08102018</t>
  </si>
  <si>
    <t>M&amp;T Ranch</t>
  </si>
  <si>
    <t>CA-007-SW-MT-W3-0_5-08102018</t>
  </si>
  <si>
    <t>Vina</t>
  </si>
  <si>
    <t>coarse-loamy</t>
  </si>
  <si>
    <t>CA-007-SW-NCV1-0_5A-08222018</t>
  </si>
  <si>
    <t xml:space="preserve">Barley </t>
  </si>
  <si>
    <t>New Clairvoux Vineyard</t>
  </si>
  <si>
    <t>CA-007-SW-NCV2-0_5A-08222018</t>
  </si>
  <si>
    <t>CA-007-SW-NCV3-0_5A-08222018</t>
  </si>
  <si>
    <t>CA-007-SW-SN1-0_5A-08222018</t>
  </si>
  <si>
    <t>Sierra Nevada Brewary</t>
  </si>
  <si>
    <t>CA-007-SW-SN2-0_5A-08222018</t>
  </si>
  <si>
    <t>CA-007-SW-SN3-0_5A-08222018</t>
  </si>
  <si>
    <t>TX-375-SWSHA-01-A-05152018</t>
  </si>
  <si>
    <t>Pullman</t>
  </si>
  <si>
    <t>Texas A&amp;M- Pullman</t>
  </si>
  <si>
    <t>clay loam</t>
  </si>
  <si>
    <t>TX-375-SWSHA-02-A-05152018</t>
  </si>
  <si>
    <t>TX-375-SWSHA-03-A-05152018</t>
  </si>
  <si>
    <t>TX-375-SWSHA-04-A-05152018</t>
  </si>
  <si>
    <t xml:space="preserve">Native with introduced species </t>
  </si>
  <si>
    <t>TX-375-SWSHA-05-A-05152018</t>
  </si>
  <si>
    <t>TX-375-SWSHA-06-A-05152018</t>
  </si>
  <si>
    <t>TX-375-SWSHA-07-A-05152018</t>
  </si>
  <si>
    <t>no-till fallow after sorghum</t>
  </si>
  <si>
    <t>TX-375-SWSHA-08-A-05152018</t>
  </si>
  <si>
    <t>TX-375-SWSHA-09-A-05152018</t>
  </si>
  <si>
    <t>TX-375-SWSHA-10-A-05152018</t>
  </si>
  <si>
    <t xml:space="preserve"> Mulch tillage fallow after sorghum </t>
  </si>
  <si>
    <t>TX-375-SWSHA-11-A-05152018</t>
  </si>
  <si>
    <t>TX-375-SWSHA-12-A-05152018</t>
  </si>
  <si>
    <t>TX-375-SWSHA-13-A-05152018</t>
  </si>
  <si>
    <t xml:space="preserve"> no-till fallow after wheat</t>
  </si>
  <si>
    <t>TX-375-SWSHA-14-A-05152018</t>
  </si>
  <si>
    <t>TX-375-SWSHA-15-A-05152018</t>
  </si>
  <si>
    <t>TX-375-SWSHA-16-A-05152018</t>
  </si>
  <si>
    <t>mulch tillage fallow after wheat</t>
  </si>
  <si>
    <t>TX-375-SWSHA-17-A-05152018</t>
  </si>
  <si>
    <t>TX-375-SWSHA-18-A-05152018</t>
  </si>
  <si>
    <t>TX-375-SWSHA-19-A-05152018</t>
  </si>
  <si>
    <t>no-till wheat</t>
  </si>
  <si>
    <t>TX-375-SWSHA-20-A-05152018</t>
  </si>
  <si>
    <t>TX-375-SWSHA-21-A-05152018</t>
  </si>
  <si>
    <t>TX-375-SWSHA-22-A-05152018</t>
  </si>
  <si>
    <t>mulch tillage wheat</t>
  </si>
  <si>
    <t>TX-375-SWSHA-23-A-05152018</t>
  </si>
  <si>
    <t>TX-375-SWSHA-24-A-05152018</t>
  </si>
  <si>
    <t>TXHP_1</t>
  </si>
  <si>
    <t>TXHP_2</t>
  </si>
  <si>
    <t>TXHP_3</t>
  </si>
  <si>
    <t>TXHP_4</t>
  </si>
  <si>
    <t>TXHP_5</t>
  </si>
  <si>
    <t>TXHP_6</t>
  </si>
  <si>
    <t>TXHP_7</t>
  </si>
  <si>
    <t>TXHP_8</t>
  </si>
  <si>
    <t>TXHP_9</t>
  </si>
  <si>
    <t>TXHP_10</t>
  </si>
  <si>
    <t>TXHP_11</t>
  </si>
  <si>
    <t>TXHP_12</t>
  </si>
  <si>
    <t>TXHP_13</t>
  </si>
  <si>
    <t>TXHP_14</t>
  </si>
  <si>
    <t>TXHP_15</t>
  </si>
  <si>
    <t>TXHP_16</t>
  </si>
  <si>
    <t>TXHP_17</t>
  </si>
  <si>
    <t>TXHP_18</t>
  </si>
  <si>
    <t>TXHP_19</t>
  </si>
  <si>
    <t>TXHP_20</t>
  </si>
  <si>
    <t>TXHP_21</t>
  </si>
  <si>
    <t>TXHP_22</t>
  </si>
  <si>
    <t>TXHP_23</t>
  </si>
  <si>
    <t>TXHP_24</t>
  </si>
  <si>
    <t>CS-A1</t>
  </si>
  <si>
    <t>CS-A2</t>
  </si>
  <si>
    <t>CS-A3</t>
  </si>
  <si>
    <t>CS-W1</t>
  </si>
  <si>
    <t>CS-W2</t>
  </si>
  <si>
    <t>CS-W3</t>
  </si>
  <si>
    <t>MT-W2</t>
  </si>
  <si>
    <t>MT-W3</t>
  </si>
  <si>
    <t>NC-V1</t>
  </si>
  <si>
    <t>NC-V3</t>
  </si>
  <si>
    <t>SN-1</t>
  </si>
  <si>
    <t>SN-2</t>
  </si>
  <si>
    <t>SN-3</t>
  </si>
  <si>
    <t>submit_proj_name</t>
  </si>
  <si>
    <t>user_pedon_id</t>
  </si>
  <si>
    <t>horizon_designation</t>
  </si>
  <si>
    <t>lay_depth_to_top</t>
  </si>
  <si>
    <t>lay_depth_to_bottom</t>
  </si>
  <si>
    <t>KS</t>
  </si>
  <si>
    <t>DSP for Soil Health KSU</t>
  </si>
  <si>
    <t>S2018KS179104</t>
  </si>
  <si>
    <t>Ap</t>
  </si>
  <si>
    <t>A</t>
  </si>
  <si>
    <t>Bt1</t>
  </si>
  <si>
    <t>Bt2</t>
  </si>
  <si>
    <t>Btk</t>
  </si>
  <si>
    <t>Bk</t>
  </si>
  <si>
    <t>S2018KS179105</t>
  </si>
  <si>
    <t>Ap1</t>
  </si>
  <si>
    <t>Ap2</t>
  </si>
  <si>
    <t>S2018KS179106</t>
  </si>
  <si>
    <t>S2018KS179107</t>
  </si>
  <si>
    <t>A1</t>
  </si>
  <si>
    <t>A2</t>
  </si>
  <si>
    <t>Bk1</t>
  </si>
  <si>
    <t>Bk2</t>
  </si>
  <si>
    <t>S2018KS179108</t>
  </si>
  <si>
    <t>S2018KS179109</t>
  </si>
  <si>
    <t>Bt</t>
  </si>
  <si>
    <t>S2018KS179110</t>
  </si>
  <si>
    <t>Btk1</t>
  </si>
  <si>
    <t>Btk2</t>
  </si>
  <si>
    <t>S2018KS179111</t>
  </si>
  <si>
    <t>S2018KS179112</t>
  </si>
  <si>
    <t>S2018KS193101</t>
  </si>
  <si>
    <t>Btk3</t>
  </si>
  <si>
    <t>S2018KS193102</t>
  </si>
  <si>
    <t>S2018KS193103</t>
  </si>
  <si>
    <t>Bt3</t>
  </si>
  <si>
    <t>S2018KS193104</t>
  </si>
  <si>
    <t>S2018KS193105</t>
  </si>
  <si>
    <t>S2018KS193106</t>
  </si>
  <si>
    <t>Bt4</t>
  </si>
  <si>
    <t>S2018KS153101</t>
  </si>
  <si>
    <t>S2018KS153102</t>
  </si>
  <si>
    <t>S2018KS153103</t>
  </si>
  <si>
    <t>S2018KS153104</t>
  </si>
  <si>
    <t>S2018KS153105</t>
  </si>
  <si>
    <t>S2018KS153106</t>
  </si>
  <si>
    <t>S2018KS153107</t>
  </si>
  <si>
    <t>S2018KS153108</t>
  </si>
  <si>
    <t>S2018KS153109</t>
  </si>
  <si>
    <t>PLFA_surf</t>
  </si>
  <si>
    <t>Uwisc</t>
  </si>
  <si>
    <t>NC-V2</t>
  </si>
  <si>
    <t>FOREST</t>
  </si>
  <si>
    <t>GRASS</t>
  </si>
  <si>
    <t>AG-FORAGE</t>
  </si>
  <si>
    <t>AG-CROP</t>
  </si>
  <si>
    <t>AG-ORCHARD</t>
  </si>
  <si>
    <t>Wisconsin - Plano</t>
  </si>
  <si>
    <t>Wisonsin - Fayette</t>
  </si>
  <si>
    <t>Chico - Almendra</t>
  </si>
  <si>
    <t>Chico - Chico</t>
  </si>
  <si>
    <t>Chico- Vina</t>
  </si>
  <si>
    <t>NC State - Cecil</t>
  </si>
  <si>
    <t>Washington - Palouse</t>
  </si>
  <si>
    <t>P1_R1a</t>
  </si>
  <si>
    <t>P1_R1b</t>
  </si>
  <si>
    <t>P1_R1c</t>
  </si>
  <si>
    <t>P2_R1a</t>
  </si>
  <si>
    <t>P2_R1b</t>
  </si>
  <si>
    <t>P2_R1c</t>
  </si>
  <si>
    <t>P3_R1a</t>
  </si>
  <si>
    <t>P3_R1b</t>
  </si>
  <si>
    <t>P3_R1c</t>
  </si>
  <si>
    <t>P4_R2a</t>
  </si>
  <si>
    <t>P4_R2b</t>
  </si>
  <si>
    <t>P4_R2c</t>
  </si>
  <si>
    <t>P5_R2a</t>
  </si>
  <si>
    <t>P5_R2b</t>
  </si>
  <si>
    <t>P5_R2c</t>
  </si>
  <si>
    <t>P6_R2a</t>
  </si>
  <si>
    <t>P6_R2b</t>
  </si>
  <si>
    <t>P6_R2c</t>
  </si>
  <si>
    <t>P7_R3a</t>
  </si>
  <si>
    <t>P7_R3b</t>
  </si>
  <si>
    <t>P7_R3c</t>
  </si>
  <si>
    <t>P8_R3a</t>
  </si>
  <si>
    <t>P8_R3b</t>
  </si>
  <si>
    <t>P8_R3c</t>
  </si>
  <si>
    <t>P9_R3a</t>
  </si>
  <si>
    <t>P9_R3b</t>
  </si>
  <si>
    <t>P9_R3c</t>
  </si>
  <si>
    <t>NAT_R1</t>
  </si>
  <si>
    <t>NAT_R2</t>
  </si>
  <si>
    <t>NAT_R3</t>
  </si>
  <si>
    <t>Plano</t>
  </si>
  <si>
    <t>Fayette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</si>
</sst>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rgb="FF000000"/>
      <name val="Calibri"/>
      <family val="2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0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3" borderId="0" xfId="1" applyFont="1" applyFill="1" applyBorder="1" applyAlignment="1">
      <alignment horizontal="center"/>
    </xf>
    <xf numFmtId="0" fontId="0" fillId="4" borderId="0" xfId="0" applyFill="1"/>
    <xf numFmtId="0" fontId="0" fillId="0" borderId="0" xfId="0" applyFill="1"/>
    <xf numFmtId="0" fontId="2" fillId="0" borderId="0" xfId="1" applyFont="1" applyFill="1" applyBorder="1" applyAlignment="1">
      <alignment wrapText="1"/>
    </xf>
    <xf numFmtId="0" fontId="2" fillId="0" borderId="2" xfId="1" applyFont="1" applyFill="1" applyBorder="1" applyAlignment="1">
      <alignment wrapText="1"/>
    </xf>
    <xf numFmtId="0" fontId="2" fillId="4" borderId="0" xfId="1" applyFont="1" applyFill="1" applyBorder="1" applyAlignment="1">
      <alignment wrapText="1"/>
    </xf>
    <xf numFmtId="0" fontId="2" fillId="0" borderId="3" xfId="1" applyFont="1" applyFill="1" applyBorder="1" applyAlignment="1">
      <alignment wrapText="1"/>
    </xf>
    <xf numFmtId="0" fontId="2" fillId="5" borderId="0" xfId="1" applyFont="1" applyFill="1" applyBorder="1" applyAlignment="1">
      <alignment wrapText="1"/>
    </xf>
    <xf numFmtId="0" fontId="2" fillId="0" borderId="4" xfId="1" applyFont="1" applyFill="1" applyBorder="1" applyAlignment="1">
      <alignment wrapText="1"/>
    </xf>
    <xf numFmtId="0" fontId="0" fillId="5" borderId="0" xfId="0" applyFill="1"/>
    <xf numFmtId="0" fontId="2" fillId="2" borderId="5" xfId="1" applyFont="1" applyFill="1" applyBorder="1" applyAlignment="1">
      <alignment horizontal="center"/>
    </xf>
    <xf numFmtId="0" fontId="3" fillId="0" borderId="6" xfId="0" applyFont="1" applyFill="1" applyBorder="1" applyAlignment="1" applyProtection="1">
      <alignment vertical="center" wrapText="1"/>
    </xf>
    <xf numFmtId="0" fontId="3" fillId="0" borderId="7" xfId="0" applyFont="1" applyFill="1" applyBorder="1" applyAlignment="1" applyProtection="1">
      <alignment vertical="center" wrapText="1"/>
    </xf>
    <xf numFmtId="0" fontId="3" fillId="5" borderId="7" xfId="0" applyFont="1" applyFill="1" applyBorder="1" applyAlignment="1" applyProtection="1">
      <alignment vertical="center" wrapText="1"/>
    </xf>
    <xf numFmtId="0" fontId="3" fillId="5" borderId="6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4" fillId="0" borderId="7" xfId="0" applyFont="1" applyFill="1" applyBorder="1" applyAlignment="1" applyProtection="1">
      <alignment vertical="center" wrapText="1"/>
    </xf>
    <xf numFmtId="0" fontId="4" fillId="0" borderId="6" xfId="0" applyFont="1" applyFill="1" applyBorder="1" applyAlignment="1" applyProtection="1">
      <alignment vertical="center" wrapText="1"/>
    </xf>
    <xf numFmtId="0" fontId="3" fillId="0" borderId="8" xfId="0" applyFont="1" applyFill="1" applyBorder="1" applyAlignment="1" applyProtection="1">
      <alignment vertical="center" wrapText="1"/>
    </xf>
    <xf numFmtId="0" fontId="0" fillId="0" borderId="0" xfId="0" applyFill="1" applyBorder="1"/>
  </cellXfs>
  <cellStyles count="2">
    <cellStyle name="Normal" xfId="0" builtinId="0"/>
    <cellStyle name="Normal_Sheet2" xfId="1" xr:uid="{E143C811-2AD4-43EE-B26E-E8B891EAA1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7EAD9-21EB-4E9F-A933-090622CA3FA7}">
  <sheetPr filterMode="1"/>
  <dimension ref="A1:T161"/>
  <sheetViews>
    <sheetView tabSelected="1" workbookViewId="0">
      <pane ySplit="1" topLeftCell="A71" activePane="bottomLeft" state="frozen"/>
      <selection pane="bottomLeft" activeCell="O86" sqref="O86"/>
    </sheetView>
  </sheetViews>
  <sheetFormatPr defaultRowHeight="15" x14ac:dyDescent="0.25"/>
  <cols>
    <col min="1" max="1" width="23.5703125" customWidth="1"/>
    <col min="2" max="2" width="43.5703125" customWidth="1"/>
    <col min="3" max="3" width="14.5703125" customWidth="1"/>
    <col min="6" max="6" width="15.42578125" customWidth="1"/>
    <col min="9" max="9" width="30.140625" customWidth="1"/>
    <col min="11" max="11" width="32.140625" customWidth="1"/>
  </cols>
  <sheetData>
    <row r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141</v>
      </c>
      <c r="G1" s="4" t="s">
        <v>5</v>
      </c>
      <c r="H1" s="4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140</v>
      </c>
    </row>
    <row r="2" spans="1:16" hidden="1" x14ac:dyDescent="0.25">
      <c r="A2" s="6" t="s">
        <v>14</v>
      </c>
      <c r="B2" s="7" t="s">
        <v>15</v>
      </c>
      <c r="C2" s="8" t="s">
        <v>233</v>
      </c>
      <c r="D2" s="4" t="s">
        <v>16</v>
      </c>
      <c r="E2" s="4" t="s">
        <v>17</v>
      </c>
      <c r="F2" s="8" t="s">
        <v>434</v>
      </c>
      <c r="G2" s="4" t="s">
        <v>18</v>
      </c>
      <c r="H2" s="4" t="s">
        <v>19</v>
      </c>
      <c r="I2" s="5" t="s">
        <v>20</v>
      </c>
      <c r="J2" s="5" t="s">
        <v>21</v>
      </c>
      <c r="K2" s="5" t="s">
        <v>442</v>
      </c>
      <c r="L2" s="5" t="s">
        <v>22</v>
      </c>
      <c r="M2" s="5" t="s">
        <v>23</v>
      </c>
      <c r="N2" s="5">
        <v>533</v>
      </c>
      <c r="O2" s="5">
        <v>9</v>
      </c>
    </row>
    <row r="3" spans="1:16" hidden="1" x14ac:dyDescent="0.25">
      <c r="A3" t="s">
        <v>14</v>
      </c>
      <c r="B3" s="7" t="s">
        <v>24</v>
      </c>
      <c r="C3" s="8" t="s">
        <v>233</v>
      </c>
      <c r="D3" s="4" t="s">
        <v>16</v>
      </c>
      <c r="E3" s="4" t="s">
        <v>17</v>
      </c>
      <c r="F3" s="8" t="s">
        <v>434</v>
      </c>
      <c r="G3" s="4" t="s">
        <v>25</v>
      </c>
      <c r="H3" s="4" t="s">
        <v>19</v>
      </c>
      <c r="I3" s="5" t="s">
        <v>20</v>
      </c>
      <c r="J3" s="5" t="s">
        <v>21</v>
      </c>
      <c r="K3" s="5" t="s">
        <v>442</v>
      </c>
      <c r="L3" s="5" t="s">
        <v>22</v>
      </c>
      <c r="M3" s="5" t="s">
        <v>23</v>
      </c>
      <c r="N3" s="5">
        <v>533</v>
      </c>
      <c r="O3" s="5">
        <v>9</v>
      </c>
    </row>
    <row r="4" spans="1:16" hidden="1" x14ac:dyDescent="0.25">
      <c r="A4" t="s">
        <v>26</v>
      </c>
      <c r="B4" s="9" t="s">
        <v>27</v>
      </c>
      <c r="C4" s="8" t="s">
        <v>233</v>
      </c>
      <c r="D4" s="4" t="s">
        <v>16</v>
      </c>
      <c r="E4" s="4" t="s">
        <v>17</v>
      </c>
      <c r="F4" s="8" t="s">
        <v>434</v>
      </c>
      <c r="G4" s="4" t="s">
        <v>18</v>
      </c>
      <c r="H4" s="4" t="s">
        <v>19</v>
      </c>
      <c r="I4" s="5" t="s">
        <v>20</v>
      </c>
      <c r="J4" s="5" t="s">
        <v>21</v>
      </c>
      <c r="K4" s="5" t="s">
        <v>442</v>
      </c>
      <c r="L4" s="5" t="s">
        <v>22</v>
      </c>
      <c r="M4" s="5" t="s">
        <v>23</v>
      </c>
      <c r="N4" s="5">
        <v>533</v>
      </c>
      <c r="O4" s="5">
        <v>9</v>
      </c>
    </row>
    <row r="5" spans="1:16" hidden="1" x14ac:dyDescent="0.25">
      <c r="A5" s="10" t="s">
        <v>28</v>
      </c>
      <c r="B5" s="7" t="s">
        <v>29</v>
      </c>
      <c r="C5" s="8" t="s">
        <v>233</v>
      </c>
      <c r="D5" s="4" t="s">
        <v>30</v>
      </c>
      <c r="E5" s="4" t="s">
        <v>31</v>
      </c>
      <c r="F5" s="8" t="s">
        <v>434</v>
      </c>
      <c r="G5" s="4" t="s">
        <v>25</v>
      </c>
      <c r="H5" s="4" t="s">
        <v>32</v>
      </c>
      <c r="I5" s="5" t="s">
        <v>20</v>
      </c>
      <c r="J5" s="5" t="s">
        <v>21</v>
      </c>
      <c r="K5" s="5" t="s">
        <v>442</v>
      </c>
      <c r="L5" s="5" t="s">
        <v>22</v>
      </c>
      <c r="M5" s="5" t="s">
        <v>23</v>
      </c>
      <c r="N5" s="5">
        <v>533</v>
      </c>
      <c r="O5" s="5">
        <v>9</v>
      </c>
    </row>
    <row r="6" spans="1:16" hidden="1" x14ac:dyDescent="0.25">
      <c r="A6" t="s">
        <v>33</v>
      </c>
      <c r="B6" s="7" t="s">
        <v>34</v>
      </c>
      <c r="C6" s="8" t="s">
        <v>233</v>
      </c>
      <c r="D6" s="4" t="s">
        <v>16</v>
      </c>
      <c r="E6" s="4" t="s">
        <v>17</v>
      </c>
      <c r="F6" s="8" t="s">
        <v>434</v>
      </c>
      <c r="G6" s="4" t="s">
        <v>18</v>
      </c>
      <c r="H6" s="4" t="s">
        <v>19</v>
      </c>
      <c r="I6" s="5" t="s">
        <v>20</v>
      </c>
      <c r="J6" s="5" t="s">
        <v>21</v>
      </c>
      <c r="K6" s="5" t="s">
        <v>442</v>
      </c>
      <c r="L6" s="5" t="s">
        <v>22</v>
      </c>
      <c r="M6" s="5" t="s">
        <v>23</v>
      </c>
      <c r="N6" s="5">
        <v>533</v>
      </c>
      <c r="O6" s="5">
        <v>9</v>
      </c>
    </row>
    <row r="7" spans="1:16" hidden="1" x14ac:dyDescent="0.25">
      <c r="A7" t="s">
        <v>35</v>
      </c>
      <c r="B7" s="9" t="s">
        <v>36</v>
      </c>
      <c r="C7" s="8" t="s">
        <v>233</v>
      </c>
      <c r="D7" s="4" t="s">
        <v>30</v>
      </c>
      <c r="E7" s="4" t="s">
        <v>31</v>
      </c>
      <c r="F7" s="8" t="s">
        <v>434</v>
      </c>
      <c r="G7" s="4" t="s">
        <v>18</v>
      </c>
      <c r="H7" s="4" t="s">
        <v>32</v>
      </c>
      <c r="I7" s="5" t="s">
        <v>20</v>
      </c>
      <c r="J7" s="5" t="s">
        <v>21</v>
      </c>
      <c r="K7" s="5" t="s">
        <v>442</v>
      </c>
      <c r="L7" s="5" t="s">
        <v>22</v>
      </c>
      <c r="M7" s="5" t="s">
        <v>23</v>
      </c>
      <c r="N7" s="5">
        <v>533</v>
      </c>
      <c r="O7" s="5">
        <v>9</v>
      </c>
    </row>
    <row r="8" spans="1:16" hidden="1" x14ac:dyDescent="0.25">
      <c r="A8" s="6" t="s">
        <v>37</v>
      </c>
      <c r="B8" s="11" t="s">
        <v>38</v>
      </c>
      <c r="C8" s="8" t="s">
        <v>233</v>
      </c>
      <c r="D8" s="4" t="s">
        <v>30</v>
      </c>
      <c r="E8" s="4" t="s">
        <v>31</v>
      </c>
      <c r="F8" s="8" t="s">
        <v>434</v>
      </c>
      <c r="G8" s="4" t="s">
        <v>18</v>
      </c>
      <c r="H8" s="4" t="s">
        <v>32</v>
      </c>
      <c r="I8" s="5" t="s">
        <v>20</v>
      </c>
      <c r="J8" s="5" t="s">
        <v>21</v>
      </c>
      <c r="K8" s="5" t="s">
        <v>442</v>
      </c>
      <c r="L8" s="5" t="s">
        <v>22</v>
      </c>
      <c r="M8" s="5" t="s">
        <v>23</v>
      </c>
      <c r="N8" s="5">
        <v>533</v>
      </c>
      <c r="O8" s="5">
        <v>9</v>
      </c>
    </row>
    <row r="9" spans="1:16" hidden="1" x14ac:dyDescent="0.25">
      <c r="A9" s="6" t="s">
        <v>39</v>
      </c>
      <c r="B9" s="7" t="s">
        <v>40</v>
      </c>
      <c r="C9" s="8" t="s">
        <v>233</v>
      </c>
      <c r="D9" s="4" t="s">
        <v>30</v>
      </c>
      <c r="E9" s="4" t="s">
        <v>31</v>
      </c>
      <c r="F9" s="8" t="s">
        <v>434</v>
      </c>
      <c r="G9" s="4" t="s">
        <v>18</v>
      </c>
      <c r="H9" s="4" t="s">
        <v>32</v>
      </c>
      <c r="I9" s="5" t="s">
        <v>20</v>
      </c>
      <c r="J9" s="5" t="s">
        <v>21</v>
      </c>
      <c r="K9" s="5" t="s">
        <v>442</v>
      </c>
      <c r="L9" s="5" t="s">
        <v>22</v>
      </c>
      <c r="M9" s="5" t="s">
        <v>23</v>
      </c>
      <c r="N9" s="5">
        <v>533</v>
      </c>
      <c r="O9" s="5">
        <v>9</v>
      </c>
    </row>
    <row r="10" spans="1:16" hidden="1" x14ac:dyDescent="0.25">
      <c r="A10" s="1" t="s">
        <v>41</v>
      </c>
      <c r="B10" s="9" t="s">
        <v>42</v>
      </c>
      <c r="C10" s="8" t="s">
        <v>233</v>
      </c>
      <c r="D10" s="4" t="s">
        <v>16</v>
      </c>
      <c r="E10" s="4" t="s">
        <v>17</v>
      </c>
      <c r="F10" s="8" t="s">
        <v>434</v>
      </c>
      <c r="G10" s="4" t="s">
        <v>43</v>
      </c>
      <c r="H10" s="4" t="s">
        <v>44</v>
      </c>
      <c r="I10" s="5" t="s">
        <v>20</v>
      </c>
      <c r="J10" s="5" t="s">
        <v>21</v>
      </c>
      <c r="K10" s="5" t="s">
        <v>442</v>
      </c>
      <c r="L10" s="5" t="s">
        <v>22</v>
      </c>
      <c r="M10" s="5" t="s">
        <v>23</v>
      </c>
      <c r="N10" s="5">
        <v>533</v>
      </c>
      <c r="O10" s="5">
        <v>9</v>
      </c>
    </row>
    <row r="11" spans="1:16" hidden="1" x14ac:dyDescent="0.25">
      <c r="A11" s="1" t="s">
        <v>45</v>
      </c>
      <c r="B11" s="11" t="s">
        <v>46</v>
      </c>
      <c r="C11" s="8" t="s">
        <v>432</v>
      </c>
      <c r="D11" s="5" t="s">
        <v>175</v>
      </c>
      <c r="E11" s="4" t="s">
        <v>47</v>
      </c>
      <c r="F11" s="4" t="s">
        <v>142</v>
      </c>
      <c r="G11" s="4" t="s">
        <v>43</v>
      </c>
      <c r="H11" s="4" t="s">
        <v>44</v>
      </c>
      <c r="I11" s="5" t="s">
        <v>20</v>
      </c>
      <c r="J11" s="5" t="s">
        <v>21</v>
      </c>
      <c r="K11" s="5" t="s">
        <v>442</v>
      </c>
      <c r="L11" s="5" t="s">
        <v>22</v>
      </c>
      <c r="M11" s="5" t="s">
        <v>23</v>
      </c>
      <c r="N11" s="5">
        <v>533</v>
      </c>
      <c r="O11" s="5">
        <v>9</v>
      </c>
    </row>
    <row r="12" spans="1:16" hidden="1" x14ac:dyDescent="0.25">
      <c r="A12" s="6" t="s">
        <v>48</v>
      </c>
      <c r="B12" s="7" t="s">
        <v>49</v>
      </c>
      <c r="C12" s="8" t="s">
        <v>233</v>
      </c>
      <c r="D12" s="4" t="s">
        <v>16</v>
      </c>
      <c r="E12" s="4" t="s">
        <v>17</v>
      </c>
      <c r="F12" s="8" t="s">
        <v>434</v>
      </c>
      <c r="G12" s="4" t="s">
        <v>50</v>
      </c>
      <c r="H12" s="4" t="s">
        <v>44</v>
      </c>
      <c r="I12" s="5" t="s">
        <v>20</v>
      </c>
      <c r="J12" s="5" t="s">
        <v>21</v>
      </c>
      <c r="K12" s="5" t="s">
        <v>442</v>
      </c>
      <c r="L12" s="5" t="s">
        <v>22</v>
      </c>
      <c r="M12" s="5" t="s">
        <v>23</v>
      </c>
      <c r="N12" s="5">
        <v>533</v>
      </c>
      <c r="O12" s="5">
        <v>9</v>
      </c>
    </row>
    <row r="13" spans="1:16" hidden="1" x14ac:dyDescent="0.25">
      <c r="A13" s="12" t="s">
        <v>51</v>
      </c>
      <c r="B13" s="9" t="s">
        <v>52</v>
      </c>
      <c r="C13" s="8" t="s">
        <v>233</v>
      </c>
      <c r="D13" s="4" t="s">
        <v>16</v>
      </c>
      <c r="E13" s="4" t="s">
        <v>17</v>
      </c>
      <c r="F13" s="8" t="s">
        <v>434</v>
      </c>
      <c r="G13" s="4" t="s">
        <v>53</v>
      </c>
      <c r="H13" s="4" t="s">
        <v>54</v>
      </c>
      <c r="I13" s="5" t="s">
        <v>20</v>
      </c>
      <c r="J13" s="5" t="s">
        <v>21</v>
      </c>
      <c r="K13" s="5" t="s">
        <v>442</v>
      </c>
      <c r="L13" s="5" t="s">
        <v>22</v>
      </c>
      <c r="M13" s="5" t="s">
        <v>23</v>
      </c>
      <c r="N13" s="5">
        <v>533</v>
      </c>
      <c r="O13" s="5">
        <v>9</v>
      </c>
    </row>
    <row r="14" spans="1:16" hidden="1" x14ac:dyDescent="0.25">
      <c r="A14" s="6" t="s">
        <v>55</v>
      </c>
      <c r="B14" s="11" t="s">
        <v>56</v>
      </c>
      <c r="C14" s="8" t="s">
        <v>233</v>
      </c>
      <c r="D14" s="4" t="s">
        <v>16</v>
      </c>
      <c r="E14" s="4" t="s">
        <v>17</v>
      </c>
      <c r="F14" s="8" t="s">
        <v>434</v>
      </c>
      <c r="G14" s="4" t="s">
        <v>50</v>
      </c>
      <c r="H14" s="4" t="s">
        <v>54</v>
      </c>
      <c r="I14" s="5" t="s">
        <v>20</v>
      </c>
      <c r="J14" s="5" t="s">
        <v>21</v>
      </c>
      <c r="K14" s="5" t="s">
        <v>442</v>
      </c>
      <c r="L14" s="5" t="s">
        <v>22</v>
      </c>
      <c r="M14" s="5" t="s">
        <v>23</v>
      </c>
      <c r="N14" s="5">
        <v>533</v>
      </c>
      <c r="O14" s="5">
        <v>9</v>
      </c>
    </row>
    <row r="15" spans="1:16" hidden="1" x14ac:dyDescent="0.25">
      <c r="A15" s="12" t="s">
        <v>57</v>
      </c>
      <c r="B15" s="7" t="s">
        <v>58</v>
      </c>
      <c r="C15" s="8" t="s">
        <v>233</v>
      </c>
      <c r="D15" s="4" t="s">
        <v>30</v>
      </c>
      <c r="E15" s="4" t="s">
        <v>31</v>
      </c>
      <c r="F15" s="8" t="s">
        <v>434</v>
      </c>
      <c r="G15" s="4" t="s">
        <v>53</v>
      </c>
      <c r="H15" s="4" t="s">
        <v>44</v>
      </c>
      <c r="I15" s="5" t="s">
        <v>20</v>
      </c>
      <c r="J15" s="5" t="s">
        <v>21</v>
      </c>
      <c r="K15" s="5" t="s">
        <v>442</v>
      </c>
      <c r="L15" s="5" t="s">
        <v>22</v>
      </c>
      <c r="M15" s="5" t="s">
        <v>23</v>
      </c>
      <c r="N15" s="5">
        <v>533</v>
      </c>
      <c r="O15" s="5">
        <v>9</v>
      </c>
    </row>
    <row r="16" spans="1:16" hidden="1" x14ac:dyDescent="0.25">
      <c r="A16" s="6" t="s">
        <v>59</v>
      </c>
      <c r="B16" s="9" t="s">
        <v>60</v>
      </c>
      <c r="C16" s="8" t="s">
        <v>233</v>
      </c>
      <c r="D16" s="4" t="s">
        <v>16</v>
      </c>
      <c r="E16" s="4" t="s">
        <v>17</v>
      </c>
      <c r="F16" s="8" t="s">
        <v>434</v>
      </c>
      <c r="G16" s="4" t="s">
        <v>50</v>
      </c>
      <c r="H16" s="4" t="s">
        <v>54</v>
      </c>
      <c r="I16" s="5" t="s">
        <v>20</v>
      </c>
      <c r="J16" s="5" t="s">
        <v>21</v>
      </c>
      <c r="K16" s="5" t="s">
        <v>442</v>
      </c>
      <c r="L16" s="5" t="s">
        <v>22</v>
      </c>
      <c r="M16" s="5" t="s">
        <v>23</v>
      </c>
      <c r="N16" s="5">
        <v>533</v>
      </c>
      <c r="O16" s="5">
        <v>9</v>
      </c>
    </row>
    <row r="17" spans="1:15" hidden="1" x14ac:dyDescent="0.25">
      <c r="A17" s="6" t="s">
        <v>61</v>
      </c>
      <c r="B17" s="11" t="s">
        <v>62</v>
      </c>
      <c r="C17" s="8" t="s">
        <v>233</v>
      </c>
      <c r="D17" s="4" t="s">
        <v>30</v>
      </c>
      <c r="E17" s="4" t="s">
        <v>31</v>
      </c>
      <c r="F17" s="8" t="s">
        <v>434</v>
      </c>
      <c r="G17" s="4" t="s">
        <v>50</v>
      </c>
      <c r="H17" s="4" t="s">
        <v>63</v>
      </c>
      <c r="I17" s="5" t="s">
        <v>20</v>
      </c>
      <c r="J17" s="5" t="s">
        <v>21</v>
      </c>
      <c r="K17" s="5" t="s">
        <v>442</v>
      </c>
      <c r="L17" s="5" t="s">
        <v>22</v>
      </c>
      <c r="M17" s="5" t="s">
        <v>23</v>
      </c>
      <c r="N17" s="5">
        <v>533</v>
      </c>
      <c r="O17" s="5">
        <v>9</v>
      </c>
    </row>
    <row r="18" spans="1:15" hidden="1" x14ac:dyDescent="0.25">
      <c r="A18" s="6" t="s">
        <v>64</v>
      </c>
      <c r="B18" s="7" t="s">
        <v>65</v>
      </c>
      <c r="C18" s="8" t="s">
        <v>233</v>
      </c>
      <c r="D18" s="4" t="s">
        <v>30</v>
      </c>
      <c r="E18" s="4" t="s">
        <v>31</v>
      </c>
      <c r="F18" s="8" t="s">
        <v>434</v>
      </c>
      <c r="G18" s="4" t="s">
        <v>50</v>
      </c>
      <c r="H18" s="4" t="s">
        <v>63</v>
      </c>
      <c r="I18" s="5" t="s">
        <v>20</v>
      </c>
      <c r="J18" s="5" t="s">
        <v>21</v>
      </c>
      <c r="K18" s="5" t="s">
        <v>442</v>
      </c>
      <c r="L18" s="5" t="s">
        <v>22</v>
      </c>
      <c r="M18" s="5" t="s">
        <v>23</v>
      </c>
      <c r="N18" s="5">
        <v>533</v>
      </c>
      <c r="O18" s="5">
        <v>9</v>
      </c>
    </row>
    <row r="19" spans="1:15" hidden="1" x14ac:dyDescent="0.25">
      <c r="A19" t="s">
        <v>66</v>
      </c>
      <c r="B19" s="9" t="s">
        <v>67</v>
      </c>
      <c r="C19" s="8" t="s">
        <v>233</v>
      </c>
      <c r="D19" s="4" t="s">
        <v>30</v>
      </c>
      <c r="E19" s="4" t="s">
        <v>31</v>
      </c>
      <c r="F19" s="8" t="s">
        <v>434</v>
      </c>
      <c r="G19" s="4" t="s">
        <v>50</v>
      </c>
      <c r="H19" s="4" t="s">
        <v>63</v>
      </c>
      <c r="I19" s="5" t="s">
        <v>20</v>
      </c>
      <c r="J19" s="5" t="s">
        <v>21</v>
      </c>
      <c r="K19" s="5" t="s">
        <v>442</v>
      </c>
      <c r="L19" s="5" t="s">
        <v>22</v>
      </c>
      <c r="M19" s="5" t="s">
        <v>23</v>
      </c>
      <c r="N19" s="5">
        <v>533</v>
      </c>
      <c r="O19" s="5">
        <v>9</v>
      </c>
    </row>
    <row r="20" spans="1:15" hidden="1" x14ac:dyDescent="0.25">
      <c r="A20" s="13" t="s">
        <v>68</v>
      </c>
      <c r="B20" s="11" t="s">
        <v>69</v>
      </c>
      <c r="C20" s="8" t="s">
        <v>233</v>
      </c>
      <c r="D20" s="4" t="s">
        <v>16</v>
      </c>
      <c r="E20" s="4" t="s">
        <v>17</v>
      </c>
      <c r="F20" s="8" t="s">
        <v>434</v>
      </c>
      <c r="G20" s="4" t="s">
        <v>70</v>
      </c>
      <c r="H20" s="4" t="s">
        <v>32</v>
      </c>
      <c r="I20" s="5" t="s">
        <v>20</v>
      </c>
      <c r="J20" s="5" t="s">
        <v>21</v>
      </c>
      <c r="K20" s="5" t="s">
        <v>442</v>
      </c>
      <c r="L20" s="5" t="s">
        <v>22</v>
      </c>
      <c r="M20" s="5" t="s">
        <v>23</v>
      </c>
      <c r="N20" s="5">
        <v>533</v>
      </c>
      <c r="O20" s="5">
        <v>9</v>
      </c>
    </row>
    <row r="21" spans="1:15" hidden="1" x14ac:dyDescent="0.25">
      <c r="A21" s="1" t="s">
        <v>71</v>
      </c>
      <c r="B21" s="7" t="s">
        <v>72</v>
      </c>
      <c r="C21" s="8" t="s">
        <v>432</v>
      </c>
      <c r="D21" s="5" t="s">
        <v>175</v>
      </c>
      <c r="E21" s="4" t="s">
        <v>47</v>
      </c>
      <c r="F21" s="4" t="s">
        <v>142</v>
      </c>
      <c r="G21" s="4" t="s">
        <v>70</v>
      </c>
      <c r="H21" s="4" t="s">
        <v>44</v>
      </c>
      <c r="I21" s="5" t="s">
        <v>20</v>
      </c>
      <c r="J21" s="5" t="s">
        <v>21</v>
      </c>
      <c r="K21" s="5" t="s">
        <v>442</v>
      </c>
      <c r="L21" s="5" t="s">
        <v>22</v>
      </c>
      <c r="M21" s="5" t="s">
        <v>23</v>
      </c>
      <c r="N21" s="5">
        <v>533</v>
      </c>
      <c r="O21" s="5">
        <v>9</v>
      </c>
    </row>
    <row r="22" spans="1:15" hidden="1" x14ac:dyDescent="0.25">
      <c r="A22" t="s">
        <v>73</v>
      </c>
      <c r="B22" s="9" t="s">
        <v>74</v>
      </c>
      <c r="C22" s="8" t="s">
        <v>233</v>
      </c>
      <c r="D22" s="4" t="s">
        <v>16</v>
      </c>
      <c r="E22" s="4" t="s">
        <v>17</v>
      </c>
      <c r="F22" s="8" t="s">
        <v>434</v>
      </c>
      <c r="G22" s="4" t="s">
        <v>75</v>
      </c>
      <c r="H22" s="4" t="s">
        <v>76</v>
      </c>
      <c r="I22" s="5" t="s">
        <v>20</v>
      </c>
      <c r="J22" s="5" t="s">
        <v>21</v>
      </c>
      <c r="K22" s="5" t="s">
        <v>442</v>
      </c>
      <c r="L22" s="5" t="s">
        <v>22</v>
      </c>
      <c r="M22" s="5" t="s">
        <v>23</v>
      </c>
      <c r="N22" s="5">
        <v>533</v>
      </c>
      <c r="O22" s="5">
        <v>9</v>
      </c>
    </row>
    <row r="23" spans="1:15" hidden="1" x14ac:dyDescent="0.25">
      <c r="A23" s="1" t="s">
        <v>77</v>
      </c>
      <c r="B23" s="11" t="s">
        <v>78</v>
      </c>
      <c r="C23" s="8" t="s">
        <v>233</v>
      </c>
      <c r="D23" s="4" t="s">
        <v>16</v>
      </c>
      <c r="E23" s="4" t="s">
        <v>17</v>
      </c>
      <c r="F23" s="8" t="s">
        <v>434</v>
      </c>
      <c r="G23" s="4" t="s">
        <v>75</v>
      </c>
      <c r="H23" s="4" t="s">
        <v>79</v>
      </c>
      <c r="I23" s="5" t="s">
        <v>20</v>
      </c>
      <c r="J23" s="5" t="s">
        <v>21</v>
      </c>
      <c r="K23" s="5" t="s">
        <v>442</v>
      </c>
      <c r="L23" s="5" t="s">
        <v>22</v>
      </c>
      <c r="M23" s="5" t="s">
        <v>23</v>
      </c>
      <c r="N23" s="5">
        <v>533</v>
      </c>
      <c r="O23" s="5">
        <v>9</v>
      </c>
    </row>
    <row r="24" spans="1:15" hidden="1" x14ac:dyDescent="0.25">
      <c r="A24" t="s">
        <v>80</v>
      </c>
      <c r="B24" s="7" t="s">
        <v>81</v>
      </c>
      <c r="C24" s="8" t="s">
        <v>233</v>
      </c>
      <c r="D24" s="4" t="s">
        <v>16</v>
      </c>
      <c r="E24" s="4" t="s">
        <v>17</v>
      </c>
      <c r="F24" s="8" t="s">
        <v>434</v>
      </c>
      <c r="G24" s="4" t="s">
        <v>75</v>
      </c>
      <c r="H24" s="4" t="s">
        <v>76</v>
      </c>
      <c r="I24" s="5" t="s">
        <v>20</v>
      </c>
      <c r="J24" s="5" t="s">
        <v>21</v>
      </c>
      <c r="K24" s="5" t="s">
        <v>442</v>
      </c>
      <c r="L24" s="5" t="s">
        <v>22</v>
      </c>
      <c r="M24" s="5" t="s">
        <v>23</v>
      </c>
      <c r="N24" s="5">
        <v>533</v>
      </c>
      <c r="O24" s="5">
        <v>9</v>
      </c>
    </row>
    <row r="25" spans="1:15" hidden="1" x14ac:dyDescent="0.25">
      <c r="A25" t="s">
        <v>82</v>
      </c>
      <c r="B25" s="9" t="s">
        <v>83</v>
      </c>
      <c r="C25" s="8" t="s">
        <v>233</v>
      </c>
      <c r="D25" s="4" t="s">
        <v>16</v>
      </c>
      <c r="E25" s="4" t="s">
        <v>17</v>
      </c>
      <c r="F25" s="8" t="s">
        <v>434</v>
      </c>
      <c r="G25" s="4" t="s">
        <v>75</v>
      </c>
      <c r="H25" s="4" t="s">
        <v>76</v>
      </c>
      <c r="I25" s="5" t="s">
        <v>20</v>
      </c>
      <c r="J25" s="5" t="s">
        <v>21</v>
      </c>
      <c r="K25" s="5" t="s">
        <v>442</v>
      </c>
      <c r="L25" s="5" t="s">
        <v>22</v>
      </c>
      <c r="M25" s="5" t="s">
        <v>23</v>
      </c>
      <c r="N25" s="5">
        <v>533</v>
      </c>
      <c r="O25" s="5">
        <v>9</v>
      </c>
    </row>
    <row r="26" spans="1:15" hidden="1" x14ac:dyDescent="0.25">
      <c r="A26" s="1" t="s">
        <v>84</v>
      </c>
      <c r="B26" s="11" t="s">
        <v>85</v>
      </c>
      <c r="C26" s="8" t="s">
        <v>432</v>
      </c>
      <c r="D26" s="5" t="s">
        <v>175</v>
      </c>
      <c r="E26" s="4" t="s">
        <v>47</v>
      </c>
      <c r="F26" s="4" t="s">
        <v>142</v>
      </c>
      <c r="G26" s="4"/>
      <c r="H26" s="4" t="s">
        <v>32</v>
      </c>
      <c r="I26" s="5" t="s">
        <v>20</v>
      </c>
      <c r="J26" s="5" t="s">
        <v>21</v>
      </c>
      <c r="K26" s="5" t="s">
        <v>442</v>
      </c>
      <c r="L26" s="5" t="s">
        <v>22</v>
      </c>
      <c r="M26" s="5" t="s">
        <v>23</v>
      </c>
      <c r="N26" s="5">
        <v>533</v>
      </c>
      <c r="O26" s="5">
        <v>9</v>
      </c>
    </row>
    <row r="27" spans="1:15" hidden="1" x14ac:dyDescent="0.25">
      <c r="A27" s="1" t="s">
        <v>86</v>
      </c>
      <c r="B27" s="7" t="s">
        <v>87</v>
      </c>
      <c r="C27" s="8" t="s">
        <v>233</v>
      </c>
      <c r="D27" s="4" t="s">
        <v>16</v>
      </c>
      <c r="E27" s="4" t="s">
        <v>17</v>
      </c>
      <c r="F27" s="8" t="s">
        <v>434</v>
      </c>
      <c r="G27" s="4" t="s">
        <v>75</v>
      </c>
      <c r="H27" s="4" t="s">
        <v>88</v>
      </c>
      <c r="I27" s="5" t="s">
        <v>20</v>
      </c>
      <c r="J27" s="5" t="s">
        <v>21</v>
      </c>
      <c r="K27" s="5" t="s">
        <v>442</v>
      </c>
      <c r="L27" s="5" t="s">
        <v>22</v>
      </c>
      <c r="M27" s="5" t="s">
        <v>23</v>
      </c>
      <c r="N27" s="5">
        <v>533</v>
      </c>
      <c r="O27" s="5">
        <v>9</v>
      </c>
    </row>
    <row r="28" spans="1:15" hidden="1" x14ac:dyDescent="0.25">
      <c r="A28" s="1" t="s">
        <v>89</v>
      </c>
      <c r="B28" s="9" t="s">
        <v>90</v>
      </c>
      <c r="C28" s="8" t="s">
        <v>432</v>
      </c>
      <c r="D28" s="5" t="s">
        <v>175</v>
      </c>
      <c r="E28" s="4" t="s">
        <v>47</v>
      </c>
      <c r="F28" s="4" t="s">
        <v>142</v>
      </c>
      <c r="G28" s="4" t="s">
        <v>75</v>
      </c>
      <c r="H28" s="4" t="s">
        <v>79</v>
      </c>
      <c r="I28" s="5" t="s">
        <v>20</v>
      </c>
      <c r="J28" s="5" t="s">
        <v>21</v>
      </c>
      <c r="K28" s="5" t="s">
        <v>442</v>
      </c>
      <c r="L28" s="5" t="s">
        <v>22</v>
      </c>
      <c r="M28" s="5" t="s">
        <v>23</v>
      </c>
      <c r="N28" s="5">
        <v>533</v>
      </c>
      <c r="O28" s="5">
        <v>9</v>
      </c>
    </row>
    <row r="29" spans="1:15" hidden="1" x14ac:dyDescent="0.25">
      <c r="A29" s="12" t="s">
        <v>91</v>
      </c>
      <c r="B29" s="11" t="s">
        <v>92</v>
      </c>
      <c r="C29" s="8" t="s">
        <v>233</v>
      </c>
      <c r="D29" s="4" t="s">
        <v>30</v>
      </c>
      <c r="E29" s="4" t="s">
        <v>31</v>
      </c>
      <c r="F29" s="8" t="s">
        <v>434</v>
      </c>
      <c r="G29" s="4" t="s">
        <v>93</v>
      </c>
      <c r="H29" s="4" t="s">
        <v>54</v>
      </c>
      <c r="I29" s="5" t="s">
        <v>20</v>
      </c>
      <c r="J29" s="5" t="s">
        <v>21</v>
      </c>
      <c r="K29" s="5" t="s">
        <v>442</v>
      </c>
      <c r="L29" s="5" t="s">
        <v>22</v>
      </c>
      <c r="M29" s="5" t="s">
        <v>23</v>
      </c>
      <c r="N29" s="5">
        <v>533</v>
      </c>
      <c r="O29" s="5">
        <v>9</v>
      </c>
    </row>
    <row r="30" spans="1:15" hidden="1" x14ac:dyDescent="0.25">
      <c r="A30" s="12" t="s">
        <v>94</v>
      </c>
      <c r="B30" s="7" t="s">
        <v>95</v>
      </c>
      <c r="C30" s="8" t="s">
        <v>432</v>
      </c>
      <c r="D30" s="5" t="s">
        <v>175</v>
      </c>
      <c r="E30" s="4" t="s">
        <v>47</v>
      </c>
      <c r="F30" s="4" t="s">
        <v>142</v>
      </c>
      <c r="G30" s="4" t="s">
        <v>93</v>
      </c>
      <c r="H30" s="4" t="s">
        <v>88</v>
      </c>
      <c r="I30" s="5" t="s">
        <v>20</v>
      </c>
      <c r="J30" s="5" t="s">
        <v>21</v>
      </c>
      <c r="K30" s="5" t="s">
        <v>442</v>
      </c>
      <c r="L30" s="5" t="s">
        <v>22</v>
      </c>
      <c r="M30" s="5" t="s">
        <v>23</v>
      </c>
      <c r="N30" s="5">
        <v>533</v>
      </c>
      <c r="O30" s="5">
        <v>9</v>
      </c>
    </row>
    <row r="31" spans="1:15" hidden="1" x14ac:dyDescent="0.25">
      <c r="A31" t="s">
        <v>96</v>
      </c>
      <c r="B31" s="9" t="s">
        <v>97</v>
      </c>
      <c r="C31" s="8" t="s">
        <v>233</v>
      </c>
      <c r="D31" s="4" t="s">
        <v>30</v>
      </c>
      <c r="E31" s="4" t="s">
        <v>31</v>
      </c>
      <c r="F31" s="8" t="s">
        <v>434</v>
      </c>
      <c r="G31" s="4" t="s">
        <v>98</v>
      </c>
      <c r="H31" s="4" t="s">
        <v>99</v>
      </c>
      <c r="I31" s="5" t="s">
        <v>20</v>
      </c>
      <c r="J31" s="5" t="s">
        <v>21</v>
      </c>
      <c r="K31" s="5" t="s">
        <v>442</v>
      </c>
      <c r="L31" s="5" t="s">
        <v>22</v>
      </c>
      <c r="M31" s="5" t="s">
        <v>23</v>
      </c>
      <c r="N31" s="5">
        <v>533</v>
      </c>
      <c r="O31" s="5">
        <v>9</v>
      </c>
    </row>
    <row r="32" spans="1:15" hidden="1" x14ac:dyDescent="0.25">
      <c r="A32" s="12" t="s">
        <v>100</v>
      </c>
      <c r="B32" s="11" t="s">
        <v>101</v>
      </c>
      <c r="C32" s="8" t="s">
        <v>233</v>
      </c>
      <c r="D32" s="4" t="s">
        <v>30</v>
      </c>
      <c r="E32" s="4" t="s">
        <v>31</v>
      </c>
      <c r="F32" s="8" t="s">
        <v>434</v>
      </c>
      <c r="G32" s="4" t="s">
        <v>98</v>
      </c>
      <c r="H32" s="4" t="s">
        <v>79</v>
      </c>
      <c r="I32" s="5" t="s">
        <v>20</v>
      </c>
      <c r="J32" s="5" t="s">
        <v>21</v>
      </c>
      <c r="K32" s="5" t="s">
        <v>442</v>
      </c>
      <c r="L32" s="5" t="s">
        <v>22</v>
      </c>
      <c r="M32" s="5" t="s">
        <v>23</v>
      </c>
      <c r="N32" s="5">
        <v>533</v>
      </c>
      <c r="O32" s="5">
        <v>9</v>
      </c>
    </row>
    <row r="33" spans="1:15" hidden="1" x14ac:dyDescent="0.25">
      <c r="A33" t="s">
        <v>102</v>
      </c>
      <c r="B33" s="7" t="s">
        <v>103</v>
      </c>
      <c r="C33" s="8" t="s">
        <v>233</v>
      </c>
      <c r="D33" s="4" t="s">
        <v>30</v>
      </c>
      <c r="E33" s="4" t="s">
        <v>31</v>
      </c>
      <c r="F33" s="8" t="s">
        <v>434</v>
      </c>
      <c r="G33" s="4" t="s">
        <v>98</v>
      </c>
      <c r="H33" s="4" t="s">
        <v>99</v>
      </c>
      <c r="I33" s="5" t="s">
        <v>20</v>
      </c>
      <c r="J33" s="5" t="s">
        <v>21</v>
      </c>
      <c r="K33" s="5" t="s">
        <v>442</v>
      </c>
      <c r="L33" s="5" t="s">
        <v>22</v>
      </c>
      <c r="M33" s="5" t="s">
        <v>23</v>
      </c>
      <c r="N33" s="5">
        <v>533</v>
      </c>
      <c r="O33" s="5">
        <v>9</v>
      </c>
    </row>
    <row r="34" spans="1:15" hidden="1" x14ac:dyDescent="0.25">
      <c r="A34" s="6" t="s">
        <v>104</v>
      </c>
      <c r="B34" s="9" t="s">
        <v>105</v>
      </c>
      <c r="C34" s="8" t="s">
        <v>233</v>
      </c>
      <c r="D34" s="4" t="s">
        <v>30</v>
      </c>
      <c r="E34" s="4" t="s">
        <v>31</v>
      </c>
      <c r="F34" s="8" t="s">
        <v>434</v>
      </c>
      <c r="G34" s="4" t="s">
        <v>98</v>
      </c>
      <c r="H34" s="4" t="s">
        <v>99</v>
      </c>
      <c r="I34" s="5" t="s">
        <v>20</v>
      </c>
      <c r="J34" s="5" t="s">
        <v>21</v>
      </c>
      <c r="K34" s="5" t="s">
        <v>442</v>
      </c>
      <c r="L34" s="5" t="s">
        <v>22</v>
      </c>
      <c r="M34" s="5" t="s">
        <v>23</v>
      </c>
      <c r="N34" s="5">
        <v>533</v>
      </c>
      <c r="O34" s="5">
        <v>9</v>
      </c>
    </row>
    <row r="35" spans="1:15" hidden="1" x14ac:dyDescent="0.25">
      <c r="A35" s="12" t="s">
        <v>106</v>
      </c>
      <c r="B35" s="11" t="s">
        <v>107</v>
      </c>
      <c r="C35" s="8" t="s">
        <v>432</v>
      </c>
      <c r="D35" s="5" t="s">
        <v>175</v>
      </c>
      <c r="E35" s="4" t="s">
        <v>47</v>
      </c>
      <c r="F35" s="4" t="s">
        <v>142</v>
      </c>
      <c r="G35" s="4" t="s">
        <v>98</v>
      </c>
      <c r="H35" s="4" t="s">
        <v>19</v>
      </c>
      <c r="I35" s="5" t="s">
        <v>20</v>
      </c>
      <c r="J35" s="5" t="s">
        <v>21</v>
      </c>
      <c r="K35" s="5" t="s">
        <v>442</v>
      </c>
      <c r="L35" s="5" t="s">
        <v>22</v>
      </c>
      <c r="M35" s="5" t="s">
        <v>23</v>
      </c>
      <c r="N35" s="5">
        <v>533</v>
      </c>
      <c r="O35" s="5">
        <v>9</v>
      </c>
    </row>
    <row r="36" spans="1:15" hidden="1" x14ac:dyDescent="0.25">
      <c r="A36" s="10" t="s">
        <v>108</v>
      </c>
      <c r="B36" s="7" t="s">
        <v>109</v>
      </c>
      <c r="C36" s="8" t="s">
        <v>233</v>
      </c>
      <c r="D36" s="4" t="s">
        <v>16</v>
      </c>
      <c r="E36" s="4" t="s">
        <v>17</v>
      </c>
      <c r="F36" s="8" t="s">
        <v>434</v>
      </c>
      <c r="G36" s="4" t="s">
        <v>110</v>
      </c>
      <c r="H36" s="4" t="s">
        <v>111</v>
      </c>
      <c r="I36" s="5" t="s">
        <v>20</v>
      </c>
      <c r="J36" s="5" t="s">
        <v>21</v>
      </c>
      <c r="K36" s="5" t="s">
        <v>442</v>
      </c>
      <c r="L36" s="5" t="s">
        <v>22</v>
      </c>
      <c r="M36" s="5" t="s">
        <v>23</v>
      </c>
      <c r="N36" s="5">
        <v>533</v>
      </c>
      <c r="O36" s="5">
        <v>9</v>
      </c>
    </row>
    <row r="37" spans="1:15" hidden="1" x14ac:dyDescent="0.25">
      <c r="A37" s="10" t="s">
        <v>112</v>
      </c>
      <c r="B37" s="9" t="s">
        <v>113</v>
      </c>
      <c r="C37" s="8" t="s">
        <v>233</v>
      </c>
      <c r="D37" s="4" t="s">
        <v>30</v>
      </c>
      <c r="E37" s="4" t="s">
        <v>31</v>
      </c>
      <c r="F37" s="8" t="s">
        <v>434</v>
      </c>
      <c r="G37" s="4" t="s">
        <v>110</v>
      </c>
      <c r="H37" s="4" t="s">
        <v>88</v>
      </c>
      <c r="I37" s="5" t="s">
        <v>20</v>
      </c>
      <c r="J37" s="5" t="s">
        <v>21</v>
      </c>
      <c r="K37" s="5" t="s">
        <v>442</v>
      </c>
      <c r="L37" s="5" t="s">
        <v>22</v>
      </c>
      <c r="M37" s="5" t="s">
        <v>23</v>
      </c>
      <c r="N37" s="5">
        <v>533</v>
      </c>
      <c r="O37" s="5">
        <v>9</v>
      </c>
    </row>
    <row r="38" spans="1:15" hidden="1" x14ac:dyDescent="0.25">
      <c r="A38" s="10" t="s">
        <v>114</v>
      </c>
      <c r="B38" s="11" t="s">
        <v>115</v>
      </c>
      <c r="C38" s="8" t="s">
        <v>432</v>
      </c>
      <c r="D38" s="5" t="s">
        <v>175</v>
      </c>
      <c r="E38" s="4" t="s">
        <v>47</v>
      </c>
      <c r="F38" s="4" t="s">
        <v>142</v>
      </c>
      <c r="G38" s="4" t="s">
        <v>110</v>
      </c>
      <c r="H38" s="4" t="s">
        <v>111</v>
      </c>
      <c r="I38" s="5" t="s">
        <v>20</v>
      </c>
      <c r="J38" s="5" t="s">
        <v>21</v>
      </c>
      <c r="K38" s="5" t="s">
        <v>442</v>
      </c>
      <c r="L38" s="5" t="s">
        <v>22</v>
      </c>
      <c r="M38" s="5" t="s">
        <v>23</v>
      </c>
      <c r="N38" s="5">
        <v>533</v>
      </c>
      <c r="O38" s="5">
        <v>9</v>
      </c>
    </row>
    <row r="39" spans="1:15" hidden="1" x14ac:dyDescent="0.25">
      <c r="A39" s="10" t="s">
        <v>116</v>
      </c>
      <c r="B39" s="7" t="s">
        <v>117</v>
      </c>
      <c r="C39" s="8" t="s">
        <v>233</v>
      </c>
      <c r="D39" s="4" t="s">
        <v>16</v>
      </c>
      <c r="E39" s="4" t="s">
        <v>17</v>
      </c>
      <c r="F39" s="8" t="s">
        <v>434</v>
      </c>
      <c r="G39" s="4" t="s">
        <v>110</v>
      </c>
      <c r="H39" s="4" t="s">
        <v>99</v>
      </c>
      <c r="I39" s="5" t="s">
        <v>20</v>
      </c>
      <c r="J39" s="5" t="s">
        <v>21</v>
      </c>
      <c r="K39" s="5" t="s">
        <v>442</v>
      </c>
      <c r="L39" s="5" t="s">
        <v>22</v>
      </c>
      <c r="M39" s="5" t="s">
        <v>23</v>
      </c>
      <c r="N39" s="5">
        <v>533</v>
      </c>
      <c r="O39" s="5">
        <v>9</v>
      </c>
    </row>
    <row r="40" spans="1:15" hidden="1" x14ac:dyDescent="0.25">
      <c r="A40" s="10" t="s">
        <v>118</v>
      </c>
      <c r="B40" s="9" t="s">
        <v>119</v>
      </c>
      <c r="C40" s="8" t="s">
        <v>233</v>
      </c>
      <c r="D40" s="4" t="s">
        <v>30</v>
      </c>
      <c r="E40" s="4" t="s">
        <v>31</v>
      </c>
      <c r="F40" s="8" t="s">
        <v>434</v>
      </c>
      <c r="G40" s="4" t="s">
        <v>110</v>
      </c>
      <c r="H40" s="4" t="s">
        <v>19</v>
      </c>
      <c r="I40" s="5" t="s">
        <v>20</v>
      </c>
      <c r="J40" s="5" t="s">
        <v>21</v>
      </c>
      <c r="K40" s="5" t="s">
        <v>442</v>
      </c>
      <c r="L40" s="5" t="s">
        <v>22</v>
      </c>
      <c r="M40" s="5" t="s">
        <v>23</v>
      </c>
      <c r="N40" s="5">
        <v>533</v>
      </c>
      <c r="O40" s="5">
        <v>9</v>
      </c>
    </row>
    <row r="41" spans="1:15" hidden="1" x14ac:dyDescent="0.25">
      <c r="A41" s="10" t="s">
        <v>120</v>
      </c>
      <c r="B41" s="11" t="s">
        <v>121</v>
      </c>
      <c r="C41" s="8" t="s">
        <v>432</v>
      </c>
      <c r="D41" s="5" t="s">
        <v>175</v>
      </c>
      <c r="E41" s="4" t="s">
        <v>47</v>
      </c>
      <c r="F41" s="4" t="s">
        <v>142</v>
      </c>
      <c r="G41" s="4" t="s">
        <v>110</v>
      </c>
      <c r="H41" s="4" t="s">
        <v>99</v>
      </c>
      <c r="I41" s="5" t="s">
        <v>20</v>
      </c>
      <c r="J41" s="5" t="s">
        <v>21</v>
      </c>
      <c r="K41" s="5" t="s">
        <v>442</v>
      </c>
      <c r="L41" s="5" t="s">
        <v>22</v>
      </c>
      <c r="M41" s="5" t="s">
        <v>23</v>
      </c>
      <c r="N41" s="5">
        <v>533</v>
      </c>
      <c r="O41" s="5">
        <v>9</v>
      </c>
    </row>
    <row r="42" spans="1:15" hidden="1" x14ac:dyDescent="0.25">
      <c r="A42" t="s">
        <v>122</v>
      </c>
      <c r="B42" s="7" t="s">
        <v>123</v>
      </c>
      <c r="C42" s="8" t="s">
        <v>233</v>
      </c>
      <c r="D42" s="4" t="s">
        <v>16</v>
      </c>
      <c r="E42" s="4" t="s">
        <v>17</v>
      </c>
      <c r="F42" s="8" t="s">
        <v>434</v>
      </c>
      <c r="G42" s="4" t="s">
        <v>110</v>
      </c>
      <c r="H42" s="4" t="s">
        <v>63</v>
      </c>
      <c r="I42" s="5" t="s">
        <v>20</v>
      </c>
      <c r="J42" s="5" t="s">
        <v>21</v>
      </c>
      <c r="K42" s="5" t="s">
        <v>442</v>
      </c>
      <c r="L42" s="5" t="s">
        <v>22</v>
      </c>
      <c r="M42" s="5" t="s">
        <v>23</v>
      </c>
      <c r="N42" s="5">
        <v>533</v>
      </c>
      <c r="O42" s="5">
        <v>9</v>
      </c>
    </row>
    <row r="43" spans="1:15" hidden="1" x14ac:dyDescent="0.25">
      <c r="A43" s="6" t="s">
        <v>124</v>
      </c>
      <c r="B43" s="9" t="s">
        <v>125</v>
      </c>
      <c r="C43" s="8" t="s">
        <v>233</v>
      </c>
      <c r="D43" s="4" t="s">
        <v>16</v>
      </c>
      <c r="E43" s="4" t="s">
        <v>17</v>
      </c>
      <c r="F43" s="8" t="s">
        <v>434</v>
      </c>
      <c r="G43" s="4" t="s">
        <v>110</v>
      </c>
      <c r="H43" s="4" t="s">
        <v>63</v>
      </c>
      <c r="I43" s="5" t="s">
        <v>20</v>
      </c>
      <c r="J43" s="5" t="s">
        <v>21</v>
      </c>
      <c r="K43" s="5" t="s">
        <v>442</v>
      </c>
      <c r="L43" s="5" t="s">
        <v>22</v>
      </c>
      <c r="M43" s="5" t="s">
        <v>23</v>
      </c>
      <c r="N43" s="5">
        <v>533</v>
      </c>
      <c r="O43" s="5">
        <v>9</v>
      </c>
    </row>
    <row r="44" spans="1:15" hidden="1" x14ac:dyDescent="0.25">
      <c r="A44" s="6" t="s">
        <v>126</v>
      </c>
      <c r="B44" s="11" t="s">
        <v>127</v>
      </c>
      <c r="C44" s="8" t="s">
        <v>233</v>
      </c>
      <c r="D44" s="4" t="s">
        <v>16</v>
      </c>
      <c r="E44" s="4" t="s">
        <v>17</v>
      </c>
      <c r="F44" s="8" t="s">
        <v>434</v>
      </c>
      <c r="G44" s="4" t="s">
        <v>110</v>
      </c>
      <c r="H44" s="4" t="s">
        <v>63</v>
      </c>
      <c r="I44" s="5" t="s">
        <v>20</v>
      </c>
      <c r="J44" s="5" t="s">
        <v>21</v>
      </c>
      <c r="K44" s="5" t="s">
        <v>442</v>
      </c>
      <c r="L44" s="5" t="s">
        <v>22</v>
      </c>
      <c r="M44" s="5" t="s">
        <v>23</v>
      </c>
      <c r="N44" s="5">
        <v>533</v>
      </c>
      <c r="O44" s="5">
        <v>9</v>
      </c>
    </row>
    <row r="45" spans="1:15" hidden="1" x14ac:dyDescent="0.25">
      <c r="A45" s="6" t="s">
        <v>128</v>
      </c>
      <c r="B45" s="7" t="s">
        <v>129</v>
      </c>
      <c r="C45" s="8" t="s">
        <v>432</v>
      </c>
      <c r="D45" s="5" t="s">
        <v>175</v>
      </c>
      <c r="E45" s="4" t="s">
        <v>47</v>
      </c>
      <c r="F45" s="4" t="s">
        <v>142</v>
      </c>
      <c r="G45" s="4" t="s">
        <v>110</v>
      </c>
      <c r="H45" s="4" t="s">
        <v>63</v>
      </c>
      <c r="I45" s="5" t="s">
        <v>20</v>
      </c>
      <c r="J45" s="5" t="s">
        <v>21</v>
      </c>
      <c r="K45" s="5" t="s">
        <v>442</v>
      </c>
      <c r="L45" s="5" t="s">
        <v>22</v>
      </c>
      <c r="M45" s="5" t="s">
        <v>23</v>
      </c>
      <c r="N45" s="5">
        <v>533</v>
      </c>
      <c r="O45" s="5">
        <v>9</v>
      </c>
    </row>
    <row r="46" spans="1:15" hidden="1" x14ac:dyDescent="0.25">
      <c r="A46" t="s">
        <v>130</v>
      </c>
      <c r="B46" s="9" t="s">
        <v>131</v>
      </c>
      <c r="C46" s="8" t="s">
        <v>432</v>
      </c>
      <c r="D46" s="5" t="s">
        <v>175</v>
      </c>
      <c r="E46" s="4" t="s">
        <v>47</v>
      </c>
      <c r="F46" s="4" t="s">
        <v>142</v>
      </c>
      <c r="G46" s="4" t="s">
        <v>110</v>
      </c>
      <c r="H46" s="4" t="s">
        <v>63</v>
      </c>
      <c r="I46" s="5" t="s">
        <v>20</v>
      </c>
      <c r="J46" s="5" t="s">
        <v>21</v>
      </c>
      <c r="K46" s="5" t="s">
        <v>442</v>
      </c>
      <c r="L46" s="5" t="s">
        <v>22</v>
      </c>
      <c r="M46" s="5" t="s">
        <v>23</v>
      </c>
      <c r="N46" s="5">
        <v>533</v>
      </c>
      <c r="O46" s="5">
        <v>9</v>
      </c>
    </row>
    <row r="47" spans="1:15" hidden="1" x14ac:dyDescent="0.25">
      <c r="A47" t="s">
        <v>132</v>
      </c>
      <c r="B47" s="11" t="s">
        <v>133</v>
      </c>
      <c r="C47" s="8" t="s">
        <v>432</v>
      </c>
      <c r="D47" s="5" t="s">
        <v>175</v>
      </c>
      <c r="E47" s="4" t="s">
        <v>47</v>
      </c>
      <c r="F47" s="4" t="s">
        <v>142</v>
      </c>
      <c r="G47" s="4" t="s">
        <v>110</v>
      </c>
      <c r="H47" s="4" t="s">
        <v>63</v>
      </c>
      <c r="I47" s="5" t="s">
        <v>20</v>
      </c>
      <c r="J47" s="5" t="s">
        <v>21</v>
      </c>
      <c r="K47" s="5" t="s">
        <v>442</v>
      </c>
      <c r="L47" s="5" t="s">
        <v>22</v>
      </c>
      <c r="M47" s="5" t="s">
        <v>23</v>
      </c>
      <c r="N47" s="5">
        <v>533</v>
      </c>
      <c r="O47" s="5">
        <v>9</v>
      </c>
    </row>
    <row r="48" spans="1:15" hidden="1" x14ac:dyDescent="0.25">
      <c r="A48" s="12" t="s">
        <v>134</v>
      </c>
      <c r="B48" s="7" t="s">
        <v>135</v>
      </c>
      <c r="C48" s="8" t="s">
        <v>233</v>
      </c>
      <c r="D48" s="4" t="s">
        <v>16</v>
      </c>
      <c r="E48" s="4" t="s">
        <v>17</v>
      </c>
      <c r="F48" s="8" t="s">
        <v>434</v>
      </c>
      <c r="G48" s="4" t="s">
        <v>110</v>
      </c>
      <c r="H48" s="4" t="s">
        <v>63</v>
      </c>
      <c r="I48" s="5" t="s">
        <v>20</v>
      </c>
      <c r="J48" s="5" t="s">
        <v>21</v>
      </c>
      <c r="K48" s="5" t="s">
        <v>442</v>
      </c>
      <c r="L48" s="5" t="s">
        <v>22</v>
      </c>
      <c r="M48" s="5" t="s">
        <v>23</v>
      </c>
      <c r="N48" s="5">
        <v>533</v>
      </c>
      <c r="O48" s="5">
        <v>9</v>
      </c>
    </row>
    <row r="49" spans="1:16" hidden="1" x14ac:dyDescent="0.25">
      <c r="A49" s="12" t="s">
        <v>136</v>
      </c>
      <c r="B49" s="9" t="s">
        <v>137</v>
      </c>
      <c r="C49" s="8" t="s">
        <v>233</v>
      </c>
      <c r="D49" s="4" t="s">
        <v>30</v>
      </c>
      <c r="E49" s="4" t="s">
        <v>31</v>
      </c>
      <c r="F49" s="8" t="s">
        <v>434</v>
      </c>
      <c r="G49" s="4" t="s">
        <v>110</v>
      </c>
      <c r="H49" s="4" t="s">
        <v>111</v>
      </c>
      <c r="I49" s="5" t="s">
        <v>20</v>
      </c>
      <c r="J49" s="5" t="s">
        <v>21</v>
      </c>
      <c r="K49" s="5" t="s">
        <v>442</v>
      </c>
      <c r="L49" s="5" t="s">
        <v>22</v>
      </c>
      <c r="M49" s="5" t="s">
        <v>23</v>
      </c>
      <c r="N49" s="5">
        <v>533</v>
      </c>
      <c r="O49" s="5">
        <v>9</v>
      </c>
    </row>
    <row r="50" spans="1:16" hidden="1" x14ac:dyDescent="0.25">
      <c r="A50" s="12" t="s">
        <v>138</v>
      </c>
      <c r="B50" s="11" t="s">
        <v>139</v>
      </c>
      <c r="C50" s="8" t="s">
        <v>432</v>
      </c>
      <c r="D50" s="5" t="s">
        <v>175</v>
      </c>
      <c r="E50" s="4" t="s">
        <v>47</v>
      </c>
      <c r="F50" s="4" t="s">
        <v>142</v>
      </c>
      <c r="G50" s="4" t="s">
        <v>110</v>
      </c>
      <c r="H50" s="4" t="s">
        <v>63</v>
      </c>
      <c r="I50" s="5" t="s">
        <v>20</v>
      </c>
      <c r="J50" s="5" t="s">
        <v>21</v>
      </c>
      <c r="K50" s="5" t="s">
        <v>442</v>
      </c>
      <c r="L50" s="5" t="s">
        <v>22</v>
      </c>
      <c r="M50" s="5" t="s">
        <v>23</v>
      </c>
      <c r="N50" s="5">
        <v>533</v>
      </c>
      <c r="O50" s="5">
        <v>9</v>
      </c>
    </row>
    <row r="51" spans="1:16" hidden="1" x14ac:dyDescent="0.25">
      <c r="A51" t="s">
        <v>143</v>
      </c>
      <c r="B51" t="s">
        <v>144</v>
      </c>
      <c r="C51" s="8" t="s">
        <v>233</v>
      </c>
      <c r="D51" s="4" t="s">
        <v>30</v>
      </c>
      <c r="E51" s="4" t="s">
        <v>145</v>
      </c>
      <c r="F51" s="8" t="s">
        <v>434</v>
      </c>
      <c r="G51" s="4" t="s">
        <v>146</v>
      </c>
      <c r="H51" s="4" t="s">
        <v>147</v>
      </c>
      <c r="I51" s="4" t="s">
        <v>148</v>
      </c>
      <c r="J51" s="4" t="s">
        <v>149</v>
      </c>
      <c r="K51" t="s">
        <v>441</v>
      </c>
      <c r="L51" s="5" t="s">
        <v>150</v>
      </c>
      <c r="M51" s="5" t="s">
        <v>151</v>
      </c>
      <c r="N51" s="5">
        <v>1219</v>
      </c>
      <c r="O51" s="5">
        <v>15</v>
      </c>
      <c r="P51" s="4" t="s">
        <v>152</v>
      </c>
    </row>
    <row r="52" spans="1:16" hidden="1" x14ac:dyDescent="0.25">
      <c r="A52" t="s">
        <v>153</v>
      </c>
      <c r="B52" t="s">
        <v>154</v>
      </c>
      <c r="C52" s="8" t="s">
        <v>233</v>
      </c>
      <c r="D52" s="4" t="s">
        <v>30</v>
      </c>
      <c r="E52" s="4" t="s">
        <v>145</v>
      </c>
      <c r="F52" s="8" t="s">
        <v>434</v>
      </c>
      <c r="G52" s="4" t="s">
        <v>146</v>
      </c>
      <c r="H52" s="4" t="s">
        <v>155</v>
      </c>
      <c r="I52" s="4" t="s">
        <v>148</v>
      </c>
      <c r="J52" s="4" t="s">
        <v>149</v>
      </c>
      <c r="K52" t="s">
        <v>441</v>
      </c>
      <c r="L52" s="5" t="s">
        <v>150</v>
      </c>
      <c r="M52" s="5" t="s">
        <v>151</v>
      </c>
      <c r="N52" s="5">
        <v>1219</v>
      </c>
      <c r="O52" s="5">
        <v>15</v>
      </c>
      <c r="P52" s="4" t="s">
        <v>152</v>
      </c>
    </row>
    <row r="53" spans="1:16" hidden="1" x14ac:dyDescent="0.25">
      <c r="A53" t="s">
        <v>156</v>
      </c>
      <c r="B53" t="s">
        <v>157</v>
      </c>
      <c r="C53" s="8" t="s">
        <v>233</v>
      </c>
      <c r="D53" s="4" t="s">
        <v>30</v>
      </c>
      <c r="E53" s="4" t="s">
        <v>145</v>
      </c>
      <c r="F53" s="8" t="s">
        <v>434</v>
      </c>
      <c r="G53" s="4" t="s">
        <v>146</v>
      </c>
      <c r="H53" s="4" t="s">
        <v>158</v>
      </c>
      <c r="I53" s="4" t="s">
        <v>148</v>
      </c>
      <c r="J53" s="4" t="s">
        <v>149</v>
      </c>
      <c r="K53" t="s">
        <v>441</v>
      </c>
      <c r="L53" s="5" t="s">
        <v>150</v>
      </c>
      <c r="M53" s="5" t="s">
        <v>151</v>
      </c>
      <c r="N53" s="5">
        <v>1219</v>
      </c>
      <c r="O53" s="5">
        <v>15</v>
      </c>
      <c r="P53" s="4" t="s">
        <v>152</v>
      </c>
    </row>
    <row r="54" spans="1:16" hidden="1" x14ac:dyDescent="0.25">
      <c r="A54" t="s">
        <v>159</v>
      </c>
      <c r="B54" t="s">
        <v>160</v>
      </c>
      <c r="C54" s="8" t="s">
        <v>233</v>
      </c>
      <c r="D54" s="4" t="s">
        <v>30</v>
      </c>
      <c r="E54" s="4" t="s">
        <v>145</v>
      </c>
      <c r="F54" s="8" t="s">
        <v>434</v>
      </c>
      <c r="G54" s="4" t="s">
        <v>146</v>
      </c>
      <c r="H54" s="4" t="s">
        <v>158</v>
      </c>
      <c r="I54" s="4" t="s">
        <v>148</v>
      </c>
      <c r="J54" s="4" t="s">
        <v>149</v>
      </c>
      <c r="K54" t="s">
        <v>441</v>
      </c>
      <c r="L54" s="5" t="s">
        <v>150</v>
      </c>
      <c r="M54" s="5" t="s">
        <v>151</v>
      </c>
      <c r="N54" s="5">
        <v>1219</v>
      </c>
      <c r="O54" s="5">
        <v>15</v>
      </c>
      <c r="P54" s="4" t="s">
        <v>161</v>
      </c>
    </row>
    <row r="55" spans="1:16" hidden="1" x14ac:dyDescent="0.25">
      <c r="A55" t="s">
        <v>162</v>
      </c>
      <c r="B55" t="s">
        <v>163</v>
      </c>
      <c r="C55" s="8" t="s">
        <v>233</v>
      </c>
      <c r="D55" s="4" t="s">
        <v>30</v>
      </c>
      <c r="E55" s="4" t="s">
        <v>145</v>
      </c>
      <c r="F55" s="8" t="s">
        <v>434</v>
      </c>
      <c r="G55" s="4" t="s">
        <v>146</v>
      </c>
      <c r="H55" s="4" t="s">
        <v>147</v>
      </c>
      <c r="I55" s="4" t="s">
        <v>148</v>
      </c>
      <c r="J55" s="4" t="s">
        <v>149</v>
      </c>
      <c r="K55" t="s">
        <v>441</v>
      </c>
      <c r="L55" s="5" t="s">
        <v>150</v>
      </c>
      <c r="M55" s="5" t="s">
        <v>151</v>
      </c>
      <c r="N55" s="5">
        <v>1219</v>
      </c>
      <c r="O55" s="5">
        <v>15</v>
      </c>
      <c r="P55" s="4" t="s">
        <v>151</v>
      </c>
    </row>
    <row r="56" spans="1:16" hidden="1" x14ac:dyDescent="0.25">
      <c r="A56" t="s">
        <v>164</v>
      </c>
      <c r="B56" t="s">
        <v>165</v>
      </c>
      <c r="C56" s="8" t="s">
        <v>233</v>
      </c>
      <c r="D56" s="4" t="s">
        <v>30</v>
      </c>
      <c r="E56" s="4" t="s">
        <v>145</v>
      </c>
      <c r="F56" s="8" t="s">
        <v>434</v>
      </c>
      <c r="G56" s="4" t="s">
        <v>146</v>
      </c>
      <c r="H56" s="4" t="s">
        <v>155</v>
      </c>
      <c r="I56" s="4" t="s">
        <v>148</v>
      </c>
      <c r="J56" s="4" t="s">
        <v>149</v>
      </c>
      <c r="K56" t="s">
        <v>441</v>
      </c>
      <c r="L56" s="5" t="s">
        <v>150</v>
      </c>
      <c r="M56" s="5" t="s">
        <v>151</v>
      </c>
      <c r="N56" s="5">
        <v>1219</v>
      </c>
      <c r="O56" s="5">
        <v>15</v>
      </c>
      <c r="P56" s="4" t="s">
        <v>152</v>
      </c>
    </row>
    <row r="57" spans="1:16" hidden="1" x14ac:dyDescent="0.25">
      <c r="A57" t="s">
        <v>166</v>
      </c>
      <c r="B57" t="s">
        <v>167</v>
      </c>
      <c r="C57" s="8" t="s">
        <v>233</v>
      </c>
      <c r="D57" s="4" t="s">
        <v>30</v>
      </c>
      <c r="E57" s="4" t="s">
        <v>145</v>
      </c>
      <c r="F57" s="8" t="s">
        <v>434</v>
      </c>
      <c r="G57" s="4" t="s">
        <v>146</v>
      </c>
      <c r="H57" s="4" t="s">
        <v>158</v>
      </c>
      <c r="I57" s="4" t="s">
        <v>148</v>
      </c>
      <c r="J57" s="4" t="s">
        <v>149</v>
      </c>
      <c r="K57" t="s">
        <v>441</v>
      </c>
      <c r="L57" s="5" t="s">
        <v>150</v>
      </c>
      <c r="M57" s="5" t="s">
        <v>151</v>
      </c>
      <c r="N57" s="5">
        <v>1219</v>
      </c>
      <c r="O57" s="5">
        <v>15</v>
      </c>
      <c r="P57" s="4" t="s">
        <v>152</v>
      </c>
    </row>
    <row r="58" spans="1:16" hidden="1" x14ac:dyDescent="0.25">
      <c r="A58" t="s">
        <v>168</v>
      </c>
      <c r="B58" t="s">
        <v>169</v>
      </c>
      <c r="C58" s="8" t="s">
        <v>233</v>
      </c>
      <c r="D58" s="4" t="s">
        <v>30</v>
      </c>
      <c r="E58" s="4" t="s">
        <v>145</v>
      </c>
      <c r="F58" s="8" t="s">
        <v>434</v>
      </c>
      <c r="G58" s="4" t="s">
        <v>146</v>
      </c>
      <c r="H58" s="4" t="s">
        <v>147</v>
      </c>
      <c r="I58" s="4" t="s">
        <v>148</v>
      </c>
      <c r="J58" s="4" t="s">
        <v>149</v>
      </c>
      <c r="K58" t="s">
        <v>441</v>
      </c>
      <c r="L58" s="5" t="s">
        <v>150</v>
      </c>
      <c r="M58" s="5" t="s">
        <v>151</v>
      </c>
      <c r="N58" s="5">
        <v>1219</v>
      </c>
      <c r="O58" s="5">
        <v>15</v>
      </c>
      <c r="P58" s="4" t="s">
        <v>152</v>
      </c>
    </row>
    <row r="59" spans="1:16" hidden="1" x14ac:dyDescent="0.25">
      <c r="A59" t="s">
        <v>170</v>
      </c>
      <c r="B59" t="s">
        <v>171</v>
      </c>
      <c r="C59" s="8" t="s">
        <v>233</v>
      </c>
      <c r="D59" s="4" t="s">
        <v>30</v>
      </c>
      <c r="E59" s="4" t="s">
        <v>145</v>
      </c>
      <c r="F59" s="8" t="s">
        <v>434</v>
      </c>
      <c r="G59" s="4" t="s">
        <v>146</v>
      </c>
      <c r="H59" s="4" t="s">
        <v>155</v>
      </c>
      <c r="I59" s="4" t="s">
        <v>148</v>
      </c>
      <c r="J59" s="4" t="s">
        <v>149</v>
      </c>
      <c r="K59" t="s">
        <v>441</v>
      </c>
      <c r="L59" s="5" t="s">
        <v>150</v>
      </c>
      <c r="M59" s="5" t="s">
        <v>151</v>
      </c>
      <c r="N59" s="5">
        <v>1219</v>
      </c>
      <c r="O59" s="5">
        <v>15</v>
      </c>
      <c r="P59" s="4" t="s">
        <v>152</v>
      </c>
    </row>
    <row r="60" spans="1:16" hidden="1" x14ac:dyDescent="0.25">
      <c r="A60" t="s">
        <v>172</v>
      </c>
      <c r="B60" t="s">
        <v>173</v>
      </c>
      <c r="C60" s="4" t="s">
        <v>431</v>
      </c>
      <c r="D60" s="5" t="s">
        <v>175</v>
      </c>
      <c r="E60" s="4" t="s">
        <v>174</v>
      </c>
      <c r="F60" s="4" t="s">
        <v>239</v>
      </c>
      <c r="G60" s="4" t="s">
        <v>146</v>
      </c>
      <c r="H60" s="4" t="s">
        <v>147</v>
      </c>
      <c r="I60" s="4" t="s">
        <v>148</v>
      </c>
      <c r="J60" s="4" t="s">
        <v>149</v>
      </c>
      <c r="K60" t="s">
        <v>441</v>
      </c>
      <c r="L60" s="5" t="s">
        <v>150</v>
      </c>
      <c r="M60" s="5" t="s">
        <v>151</v>
      </c>
      <c r="N60" s="5">
        <v>1219</v>
      </c>
      <c r="O60" s="5">
        <v>15</v>
      </c>
      <c r="P60" s="4" t="s">
        <v>176</v>
      </c>
    </row>
    <row r="61" spans="1:16" hidden="1" x14ac:dyDescent="0.25">
      <c r="A61" t="s">
        <v>177</v>
      </c>
      <c r="B61" t="s">
        <v>178</v>
      </c>
      <c r="C61" s="4" t="s">
        <v>431</v>
      </c>
      <c r="D61" s="5" t="s">
        <v>175</v>
      </c>
      <c r="E61" s="4" t="s">
        <v>174</v>
      </c>
      <c r="F61" s="4" t="s">
        <v>239</v>
      </c>
      <c r="G61" s="4" t="s">
        <v>146</v>
      </c>
      <c r="H61" s="4" t="s">
        <v>158</v>
      </c>
      <c r="I61" s="4" t="s">
        <v>148</v>
      </c>
      <c r="J61" s="4" t="s">
        <v>149</v>
      </c>
      <c r="K61" t="s">
        <v>441</v>
      </c>
      <c r="L61" s="5" t="s">
        <v>150</v>
      </c>
      <c r="M61" s="5" t="s">
        <v>151</v>
      </c>
      <c r="N61" s="5">
        <v>1219</v>
      </c>
      <c r="O61" s="5">
        <v>15</v>
      </c>
      <c r="P61" s="4" t="s">
        <v>151</v>
      </c>
    </row>
    <row r="62" spans="1:16" hidden="1" x14ac:dyDescent="0.25">
      <c r="A62" t="s">
        <v>179</v>
      </c>
      <c r="B62" t="s">
        <v>180</v>
      </c>
      <c r="C62" s="5" t="s">
        <v>237</v>
      </c>
      <c r="D62" s="5" t="s">
        <v>175</v>
      </c>
      <c r="E62" s="4" t="s">
        <v>181</v>
      </c>
      <c r="F62" s="8" t="s">
        <v>433</v>
      </c>
      <c r="G62" s="4" t="s">
        <v>146</v>
      </c>
      <c r="H62" s="4" t="s">
        <v>158</v>
      </c>
      <c r="I62" s="4" t="s">
        <v>148</v>
      </c>
      <c r="J62" s="4" t="s">
        <v>149</v>
      </c>
      <c r="K62" t="s">
        <v>441</v>
      </c>
      <c r="L62" s="5" t="s">
        <v>150</v>
      </c>
      <c r="M62" s="5" t="s">
        <v>151</v>
      </c>
      <c r="N62" s="5">
        <v>1219</v>
      </c>
      <c r="O62" s="5">
        <v>15</v>
      </c>
      <c r="P62" s="4" t="s">
        <v>182</v>
      </c>
    </row>
    <row r="63" spans="1:16" hidden="1" x14ac:dyDescent="0.25">
      <c r="A63" t="s">
        <v>183</v>
      </c>
      <c r="B63" t="s">
        <v>184</v>
      </c>
      <c r="C63" s="5" t="s">
        <v>237</v>
      </c>
      <c r="D63" s="5" t="s">
        <v>175</v>
      </c>
      <c r="E63" s="4" t="s">
        <v>181</v>
      </c>
      <c r="F63" s="8" t="s">
        <v>433</v>
      </c>
      <c r="G63" s="4" t="s">
        <v>146</v>
      </c>
      <c r="H63" s="4" t="s">
        <v>147</v>
      </c>
      <c r="I63" s="4" t="s">
        <v>148</v>
      </c>
      <c r="J63" s="4" t="s">
        <v>149</v>
      </c>
      <c r="K63" t="s">
        <v>441</v>
      </c>
      <c r="L63" s="5" t="s">
        <v>150</v>
      </c>
      <c r="M63" s="5" t="s">
        <v>151</v>
      </c>
      <c r="N63" s="5">
        <v>1219</v>
      </c>
      <c r="O63" s="5">
        <v>15</v>
      </c>
      <c r="P63" s="4" t="s">
        <v>151</v>
      </c>
    </row>
    <row r="64" spans="1:16" hidden="1" x14ac:dyDescent="0.25">
      <c r="A64" t="s">
        <v>185</v>
      </c>
      <c r="B64" t="s">
        <v>186</v>
      </c>
      <c r="C64" s="5" t="s">
        <v>237</v>
      </c>
      <c r="D64" s="5" t="s">
        <v>175</v>
      </c>
      <c r="E64" s="4" t="s">
        <v>181</v>
      </c>
      <c r="F64" s="8" t="s">
        <v>433</v>
      </c>
      <c r="G64" s="4" t="s">
        <v>146</v>
      </c>
      <c r="H64" s="4" t="s">
        <v>155</v>
      </c>
      <c r="I64" s="4" t="s">
        <v>148</v>
      </c>
      <c r="J64" s="4" t="s">
        <v>149</v>
      </c>
      <c r="K64" t="s">
        <v>441</v>
      </c>
      <c r="L64" s="5" t="s">
        <v>150</v>
      </c>
      <c r="M64" s="5" t="s">
        <v>151</v>
      </c>
      <c r="N64" s="5">
        <v>1219</v>
      </c>
      <c r="O64" s="5">
        <v>15</v>
      </c>
      <c r="P64" s="4" t="s">
        <v>151</v>
      </c>
    </row>
    <row r="65" spans="1:16" hidden="1" x14ac:dyDescent="0.25">
      <c r="A65" t="s">
        <v>187</v>
      </c>
      <c r="B65" t="s">
        <v>188</v>
      </c>
      <c r="C65" s="5" t="s">
        <v>237</v>
      </c>
      <c r="D65" s="5" t="s">
        <v>175</v>
      </c>
      <c r="E65" s="4" t="s">
        <v>181</v>
      </c>
      <c r="F65" s="8" t="s">
        <v>433</v>
      </c>
      <c r="G65" s="4" t="s">
        <v>146</v>
      </c>
      <c r="H65" s="4" t="s">
        <v>158</v>
      </c>
      <c r="I65" s="4" t="s">
        <v>148</v>
      </c>
      <c r="J65" s="4" t="s">
        <v>149</v>
      </c>
      <c r="K65" t="s">
        <v>441</v>
      </c>
      <c r="L65" s="5" t="s">
        <v>150</v>
      </c>
      <c r="M65" s="5" t="s">
        <v>151</v>
      </c>
      <c r="N65" s="5">
        <v>1219</v>
      </c>
      <c r="O65" s="5">
        <v>15</v>
      </c>
      <c r="P65" s="4" t="s">
        <v>176</v>
      </c>
    </row>
    <row r="66" spans="1:16" hidden="1" x14ac:dyDescent="0.25">
      <c r="A66" t="s">
        <v>189</v>
      </c>
      <c r="B66" t="s">
        <v>190</v>
      </c>
      <c r="C66" s="5" t="s">
        <v>237</v>
      </c>
      <c r="D66" s="5" t="s">
        <v>175</v>
      </c>
      <c r="E66" s="4" t="s">
        <v>181</v>
      </c>
      <c r="F66" s="8" t="s">
        <v>433</v>
      </c>
      <c r="G66" s="4" t="s">
        <v>146</v>
      </c>
      <c r="H66" s="4" t="s">
        <v>147</v>
      </c>
      <c r="I66" s="4" t="s">
        <v>148</v>
      </c>
      <c r="J66" s="4" t="s">
        <v>149</v>
      </c>
      <c r="K66" t="s">
        <v>441</v>
      </c>
      <c r="L66" s="5" t="s">
        <v>150</v>
      </c>
      <c r="M66" s="5" t="s">
        <v>151</v>
      </c>
      <c r="N66" s="5">
        <v>1219</v>
      </c>
      <c r="O66" s="5">
        <v>15</v>
      </c>
      <c r="P66" s="4" t="s">
        <v>151</v>
      </c>
    </row>
    <row r="67" spans="1:16" hidden="1" x14ac:dyDescent="0.25">
      <c r="A67" t="s">
        <v>191</v>
      </c>
      <c r="B67" t="s">
        <v>192</v>
      </c>
      <c r="C67" s="5" t="s">
        <v>237</v>
      </c>
      <c r="D67" s="5" t="s">
        <v>175</v>
      </c>
      <c r="E67" s="4" t="s">
        <v>181</v>
      </c>
      <c r="F67" s="8" t="s">
        <v>433</v>
      </c>
      <c r="G67" s="4" t="s">
        <v>146</v>
      </c>
      <c r="H67" s="4" t="s">
        <v>155</v>
      </c>
      <c r="I67" s="4" t="s">
        <v>148</v>
      </c>
      <c r="J67" s="4" t="s">
        <v>149</v>
      </c>
      <c r="K67" t="s">
        <v>441</v>
      </c>
      <c r="L67" s="5" t="s">
        <v>150</v>
      </c>
      <c r="M67" s="5" t="s">
        <v>151</v>
      </c>
      <c r="N67" s="5">
        <v>1219</v>
      </c>
      <c r="O67" s="5">
        <v>15</v>
      </c>
      <c r="P67" s="4" t="s">
        <v>151</v>
      </c>
    </row>
    <row r="68" spans="1:16" hidden="1" x14ac:dyDescent="0.25">
      <c r="A68" t="s">
        <v>193</v>
      </c>
      <c r="B68" t="s">
        <v>194</v>
      </c>
      <c r="C68" s="5" t="s">
        <v>237</v>
      </c>
      <c r="D68" s="5" t="s">
        <v>175</v>
      </c>
      <c r="E68" s="4" t="s">
        <v>181</v>
      </c>
      <c r="F68" s="8" t="s">
        <v>433</v>
      </c>
      <c r="G68" s="4" t="s">
        <v>146</v>
      </c>
      <c r="H68" s="4" t="s">
        <v>158</v>
      </c>
      <c r="I68" s="4" t="s">
        <v>148</v>
      </c>
      <c r="J68" s="4" t="s">
        <v>149</v>
      </c>
      <c r="K68" t="s">
        <v>441</v>
      </c>
      <c r="L68" s="5" t="s">
        <v>150</v>
      </c>
      <c r="M68" s="5" t="s">
        <v>151</v>
      </c>
      <c r="N68" s="5">
        <v>1219</v>
      </c>
      <c r="O68" s="5">
        <v>15</v>
      </c>
      <c r="P68" s="4" t="s">
        <v>151</v>
      </c>
    </row>
    <row r="69" spans="1:16" hidden="1" x14ac:dyDescent="0.25">
      <c r="A69" t="s">
        <v>195</v>
      </c>
      <c r="B69" t="s">
        <v>196</v>
      </c>
      <c r="C69" s="5" t="s">
        <v>237</v>
      </c>
      <c r="D69" s="5" t="s">
        <v>175</v>
      </c>
      <c r="E69" s="4" t="s">
        <v>181</v>
      </c>
      <c r="F69" s="8" t="s">
        <v>433</v>
      </c>
      <c r="G69" s="4" t="s">
        <v>146</v>
      </c>
      <c r="H69" s="4" t="s">
        <v>147</v>
      </c>
      <c r="I69" s="4" t="s">
        <v>148</v>
      </c>
      <c r="J69" s="4" t="s">
        <v>149</v>
      </c>
      <c r="K69" t="s">
        <v>441</v>
      </c>
      <c r="L69" s="5" t="s">
        <v>150</v>
      </c>
      <c r="M69" s="5" t="s">
        <v>151</v>
      </c>
      <c r="N69" s="5">
        <v>1219</v>
      </c>
      <c r="O69" s="5">
        <v>15</v>
      </c>
      <c r="P69" s="4" t="s">
        <v>151</v>
      </c>
    </row>
    <row r="70" spans="1:16" hidden="1" x14ac:dyDescent="0.25">
      <c r="A70" t="s">
        <v>197</v>
      </c>
      <c r="B70" t="s">
        <v>198</v>
      </c>
      <c r="C70" s="5" t="s">
        <v>237</v>
      </c>
      <c r="D70" s="5" t="s">
        <v>175</v>
      </c>
      <c r="E70" s="4" t="s">
        <v>181</v>
      </c>
      <c r="F70" s="8" t="s">
        <v>433</v>
      </c>
      <c r="G70" s="4" t="s">
        <v>146</v>
      </c>
      <c r="H70" s="4" t="s">
        <v>155</v>
      </c>
      <c r="I70" s="4" t="s">
        <v>148</v>
      </c>
      <c r="J70" s="4" t="s">
        <v>149</v>
      </c>
      <c r="K70" t="s">
        <v>441</v>
      </c>
      <c r="L70" s="5" t="s">
        <v>150</v>
      </c>
      <c r="M70" s="5" t="s">
        <v>151</v>
      </c>
      <c r="N70" s="5">
        <v>1219</v>
      </c>
      <c r="O70" s="5">
        <v>15</v>
      </c>
      <c r="P70" s="4" t="s">
        <v>151</v>
      </c>
    </row>
    <row r="71" spans="1:16" x14ac:dyDescent="0.25">
      <c r="A71" t="s">
        <v>443</v>
      </c>
      <c r="B71" s="14" t="s">
        <v>199</v>
      </c>
      <c r="C71" s="5" t="s">
        <v>233</v>
      </c>
      <c r="D71" s="4" t="s">
        <v>30</v>
      </c>
      <c r="E71" s="14" t="s">
        <v>234</v>
      </c>
      <c r="F71" s="8" t="s">
        <v>434</v>
      </c>
      <c r="G71" s="14" t="s">
        <v>231</v>
      </c>
      <c r="H71" t="str">
        <f>RIGHT(A71,1)</f>
        <v>a</v>
      </c>
      <c r="I71" s="5" t="s">
        <v>228</v>
      </c>
      <c r="J71" s="5" t="s">
        <v>230</v>
      </c>
      <c r="K71" s="5" t="s">
        <v>229</v>
      </c>
      <c r="L71" s="5" t="s">
        <v>240</v>
      </c>
      <c r="M71" s="5" t="s">
        <v>241</v>
      </c>
      <c r="N71" s="5">
        <v>483</v>
      </c>
      <c r="O71" s="5">
        <v>16</v>
      </c>
    </row>
    <row r="72" spans="1:16" x14ac:dyDescent="0.25">
      <c r="A72" t="s">
        <v>444</v>
      </c>
      <c r="B72" s="15" t="s">
        <v>200</v>
      </c>
      <c r="C72" s="5" t="s">
        <v>233</v>
      </c>
      <c r="D72" s="4" t="s">
        <v>30</v>
      </c>
      <c r="E72" s="14" t="s">
        <v>234</v>
      </c>
      <c r="F72" s="8" t="s">
        <v>434</v>
      </c>
      <c r="G72" s="14" t="s">
        <v>231</v>
      </c>
      <c r="H72" t="str">
        <f t="shared" ref="H72:H100" si="0">RIGHT(A72,1)</f>
        <v>b</v>
      </c>
      <c r="I72" s="5" t="s">
        <v>228</v>
      </c>
      <c r="J72" s="5" t="s">
        <v>230</v>
      </c>
      <c r="K72" s="5" t="s">
        <v>229</v>
      </c>
      <c r="L72" s="5" t="s">
        <v>240</v>
      </c>
      <c r="M72" s="5" t="s">
        <v>241</v>
      </c>
      <c r="N72" s="5">
        <v>483</v>
      </c>
      <c r="O72" s="5">
        <v>16</v>
      </c>
    </row>
    <row r="73" spans="1:16" x14ac:dyDescent="0.25">
      <c r="A73" t="s">
        <v>445</v>
      </c>
      <c r="B73" s="15" t="s">
        <v>201</v>
      </c>
      <c r="C73" s="5" t="s">
        <v>233</v>
      </c>
      <c r="D73" s="4" t="s">
        <v>30</v>
      </c>
      <c r="E73" s="14" t="s">
        <v>234</v>
      </c>
      <c r="F73" s="8" t="s">
        <v>434</v>
      </c>
      <c r="G73" s="14" t="s">
        <v>231</v>
      </c>
      <c r="H73" t="str">
        <f t="shared" si="0"/>
        <v>c</v>
      </c>
      <c r="I73" s="5" t="s">
        <v>228</v>
      </c>
      <c r="J73" s="5" t="s">
        <v>230</v>
      </c>
      <c r="K73" s="5" t="s">
        <v>229</v>
      </c>
      <c r="L73" s="5" t="s">
        <v>240</v>
      </c>
      <c r="M73" s="5" t="s">
        <v>241</v>
      </c>
      <c r="N73" s="5">
        <v>483</v>
      </c>
      <c r="O73" s="5">
        <v>16</v>
      </c>
    </row>
    <row r="74" spans="1:16" x14ac:dyDescent="0.25">
      <c r="A74" t="s">
        <v>446</v>
      </c>
      <c r="B74" s="15" t="s">
        <v>202</v>
      </c>
      <c r="C74" s="5" t="s">
        <v>233</v>
      </c>
      <c r="D74" s="4" t="s">
        <v>30</v>
      </c>
      <c r="E74" s="15" t="s">
        <v>235</v>
      </c>
      <c r="F74" s="8" t="s">
        <v>434</v>
      </c>
      <c r="G74" s="14" t="s">
        <v>231</v>
      </c>
      <c r="H74" t="str">
        <f t="shared" si="0"/>
        <v>a</v>
      </c>
      <c r="I74" s="5" t="s">
        <v>228</v>
      </c>
      <c r="J74" s="5" t="s">
        <v>230</v>
      </c>
      <c r="K74" s="5" t="s">
        <v>229</v>
      </c>
      <c r="L74" s="5" t="s">
        <v>240</v>
      </c>
      <c r="M74" s="5" t="s">
        <v>241</v>
      </c>
      <c r="N74" s="5">
        <v>483</v>
      </c>
      <c r="O74" s="5">
        <v>16</v>
      </c>
    </row>
    <row r="75" spans="1:16" x14ac:dyDescent="0.25">
      <c r="A75" t="s">
        <v>447</v>
      </c>
      <c r="B75" s="15" t="s">
        <v>203</v>
      </c>
      <c r="C75" s="5" t="s">
        <v>233</v>
      </c>
      <c r="D75" s="4" t="s">
        <v>30</v>
      </c>
      <c r="E75" s="14" t="s">
        <v>235</v>
      </c>
      <c r="F75" s="8" t="s">
        <v>434</v>
      </c>
      <c r="G75" s="14" t="s">
        <v>231</v>
      </c>
      <c r="H75" t="str">
        <f t="shared" si="0"/>
        <v>b</v>
      </c>
      <c r="I75" s="5" t="s">
        <v>228</v>
      </c>
      <c r="J75" s="5" t="s">
        <v>230</v>
      </c>
      <c r="K75" s="5" t="s">
        <v>229</v>
      </c>
      <c r="L75" s="5" t="s">
        <v>240</v>
      </c>
      <c r="M75" s="5" t="s">
        <v>241</v>
      </c>
      <c r="N75" s="5">
        <v>483</v>
      </c>
      <c r="O75" s="5">
        <v>16</v>
      </c>
    </row>
    <row r="76" spans="1:16" x14ac:dyDescent="0.25">
      <c r="A76" t="s">
        <v>448</v>
      </c>
      <c r="B76" s="15" t="s">
        <v>204</v>
      </c>
      <c r="C76" s="5" t="s">
        <v>233</v>
      </c>
      <c r="D76" s="4" t="s">
        <v>30</v>
      </c>
      <c r="E76" s="15" t="s">
        <v>235</v>
      </c>
      <c r="F76" s="8" t="s">
        <v>434</v>
      </c>
      <c r="G76" s="14" t="s">
        <v>231</v>
      </c>
      <c r="H76" t="str">
        <f t="shared" si="0"/>
        <v>c</v>
      </c>
      <c r="I76" s="5" t="s">
        <v>228</v>
      </c>
      <c r="J76" s="5" t="s">
        <v>230</v>
      </c>
      <c r="K76" s="5" t="s">
        <v>229</v>
      </c>
      <c r="L76" s="5" t="s">
        <v>240</v>
      </c>
      <c r="M76" s="5" t="s">
        <v>241</v>
      </c>
      <c r="N76" s="5">
        <v>483</v>
      </c>
      <c r="O76" s="5">
        <v>16</v>
      </c>
    </row>
    <row r="77" spans="1:16" x14ac:dyDescent="0.25">
      <c r="A77" t="s">
        <v>449</v>
      </c>
      <c r="B77" s="15" t="s">
        <v>205</v>
      </c>
      <c r="C77" s="5" t="s">
        <v>233</v>
      </c>
      <c r="D77" s="4" t="s">
        <v>30</v>
      </c>
      <c r="E77" s="15" t="s">
        <v>236</v>
      </c>
      <c r="F77" s="8" t="s">
        <v>434</v>
      </c>
      <c r="G77" s="14" t="s">
        <v>231</v>
      </c>
      <c r="H77" t="str">
        <f t="shared" si="0"/>
        <v>a</v>
      </c>
      <c r="I77" s="5" t="s">
        <v>228</v>
      </c>
      <c r="J77" s="5" t="s">
        <v>230</v>
      </c>
      <c r="K77" s="5" t="s">
        <v>229</v>
      </c>
      <c r="L77" s="5" t="s">
        <v>240</v>
      </c>
      <c r="M77" s="5" t="s">
        <v>241</v>
      </c>
      <c r="N77" s="5">
        <v>483</v>
      </c>
      <c r="O77" s="5">
        <v>16</v>
      </c>
    </row>
    <row r="78" spans="1:16" x14ac:dyDescent="0.25">
      <c r="A78" t="s">
        <v>450</v>
      </c>
      <c r="B78" s="15" t="s">
        <v>206</v>
      </c>
      <c r="C78" s="5" t="s">
        <v>233</v>
      </c>
      <c r="D78" s="4" t="s">
        <v>30</v>
      </c>
      <c r="E78" s="14" t="s">
        <v>236</v>
      </c>
      <c r="F78" s="8" t="s">
        <v>434</v>
      </c>
      <c r="G78" s="14" t="s">
        <v>231</v>
      </c>
      <c r="H78" t="str">
        <f t="shared" si="0"/>
        <v>b</v>
      </c>
      <c r="I78" s="5" t="s">
        <v>228</v>
      </c>
      <c r="J78" s="5" t="s">
        <v>230</v>
      </c>
      <c r="K78" s="5" t="s">
        <v>229</v>
      </c>
      <c r="L78" s="5" t="s">
        <v>240</v>
      </c>
      <c r="M78" s="5" t="s">
        <v>241</v>
      </c>
      <c r="N78" s="5">
        <v>483</v>
      </c>
      <c r="O78" s="5">
        <v>16</v>
      </c>
    </row>
    <row r="79" spans="1:16" x14ac:dyDescent="0.25">
      <c r="A79" t="s">
        <v>451</v>
      </c>
      <c r="B79" s="16"/>
      <c r="C79" s="12" t="s">
        <v>233</v>
      </c>
      <c r="D79" s="4" t="s">
        <v>30</v>
      </c>
      <c r="E79" s="17" t="s">
        <v>236</v>
      </c>
      <c r="F79" s="8" t="s">
        <v>434</v>
      </c>
      <c r="G79" s="17" t="s">
        <v>231</v>
      </c>
      <c r="H79" t="str">
        <f t="shared" si="0"/>
        <v>c</v>
      </c>
      <c r="I79" s="12" t="s">
        <v>228</v>
      </c>
      <c r="J79" s="12" t="s">
        <v>230</v>
      </c>
      <c r="K79" s="12" t="s">
        <v>229</v>
      </c>
      <c r="L79" s="5" t="s">
        <v>240</v>
      </c>
      <c r="M79" s="5" t="s">
        <v>241</v>
      </c>
      <c r="N79" s="5">
        <v>483</v>
      </c>
      <c r="O79" s="5">
        <v>16</v>
      </c>
    </row>
    <row r="80" spans="1:16" x14ac:dyDescent="0.25">
      <c r="A80" t="s">
        <v>452</v>
      </c>
      <c r="B80" s="15" t="s">
        <v>207</v>
      </c>
      <c r="C80" s="5" t="s">
        <v>233</v>
      </c>
      <c r="D80" s="4" t="s">
        <v>30</v>
      </c>
      <c r="E80" s="15" t="s">
        <v>235</v>
      </c>
      <c r="F80" s="8" t="s">
        <v>434</v>
      </c>
      <c r="G80" s="14" t="s">
        <v>231</v>
      </c>
      <c r="H80" t="str">
        <f t="shared" si="0"/>
        <v>a</v>
      </c>
      <c r="I80" s="5" t="s">
        <v>228</v>
      </c>
      <c r="J80" s="5" t="s">
        <v>230</v>
      </c>
      <c r="K80" s="5" t="s">
        <v>229</v>
      </c>
      <c r="L80" s="5" t="s">
        <v>240</v>
      </c>
      <c r="M80" s="5" t="s">
        <v>241</v>
      </c>
      <c r="N80" s="5">
        <v>483</v>
      </c>
      <c r="O80" s="5">
        <v>16</v>
      </c>
    </row>
    <row r="81" spans="1:15" x14ac:dyDescent="0.25">
      <c r="A81" t="s">
        <v>453</v>
      </c>
      <c r="B81" s="15" t="s">
        <v>208</v>
      </c>
      <c r="C81" s="5" t="s">
        <v>233</v>
      </c>
      <c r="D81" s="4" t="s">
        <v>30</v>
      </c>
      <c r="E81" s="14" t="s">
        <v>235</v>
      </c>
      <c r="F81" s="8" t="s">
        <v>434</v>
      </c>
      <c r="G81" s="14" t="s">
        <v>231</v>
      </c>
      <c r="H81" t="str">
        <f t="shared" si="0"/>
        <v>b</v>
      </c>
      <c r="I81" s="5" t="s">
        <v>228</v>
      </c>
      <c r="J81" s="5" t="s">
        <v>230</v>
      </c>
      <c r="K81" s="5" t="s">
        <v>229</v>
      </c>
      <c r="L81" s="5" t="s">
        <v>240</v>
      </c>
      <c r="M81" s="5" t="s">
        <v>241</v>
      </c>
      <c r="N81" s="5">
        <v>483</v>
      </c>
      <c r="O81" s="5">
        <v>16</v>
      </c>
    </row>
    <row r="82" spans="1:15" x14ac:dyDescent="0.25">
      <c r="A82" t="s">
        <v>454</v>
      </c>
      <c r="B82" s="15" t="s">
        <v>209</v>
      </c>
      <c r="C82" s="5" t="s">
        <v>233</v>
      </c>
      <c r="D82" s="4" t="s">
        <v>30</v>
      </c>
      <c r="E82" s="15" t="s">
        <v>235</v>
      </c>
      <c r="F82" s="8" t="s">
        <v>434</v>
      </c>
      <c r="G82" s="14" t="s">
        <v>231</v>
      </c>
      <c r="H82" t="str">
        <f t="shared" si="0"/>
        <v>c</v>
      </c>
      <c r="I82" s="5" t="s">
        <v>228</v>
      </c>
      <c r="J82" s="5" t="s">
        <v>230</v>
      </c>
      <c r="K82" s="5" t="s">
        <v>229</v>
      </c>
      <c r="L82" s="5" t="s">
        <v>240</v>
      </c>
      <c r="M82" s="5" t="s">
        <v>241</v>
      </c>
      <c r="N82" s="5">
        <v>483</v>
      </c>
      <c r="O82" s="5">
        <v>16</v>
      </c>
    </row>
    <row r="83" spans="1:15" x14ac:dyDescent="0.25">
      <c r="A83" t="s">
        <v>455</v>
      </c>
      <c r="B83" s="15" t="s">
        <v>210</v>
      </c>
      <c r="C83" s="5" t="s">
        <v>233</v>
      </c>
      <c r="D83" s="4" t="s">
        <v>30</v>
      </c>
      <c r="E83" s="15" t="s">
        <v>236</v>
      </c>
      <c r="F83" s="8" t="s">
        <v>434</v>
      </c>
      <c r="G83" s="14" t="s">
        <v>231</v>
      </c>
      <c r="H83" t="str">
        <f t="shared" si="0"/>
        <v>a</v>
      </c>
      <c r="I83" s="5" t="s">
        <v>228</v>
      </c>
      <c r="J83" s="5" t="s">
        <v>230</v>
      </c>
      <c r="K83" s="5" t="s">
        <v>229</v>
      </c>
      <c r="L83" s="5" t="s">
        <v>240</v>
      </c>
      <c r="M83" s="5" t="s">
        <v>241</v>
      </c>
      <c r="N83" s="5">
        <v>483</v>
      </c>
      <c r="O83" s="5">
        <v>16</v>
      </c>
    </row>
    <row r="84" spans="1:15" x14ac:dyDescent="0.25">
      <c r="A84" t="s">
        <v>456</v>
      </c>
      <c r="B84" s="15" t="s">
        <v>211</v>
      </c>
      <c r="C84" s="5" t="s">
        <v>233</v>
      </c>
      <c r="D84" s="4" t="s">
        <v>30</v>
      </c>
      <c r="E84" s="14" t="s">
        <v>236</v>
      </c>
      <c r="F84" s="8" t="s">
        <v>434</v>
      </c>
      <c r="G84" s="14" t="s">
        <v>231</v>
      </c>
      <c r="H84" t="str">
        <f t="shared" si="0"/>
        <v>b</v>
      </c>
      <c r="I84" s="5" t="s">
        <v>228</v>
      </c>
      <c r="J84" s="5" t="s">
        <v>230</v>
      </c>
      <c r="K84" s="5" t="s">
        <v>229</v>
      </c>
      <c r="L84" s="5" t="s">
        <v>240</v>
      </c>
      <c r="M84" s="5" t="s">
        <v>241</v>
      </c>
      <c r="N84" s="5">
        <v>483</v>
      </c>
      <c r="O84" s="5">
        <v>16</v>
      </c>
    </row>
    <row r="85" spans="1:15" x14ac:dyDescent="0.25">
      <c r="A85" t="s">
        <v>457</v>
      </c>
      <c r="B85" s="15" t="s">
        <v>212</v>
      </c>
      <c r="C85" s="5" t="s">
        <v>233</v>
      </c>
      <c r="D85" s="4" t="s">
        <v>30</v>
      </c>
      <c r="E85" s="15" t="s">
        <v>236</v>
      </c>
      <c r="F85" s="8" t="s">
        <v>434</v>
      </c>
      <c r="G85" s="14" t="s">
        <v>231</v>
      </c>
      <c r="H85" t="str">
        <f t="shared" si="0"/>
        <v>c</v>
      </c>
      <c r="I85" s="5" t="s">
        <v>228</v>
      </c>
      <c r="J85" s="5" t="s">
        <v>230</v>
      </c>
      <c r="K85" s="5" t="s">
        <v>229</v>
      </c>
      <c r="L85" s="5" t="s">
        <v>240</v>
      </c>
      <c r="M85" s="5" t="s">
        <v>241</v>
      </c>
      <c r="N85" s="5">
        <v>483</v>
      </c>
      <c r="O85" s="5">
        <v>16</v>
      </c>
    </row>
    <row r="86" spans="1:15" x14ac:dyDescent="0.25">
      <c r="A86" t="s">
        <v>458</v>
      </c>
      <c r="B86" s="15" t="s">
        <v>213</v>
      </c>
      <c r="C86" s="5" t="s">
        <v>233</v>
      </c>
      <c r="D86" s="4" t="s">
        <v>30</v>
      </c>
      <c r="E86" s="14" t="s">
        <v>234</v>
      </c>
      <c r="F86" s="8" t="s">
        <v>434</v>
      </c>
      <c r="G86" s="14" t="s">
        <v>231</v>
      </c>
      <c r="H86" t="str">
        <f t="shared" si="0"/>
        <v>a</v>
      </c>
      <c r="I86" s="5" t="s">
        <v>228</v>
      </c>
      <c r="J86" s="5" t="s">
        <v>230</v>
      </c>
      <c r="K86" s="5" t="s">
        <v>229</v>
      </c>
      <c r="L86" s="5" t="s">
        <v>240</v>
      </c>
      <c r="M86" s="5" t="s">
        <v>241</v>
      </c>
      <c r="N86" s="5">
        <v>483</v>
      </c>
      <c r="O86" s="5">
        <v>16</v>
      </c>
    </row>
    <row r="87" spans="1:15" x14ac:dyDescent="0.25">
      <c r="A87" t="s">
        <v>459</v>
      </c>
      <c r="B87" s="15" t="s">
        <v>214</v>
      </c>
      <c r="C87" s="5" t="s">
        <v>233</v>
      </c>
      <c r="D87" s="4" t="s">
        <v>30</v>
      </c>
      <c r="E87" s="14" t="s">
        <v>234</v>
      </c>
      <c r="F87" s="8" t="s">
        <v>434</v>
      </c>
      <c r="G87" s="14" t="s">
        <v>231</v>
      </c>
      <c r="H87" t="str">
        <f t="shared" si="0"/>
        <v>b</v>
      </c>
      <c r="I87" s="5" t="s">
        <v>228</v>
      </c>
      <c r="J87" s="5" t="s">
        <v>230</v>
      </c>
      <c r="K87" s="5" t="s">
        <v>229</v>
      </c>
      <c r="L87" s="5" t="s">
        <v>240</v>
      </c>
      <c r="M87" s="5" t="s">
        <v>241</v>
      </c>
      <c r="N87" s="5">
        <v>483</v>
      </c>
      <c r="O87" s="5">
        <v>16</v>
      </c>
    </row>
    <row r="88" spans="1:15" x14ac:dyDescent="0.25">
      <c r="A88" t="s">
        <v>460</v>
      </c>
      <c r="B88" s="15" t="s">
        <v>215</v>
      </c>
      <c r="C88" s="5" t="s">
        <v>233</v>
      </c>
      <c r="D88" s="4" t="s">
        <v>30</v>
      </c>
      <c r="E88" s="14" t="s">
        <v>234</v>
      </c>
      <c r="F88" s="8" t="s">
        <v>434</v>
      </c>
      <c r="G88" s="14" t="s">
        <v>231</v>
      </c>
      <c r="H88" t="str">
        <f t="shared" si="0"/>
        <v>c</v>
      </c>
      <c r="I88" s="5" t="s">
        <v>228</v>
      </c>
      <c r="J88" s="5" t="s">
        <v>230</v>
      </c>
      <c r="K88" s="5" t="s">
        <v>229</v>
      </c>
      <c r="L88" s="5" t="s">
        <v>240</v>
      </c>
      <c r="M88" s="5" t="s">
        <v>241</v>
      </c>
      <c r="N88" s="5">
        <v>483</v>
      </c>
      <c r="O88" s="5">
        <v>16</v>
      </c>
    </row>
    <row r="89" spans="1:15" x14ac:dyDescent="0.25">
      <c r="A89" t="s">
        <v>461</v>
      </c>
      <c r="B89" s="15" t="s">
        <v>216</v>
      </c>
      <c r="C89" s="5" t="s">
        <v>233</v>
      </c>
      <c r="D89" s="4" t="s">
        <v>30</v>
      </c>
      <c r="E89" s="15" t="s">
        <v>236</v>
      </c>
      <c r="F89" s="8" t="s">
        <v>434</v>
      </c>
      <c r="G89" s="14" t="s">
        <v>231</v>
      </c>
      <c r="H89" t="str">
        <f t="shared" si="0"/>
        <v>a</v>
      </c>
      <c r="I89" s="5" t="s">
        <v>228</v>
      </c>
      <c r="J89" s="5" t="s">
        <v>230</v>
      </c>
      <c r="K89" s="5" t="s">
        <v>229</v>
      </c>
      <c r="L89" s="5" t="s">
        <v>240</v>
      </c>
      <c r="M89" s="5" t="s">
        <v>241</v>
      </c>
      <c r="N89" s="5">
        <v>483</v>
      </c>
      <c r="O89" s="5">
        <v>16</v>
      </c>
    </row>
    <row r="90" spans="1:15" x14ac:dyDescent="0.25">
      <c r="A90" t="s">
        <v>462</v>
      </c>
      <c r="B90" s="15" t="s">
        <v>217</v>
      </c>
      <c r="C90" s="5" t="s">
        <v>233</v>
      </c>
      <c r="D90" s="4" t="s">
        <v>30</v>
      </c>
      <c r="E90" s="14" t="s">
        <v>236</v>
      </c>
      <c r="F90" s="8" t="s">
        <v>434</v>
      </c>
      <c r="G90" s="14" t="s">
        <v>231</v>
      </c>
      <c r="H90" t="str">
        <f t="shared" si="0"/>
        <v>b</v>
      </c>
      <c r="I90" s="5" t="s">
        <v>228</v>
      </c>
      <c r="J90" s="5" t="s">
        <v>230</v>
      </c>
      <c r="K90" s="5" t="s">
        <v>229</v>
      </c>
      <c r="L90" s="5" t="s">
        <v>240</v>
      </c>
      <c r="M90" s="5" t="s">
        <v>241</v>
      </c>
      <c r="N90" s="5">
        <v>483</v>
      </c>
      <c r="O90" s="5">
        <v>16</v>
      </c>
    </row>
    <row r="91" spans="1:15" x14ac:dyDescent="0.25">
      <c r="A91" t="s">
        <v>463</v>
      </c>
      <c r="B91" s="15" t="s">
        <v>218</v>
      </c>
      <c r="C91" s="5" t="s">
        <v>233</v>
      </c>
      <c r="D91" s="4" t="s">
        <v>30</v>
      </c>
      <c r="E91" s="15" t="s">
        <v>236</v>
      </c>
      <c r="F91" s="8" t="s">
        <v>434</v>
      </c>
      <c r="G91" s="14" t="s">
        <v>231</v>
      </c>
      <c r="H91" t="str">
        <f t="shared" si="0"/>
        <v>c</v>
      </c>
      <c r="I91" s="5" t="s">
        <v>228</v>
      </c>
      <c r="J91" s="5" t="s">
        <v>230</v>
      </c>
      <c r="K91" s="5" t="s">
        <v>229</v>
      </c>
      <c r="L91" s="5" t="s">
        <v>240</v>
      </c>
      <c r="M91" s="5" t="s">
        <v>241</v>
      </c>
      <c r="N91" s="5">
        <v>483</v>
      </c>
      <c r="O91" s="5">
        <v>16</v>
      </c>
    </row>
    <row r="92" spans="1:15" x14ac:dyDescent="0.25">
      <c r="A92" t="s">
        <v>464</v>
      </c>
      <c r="B92" s="15" t="s">
        <v>219</v>
      </c>
      <c r="C92" s="5" t="s">
        <v>233</v>
      </c>
      <c r="D92" s="4" t="s">
        <v>30</v>
      </c>
      <c r="E92" s="14" t="s">
        <v>234</v>
      </c>
      <c r="F92" s="8" t="s">
        <v>434</v>
      </c>
      <c r="G92" s="14" t="s">
        <v>231</v>
      </c>
      <c r="H92" t="str">
        <f t="shared" si="0"/>
        <v>a</v>
      </c>
      <c r="I92" s="5" t="s">
        <v>228</v>
      </c>
      <c r="J92" s="5" t="s">
        <v>230</v>
      </c>
      <c r="K92" s="5" t="s">
        <v>229</v>
      </c>
      <c r="L92" s="5" t="s">
        <v>240</v>
      </c>
      <c r="M92" s="5" t="s">
        <v>241</v>
      </c>
      <c r="N92" s="5">
        <v>483</v>
      </c>
      <c r="O92" s="5">
        <v>16</v>
      </c>
    </row>
    <row r="93" spans="1:15" x14ac:dyDescent="0.25">
      <c r="A93" t="s">
        <v>465</v>
      </c>
      <c r="B93" s="15" t="s">
        <v>220</v>
      </c>
      <c r="C93" s="5" t="s">
        <v>233</v>
      </c>
      <c r="D93" s="4" t="s">
        <v>30</v>
      </c>
      <c r="E93" s="14" t="s">
        <v>234</v>
      </c>
      <c r="F93" s="8" t="s">
        <v>434</v>
      </c>
      <c r="G93" s="14" t="s">
        <v>231</v>
      </c>
      <c r="H93" t="str">
        <f t="shared" si="0"/>
        <v>b</v>
      </c>
      <c r="I93" s="5" t="s">
        <v>228</v>
      </c>
      <c r="J93" s="5" t="s">
        <v>230</v>
      </c>
      <c r="K93" s="5" t="s">
        <v>229</v>
      </c>
      <c r="L93" s="5" t="s">
        <v>240</v>
      </c>
      <c r="M93" s="5" t="s">
        <v>241</v>
      </c>
      <c r="N93" s="5">
        <v>483</v>
      </c>
      <c r="O93" s="5">
        <v>16</v>
      </c>
    </row>
    <row r="94" spans="1:15" x14ac:dyDescent="0.25">
      <c r="A94" t="s">
        <v>466</v>
      </c>
      <c r="B94" s="15" t="s">
        <v>221</v>
      </c>
      <c r="C94" s="5" t="s">
        <v>233</v>
      </c>
      <c r="D94" s="4" t="s">
        <v>30</v>
      </c>
      <c r="E94" s="14" t="s">
        <v>234</v>
      </c>
      <c r="F94" s="8" t="s">
        <v>434</v>
      </c>
      <c r="G94" s="14" t="s">
        <v>231</v>
      </c>
      <c r="H94" t="str">
        <f t="shared" si="0"/>
        <v>c</v>
      </c>
      <c r="I94" s="5" t="s">
        <v>228</v>
      </c>
      <c r="J94" s="5" t="s">
        <v>230</v>
      </c>
      <c r="K94" s="5" t="s">
        <v>229</v>
      </c>
      <c r="L94" s="5" t="s">
        <v>240</v>
      </c>
      <c r="M94" s="5" t="s">
        <v>241</v>
      </c>
      <c r="N94" s="5">
        <v>483</v>
      </c>
      <c r="O94" s="5">
        <v>16</v>
      </c>
    </row>
    <row r="95" spans="1:15" x14ac:dyDescent="0.25">
      <c r="A95" t="s">
        <v>467</v>
      </c>
      <c r="B95" s="15" t="s">
        <v>222</v>
      </c>
      <c r="C95" s="5" t="s">
        <v>233</v>
      </c>
      <c r="D95" s="4" t="s">
        <v>30</v>
      </c>
      <c r="E95" s="15" t="s">
        <v>235</v>
      </c>
      <c r="F95" s="8" t="s">
        <v>434</v>
      </c>
      <c r="G95" s="14" t="s">
        <v>231</v>
      </c>
      <c r="H95" t="str">
        <f t="shared" si="0"/>
        <v>a</v>
      </c>
      <c r="I95" s="5" t="s">
        <v>228</v>
      </c>
      <c r="J95" s="5" t="s">
        <v>230</v>
      </c>
      <c r="K95" s="5" t="s">
        <v>229</v>
      </c>
      <c r="L95" s="5" t="s">
        <v>240</v>
      </c>
      <c r="M95" s="5" t="s">
        <v>241</v>
      </c>
      <c r="N95" s="5">
        <v>483</v>
      </c>
      <c r="O95" s="5">
        <v>16</v>
      </c>
    </row>
    <row r="96" spans="1:15" x14ac:dyDescent="0.25">
      <c r="A96" t="s">
        <v>468</v>
      </c>
      <c r="B96" s="15" t="s">
        <v>223</v>
      </c>
      <c r="C96" s="5" t="s">
        <v>233</v>
      </c>
      <c r="D96" s="4" t="s">
        <v>30</v>
      </c>
      <c r="E96" s="14" t="s">
        <v>235</v>
      </c>
      <c r="F96" s="8" t="s">
        <v>434</v>
      </c>
      <c r="G96" s="14" t="s">
        <v>231</v>
      </c>
      <c r="H96" t="str">
        <f t="shared" si="0"/>
        <v>b</v>
      </c>
      <c r="I96" s="5" t="s">
        <v>228</v>
      </c>
      <c r="J96" s="5" t="s">
        <v>230</v>
      </c>
      <c r="K96" s="5" t="s">
        <v>229</v>
      </c>
      <c r="L96" s="5" t="s">
        <v>240</v>
      </c>
      <c r="M96" s="5" t="s">
        <v>241</v>
      </c>
      <c r="N96" s="5">
        <v>483</v>
      </c>
      <c r="O96" s="5">
        <v>16</v>
      </c>
    </row>
    <row r="97" spans="1:15" x14ac:dyDescent="0.25">
      <c r="A97" t="s">
        <v>469</v>
      </c>
      <c r="B97" s="15" t="s">
        <v>224</v>
      </c>
      <c r="C97" s="5" t="s">
        <v>233</v>
      </c>
      <c r="D97" s="4" t="s">
        <v>30</v>
      </c>
      <c r="E97" s="15" t="s">
        <v>235</v>
      </c>
      <c r="F97" s="8" t="s">
        <v>434</v>
      </c>
      <c r="G97" s="14" t="s">
        <v>231</v>
      </c>
      <c r="H97" t="str">
        <f t="shared" si="0"/>
        <v>c</v>
      </c>
      <c r="I97" s="5" t="s">
        <v>228</v>
      </c>
      <c r="J97" s="5" t="s">
        <v>230</v>
      </c>
      <c r="K97" s="5" t="s">
        <v>229</v>
      </c>
      <c r="L97" s="5" t="s">
        <v>240</v>
      </c>
      <c r="M97" s="5" t="s">
        <v>241</v>
      </c>
      <c r="N97" s="5">
        <v>483</v>
      </c>
      <c r="O97" s="5">
        <v>16</v>
      </c>
    </row>
    <row r="98" spans="1:15" x14ac:dyDescent="0.25">
      <c r="A98" s="12" t="s">
        <v>470</v>
      </c>
      <c r="B98" s="15" t="s">
        <v>225</v>
      </c>
      <c r="C98" s="5" t="s">
        <v>432</v>
      </c>
      <c r="D98" s="5" t="s">
        <v>175</v>
      </c>
      <c r="E98" s="15" t="s">
        <v>238</v>
      </c>
      <c r="F98" s="5" t="s">
        <v>239</v>
      </c>
      <c r="G98" s="15" t="s">
        <v>232</v>
      </c>
      <c r="H98" t="str">
        <f t="shared" si="0"/>
        <v>1</v>
      </c>
      <c r="I98" s="5" t="s">
        <v>228</v>
      </c>
      <c r="J98" s="5" t="s">
        <v>230</v>
      </c>
      <c r="K98" s="5" t="s">
        <v>229</v>
      </c>
      <c r="L98" s="5" t="s">
        <v>240</v>
      </c>
      <c r="M98" s="5" t="s">
        <v>241</v>
      </c>
      <c r="N98" s="5">
        <v>483</v>
      </c>
      <c r="O98" s="5">
        <v>16</v>
      </c>
    </row>
    <row r="99" spans="1:15" x14ac:dyDescent="0.25">
      <c r="A99" t="s">
        <v>471</v>
      </c>
      <c r="B99" s="15" t="s">
        <v>226</v>
      </c>
      <c r="C99" s="5" t="s">
        <v>432</v>
      </c>
      <c r="D99" s="5" t="s">
        <v>175</v>
      </c>
      <c r="E99" s="14" t="s">
        <v>238</v>
      </c>
      <c r="F99" s="5" t="s">
        <v>239</v>
      </c>
      <c r="G99" s="15" t="s">
        <v>232</v>
      </c>
      <c r="H99" t="str">
        <f t="shared" si="0"/>
        <v>2</v>
      </c>
      <c r="I99" s="5" t="s">
        <v>228</v>
      </c>
      <c r="J99" s="5" t="s">
        <v>230</v>
      </c>
      <c r="K99" s="5" t="s">
        <v>229</v>
      </c>
      <c r="L99" s="5" t="s">
        <v>240</v>
      </c>
      <c r="M99" s="5" t="s">
        <v>241</v>
      </c>
      <c r="N99" s="5">
        <v>483</v>
      </c>
      <c r="O99" s="5">
        <v>16</v>
      </c>
    </row>
    <row r="100" spans="1:15" x14ac:dyDescent="0.25">
      <c r="A100" t="s">
        <v>472</v>
      </c>
      <c r="B100" s="15" t="s">
        <v>227</v>
      </c>
      <c r="C100" s="5" t="s">
        <v>432</v>
      </c>
      <c r="D100" s="5" t="s">
        <v>175</v>
      </c>
      <c r="E100" s="15" t="s">
        <v>238</v>
      </c>
      <c r="F100" s="5" t="s">
        <v>239</v>
      </c>
      <c r="G100" s="15" t="s">
        <v>232</v>
      </c>
      <c r="H100" t="str">
        <f t="shared" si="0"/>
        <v>3</v>
      </c>
      <c r="I100" s="5" t="s">
        <v>228</v>
      </c>
      <c r="J100" s="5" t="s">
        <v>230</v>
      </c>
      <c r="K100" s="5" t="s">
        <v>229</v>
      </c>
      <c r="L100" s="5" t="s">
        <v>240</v>
      </c>
      <c r="M100" s="5" t="s">
        <v>241</v>
      </c>
      <c r="N100" s="5">
        <v>483</v>
      </c>
      <c r="O100" s="5">
        <v>16</v>
      </c>
    </row>
    <row r="101" spans="1:15" hidden="1" x14ac:dyDescent="0.25">
      <c r="A101" t="s">
        <v>263</v>
      </c>
      <c r="B101" t="s">
        <v>253</v>
      </c>
      <c r="C101" t="s">
        <v>233</v>
      </c>
      <c r="D101" s="5" t="s">
        <v>16</v>
      </c>
      <c r="E101" t="s">
        <v>243</v>
      </c>
      <c r="F101" s="8" t="s">
        <v>434</v>
      </c>
      <c r="G101" s="18" t="str">
        <f>LEFT(A101,5)</f>
        <v>ARL-1</v>
      </c>
      <c r="H101" t="str">
        <f>RIGHT(A101,1)</f>
        <v>1</v>
      </c>
      <c r="I101" s="5" t="s">
        <v>429</v>
      </c>
      <c r="J101" t="s">
        <v>473</v>
      </c>
      <c r="K101" t="s">
        <v>436</v>
      </c>
      <c r="L101" s="5" t="s">
        <v>22</v>
      </c>
      <c r="M101" t="s">
        <v>23</v>
      </c>
      <c r="N101" s="5">
        <v>914</v>
      </c>
      <c r="O101" s="5">
        <v>9</v>
      </c>
    </row>
    <row r="102" spans="1:15" hidden="1" x14ac:dyDescent="0.25">
      <c r="A102" t="s">
        <v>264</v>
      </c>
      <c r="B102" t="s">
        <v>254</v>
      </c>
      <c r="C102" t="s">
        <v>233</v>
      </c>
      <c r="D102" s="5" t="s">
        <v>16</v>
      </c>
      <c r="E102" t="s">
        <v>243</v>
      </c>
      <c r="F102" s="8" t="s">
        <v>434</v>
      </c>
      <c r="G102" s="18" t="str">
        <f t="shared" ref="G102:G109" si="1">LEFT(A102,5)</f>
        <v>ARL-1</v>
      </c>
      <c r="H102" t="str">
        <f t="shared" ref="H102:H110" si="2">RIGHT(A102,1)</f>
        <v>2</v>
      </c>
      <c r="I102" s="5" t="s">
        <v>429</v>
      </c>
      <c r="J102" t="s">
        <v>473</v>
      </c>
      <c r="K102" t="s">
        <v>436</v>
      </c>
      <c r="L102" s="5" t="s">
        <v>22</v>
      </c>
      <c r="M102" t="s">
        <v>23</v>
      </c>
      <c r="N102" s="5">
        <v>914</v>
      </c>
      <c r="O102" s="5">
        <v>9</v>
      </c>
    </row>
    <row r="103" spans="1:15" hidden="1" x14ac:dyDescent="0.25">
      <c r="A103" t="s">
        <v>266</v>
      </c>
      <c r="B103" t="s">
        <v>255</v>
      </c>
      <c r="C103" t="s">
        <v>233</v>
      </c>
      <c r="D103" s="5" t="s">
        <v>16</v>
      </c>
      <c r="E103" t="s">
        <v>243</v>
      </c>
      <c r="F103" s="8" t="s">
        <v>434</v>
      </c>
      <c r="G103" s="18" t="str">
        <f t="shared" si="1"/>
        <v>ARL-1</v>
      </c>
      <c r="H103" t="str">
        <f t="shared" si="2"/>
        <v>3</v>
      </c>
      <c r="I103" s="5" t="s">
        <v>429</v>
      </c>
      <c r="J103" t="s">
        <v>473</v>
      </c>
      <c r="K103" t="s">
        <v>436</v>
      </c>
      <c r="L103" s="5" t="s">
        <v>22</v>
      </c>
      <c r="M103" t="s">
        <v>23</v>
      </c>
      <c r="N103" s="5">
        <v>914</v>
      </c>
      <c r="O103" s="5">
        <v>9</v>
      </c>
    </row>
    <row r="104" spans="1:15" hidden="1" x14ac:dyDescent="0.25">
      <c r="A104" t="s">
        <v>271</v>
      </c>
      <c r="B104" t="s">
        <v>256</v>
      </c>
      <c r="C104" t="s">
        <v>233</v>
      </c>
      <c r="D104" s="4" t="s">
        <v>30</v>
      </c>
      <c r="E104" t="s">
        <v>247</v>
      </c>
      <c r="F104" s="8" t="s">
        <v>434</v>
      </c>
      <c r="G104" s="18" t="str">
        <f t="shared" si="1"/>
        <v>ARL-2</v>
      </c>
      <c r="H104" t="str">
        <f t="shared" si="2"/>
        <v>1</v>
      </c>
      <c r="I104" s="5" t="s">
        <v>429</v>
      </c>
      <c r="J104" t="s">
        <v>473</v>
      </c>
      <c r="K104" t="s">
        <v>436</v>
      </c>
      <c r="L104" s="5" t="s">
        <v>22</v>
      </c>
      <c r="M104" t="s">
        <v>23</v>
      </c>
      <c r="N104" s="5">
        <v>914</v>
      </c>
      <c r="O104" s="5">
        <v>9</v>
      </c>
    </row>
    <row r="105" spans="1:15" hidden="1" x14ac:dyDescent="0.25">
      <c r="A105" t="s">
        <v>272</v>
      </c>
      <c r="B105" t="s">
        <v>257</v>
      </c>
      <c r="C105" t="s">
        <v>233</v>
      </c>
      <c r="D105" s="4" t="s">
        <v>30</v>
      </c>
      <c r="E105" t="s">
        <v>247</v>
      </c>
      <c r="F105" s="8" t="s">
        <v>434</v>
      </c>
      <c r="G105" s="18" t="str">
        <f t="shared" si="1"/>
        <v>ARL-2</v>
      </c>
      <c r="H105" t="str">
        <f t="shared" si="2"/>
        <v>2</v>
      </c>
      <c r="I105" s="5" t="s">
        <v>429</v>
      </c>
      <c r="J105" t="s">
        <v>473</v>
      </c>
      <c r="K105" t="s">
        <v>436</v>
      </c>
      <c r="L105" s="5" t="s">
        <v>22</v>
      </c>
      <c r="M105" t="s">
        <v>23</v>
      </c>
      <c r="N105" s="5">
        <v>914</v>
      </c>
      <c r="O105" s="5">
        <v>9</v>
      </c>
    </row>
    <row r="106" spans="1:15" hidden="1" x14ac:dyDescent="0.25">
      <c r="A106" t="s">
        <v>273</v>
      </c>
      <c r="B106" t="s">
        <v>258</v>
      </c>
      <c r="C106" t="s">
        <v>233</v>
      </c>
      <c r="D106" s="4" t="s">
        <v>30</v>
      </c>
      <c r="E106" t="s">
        <v>247</v>
      </c>
      <c r="F106" s="8" t="s">
        <v>434</v>
      </c>
      <c r="G106" s="18" t="str">
        <f t="shared" si="1"/>
        <v>ARL-2</v>
      </c>
      <c r="H106" t="str">
        <f t="shared" si="2"/>
        <v>3</v>
      </c>
      <c r="I106" s="5" t="s">
        <v>429</v>
      </c>
      <c r="J106" t="s">
        <v>473</v>
      </c>
      <c r="K106" t="s">
        <v>436</v>
      </c>
      <c r="L106" s="5" t="s">
        <v>22</v>
      </c>
      <c r="M106" t="s">
        <v>23</v>
      </c>
      <c r="N106" s="5">
        <v>914</v>
      </c>
      <c r="O106" s="5">
        <v>9</v>
      </c>
    </row>
    <row r="107" spans="1:15" hidden="1" x14ac:dyDescent="0.25">
      <c r="A107" t="s">
        <v>268</v>
      </c>
      <c r="B107" t="s">
        <v>259</v>
      </c>
      <c r="C107" s="4" t="s">
        <v>431</v>
      </c>
      <c r="D107" s="5" t="s">
        <v>175</v>
      </c>
      <c r="E107" t="s">
        <v>250</v>
      </c>
      <c r="F107" s="4" t="s">
        <v>239</v>
      </c>
      <c r="G107" s="18" t="str">
        <f t="shared" si="1"/>
        <v>ARL-3</v>
      </c>
      <c r="H107" t="str">
        <f t="shared" si="2"/>
        <v>1</v>
      </c>
      <c r="I107" s="5" t="s">
        <v>429</v>
      </c>
      <c r="J107" t="s">
        <v>473</v>
      </c>
      <c r="K107" t="s">
        <v>436</v>
      </c>
      <c r="L107" s="5" t="s">
        <v>22</v>
      </c>
      <c r="M107" t="s">
        <v>23</v>
      </c>
      <c r="N107" s="5">
        <v>914</v>
      </c>
      <c r="O107" s="5">
        <v>9</v>
      </c>
    </row>
    <row r="108" spans="1:15" hidden="1" x14ac:dyDescent="0.25">
      <c r="A108" t="s">
        <v>269</v>
      </c>
      <c r="B108" t="s">
        <v>260</v>
      </c>
      <c r="C108" s="4" t="s">
        <v>431</v>
      </c>
      <c r="D108" s="5" t="s">
        <v>175</v>
      </c>
      <c r="E108" t="s">
        <v>250</v>
      </c>
      <c r="F108" s="4" t="s">
        <v>239</v>
      </c>
      <c r="G108" s="18" t="str">
        <f t="shared" si="1"/>
        <v>ARL-3</v>
      </c>
      <c r="H108" t="str">
        <f t="shared" si="2"/>
        <v>2</v>
      </c>
      <c r="I108" s="5" t="s">
        <v>429</v>
      </c>
      <c r="J108" t="s">
        <v>473</v>
      </c>
      <c r="K108" t="s">
        <v>436</v>
      </c>
      <c r="L108" s="5" t="s">
        <v>22</v>
      </c>
      <c r="M108" t="s">
        <v>23</v>
      </c>
      <c r="N108" s="5">
        <v>914</v>
      </c>
      <c r="O108" s="5">
        <v>9</v>
      </c>
    </row>
    <row r="109" spans="1:15" hidden="1" x14ac:dyDescent="0.25">
      <c r="A109" t="s">
        <v>274</v>
      </c>
      <c r="B109" t="s">
        <v>261</v>
      </c>
      <c r="C109" s="4" t="s">
        <v>431</v>
      </c>
      <c r="D109" s="5" t="s">
        <v>175</v>
      </c>
      <c r="E109" t="s">
        <v>250</v>
      </c>
      <c r="F109" s="4" t="s">
        <v>239</v>
      </c>
      <c r="G109" s="18" t="str">
        <f t="shared" si="1"/>
        <v>ARL-3</v>
      </c>
      <c r="H109" t="str">
        <f t="shared" si="2"/>
        <v>3</v>
      </c>
      <c r="I109" s="5" t="s">
        <v>429</v>
      </c>
      <c r="J109" t="s">
        <v>473</v>
      </c>
      <c r="K109" t="s">
        <v>436</v>
      </c>
      <c r="L109" s="5" t="s">
        <v>22</v>
      </c>
      <c r="M109" t="s">
        <v>23</v>
      </c>
      <c r="N109" s="5">
        <v>914</v>
      </c>
      <c r="O109" s="5">
        <v>9</v>
      </c>
    </row>
    <row r="110" spans="1:15" x14ac:dyDescent="0.25">
      <c r="A110" t="s">
        <v>262</v>
      </c>
      <c r="B110" t="s">
        <v>242</v>
      </c>
      <c r="C110" t="s">
        <v>233</v>
      </c>
      <c r="D110" s="5" t="s">
        <v>16</v>
      </c>
      <c r="E110" t="s">
        <v>243</v>
      </c>
      <c r="F110" s="8" t="s">
        <v>434</v>
      </c>
      <c r="G110" s="18" t="str">
        <f>LEFT(A110,6)</f>
        <v>LANC-1</v>
      </c>
      <c r="H110" t="str">
        <f t="shared" si="2"/>
        <v>1</v>
      </c>
      <c r="I110" s="5" t="s">
        <v>429</v>
      </c>
      <c r="J110" t="s">
        <v>474</v>
      </c>
      <c r="K110" t="s">
        <v>437</v>
      </c>
      <c r="L110" s="5" t="s">
        <v>22</v>
      </c>
      <c r="M110" t="s">
        <v>23</v>
      </c>
      <c r="N110" s="5">
        <v>850</v>
      </c>
      <c r="O110" s="5">
        <v>9</v>
      </c>
    </row>
    <row r="111" spans="1:15" x14ac:dyDescent="0.25">
      <c r="A111" t="s">
        <v>267</v>
      </c>
      <c r="B111" t="s">
        <v>244</v>
      </c>
      <c r="C111" t="s">
        <v>233</v>
      </c>
      <c r="D111" s="5" t="s">
        <v>16</v>
      </c>
      <c r="E111" t="s">
        <v>243</v>
      </c>
      <c r="F111" s="8" t="s">
        <v>434</v>
      </c>
      <c r="G111" s="18" t="str">
        <f t="shared" ref="G111:G118" si="3">LEFT(A111,6)</f>
        <v>LANC-1</v>
      </c>
      <c r="H111" t="str">
        <f t="shared" ref="H111:H118" si="4">RIGHT(A111,1)</f>
        <v>2</v>
      </c>
      <c r="I111" s="5" t="s">
        <v>429</v>
      </c>
      <c r="J111" t="s">
        <v>474</v>
      </c>
      <c r="K111" t="s">
        <v>437</v>
      </c>
      <c r="L111" s="5" t="s">
        <v>22</v>
      </c>
      <c r="M111" t="s">
        <v>23</v>
      </c>
      <c r="N111" s="5">
        <v>850</v>
      </c>
      <c r="O111" s="5">
        <v>9</v>
      </c>
    </row>
    <row r="112" spans="1:15" x14ac:dyDescent="0.25">
      <c r="A112" t="s">
        <v>265</v>
      </c>
      <c r="B112" t="s">
        <v>245</v>
      </c>
      <c r="C112" t="s">
        <v>233</v>
      </c>
      <c r="D112" s="5" t="s">
        <v>16</v>
      </c>
      <c r="E112" t="s">
        <v>243</v>
      </c>
      <c r="F112" s="8" t="s">
        <v>434</v>
      </c>
      <c r="G112" s="18" t="str">
        <f t="shared" si="3"/>
        <v>LANC-1</v>
      </c>
      <c r="H112" t="str">
        <f t="shared" si="4"/>
        <v>3</v>
      </c>
      <c r="I112" s="5" t="s">
        <v>429</v>
      </c>
      <c r="J112" t="s">
        <v>474</v>
      </c>
      <c r="K112" t="s">
        <v>437</v>
      </c>
      <c r="L112" s="5" t="s">
        <v>22</v>
      </c>
      <c r="M112" t="s">
        <v>23</v>
      </c>
      <c r="N112" s="5">
        <v>850</v>
      </c>
      <c r="O112" s="5">
        <v>9</v>
      </c>
    </row>
    <row r="113" spans="1:20" x14ac:dyDescent="0.25">
      <c r="A113" t="s">
        <v>275</v>
      </c>
      <c r="B113" t="s">
        <v>246</v>
      </c>
      <c r="C113" t="s">
        <v>233</v>
      </c>
      <c r="D113" s="4" t="s">
        <v>30</v>
      </c>
      <c r="E113" t="s">
        <v>247</v>
      </c>
      <c r="F113" s="8" t="s">
        <v>434</v>
      </c>
      <c r="G113" s="18" t="str">
        <f t="shared" si="3"/>
        <v>LANC-2</v>
      </c>
      <c r="H113" t="str">
        <f t="shared" si="4"/>
        <v>1</v>
      </c>
      <c r="I113" s="5" t="s">
        <v>429</v>
      </c>
      <c r="J113" t="s">
        <v>474</v>
      </c>
      <c r="K113" t="s">
        <v>437</v>
      </c>
      <c r="L113" s="5" t="s">
        <v>22</v>
      </c>
      <c r="M113" t="s">
        <v>23</v>
      </c>
      <c r="N113" s="5">
        <v>850</v>
      </c>
      <c r="O113" s="5">
        <v>9</v>
      </c>
    </row>
    <row r="114" spans="1:20" x14ac:dyDescent="0.25">
      <c r="A114" t="s">
        <v>276</v>
      </c>
      <c r="B114" t="s">
        <v>248</v>
      </c>
      <c r="C114" t="s">
        <v>233</v>
      </c>
      <c r="D114" s="4" t="s">
        <v>30</v>
      </c>
      <c r="E114" t="s">
        <v>247</v>
      </c>
      <c r="F114" s="8" t="s">
        <v>434</v>
      </c>
      <c r="G114" s="18" t="str">
        <f t="shared" si="3"/>
        <v>LANC-2</v>
      </c>
      <c r="H114" t="str">
        <f t="shared" si="4"/>
        <v>2</v>
      </c>
      <c r="I114" s="5" t="s">
        <v>429</v>
      </c>
      <c r="J114" t="s">
        <v>474</v>
      </c>
      <c r="K114" t="s">
        <v>437</v>
      </c>
      <c r="L114" s="5" t="s">
        <v>22</v>
      </c>
      <c r="M114" t="s">
        <v>23</v>
      </c>
      <c r="N114" s="5">
        <v>850</v>
      </c>
      <c r="O114" s="5">
        <v>9</v>
      </c>
    </row>
    <row r="115" spans="1:20" x14ac:dyDescent="0.25">
      <c r="A115" t="s">
        <v>277</v>
      </c>
      <c r="B115" t="s">
        <v>249</v>
      </c>
      <c r="C115" t="s">
        <v>233</v>
      </c>
      <c r="D115" s="4" t="s">
        <v>30</v>
      </c>
      <c r="E115" t="s">
        <v>247</v>
      </c>
      <c r="F115" s="8" t="s">
        <v>434</v>
      </c>
      <c r="G115" s="18" t="str">
        <f t="shared" si="3"/>
        <v>LANC-2</v>
      </c>
      <c r="H115" t="str">
        <f t="shared" si="4"/>
        <v>3</v>
      </c>
      <c r="I115" s="5" t="s">
        <v>429</v>
      </c>
      <c r="J115" t="s">
        <v>474</v>
      </c>
      <c r="K115" t="s">
        <v>437</v>
      </c>
      <c r="L115" s="5" t="s">
        <v>22</v>
      </c>
      <c r="M115" t="s">
        <v>23</v>
      </c>
      <c r="N115" s="5">
        <v>850</v>
      </c>
      <c r="O115" s="5">
        <v>9</v>
      </c>
    </row>
    <row r="116" spans="1:20" x14ac:dyDescent="0.25">
      <c r="A116" t="s">
        <v>270</v>
      </c>
      <c r="C116" s="4" t="s">
        <v>431</v>
      </c>
      <c r="D116" s="5" t="s">
        <v>175</v>
      </c>
      <c r="E116" t="s">
        <v>250</v>
      </c>
      <c r="F116" s="4" t="s">
        <v>239</v>
      </c>
      <c r="G116" s="18" t="str">
        <f t="shared" si="3"/>
        <v>LANC-3</v>
      </c>
      <c r="H116" t="str">
        <f t="shared" si="4"/>
        <v>1</v>
      </c>
      <c r="I116" s="5" t="s">
        <v>429</v>
      </c>
      <c r="J116" t="s">
        <v>474</v>
      </c>
      <c r="K116" t="s">
        <v>437</v>
      </c>
      <c r="L116" s="5" t="s">
        <v>22</v>
      </c>
      <c r="M116" t="s">
        <v>23</v>
      </c>
      <c r="N116" s="5">
        <v>850</v>
      </c>
      <c r="O116" s="5">
        <v>9</v>
      </c>
    </row>
    <row r="117" spans="1:20" x14ac:dyDescent="0.25">
      <c r="A117" t="s">
        <v>278</v>
      </c>
      <c r="B117" t="s">
        <v>251</v>
      </c>
      <c r="C117" s="4" t="s">
        <v>431</v>
      </c>
      <c r="D117" s="5" t="s">
        <v>175</v>
      </c>
      <c r="E117" t="s">
        <v>250</v>
      </c>
      <c r="F117" s="4" t="s">
        <v>239</v>
      </c>
      <c r="G117" s="18" t="str">
        <f t="shared" si="3"/>
        <v>LANC-3</v>
      </c>
      <c r="H117" t="str">
        <f t="shared" si="4"/>
        <v>2</v>
      </c>
      <c r="I117" s="5" t="s">
        <v>429</v>
      </c>
      <c r="J117" t="s">
        <v>474</v>
      </c>
      <c r="K117" t="s">
        <v>437</v>
      </c>
      <c r="L117" s="5" t="s">
        <v>22</v>
      </c>
      <c r="M117" t="s">
        <v>23</v>
      </c>
      <c r="N117" s="5">
        <v>850</v>
      </c>
      <c r="O117" s="5">
        <v>9</v>
      </c>
    </row>
    <row r="118" spans="1:20" x14ac:dyDescent="0.25">
      <c r="A118" t="s">
        <v>279</v>
      </c>
      <c r="B118" t="s">
        <v>252</v>
      </c>
      <c r="C118" s="4" t="s">
        <v>431</v>
      </c>
      <c r="D118" s="5" t="s">
        <v>175</v>
      </c>
      <c r="E118" t="s">
        <v>250</v>
      </c>
      <c r="F118" s="4" t="s">
        <v>239</v>
      </c>
      <c r="G118" s="18" t="str">
        <f t="shared" si="3"/>
        <v>LANC-3</v>
      </c>
      <c r="H118" t="str">
        <f t="shared" si="4"/>
        <v>3</v>
      </c>
      <c r="I118" s="5" t="s">
        <v>429</v>
      </c>
      <c r="J118" t="s">
        <v>474</v>
      </c>
      <c r="K118" t="s">
        <v>437</v>
      </c>
      <c r="L118" s="5" t="s">
        <v>22</v>
      </c>
      <c r="M118" t="s">
        <v>23</v>
      </c>
      <c r="N118" s="5">
        <v>850</v>
      </c>
      <c r="O118" s="5">
        <v>9</v>
      </c>
    </row>
    <row r="119" spans="1:20" hidden="1" x14ac:dyDescent="0.25">
      <c r="A119" t="s">
        <v>366</v>
      </c>
      <c r="B119" s="5" t="s">
        <v>280</v>
      </c>
      <c r="C119" s="5" t="s">
        <v>233</v>
      </c>
      <c r="D119" s="4" t="s">
        <v>30</v>
      </c>
      <c r="E119" s="5" t="s">
        <v>284</v>
      </c>
      <c r="F119" s="8" t="s">
        <v>434</v>
      </c>
      <c r="G119" s="5" t="s">
        <v>285</v>
      </c>
      <c r="H119" s="5"/>
      <c r="I119" s="5" t="s">
        <v>281</v>
      </c>
      <c r="J119" s="5" t="s">
        <v>282</v>
      </c>
      <c r="K119" s="5" t="s">
        <v>438</v>
      </c>
      <c r="L119" s="5" t="s">
        <v>283</v>
      </c>
      <c r="M119" s="5" t="s">
        <v>161</v>
      </c>
      <c r="N119" s="5">
        <v>584</v>
      </c>
      <c r="O119" s="5">
        <v>17</v>
      </c>
      <c r="Q119" s="5"/>
      <c r="T119" s="5"/>
    </row>
    <row r="120" spans="1:20" hidden="1" x14ac:dyDescent="0.25">
      <c r="A120" t="s">
        <v>367</v>
      </c>
      <c r="B120" s="5" t="s">
        <v>286</v>
      </c>
      <c r="C120" s="5" t="s">
        <v>233</v>
      </c>
      <c r="D120" s="4" t="s">
        <v>30</v>
      </c>
      <c r="E120" s="5" t="s">
        <v>284</v>
      </c>
      <c r="F120" s="8" t="s">
        <v>434</v>
      </c>
      <c r="G120" s="5" t="s">
        <v>285</v>
      </c>
      <c r="H120" s="5"/>
      <c r="I120" s="5" t="s">
        <v>281</v>
      </c>
      <c r="J120" s="5" t="s">
        <v>282</v>
      </c>
      <c r="K120" s="5" t="s">
        <v>438</v>
      </c>
      <c r="L120" s="5" t="s">
        <v>283</v>
      </c>
      <c r="M120" s="5" t="s">
        <v>161</v>
      </c>
      <c r="N120" s="5">
        <v>584</v>
      </c>
      <c r="O120" s="5">
        <v>17</v>
      </c>
      <c r="Q120" s="5"/>
      <c r="T120" s="5"/>
    </row>
    <row r="121" spans="1:20" hidden="1" x14ac:dyDescent="0.25">
      <c r="A121" t="s">
        <v>368</v>
      </c>
      <c r="B121" s="5" t="s">
        <v>287</v>
      </c>
      <c r="C121" s="5" t="s">
        <v>233</v>
      </c>
      <c r="D121" s="4" t="s">
        <v>30</v>
      </c>
      <c r="E121" s="5" t="s">
        <v>284</v>
      </c>
      <c r="F121" s="8" t="s">
        <v>434</v>
      </c>
      <c r="G121" s="5" t="s">
        <v>285</v>
      </c>
      <c r="H121" s="5"/>
      <c r="I121" s="5" t="s">
        <v>281</v>
      </c>
      <c r="J121" s="5" t="s">
        <v>282</v>
      </c>
      <c r="K121" s="5" t="s">
        <v>438</v>
      </c>
      <c r="L121" s="5" t="s">
        <v>283</v>
      </c>
      <c r="M121" s="5" t="s">
        <v>161</v>
      </c>
      <c r="N121" s="5">
        <v>584</v>
      </c>
      <c r="O121" s="5">
        <v>17</v>
      </c>
      <c r="Q121" s="5"/>
      <c r="T121" s="5"/>
    </row>
    <row r="122" spans="1:20" hidden="1" x14ac:dyDescent="0.25">
      <c r="A122" t="s">
        <v>369</v>
      </c>
      <c r="B122" s="5" t="s">
        <v>288</v>
      </c>
      <c r="C122" s="19" t="s">
        <v>290</v>
      </c>
      <c r="D122" s="5" t="s">
        <v>175</v>
      </c>
      <c r="E122" s="5" t="s">
        <v>291</v>
      </c>
      <c r="F122" s="22" t="s">
        <v>435</v>
      </c>
      <c r="G122" s="5" t="s">
        <v>285</v>
      </c>
      <c r="H122" s="5"/>
      <c r="I122" s="5" t="s">
        <v>281</v>
      </c>
      <c r="J122" s="5" t="s">
        <v>289</v>
      </c>
      <c r="K122" s="5" t="s">
        <v>439</v>
      </c>
      <c r="L122" s="5" t="s">
        <v>283</v>
      </c>
      <c r="M122" s="5" t="s">
        <v>161</v>
      </c>
      <c r="N122" s="5">
        <v>584</v>
      </c>
      <c r="O122" s="5">
        <v>17</v>
      </c>
      <c r="Q122" s="5"/>
      <c r="T122" s="5"/>
    </row>
    <row r="123" spans="1:20" hidden="1" x14ac:dyDescent="0.25">
      <c r="A123" t="s">
        <v>370</v>
      </c>
      <c r="B123" s="5" t="s">
        <v>292</v>
      </c>
      <c r="C123" s="19" t="s">
        <v>290</v>
      </c>
      <c r="D123" s="5" t="s">
        <v>175</v>
      </c>
      <c r="E123" s="5" t="s">
        <v>291</v>
      </c>
      <c r="F123" s="22" t="s">
        <v>435</v>
      </c>
      <c r="G123" s="5" t="s">
        <v>285</v>
      </c>
      <c r="H123" s="5"/>
      <c r="I123" s="5" t="s">
        <v>281</v>
      </c>
      <c r="J123" s="5" t="s">
        <v>289</v>
      </c>
      <c r="K123" s="5" t="s">
        <v>439</v>
      </c>
      <c r="L123" s="5" t="s">
        <v>283</v>
      </c>
      <c r="M123" s="5" t="s">
        <v>161</v>
      </c>
      <c r="N123" s="5">
        <v>584</v>
      </c>
      <c r="O123" s="5">
        <v>17</v>
      </c>
      <c r="Q123" s="5"/>
      <c r="T123" s="5"/>
    </row>
    <row r="124" spans="1:20" hidden="1" x14ac:dyDescent="0.25">
      <c r="A124" t="s">
        <v>371</v>
      </c>
      <c r="B124" s="5" t="s">
        <v>293</v>
      </c>
      <c r="C124" s="19" t="s">
        <v>290</v>
      </c>
      <c r="D124" s="5" t="s">
        <v>175</v>
      </c>
      <c r="E124" s="5" t="s">
        <v>291</v>
      </c>
      <c r="F124" s="22" t="s">
        <v>435</v>
      </c>
      <c r="G124" s="5" t="s">
        <v>285</v>
      </c>
      <c r="H124" s="5"/>
      <c r="I124" s="5" t="s">
        <v>281</v>
      </c>
      <c r="J124" s="5" t="s">
        <v>289</v>
      </c>
      <c r="K124" s="5" t="s">
        <v>439</v>
      </c>
      <c r="L124" s="5" t="s">
        <v>283</v>
      </c>
      <c r="M124" s="5" t="s">
        <v>161</v>
      </c>
      <c r="N124" s="5">
        <v>584</v>
      </c>
      <c r="O124" s="5">
        <v>17</v>
      </c>
      <c r="Q124" s="5"/>
      <c r="T124" s="5"/>
    </row>
    <row r="125" spans="1:20" hidden="1" x14ac:dyDescent="0.25">
      <c r="A125" t="s">
        <v>372</v>
      </c>
      <c r="B125" s="5" t="s">
        <v>294</v>
      </c>
      <c r="C125" s="19" t="s">
        <v>290</v>
      </c>
      <c r="D125" s="5" t="s">
        <v>175</v>
      </c>
      <c r="E125" s="5" t="s">
        <v>291</v>
      </c>
      <c r="F125" s="22" t="s">
        <v>435</v>
      </c>
      <c r="G125" s="5" t="s">
        <v>295</v>
      </c>
      <c r="H125" s="5"/>
      <c r="I125" s="5" t="s">
        <v>281</v>
      </c>
      <c r="J125" s="5" t="s">
        <v>282</v>
      </c>
      <c r="K125" s="5" t="s">
        <v>438</v>
      </c>
      <c r="L125" s="5" t="s">
        <v>283</v>
      </c>
      <c r="M125" s="5" t="s">
        <v>161</v>
      </c>
      <c r="N125" s="5">
        <v>584</v>
      </c>
      <c r="O125" s="5">
        <v>17</v>
      </c>
      <c r="Q125" s="5"/>
      <c r="T125" s="5"/>
    </row>
    <row r="126" spans="1:20" hidden="1" x14ac:dyDescent="0.25">
      <c r="A126" t="s">
        <v>373</v>
      </c>
      <c r="B126" s="5" t="s">
        <v>296</v>
      </c>
      <c r="C126" s="19" t="s">
        <v>290</v>
      </c>
      <c r="D126" s="5" t="s">
        <v>175</v>
      </c>
      <c r="E126" s="5" t="s">
        <v>291</v>
      </c>
      <c r="F126" s="22" t="s">
        <v>435</v>
      </c>
      <c r="G126" s="5" t="s">
        <v>295</v>
      </c>
      <c r="H126" s="5"/>
      <c r="I126" s="5" t="s">
        <v>281</v>
      </c>
      <c r="J126" s="5" t="s">
        <v>297</v>
      </c>
      <c r="K126" s="5" t="s">
        <v>440</v>
      </c>
      <c r="L126" s="5" t="s">
        <v>298</v>
      </c>
      <c r="M126" s="5" t="s">
        <v>161</v>
      </c>
      <c r="N126" s="5">
        <v>583</v>
      </c>
      <c r="O126" s="5">
        <v>16</v>
      </c>
      <c r="Q126" s="5"/>
      <c r="T126" s="5"/>
    </row>
    <row r="127" spans="1:20" hidden="1" x14ac:dyDescent="0.25">
      <c r="A127" t="s">
        <v>374</v>
      </c>
      <c r="B127" s="5" t="s">
        <v>299</v>
      </c>
      <c r="C127" s="5" t="s">
        <v>233</v>
      </c>
      <c r="D127" s="5" t="s">
        <v>16</v>
      </c>
      <c r="E127" s="5" t="s">
        <v>300</v>
      </c>
      <c r="F127" s="8" t="s">
        <v>434</v>
      </c>
      <c r="G127" s="5" t="s">
        <v>301</v>
      </c>
      <c r="H127" s="5"/>
      <c r="I127" s="5" t="s">
        <v>281</v>
      </c>
      <c r="J127" s="5" t="s">
        <v>297</v>
      </c>
      <c r="K127" s="5" t="s">
        <v>440</v>
      </c>
      <c r="L127" s="5" t="s">
        <v>298</v>
      </c>
      <c r="M127" s="5" t="s">
        <v>161</v>
      </c>
      <c r="N127" s="5">
        <v>583</v>
      </c>
      <c r="O127" s="5">
        <v>16</v>
      </c>
      <c r="Q127" s="5"/>
      <c r="T127" s="5"/>
    </row>
    <row r="128" spans="1:20" hidden="1" x14ac:dyDescent="0.25">
      <c r="A128" t="s">
        <v>430</v>
      </c>
      <c r="B128" s="5" t="s">
        <v>302</v>
      </c>
      <c r="C128" s="5" t="s">
        <v>233</v>
      </c>
      <c r="D128" s="5" t="s">
        <v>16</v>
      </c>
      <c r="E128" s="5" t="s">
        <v>300</v>
      </c>
      <c r="F128" s="8" t="s">
        <v>434</v>
      </c>
      <c r="G128" s="5" t="s">
        <v>301</v>
      </c>
      <c r="H128" s="5"/>
      <c r="I128" s="5" t="s">
        <v>281</v>
      </c>
      <c r="J128" s="5" t="s">
        <v>297</v>
      </c>
      <c r="K128" s="5" t="s">
        <v>440</v>
      </c>
      <c r="L128" s="5" t="s">
        <v>298</v>
      </c>
      <c r="M128" s="5" t="s">
        <v>161</v>
      </c>
      <c r="N128" s="5">
        <v>583</v>
      </c>
      <c r="O128" s="5">
        <v>16</v>
      </c>
      <c r="Q128" s="5"/>
      <c r="T128" s="5"/>
    </row>
    <row r="129" spans="1:20" hidden="1" x14ac:dyDescent="0.25">
      <c r="A129" t="s">
        <v>375</v>
      </c>
      <c r="B129" s="5" t="s">
        <v>303</v>
      </c>
      <c r="C129" s="5" t="s">
        <v>233</v>
      </c>
      <c r="D129" s="5" t="s">
        <v>16</v>
      </c>
      <c r="E129" s="5" t="s">
        <v>300</v>
      </c>
      <c r="F129" s="8" t="s">
        <v>434</v>
      </c>
      <c r="G129" s="5" t="s">
        <v>301</v>
      </c>
      <c r="H129" s="5"/>
      <c r="I129" s="5" t="s">
        <v>281</v>
      </c>
      <c r="J129" s="5" t="s">
        <v>297</v>
      </c>
      <c r="K129" s="5" t="s">
        <v>440</v>
      </c>
      <c r="L129" s="5" t="s">
        <v>298</v>
      </c>
      <c r="M129" s="5" t="s">
        <v>161</v>
      </c>
      <c r="N129" s="5">
        <v>583</v>
      </c>
      <c r="O129" s="5">
        <v>16</v>
      </c>
      <c r="Q129" s="5"/>
      <c r="T129" s="5"/>
    </row>
    <row r="130" spans="1:20" hidden="1" x14ac:dyDescent="0.25">
      <c r="A130" t="s">
        <v>376</v>
      </c>
      <c r="B130" s="5" t="s">
        <v>304</v>
      </c>
      <c r="C130" s="5" t="s">
        <v>233</v>
      </c>
      <c r="D130" s="4" t="s">
        <v>30</v>
      </c>
      <c r="E130" s="5" t="s">
        <v>300</v>
      </c>
      <c r="F130" s="8" t="s">
        <v>434</v>
      </c>
      <c r="G130" s="5" t="s">
        <v>305</v>
      </c>
      <c r="H130" s="5"/>
      <c r="I130" s="5" t="s">
        <v>281</v>
      </c>
      <c r="J130" s="5" t="s">
        <v>289</v>
      </c>
      <c r="K130" s="5" t="s">
        <v>439</v>
      </c>
      <c r="L130" s="5" t="s">
        <v>283</v>
      </c>
      <c r="M130" s="5" t="s">
        <v>161</v>
      </c>
      <c r="N130" s="5">
        <v>584</v>
      </c>
      <c r="O130" s="5">
        <v>17</v>
      </c>
      <c r="Q130" s="5"/>
      <c r="T130" s="5"/>
    </row>
    <row r="131" spans="1:20" hidden="1" x14ac:dyDescent="0.25">
      <c r="A131" t="s">
        <v>377</v>
      </c>
      <c r="B131" s="5" t="s">
        <v>306</v>
      </c>
      <c r="C131" s="5" t="s">
        <v>233</v>
      </c>
      <c r="D131" s="4" t="s">
        <v>30</v>
      </c>
      <c r="E131" s="5" t="s">
        <v>300</v>
      </c>
      <c r="F131" s="8" t="s">
        <v>434</v>
      </c>
      <c r="G131" s="5" t="s">
        <v>305</v>
      </c>
      <c r="H131" s="5"/>
      <c r="I131" s="5" t="s">
        <v>281</v>
      </c>
      <c r="J131" s="5" t="s">
        <v>289</v>
      </c>
      <c r="K131" s="5" t="s">
        <v>439</v>
      </c>
      <c r="L131" s="5" t="s">
        <v>283</v>
      </c>
      <c r="M131" s="5" t="s">
        <v>161</v>
      </c>
      <c r="N131" s="5">
        <v>584</v>
      </c>
      <c r="O131" s="5">
        <v>17</v>
      </c>
      <c r="Q131" s="5"/>
      <c r="T131" s="5"/>
    </row>
    <row r="132" spans="1:20" hidden="1" x14ac:dyDescent="0.25">
      <c r="A132" t="s">
        <v>378</v>
      </c>
      <c r="B132" s="5" t="s">
        <v>307</v>
      </c>
      <c r="C132" s="5" t="s">
        <v>233</v>
      </c>
      <c r="D132" s="4" t="s">
        <v>30</v>
      </c>
      <c r="E132" s="5" t="s">
        <v>300</v>
      </c>
      <c r="F132" s="8" t="s">
        <v>434</v>
      </c>
      <c r="G132" s="5" t="s">
        <v>305</v>
      </c>
      <c r="H132" s="5"/>
      <c r="I132" s="5" t="s">
        <v>281</v>
      </c>
      <c r="J132" s="5" t="s">
        <v>289</v>
      </c>
      <c r="K132" s="5" t="s">
        <v>439</v>
      </c>
      <c r="L132" s="5" t="s">
        <v>283</v>
      </c>
      <c r="M132" s="5" t="s">
        <v>161</v>
      </c>
      <c r="N132" s="5">
        <v>584</v>
      </c>
      <c r="O132" s="5">
        <v>17</v>
      </c>
      <c r="Q132" s="5"/>
      <c r="T132" s="5"/>
    </row>
    <row r="133" spans="1:20" hidden="1" x14ac:dyDescent="0.25">
      <c r="A133" t="s">
        <v>342</v>
      </c>
      <c r="B133" s="20" t="s">
        <v>308</v>
      </c>
      <c r="C133" s="5" t="s">
        <v>237</v>
      </c>
      <c r="D133" s="5" t="s">
        <v>175</v>
      </c>
      <c r="E133" s="21" t="s">
        <v>250</v>
      </c>
      <c r="F133" s="5" t="s">
        <v>239</v>
      </c>
      <c r="G133" s="4"/>
      <c r="H133" s="4"/>
      <c r="I133" t="s">
        <v>228</v>
      </c>
      <c r="J133" s="4" t="s">
        <v>309</v>
      </c>
      <c r="K133" s="5" t="s">
        <v>310</v>
      </c>
      <c r="L133" s="4" t="s">
        <v>150</v>
      </c>
      <c r="M133" s="4" t="s">
        <v>311</v>
      </c>
      <c r="N133" s="5">
        <v>483</v>
      </c>
      <c r="O133" s="5">
        <v>16</v>
      </c>
    </row>
    <row r="134" spans="1:20" hidden="1" x14ac:dyDescent="0.25">
      <c r="A134" t="s">
        <v>343</v>
      </c>
      <c r="B134" s="19" t="s">
        <v>312</v>
      </c>
      <c r="C134" s="5" t="s">
        <v>237</v>
      </c>
      <c r="D134" s="5" t="s">
        <v>175</v>
      </c>
      <c r="E134" s="21" t="s">
        <v>250</v>
      </c>
      <c r="F134" s="5" t="s">
        <v>239</v>
      </c>
      <c r="G134" s="4"/>
      <c r="H134" s="4"/>
      <c r="I134" t="s">
        <v>228</v>
      </c>
      <c r="J134" s="4" t="s">
        <v>309</v>
      </c>
      <c r="K134" s="5" t="s">
        <v>310</v>
      </c>
      <c r="L134" s="4" t="s">
        <v>150</v>
      </c>
      <c r="M134" s="4" t="s">
        <v>311</v>
      </c>
      <c r="N134" s="5">
        <v>483</v>
      </c>
      <c r="O134" s="5">
        <v>16</v>
      </c>
    </row>
    <row r="135" spans="1:20" hidden="1" x14ac:dyDescent="0.25">
      <c r="A135" t="s">
        <v>344</v>
      </c>
      <c r="B135" s="19" t="s">
        <v>313</v>
      </c>
      <c r="C135" s="5" t="s">
        <v>237</v>
      </c>
      <c r="D135" s="5" t="s">
        <v>175</v>
      </c>
      <c r="E135" s="21" t="s">
        <v>250</v>
      </c>
      <c r="F135" s="5" t="s">
        <v>239</v>
      </c>
      <c r="G135" s="4"/>
      <c r="H135" s="4"/>
      <c r="I135" t="s">
        <v>228</v>
      </c>
      <c r="J135" s="4" t="s">
        <v>309</v>
      </c>
      <c r="K135" s="5" t="s">
        <v>310</v>
      </c>
      <c r="L135" s="4" t="s">
        <v>150</v>
      </c>
      <c r="M135" s="4" t="s">
        <v>311</v>
      </c>
      <c r="N135" s="5">
        <v>483</v>
      </c>
      <c r="O135" s="5">
        <v>16</v>
      </c>
    </row>
    <row r="136" spans="1:20" hidden="1" x14ac:dyDescent="0.25">
      <c r="A136" t="s">
        <v>345</v>
      </c>
      <c r="B136" s="19" t="s">
        <v>314</v>
      </c>
      <c r="C136" s="5" t="s">
        <v>237</v>
      </c>
      <c r="D136" s="5" t="s">
        <v>175</v>
      </c>
      <c r="E136" t="s">
        <v>315</v>
      </c>
      <c r="F136" s="5" t="s">
        <v>142</v>
      </c>
      <c r="G136" s="4"/>
      <c r="H136" s="4"/>
      <c r="I136" t="s">
        <v>228</v>
      </c>
      <c r="J136" s="4" t="s">
        <v>309</v>
      </c>
      <c r="K136" s="5" t="s">
        <v>310</v>
      </c>
      <c r="L136" s="4" t="s">
        <v>150</v>
      </c>
      <c r="M136" s="4" t="s">
        <v>311</v>
      </c>
      <c r="N136" s="5">
        <v>483</v>
      </c>
      <c r="O136" s="5">
        <v>16</v>
      </c>
    </row>
    <row r="137" spans="1:20" hidden="1" x14ac:dyDescent="0.25">
      <c r="A137" t="s">
        <v>346</v>
      </c>
      <c r="B137" s="19" t="s">
        <v>316</v>
      </c>
      <c r="C137" s="5" t="s">
        <v>237</v>
      </c>
      <c r="D137" s="5" t="s">
        <v>175</v>
      </c>
      <c r="E137" t="s">
        <v>315</v>
      </c>
      <c r="F137" s="5" t="s">
        <v>142</v>
      </c>
      <c r="G137" s="4"/>
      <c r="H137" s="4"/>
      <c r="I137" t="s">
        <v>228</v>
      </c>
      <c r="J137" s="4" t="s">
        <v>309</v>
      </c>
      <c r="K137" s="5" t="s">
        <v>310</v>
      </c>
      <c r="L137" s="4" t="s">
        <v>150</v>
      </c>
      <c r="M137" s="4" t="s">
        <v>311</v>
      </c>
      <c r="N137" s="5">
        <v>483</v>
      </c>
      <c r="O137" s="5">
        <v>16</v>
      </c>
    </row>
    <row r="138" spans="1:20" hidden="1" x14ac:dyDescent="0.25">
      <c r="A138" t="s">
        <v>347</v>
      </c>
      <c r="B138" s="19" t="s">
        <v>317</v>
      </c>
      <c r="C138" s="5" t="s">
        <v>237</v>
      </c>
      <c r="D138" s="5" t="s">
        <v>175</v>
      </c>
      <c r="E138" t="s">
        <v>315</v>
      </c>
      <c r="F138" s="5" t="s">
        <v>142</v>
      </c>
      <c r="G138" s="4"/>
      <c r="H138" s="4"/>
      <c r="I138" t="s">
        <v>228</v>
      </c>
      <c r="J138" s="4" t="s">
        <v>309</v>
      </c>
      <c r="K138" s="5" t="s">
        <v>310</v>
      </c>
      <c r="L138" s="4" t="s">
        <v>150</v>
      </c>
      <c r="M138" s="4" t="s">
        <v>311</v>
      </c>
      <c r="N138" s="5">
        <v>483</v>
      </c>
      <c r="O138" s="5">
        <v>16</v>
      </c>
    </row>
    <row r="139" spans="1:20" hidden="1" x14ac:dyDescent="0.25">
      <c r="A139" t="s">
        <v>348</v>
      </c>
      <c r="B139" s="19" t="s">
        <v>318</v>
      </c>
      <c r="C139" s="5" t="s">
        <v>233</v>
      </c>
      <c r="D139" s="22" t="s">
        <v>16</v>
      </c>
      <c r="E139" s="22" t="s">
        <v>319</v>
      </c>
      <c r="F139" s="8" t="s">
        <v>434</v>
      </c>
      <c r="G139" s="4"/>
      <c r="H139" s="4"/>
      <c r="I139" t="s">
        <v>228</v>
      </c>
      <c r="J139" s="4" t="s">
        <v>309</v>
      </c>
      <c r="K139" s="5" t="s">
        <v>310</v>
      </c>
      <c r="L139" s="4" t="s">
        <v>150</v>
      </c>
      <c r="M139" s="4" t="s">
        <v>311</v>
      </c>
      <c r="N139" s="5">
        <v>483</v>
      </c>
      <c r="O139" s="5">
        <v>16</v>
      </c>
    </row>
    <row r="140" spans="1:20" hidden="1" x14ac:dyDescent="0.25">
      <c r="A140" t="s">
        <v>349</v>
      </c>
      <c r="B140" s="19" t="s">
        <v>320</v>
      </c>
      <c r="C140" s="5" t="s">
        <v>233</v>
      </c>
      <c r="D140" s="22" t="s">
        <v>16</v>
      </c>
      <c r="E140" s="22" t="s">
        <v>319</v>
      </c>
      <c r="F140" s="8" t="s">
        <v>434</v>
      </c>
      <c r="G140" s="4"/>
      <c r="H140" s="4"/>
      <c r="I140" t="s">
        <v>228</v>
      </c>
      <c r="J140" s="4" t="s">
        <v>309</v>
      </c>
      <c r="K140" s="5" t="s">
        <v>310</v>
      </c>
      <c r="L140" s="4" t="s">
        <v>150</v>
      </c>
      <c r="M140" s="4" t="s">
        <v>311</v>
      </c>
      <c r="N140" s="5">
        <v>483</v>
      </c>
      <c r="O140" s="5">
        <v>16</v>
      </c>
    </row>
    <row r="141" spans="1:20" hidden="1" x14ac:dyDescent="0.25">
      <c r="A141" t="s">
        <v>350</v>
      </c>
      <c r="B141" s="19" t="s">
        <v>321</v>
      </c>
      <c r="C141" s="5" t="s">
        <v>233</v>
      </c>
      <c r="D141" s="22" t="s">
        <v>16</v>
      </c>
      <c r="E141" s="22" t="s">
        <v>319</v>
      </c>
      <c r="F141" s="8" t="s">
        <v>434</v>
      </c>
      <c r="G141" s="4"/>
      <c r="H141" s="4"/>
      <c r="I141" t="s">
        <v>228</v>
      </c>
      <c r="J141" s="4" t="s">
        <v>309</v>
      </c>
      <c r="K141" s="5" t="s">
        <v>310</v>
      </c>
      <c r="L141" s="4" t="s">
        <v>150</v>
      </c>
      <c r="M141" s="4" t="s">
        <v>311</v>
      </c>
      <c r="N141" s="5">
        <v>483</v>
      </c>
      <c r="O141" s="5">
        <v>16</v>
      </c>
    </row>
    <row r="142" spans="1:20" hidden="1" x14ac:dyDescent="0.25">
      <c r="A142" t="s">
        <v>351</v>
      </c>
      <c r="B142" s="19" t="s">
        <v>322</v>
      </c>
      <c r="C142" s="5" t="s">
        <v>233</v>
      </c>
      <c r="D142" s="4" t="s">
        <v>30</v>
      </c>
      <c r="E142" s="22" t="s">
        <v>323</v>
      </c>
      <c r="F142" s="8" t="s">
        <v>434</v>
      </c>
      <c r="G142" s="4"/>
      <c r="H142" s="4"/>
      <c r="I142" t="s">
        <v>228</v>
      </c>
      <c r="J142" s="4" t="s">
        <v>309</v>
      </c>
      <c r="K142" s="5" t="s">
        <v>310</v>
      </c>
      <c r="L142" s="4" t="s">
        <v>150</v>
      </c>
      <c r="M142" s="4" t="s">
        <v>311</v>
      </c>
      <c r="N142" s="5">
        <v>483</v>
      </c>
      <c r="O142" s="5">
        <v>16</v>
      </c>
    </row>
    <row r="143" spans="1:20" hidden="1" x14ac:dyDescent="0.25">
      <c r="A143" t="s">
        <v>352</v>
      </c>
      <c r="B143" s="19" t="s">
        <v>324</v>
      </c>
      <c r="C143" s="5" t="s">
        <v>233</v>
      </c>
      <c r="D143" s="4" t="s">
        <v>30</v>
      </c>
      <c r="E143" s="22" t="s">
        <v>323</v>
      </c>
      <c r="F143" s="8" t="s">
        <v>434</v>
      </c>
      <c r="G143" s="4"/>
      <c r="H143" s="4"/>
      <c r="I143" t="s">
        <v>228</v>
      </c>
      <c r="J143" s="4" t="s">
        <v>309</v>
      </c>
      <c r="K143" s="5" t="s">
        <v>310</v>
      </c>
      <c r="L143" s="4" t="s">
        <v>150</v>
      </c>
      <c r="M143" s="4" t="s">
        <v>311</v>
      </c>
      <c r="N143" s="5">
        <v>483</v>
      </c>
      <c r="O143" s="5">
        <v>16</v>
      </c>
    </row>
    <row r="144" spans="1:20" hidden="1" x14ac:dyDescent="0.25">
      <c r="A144" t="s">
        <v>353</v>
      </c>
      <c r="B144" s="19" t="s">
        <v>325</v>
      </c>
      <c r="C144" s="5" t="s">
        <v>233</v>
      </c>
      <c r="D144" s="4" t="s">
        <v>30</v>
      </c>
      <c r="E144" s="22" t="s">
        <v>323</v>
      </c>
      <c r="F144" s="8" t="s">
        <v>434</v>
      </c>
      <c r="G144" s="4"/>
      <c r="H144" s="4"/>
      <c r="I144" t="s">
        <v>228</v>
      </c>
      <c r="J144" s="4" t="s">
        <v>309</v>
      </c>
      <c r="K144" s="5" t="s">
        <v>310</v>
      </c>
      <c r="L144" s="4" t="s">
        <v>150</v>
      </c>
      <c r="M144" s="4" t="s">
        <v>311</v>
      </c>
      <c r="N144" s="5">
        <v>483</v>
      </c>
      <c r="O144" s="5">
        <v>16</v>
      </c>
    </row>
    <row r="145" spans="1:15" hidden="1" x14ac:dyDescent="0.25">
      <c r="A145" t="s">
        <v>354</v>
      </c>
      <c r="B145" s="19" t="s">
        <v>326</v>
      </c>
      <c r="C145" s="5" t="s">
        <v>233</v>
      </c>
      <c r="D145" s="22" t="s">
        <v>16</v>
      </c>
      <c r="E145" s="22" t="s">
        <v>327</v>
      </c>
      <c r="F145" s="8" t="s">
        <v>434</v>
      </c>
      <c r="G145" s="4"/>
      <c r="H145" s="4"/>
      <c r="I145" t="s">
        <v>228</v>
      </c>
      <c r="J145" s="4" t="s">
        <v>309</v>
      </c>
      <c r="K145" s="5" t="s">
        <v>310</v>
      </c>
      <c r="L145" s="4" t="s">
        <v>150</v>
      </c>
      <c r="M145" s="4" t="s">
        <v>311</v>
      </c>
      <c r="N145" s="5">
        <v>483</v>
      </c>
      <c r="O145" s="5">
        <v>16</v>
      </c>
    </row>
    <row r="146" spans="1:15" hidden="1" x14ac:dyDescent="0.25">
      <c r="A146" t="s">
        <v>355</v>
      </c>
      <c r="B146" s="19" t="s">
        <v>328</v>
      </c>
      <c r="C146" s="5" t="s">
        <v>233</v>
      </c>
      <c r="D146" s="22" t="s">
        <v>16</v>
      </c>
      <c r="E146" s="22" t="s">
        <v>327</v>
      </c>
      <c r="F146" s="8" t="s">
        <v>434</v>
      </c>
      <c r="G146" s="4"/>
      <c r="H146" s="4"/>
      <c r="I146" t="s">
        <v>228</v>
      </c>
      <c r="J146" s="4" t="s">
        <v>309</v>
      </c>
      <c r="K146" s="5" t="s">
        <v>310</v>
      </c>
      <c r="L146" s="4" t="s">
        <v>150</v>
      </c>
      <c r="M146" s="4" t="s">
        <v>311</v>
      </c>
      <c r="N146" s="5">
        <v>483</v>
      </c>
      <c r="O146" s="5">
        <v>16</v>
      </c>
    </row>
    <row r="147" spans="1:15" hidden="1" x14ac:dyDescent="0.25">
      <c r="A147" t="s">
        <v>356</v>
      </c>
      <c r="B147" s="19" t="s">
        <v>329</v>
      </c>
      <c r="C147" s="5" t="s">
        <v>233</v>
      </c>
      <c r="D147" s="22" t="s">
        <v>16</v>
      </c>
      <c r="E147" s="22" t="s">
        <v>327</v>
      </c>
      <c r="F147" s="8" t="s">
        <v>434</v>
      </c>
      <c r="G147" s="4"/>
      <c r="H147" s="4"/>
      <c r="I147" t="s">
        <v>228</v>
      </c>
      <c r="J147" s="4" t="s">
        <v>309</v>
      </c>
      <c r="K147" s="5" t="s">
        <v>310</v>
      </c>
      <c r="L147" s="4" t="s">
        <v>150</v>
      </c>
      <c r="M147" s="4" t="s">
        <v>311</v>
      </c>
      <c r="N147" s="5">
        <v>483</v>
      </c>
      <c r="O147" s="5">
        <v>16</v>
      </c>
    </row>
    <row r="148" spans="1:15" hidden="1" x14ac:dyDescent="0.25">
      <c r="A148" t="s">
        <v>357</v>
      </c>
      <c r="B148" s="19" t="s">
        <v>330</v>
      </c>
      <c r="C148" s="5" t="s">
        <v>233</v>
      </c>
      <c r="D148" s="4" t="s">
        <v>30</v>
      </c>
      <c r="E148" s="22" t="s">
        <v>331</v>
      </c>
      <c r="F148" s="8" t="s">
        <v>434</v>
      </c>
      <c r="G148" s="4"/>
      <c r="H148" s="4"/>
      <c r="I148" t="s">
        <v>228</v>
      </c>
      <c r="J148" s="4" t="s">
        <v>309</v>
      </c>
      <c r="K148" s="5" t="s">
        <v>310</v>
      </c>
      <c r="L148" s="4" t="s">
        <v>150</v>
      </c>
      <c r="M148" s="4" t="s">
        <v>311</v>
      </c>
      <c r="N148" s="5">
        <v>483</v>
      </c>
      <c r="O148" s="5">
        <v>16</v>
      </c>
    </row>
    <row r="149" spans="1:15" hidden="1" x14ac:dyDescent="0.25">
      <c r="A149" t="s">
        <v>358</v>
      </c>
      <c r="B149" s="19" t="s">
        <v>332</v>
      </c>
      <c r="C149" s="5" t="s">
        <v>233</v>
      </c>
      <c r="D149" s="4" t="s">
        <v>30</v>
      </c>
      <c r="E149" s="22" t="s">
        <v>331</v>
      </c>
      <c r="F149" s="8" t="s">
        <v>434</v>
      </c>
      <c r="G149" s="4"/>
      <c r="H149" s="4"/>
      <c r="I149" t="s">
        <v>228</v>
      </c>
      <c r="J149" s="4" t="s">
        <v>309</v>
      </c>
      <c r="K149" s="5" t="s">
        <v>310</v>
      </c>
      <c r="L149" s="4" t="s">
        <v>150</v>
      </c>
      <c r="M149" s="4" t="s">
        <v>311</v>
      </c>
      <c r="N149" s="5">
        <v>483</v>
      </c>
      <c r="O149" s="5">
        <v>16</v>
      </c>
    </row>
    <row r="150" spans="1:15" hidden="1" x14ac:dyDescent="0.25">
      <c r="A150" t="s">
        <v>359</v>
      </c>
      <c r="B150" s="19" t="s">
        <v>333</v>
      </c>
      <c r="C150" s="5" t="s">
        <v>233</v>
      </c>
      <c r="D150" s="4" t="s">
        <v>30</v>
      </c>
      <c r="E150" s="22" t="s">
        <v>331</v>
      </c>
      <c r="F150" s="8" t="s">
        <v>434</v>
      </c>
      <c r="G150" s="4"/>
      <c r="H150" s="4"/>
      <c r="I150" t="s">
        <v>228</v>
      </c>
      <c r="J150" s="4" t="s">
        <v>309</v>
      </c>
      <c r="K150" s="5" t="s">
        <v>310</v>
      </c>
      <c r="L150" s="4" t="s">
        <v>150</v>
      </c>
      <c r="M150" s="4" t="s">
        <v>311</v>
      </c>
      <c r="N150" s="5">
        <v>483</v>
      </c>
      <c r="O150" s="5">
        <v>16</v>
      </c>
    </row>
    <row r="151" spans="1:15" hidden="1" x14ac:dyDescent="0.25">
      <c r="A151" t="s">
        <v>360</v>
      </c>
      <c r="B151" s="19" t="s">
        <v>334</v>
      </c>
      <c r="C151" s="5" t="s">
        <v>233</v>
      </c>
      <c r="D151" s="22" t="s">
        <v>16</v>
      </c>
      <c r="E151" t="s">
        <v>335</v>
      </c>
      <c r="F151" s="8" t="s">
        <v>434</v>
      </c>
      <c r="G151" s="4"/>
      <c r="H151" s="4"/>
      <c r="I151" t="s">
        <v>228</v>
      </c>
      <c r="J151" s="4" t="s">
        <v>309</v>
      </c>
      <c r="K151" s="5" t="s">
        <v>310</v>
      </c>
      <c r="L151" s="4" t="s">
        <v>150</v>
      </c>
      <c r="M151" s="4" t="s">
        <v>311</v>
      </c>
      <c r="N151" s="5">
        <v>483</v>
      </c>
      <c r="O151" s="5">
        <v>16</v>
      </c>
    </row>
    <row r="152" spans="1:15" hidden="1" x14ac:dyDescent="0.25">
      <c r="A152" t="s">
        <v>361</v>
      </c>
      <c r="B152" s="19" t="s">
        <v>336</v>
      </c>
      <c r="C152" s="5" t="s">
        <v>233</v>
      </c>
      <c r="D152" s="22" t="s">
        <v>16</v>
      </c>
      <c r="E152" t="s">
        <v>335</v>
      </c>
      <c r="F152" s="8" t="s">
        <v>434</v>
      </c>
      <c r="G152" s="4"/>
      <c r="H152" s="4"/>
      <c r="I152" t="s">
        <v>228</v>
      </c>
      <c r="J152" s="4" t="s">
        <v>309</v>
      </c>
      <c r="K152" s="5" t="s">
        <v>310</v>
      </c>
      <c r="L152" s="4" t="s">
        <v>150</v>
      </c>
      <c r="M152" s="4" t="s">
        <v>311</v>
      </c>
      <c r="N152" s="5">
        <v>483</v>
      </c>
      <c r="O152" s="5">
        <v>16</v>
      </c>
    </row>
    <row r="153" spans="1:15" hidden="1" x14ac:dyDescent="0.25">
      <c r="A153" t="s">
        <v>362</v>
      </c>
      <c r="B153" s="19" t="s">
        <v>337</v>
      </c>
      <c r="C153" s="5" t="s">
        <v>233</v>
      </c>
      <c r="D153" s="22" t="s">
        <v>16</v>
      </c>
      <c r="E153" t="s">
        <v>335</v>
      </c>
      <c r="F153" s="8" t="s">
        <v>434</v>
      </c>
      <c r="G153" s="4"/>
      <c r="H153" s="4"/>
      <c r="I153" t="s">
        <v>228</v>
      </c>
      <c r="J153" s="4" t="s">
        <v>309</v>
      </c>
      <c r="K153" s="5" t="s">
        <v>310</v>
      </c>
      <c r="L153" s="4" t="s">
        <v>150</v>
      </c>
      <c r="M153" s="4" t="s">
        <v>311</v>
      </c>
      <c r="N153" s="5">
        <v>483</v>
      </c>
      <c r="O153" s="5">
        <v>16</v>
      </c>
    </row>
    <row r="154" spans="1:15" hidden="1" x14ac:dyDescent="0.25">
      <c r="A154" t="s">
        <v>363</v>
      </c>
      <c r="B154" s="19" t="s">
        <v>338</v>
      </c>
      <c r="C154" s="5" t="s">
        <v>233</v>
      </c>
      <c r="D154" s="4" t="s">
        <v>30</v>
      </c>
      <c r="E154" s="5" t="s">
        <v>339</v>
      </c>
      <c r="F154" s="8" t="s">
        <v>434</v>
      </c>
      <c r="G154" s="4"/>
      <c r="H154" s="4"/>
      <c r="I154" t="s">
        <v>228</v>
      </c>
      <c r="J154" s="4" t="s">
        <v>309</v>
      </c>
      <c r="K154" s="5" t="s">
        <v>310</v>
      </c>
      <c r="L154" s="4" t="s">
        <v>150</v>
      </c>
      <c r="M154" s="4" t="s">
        <v>311</v>
      </c>
      <c r="N154" s="5">
        <v>483</v>
      </c>
      <c r="O154" s="5">
        <v>16</v>
      </c>
    </row>
    <row r="155" spans="1:15" hidden="1" x14ac:dyDescent="0.25">
      <c r="A155" t="s">
        <v>364</v>
      </c>
      <c r="B155" s="19" t="s">
        <v>340</v>
      </c>
      <c r="C155" s="5" t="s">
        <v>233</v>
      </c>
      <c r="D155" s="4" t="s">
        <v>30</v>
      </c>
      <c r="E155" s="5" t="s">
        <v>339</v>
      </c>
      <c r="F155" s="8" t="s">
        <v>434</v>
      </c>
      <c r="G155" s="4"/>
      <c r="H155" s="4"/>
      <c r="I155" t="s">
        <v>228</v>
      </c>
      <c r="J155" s="4" t="s">
        <v>309</v>
      </c>
      <c r="K155" s="5" t="s">
        <v>310</v>
      </c>
      <c r="L155" s="4" t="s">
        <v>150</v>
      </c>
      <c r="M155" s="4" t="s">
        <v>311</v>
      </c>
      <c r="N155" s="5">
        <v>483</v>
      </c>
      <c r="O155" s="5">
        <v>16</v>
      </c>
    </row>
    <row r="156" spans="1:15" hidden="1" x14ac:dyDescent="0.25">
      <c r="A156" t="s">
        <v>365</v>
      </c>
      <c r="B156" s="19" t="s">
        <v>341</v>
      </c>
      <c r="C156" s="5" t="s">
        <v>233</v>
      </c>
      <c r="D156" s="4" t="s">
        <v>30</v>
      </c>
      <c r="E156" s="5" t="s">
        <v>339</v>
      </c>
      <c r="F156" s="8" t="s">
        <v>434</v>
      </c>
      <c r="G156" s="4"/>
      <c r="H156" s="4"/>
      <c r="I156" t="s">
        <v>228</v>
      </c>
      <c r="J156" s="4" t="s">
        <v>309</v>
      </c>
      <c r="K156" s="5" t="s">
        <v>310</v>
      </c>
      <c r="L156" s="4" t="s">
        <v>150</v>
      </c>
      <c r="M156" s="4" t="s">
        <v>311</v>
      </c>
      <c r="N156" s="5">
        <v>483</v>
      </c>
      <c r="O156" s="5">
        <v>16</v>
      </c>
    </row>
    <row r="161" spans="1:2" x14ac:dyDescent="0.25">
      <c r="A161" t="s">
        <v>262</v>
      </c>
      <c r="B161" t="s">
        <v>262</v>
      </c>
    </row>
  </sheetData>
  <autoFilter ref="A1:K156" xr:uid="{07569576-FECC-49DA-93CB-E9AE3F517875}">
    <filterColumn colId="10">
      <filters>
        <filter val="Texas A&amp;M- Amarillo"/>
        <filter val="Wisonsin - Fayette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8581-7145-407F-973C-399689B9915C}">
  <dimension ref="A1:Y176"/>
  <sheetViews>
    <sheetView topLeftCell="B1" workbookViewId="0">
      <selection activeCell="H8" sqref="H8"/>
    </sheetView>
  </sheetViews>
  <sheetFormatPr defaultRowHeight="15" x14ac:dyDescent="0.25"/>
  <cols>
    <col min="1" max="1" width="29.42578125" customWidth="1"/>
    <col min="3" max="3" width="18.85546875" customWidth="1"/>
    <col min="4" max="4" width="21.42578125" customWidth="1"/>
    <col min="5" max="5" width="19" customWidth="1"/>
  </cols>
  <sheetData>
    <row r="1" spans="1:25" x14ac:dyDescent="0.25">
      <c r="J1" s="1" t="s">
        <v>0</v>
      </c>
      <c r="K1" s="2" t="s">
        <v>1</v>
      </c>
      <c r="L1" s="3" t="s">
        <v>2</v>
      </c>
      <c r="M1" s="4" t="s">
        <v>3</v>
      </c>
      <c r="N1" s="4" t="s">
        <v>4</v>
      </c>
      <c r="O1" s="4" t="s">
        <v>141</v>
      </c>
      <c r="P1" s="4" t="s">
        <v>5</v>
      </c>
      <c r="Q1" s="4" t="s">
        <v>6</v>
      </c>
      <c r="R1" s="5" t="s">
        <v>7</v>
      </c>
      <c r="S1" s="5" t="s">
        <v>8</v>
      </c>
      <c r="T1" s="5" t="s">
        <v>9</v>
      </c>
      <c r="U1" s="5" t="s">
        <v>10</v>
      </c>
      <c r="V1" s="5" t="s">
        <v>11</v>
      </c>
      <c r="W1" s="5" t="s">
        <v>12</v>
      </c>
      <c r="X1" s="5" t="s">
        <v>13</v>
      </c>
      <c r="Y1" s="5" t="s">
        <v>140</v>
      </c>
    </row>
    <row r="2" spans="1:25" x14ac:dyDescent="0.25">
      <c r="A2" t="s">
        <v>141</v>
      </c>
      <c r="B2" t="s">
        <v>379</v>
      </c>
      <c r="C2" t="s">
        <v>380</v>
      </c>
      <c r="D2" t="s">
        <v>428</v>
      </c>
      <c r="F2" t="s">
        <v>381</v>
      </c>
      <c r="G2" t="s">
        <v>382</v>
      </c>
      <c r="H2" t="s">
        <v>383</v>
      </c>
    </row>
    <row r="3" spans="1:25" x14ac:dyDescent="0.25">
      <c r="A3" t="s">
        <v>384</v>
      </c>
      <c r="B3" t="s">
        <v>385</v>
      </c>
      <c r="C3" t="s">
        <v>386</v>
      </c>
      <c r="F3" t="s">
        <v>387</v>
      </c>
      <c r="G3">
        <v>0</v>
      </c>
      <c r="H3">
        <v>5</v>
      </c>
    </row>
    <row r="4" spans="1:25" x14ac:dyDescent="0.25">
      <c r="A4" t="s">
        <v>384</v>
      </c>
      <c r="B4" t="s">
        <v>385</v>
      </c>
      <c r="C4" t="s">
        <v>386</v>
      </c>
      <c r="F4" t="s">
        <v>387</v>
      </c>
      <c r="G4">
        <v>5</v>
      </c>
      <c r="H4">
        <v>10</v>
      </c>
    </row>
    <row r="5" spans="1:25" x14ac:dyDescent="0.25">
      <c r="A5" t="s">
        <v>384</v>
      </c>
      <c r="B5" t="s">
        <v>385</v>
      </c>
      <c r="C5" t="s">
        <v>386</v>
      </c>
      <c r="F5" t="s">
        <v>388</v>
      </c>
      <c r="G5">
        <v>10</v>
      </c>
      <c r="H5">
        <v>18</v>
      </c>
    </row>
    <row r="6" spans="1:25" x14ac:dyDescent="0.25">
      <c r="A6" t="s">
        <v>384</v>
      </c>
      <c r="B6" t="s">
        <v>385</v>
      </c>
      <c r="C6" t="s">
        <v>386</v>
      </c>
      <c r="F6" t="s">
        <v>389</v>
      </c>
      <c r="G6">
        <v>18</v>
      </c>
      <c r="H6">
        <v>27</v>
      </c>
    </row>
    <row r="7" spans="1:25" x14ac:dyDescent="0.25">
      <c r="A7" t="s">
        <v>384</v>
      </c>
      <c r="B7" t="s">
        <v>385</v>
      </c>
      <c r="C7" t="s">
        <v>386</v>
      </c>
      <c r="F7" t="s">
        <v>390</v>
      </c>
      <c r="G7">
        <v>27</v>
      </c>
      <c r="H7">
        <v>37</v>
      </c>
    </row>
    <row r="8" spans="1:25" x14ac:dyDescent="0.25">
      <c r="A8" t="s">
        <v>384</v>
      </c>
      <c r="B8" t="s">
        <v>385</v>
      </c>
      <c r="C8" t="s">
        <v>386</v>
      </c>
      <c r="F8" t="s">
        <v>391</v>
      </c>
      <c r="G8">
        <v>37</v>
      </c>
      <c r="H8">
        <v>59</v>
      </c>
    </row>
    <row r="9" spans="1:25" x14ac:dyDescent="0.25">
      <c r="A9" t="s">
        <v>384</v>
      </c>
      <c r="B9" t="s">
        <v>385</v>
      </c>
      <c r="C9" t="s">
        <v>386</v>
      </c>
      <c r="F9" t="s">
        <v>392</v>
      </c>
      <c r="G9">
        <v>59</v>
      </c>
      <c r="H9">
        <v>100</v>
      </c>
    </row>
    <row r="10" spans="1:25" x14ac:dyDescent="0.25">
      <c r="A10" t="s">
        <v>384</v>
      </c>
      <c r="B10" t="s">
        <v>385</v>
      </c>
      <c r="C10" t="s">
        <v>393</v>
      </c>
      <c r="F10" t="s">
        <v>394</v>
      </c>
      <c r="G10">
        <v>0</v>
      </c>
      <c r="H10">
        <v>5</v>
      </c>
    </row>
    <row r="11" spans="1:25" x14ac:dyDescent="0.25">
      <c r="A11" t="s">
        <v>384</v>
      </c>
      <c r="B11" t="s">
        <v>385</v>
      </c>
      <c r="C11" t="s">
        <v>393</v>
      </c>
      <c r="F11" t="s">
        <v>394</v>
      </c>
      <c r="G11">
        <v>5</v>
      </c>
      <c r="H11">
        <v>10</v>
      </c>
    </row>
    <row r="12" spans="1:25" x14ac:dyDescent="0.25">
      <c r="A12" t="s">
        <v>384</v>
      </c>
      <c r="B12" t="s">
        <v>385</v>
      </c>
      <c r="C12" t="s">
        <v>393</v>
      </c>
      <c r="F12" t="s">
        <v>395</v>
      </c>
      <c r="G12">
        <v>10</v>
      </c>
      <c r="H12">
        <v>18</v>
      </c>
    </row>
    <row r="13" spans="1:25" x14ac:dyDescent="0.25">
      <c r="A13" t="s">
        <v>384</v>
      </c>
      <c r="B13" t="s">
        <v>385</v>
      </c>
      <c r="C13" t="s">
        <v>393</v>
      </c>
      <c r="F13" t="s">
        <v>389</v>
      </c>
      <c r="G13">
        <v>18</v>
      </c>
      <c r="H13">
        <v>32</v>
      </c>
    </row>
    <row r="14" spans="1:25" x14ac:dyDescent="0.25">
      <c r="A14" t="s">
        <v>384</v>
      </c>
      <c r="B14" t="s">
        <v>385</v>
      </c>
      <c r="C14" t="s">
        <v>393</v>
      </c>
      <c r="F14" t="s">
        <v>390</v>
      </c>
      <c r="G14">
        <v>32</v>
      </c>
      <c r="H14">
        <v>45</v>
      </c>
    </row>
    <row r="15" spans="1:25" x14ac:dyDescent="0.25">
      <c r="A15" t="s">
        <v>384</v>
      </c>
      <c r="B15" t="s">
        <v>385</v>
      </c>
      <c r="C15" t="s">
        <v>393</v>
      </c>
      <c r="F15" t="s">
        <v>391</v>
      </c>
      <c r="G15">
        <v>45</v>
      </c>
      <c r="H15">
        <v>66</v>
      </c>
    </row>
    <row r="16" spans="1:25" x14ac:dyDescent="0.25">
      <c r="A16" t="s">
        <v>384</v>
      </c>
      <c r="B16" t="s">
        <v>385</v>
      </c>
      <c r="C16" t="s">
        <v>393</v>
      </c>
      <c r="F16" t="s">
        <v>392</v>
      </c>
      <c r="G16">
        <v>66</v>
      </c>
      <c r="H16">
        <v>100</v>
      </c>
    </row>
    <row r="17" spans="1:8" x14ac:dyDescent="0.25">
      <c r="A17" t="s">
        <v>384</v>
      </c>
      <c r="B17" t="s">
        <v>385</v>
      </c>
      <c r="C17" t="s">
        <v>396</v>
      </c>
      <c r="F17" t="s">
        <v>394</v>
      </c>
      <c r="G17">
        <v>0</v>
      </c>
      <c r="H17">
        <v>5</v>
      </c>
    </row>
    <row r="18" spans="1:8" x14ac:dyDescent="0.25">
      <c r="A18" t="s">
        <v>384</v>
      </c>
      <c r="B18" t="s">
        <v>385</v>
      </c>
      <c r="C18" t="s">
        <v>396</v>
      </c>
      <c r="F18" t="s">
        <v>394</v>
      </c>
      <c r="G18">
        <v>5</v>
      </c>
      <c r="H18">
        <v>10</v>
      </c>
    </row>
    <row r="19" spans="1:8" x14ac:dyDescent="0.25">
      <c r="A19" t="s">
        <v>384</v>
      </c>
      <c r="B19" t="s">
        <v>385</v>
      </c>
      <c r="C19" t="s">
        <v>396</v>
      </c>
      <c r="F19" t="s">
        <v>395</v>
      </c>
      <c r="G19">
        <v>10</v>
      </c>
      <c r="H19">
        <v>18</v>
      </c>
    </row>
    <row r="20" spans="1:8" x14ac:dyDescent="0.25">
      <c r="A20" t="s">
        <v>384</v>
      </c>
      <c r="B20" t="s">
        <v>385</v>
      </c>
      <c r="C20" t="s">
        <v>396</v>
      </c>
      <c r="F20" t="s">
        <v>389</v>
      </c>
      <c r="G20">
        <v>18</v>
      </c>
      <c r="H20">
        <v>46</v>
      </c>
    </row>
    <row r="21" spans="1:8" x14ac:dyDescent="0.25">
      <c r="A21" t="s">
        <v>384</v>
      </c>
      <c r="B21" t="s">
        <v>385</v>
      </c>
      <c r="C21" t="s">
        <v>396</v>
      </c>
      <c r="F21" t="s">
        <v>390</v>
      </c>
      <c r="G21">
        <v>46</v>
      </c>
      <c r="H21">
        <v>77</v>
      </c>
    </row>
    <row r="22" spans="1:8" x14ac:dyDescent="0.25">
      <c r="A22" t="s">
        <v>384</v>
      </c>
      <c r="B22" t="s">
        <v>385</v>
      </c>
      <c r="C22" t="s">
        <v>396</v>
      </c>
      <c r="F22" t="s">
        <v>391</v>
      </c>
      <c r="G22">
        <v>77</v>
      </c>
      <c r="H22">
        <v>95</v>
      </c>
    </row>
    <row r="23" spans="1:8" x14ac:dyDescent="0.25">
      <c r="A23" t="s">
        <v>384</v>
      </c>
      <c r="B23" t="s">
        <v>385</v>
      </c>
      <c r="C23" t="s">
        <v>396</v>
      </c>
      <c r="F23" t="s">
        <v>392</v>
      </c>
      <c r="G23">
        <v>95</v>
      </c>
      <c r="H23">
        <v>100</v>
      </c>
    </row>
    <row r="24" spans="1:8" x14ac:dyDescent="0.25">
      <c r="A24" t="s">
        <v>384</v>
      </c>
      <c r="B24" t="s">
        <v>385</v>
      </c>
      <c r="C24" t="s">
        <v>397</v>
      </c>
      <c r="F24" t="s">
        <v>398</v>
      </c>
      <c r="G24">
        <v>0</v>
      </c>
      <c r="H24">
        <v>5</v>
      </c>
    </row>
    <row r="25" spans="1:8" x14ac:dyDescent="0.25">
      <c r="A25" t="s">
        <v>384</v>
      </c>
      <c r="B25" t="s">
        <v>385</v>
      </c>
      <c r="C25" t="s">
        <v>397</v>
      </c>
      <c r="F25" t="s">
        <v>398</v>
      </c>
      <c r="G25">
        <v>5</v>
      </c>
      <c r="H25">
        <v>10</v>
      </c>
    </row>
    <row r="26" spans="1:8" x14ac:dyDescent="0.25">
      <c r="A26" t="s">
        <v>384</v>
      </c>
      <c r="B26" t="s">
        <v>385</v>
      </c>
      <c r="C26" t="s">
        <v>397</v>
      </c>
      <c r="F26" t="s">
        <v>399</v>
      </c>
      <c r="G26">
        <v>10</v>
      </c>
      <c r="H26">
        <v>25</v>
      </c>
    </row>
    <row r="27" spans="1:8" x14ac:dyDescent="0.25">
      <c r="A27" t="s">
        <v>384</v>
      </c>
      <c r="B27" t="s">
        <v>385</v>
      </c>
      <c r="C27" t="s">
        <v>397</v>
      </c>
      <c r="F27" t="s">
        <v>389</v>
      </c>
      <c r="G27">
        <v>25</v>
      </c>
      <c r="H27">
        <v>43</v>
      </c>
    </row>
    <row r="28" spans="1:8" x14ac:dyDescent="0.25">
      <c r="A28" t="s">
        <v>384</v>
      </c>
      <c r="B28" t="s">
        <v>385</v>
      </c>
      <c r="C28" t="s">
        <v>397</v>
      </c>
      <c r="F28" t="s">
        <v>390</v>
      </c>
      <c r="G28">
        <v>43</v>
      </c>
      <c r="H28">
        <v>57</v>
      </c>
    </row>
    <row r="29" spans="1:8" x14ac:dyDescent="0.25">
      <c r="A29" t="s">
        <v>384</v>
      </c>
      <c r="B29" t="s">
        <v>385</v>
      </c>
      <c r="C29" t="s">
        <v>397</v>
      </c>
      <c r="F29" t="s">
        <v>400</v>
      </c>
      <c r="G29">
        <v>57</v>
      </c>
      <c r="H29">
        <v>83</v>
      </c>
    </row>
    <row r="30" spans="1:8" x14ac:dyDescent="0.25">
      <c r="A30" t="s">
        <v>384</v>
      </c>
      <c r="B30" t="s">
        <v>385</v>
      </c>
      <c r="C30" t="s">
        <v>397</v>
      </c>
      <c r="F30" t="s">
        <v>401</v>
      </c>
      <c r="G30">
        <v>83</v>
      </c>
      <c r="H30">
        <v>100</v>
      </c>
    </row>
    <row r="31" spans="1:8" x14ac:dyDescent="0.25">
      <c r="A31" t="s">
        <v>384</v>
      </c>
      <c r="B31" t="s">
        <v>385</v>
      </c>
      <c r="C31" t="s">
        <v>402</v>
      </c>
      <c r="F31" t="s">
        <v>398</v>
      </c>
      <c r="G31">
        <v>0</v>
      </c>
      <c r="H31">
        <v>5</v>
      </c>
    </row>
    <row r="32" spans="1:8" x14ac:dyDescent="0.25">
      <c r="A32" t="s">
        <v>384</v>
      </c>
      <c r="B32" t="s">
        <v>385</v>
      </c>
      <c r="C32" t="s">
        <v>402</v>
      </c>
      <c r="F32" t="s">
        <v>398</v>
      </c>
      <c r="G32">
        <v>5</v>
      </c>
      <c r="H32">
        <v>10</v>
      </c>
    </row>
    <row r="33" spans="1:8" x14ac:dyDescent="0.25">
      <c r="A33" t="s">
        <v>384</v>
      </c>
      <c r="B33" t="s">
        <v>385</v>
      </c>
      <c r="C33" t="s">
        <v>402</v>
      </c>
      <c r="F33" t="s">
        <v>399</v>
      </c>
      <c r="G33">
        <v>10</v>
      </c>
      <c r="H33">
        <v>25</v>
      </c>
    </row>
    <row r="34" spans="1:8" x14ac:dyDescent="0.25">
      <c r="A34" t="s">
        <v>384</v>
      </c>
      <c r="B34" t="s">
        <v>385</v>
      </c>
      <c r="C34" t="s">
        <v>402</v>
      </c>
      <c r="F34" t="s">
        <v>389</v>
      </c>
      <c r="G34">
        <v>25</v>
      </c>
      <c r="H34">
        <v>45</v>
      </c>
    </row>
    <row r="35" spans="1:8" x14ac:dyDescent="0.25">
      <c r="A35" t="s">
        <v>384</v>
      </c>
      <c r="B35" t="s">
        <v>385</v>
      </c>
      <c r="C35" t="s">
        <v>402</v>
      </c>
      <c r="F35" t="s">
        <v>390</v>
      </c>
      <c r="G35">
        <v>45</v>
      </c>
      <c r="H35">
        <v>71</v>
      </c>
    </row>
    <row r="36" spans="1:8" x14ac:dyDescent="0.25">
      <c r="A36" t="s">
        <v>384</v>
      </c>
      <c r="B36" t="s">
        <v>385</v>
      </c>
      <c r="C36" t="s">
        <v>402</v>
      </c>
      <c r="F36" t="s">
        <v>391</v>
      </c>
      <c r="G36">
        <v>71</v>
      </c>
      <c r="H36">
        <v>85</v>
      </c>
    </row>
    <row r="37" spans="1:8" x14ac:dyDescent="0.25">
      <c r="A37" t="s">
        <v>384</v>
      </c>
      <c r="B37" t="s">
        <v>385</v>
      </c>
      <c r="C37" t="s">
        <v>402</v>
      </c>
      <c r="F37" t="s">
        <v>392</v>
      </c>
      <c r="G37">
        <v>85</v>
      </c>
      <c r="H37">
        <v>100</v>
      </c>
    </row>
    <row r="38" spans="1:8" x14ac:dyDescent="0.25">
      <c r="A38" t="s">
        <v>384</v>
      </c>
      <c r="B38" t="s">
        <v>385</v>
      </c>
      <c r="C38" t="s">
        <v>403</v>
      </c>
      <c r="F38" t="s">
        <v>398</v>
      </c>
      <c r="G38">
        <v>0</v>
      </c>
      <c r="H38">
        <v>5</v>
      </c>
    </row>
    <row r="39" spans="1:8" x14ac:dyDescent="0.25">
      <c r="A39" t="s">
        <v>384</v>
      </c>
      <c r="B39" t="s">
        <v>385</v>
      </c>
      <c r="C39" t="s">
        <v>403</v>
      </c>
      <c r="F39" t="s">
        <v>398</v>
      </c>
      <c r="G39">
        <v>5</v>
      </c>
      <c r="H39">
        <v>10</v>
      </c>
    </row>
    <row r="40" spans="1:8" x14ac:dyDescent="0.25">
      <c r="A40" t="s">
        <v>384</v>
      </c>
      <c r="B40" t="s">
        <v>385</v>
      </c>
      <c r="C40" t="s">
        <v>403</v>
      </c>
      <c r="F40" t="s">
        <v>399</v>
      </c>
      <c r="G40">
        <v>10</v>
      </c>
      <c r="H40">
        <v>26</v>
      </c>
    </row>
    <row r="41" spans="1:8" x14ac:dyDescent="0.25">
      <c r="A41" t="s">
        <v>384</v>
      </c>
      <c r="B41" t="s">
        <v>385</v>
      </c>
      <c r="C41" t="s">
        <v>403</v>
      </c>
      <c r="F41" t="s">
        <v>404</v>
      </c>
      <c r="G41">
        <v>26</v>
      </c>
      <c r="H41">
        <v>44</v>
      </c>
    </row>
    <row r="42" spans="1:8" x14ac:dyDescent="0.25">
      <c r="A42" t="s">
        <v>384</v>
      </c>
      <c r="B42" t="s">
        <v>385</v>
      </c>
      <c r="C42" t="s">
        <v>403</v>
      </c>
      <c r="F42" t="s">
        <v>391</v>
      </c>
      <c r="G42">
        <v>44</v>
      </c>
      <c r="H42">
        <v>65</v>
      </c>
    </row>
    <row r="43" spans="1:8" x14ac:dyDescent="0.25">
      <c r="A43" t="s">
        <v>384</v>
      </c>
      <c r="B43" t="s">
        <v>385</v>
      </c>
      <c r="C43" t="s">
        <v>403</v>
      </c>
      <c r="F43" t="s">
        <v>400</v>
      </c>
      <c r="G43">
        <v>65</v>
      </c>
      <c r="H43">
        <v>79</v>
      </c>
    </row>
    <row r="44" spans="1:8" x14ac:dyDescent="0.25">
      <c r="A44" t="s">
        <v>384</v>
      </c>
      <c r="B44" t="s">
        <v>385</v>
      </c>
      <c r="C44" t="s">
        <v>403</v>
      </c>
      <c r="F44" t="s">
        <v>401</v>
      </c>
      <c r="G44">
        <v>79</v>
      </c>
      <c r="H44">
        <v>100</v>
      </c>
    </row>
    <row r="45" spans="1:8" x14ac:dyDescent="0.25">
      <c r="A45" t="s">
        <v>384</v>
      </c>
      <c r="B45" t="s">
        <v>385</v>
      </c>
      <c r="C45" t="s">
        <v>405</v>
      </c>
      <c r="F45" t="s">
        <v>394</v>
      </c>
      <c r="G45">
        <v>0</v>
      </c>
      <c r="H45">
        <v>5</v>
      </c>
    </row>
    <row r="46" spans="1:8" x14ac:dyDescent="0.25">
      <c r="A46" t="s">
        <v>384</v>
      </c>
      <c r="B46" t="s">
        <v>385</v>
      </c>
      <c r="C46" t="s">
        <v>405</v>
      </c>
      <c r="F46" t="s">
        <v>394</v>
      </c>
      <c r="G46">
        <v>5</v>
      </c>
      <c r="H46">
        <v>10</v>
      </c>
    </row>
    <row r="47" spans="1:8" x14ac:dyDescent="0.25">
      <c r="A47" t="s">
        <v>384</v>
      </c>
      <c r="B47" t="s">
        <v>385</v>
      </c>
      <c r="C47" t="s">
        <v>405</v>
      </c>
      <c r="F47" t="s">
        <v>395</v>
      </c>
      <c r="G47">
        <v>10</v>
      </c>
      <c r="H47">
        <v>23</v>
      </c>
    </row>
    <row r="48" spans="1:8" x14ac:dyDescent="0.25">
      <c r="A48" t="s">
        <v>384</v>
      </c>
      <c r="B48" t="s">
        <v>385</v>
      </c>
      <c r="C48" t="s">
        <v>405</v>
      </c>
      <c r="F48" t="s">
        <v>389</v>
      </c>
      <c r="G48">
        <v>23</v>
      </c>
      <c r="H48">
        <v>36</v>
      </c>
    </row>
    <row r="49" spans="1:8" x14ac:dyDescent="0.25">
      <c r="A49" t="s">
        <v>384</v>
      </c>
      <c r="B49" t="s">
        <v>385</v>
      </c>
      <c r="C49" t="s">
        <v>405</v>
      </c>
      <c r="F49" t="s">
        <v>390</v>
      </c>
      <c r="G49">
        <v>36</v>
      </c>
      <c r="H49">
        <v>54</v>
      </c>
    </row>
    <row r="50" spans="1:8" x14ac:dyDescent="0.25">
      <c r="A50" t="s">
        <v>384</v>
      </c>
      <c r="B50" t="s">
        <v>385</v>
      </c>
      <c r="C50" t="s">
        <v>405</v>
      </c>
      <c r="F50" t="s">
        <v>406</v>
      </c>
      <c r="G50">
        <v>54</v>
      </c>
      <c r="H50">
        <v>69</v>
      </c>
    </row>
    <row r="51" spans="1:8" x14ac:dyDescent="0.25">
      <c r="A51" t="s">
        <v>384</v>
      </c>
      <c r="B51" t="s">
        <v>385</v>
      </c>
      <c r="C51" t="s">
        <v>405</v>
      </c>
      <c r="F51" t="s">
        <v>407</v>
      </c>
      <c r="G51">
        <v>69</v>
      </c>
      <c r="H51">
        <v>87</v>
      </c>
    </row>
    <row r="52" spans="1:8" x14ac:dyDescent="0.25">
      <c r="A52" t="s">
        <v>384</v>
      </c>
      <c r="B52" t="s">
        <v>385</v>
      </c>
      <c r="C52" t="s">
        <v>405</v>
      </c>
      <c r="F52" t="s">
        <v>392</v>
      </c>
      <c r="G52">
        <v>87</v>
      </c>
      <c r="H52">
        <v>100</v>
      </c>
    </row>
    <row r="53" spans="1:8" x14ac:dyDescent="0.25">
      <c r="A53" t="s">
        <v>384</v>
      </c>
      <c r="B53" t="s">
        <v>385</v>
      </c>
      <c r="C53" t="s">
        <v>408</v>
      </c>
      <c r="F53" t="s">
        <v>387</v>
      </c>
      <c r="G53">
        <v>0</v>
      </c>
      <c r="H53">
        <v>5</v>
      </c>
    </row>
    <row r="54" spans="1:8" x14ac:dyDescent="0.25">
      <c r="A54" t="s">
        <v>384</v>
      </c>
      <c r="B54" t="s">
        <v>385</v>
      </c>
      <c r="C54" t="s">
        <v>408</v>
      </c>
      <c r="F54" t="s">
        <v>387</v>
      </c>
      <c r="G54">
        <v>5</v>
      </c>
      <c r="H54">
        <v>10</v>
      </c>
    </row>
    <row r="55" spans="1:8" x14ac:dyDescent="0.25">
      <c r="A55" t="s">
        <v>384</v>
      </c>
      <c r="B55" t="s">
        <v>385</v>
      </c>
      <c r="C55" t="s">
        <v>408</v>
      </c>
      <c r="F55" t="s">
        <v>388</v>
      </c>
      <c r="G55">
        <v>10</v>
      </c>
      <c r="H55">
        <v>25</v>
      </c>
    </row>
    <row r="56" spans="1:8" x14ac:dyDescent="0.25">
      <c r="A56" t="s">
        <v>384</v>
      </c>
      <c r="B56" t="s">
        <v>385</v>
      </c>
      <c r="C56" t="s">
        <v>408</v>
      </c>
      <c r="F56" t="s">
        <v>389</v>
      </c>
      <c r="G56">
        <v>25</v>
      </c>
      <c r="H56">
        <v>36</v>
      </c>
    </row>
    <row r="57" spans="1:8" x14ac:dyDescent="0.25">
      <c r="A57" t="s">
        <v>384</v>
      </c>
      <c r="B57" t="s">
        <v>385</v>
      </c>
      <c r="C57" t="s">
        <v>408</v>
      </c>
      <c r="F57" t="s">
        <v>390</v>
      </c>
      <c r="G57">
        <v>36</v>
      </c>
      <c r="H57">
        <v>59</v>
      </c>
    </row>
    <row r="58" spans="1:8" x14ac:dyDescent="0.25">
      <c r="A58" t="s">
        <v>384</v>
      </c>
      <c r="B58" t="s">
        <v>385</v>
      </c>
      <c r="C58" t="s">
        <v>408</v>
      </c>
      <c r="F58" t="s">
        <v>391</v>
      </c>
      <c r="G58">
        <v>59</v>
      </c>
      <c r="H58">
        <v>78</v>
      </c>
    </row>
    <row r="59" spans="1:8" x14ac:dyDescent="0.25">
      <c r="A59" t="s">
        <v>384</v>
      </c>
      <c r="B59" t="s">
        <v>385</v>
      </c>
      <c r="C59" t="s">
        <v>408</v>
      </c>
      <c r="F59" t="s">
        <v>392</v>
      </c>
      <c r="G59">
        <v>78</v>
      </c>
      <c r="H59">
        <v>100</v>
      </c>
    </row>
    <row r="60" spans="1:8" x14ac:dyDescent="0.25">
      <c r="A60" t="s">
        <v>384</v>
      </c>
      <c r="B60" t="s">
        <v>385</v>
      </c>
      <c r="C60" t="s">
        <v>409</v>
      </c>
      <c r="F60" t="s">
        <v>394</v>
      </c>
      <c r="G60">
        <v>0</v>
      </c>
      <c r="H60">
        <v>5</v>
      </c>
    </row>
    <row r="61" spans="1:8" x14ac:dyDescent="0.25">
      <c r="A61" t="s">
        <v>384</v>
      </c>
      <c r="B61" t="s">
        <v>385</v>
      </c>
      <c r="C61" t="s">
        <v>409</v>
      </c>
      <c r="F61" t="s">
        <v>394</v>
      </c>
      <c r="G61">
        <v>5</v>
      </c>
      <c r="H61">
        <v>10</v>
      </c>
    </row>
    <row r="62" spans="1:8" x14ac:dyDescent="0.25">
      <c r="A62" t="s">
        <v>384</v>
      </c>
      <c r="B62" t="s">
        <v>385</v>
      </c>
      <c r="C62" t="s">
        <v>409</v>
      </c>
      <c r="F62" t="s">
        <v>395</v>
      </c>
      <c r="G62">
        <v>10</v>
      </c>
      <c r="H62">
        <v>24</v>
      </c>
    </row>
    <row r="63" spans="1:8" x14ac:dyDescent="0.25">
      <c r="A63" t="s">
        <v>384</v>
      </c>
      <c r="B63" t="s">
        <v>385</v>
      </c>
      <c r="C63" t="s">
        <v>409</v>
      </c>
      <c r="F63" t="s">
        <v>404</v>
      </c>
      <c r="G63">
        <v>24</v>
      </c>
      <c r="H63">
        <v>38</v>
      </c>
    </row>
    <row r="64" spans="1:8" x14ac:dyDescent="0.25">
      <c r="A64" t="s">
        <v>384</v>
      </c>
      <c r="B64" t="s">
        <v>385</v>
      </c>
      <c r="C64" t="s">
        <v>409</v>
      </c>
      <c r="F64" t="s">
        <v>406</v>
      </c>
      <c r="G64">
        <v>38</v>
      </c>
      <c r="H64">
        <v>61</v>
      </c>
    </row>
    <row r="65" spans="1:8" x14ac:dyDescent="0.25">
      <c r="A65" t="s">
        <v>384</v>
      </c>
      <c r="B65" t="s">
        <v>385</v>
      </c>
      <c r="C65" t="s">
        <v>409</v>
      </c>
      <c r="F65" t="s">
        <v>407</v>
      </c>
      <c r="G65">
        <v>61</v>
      </c>
      <c r="H65">
        <v>80</v>
      </c>
    </row>
    <row r="66" spans="1:8" x14ac:dyDescent="0.25">
      <c r="A66" t="s">
        <v>384</v>
      </c>
      <c r="B66" t="s">
        <v>385</v>
      </c>
      <c r="C66" t="s">
        <v>409</v>
      </c>
      <c r="F66" t="s">
        <v>392</v>
      </c>
      <c r="G66">
        <v>80</v>
      </c>
      <c r="H66">
        <v>100</v>
      </c>
    </row>
    <row r="67" spans="1:8" x14ac:dyDescent="0.25">
      <c r="A67" t="s">
        <v>384</v>
      </c>
      <c r="B67" t="s">
        <v>385</v>
      </c>
      <c r="C67" t="s">
        <v>410</v>
      </c>
      <c r="F67" t="s">
        <v>394</v>
      </c>
      <c r="G67">
        <v>0</v>
      </c>
      <c r="H67">
        <v>5</v>
      </c>
    </row>
    <row r="68" spans="1:8" x14ac:dyDescent="0.25">
      <c r="A68" t="s">
        <v>384</v>
      </c>
      <c r="B68" t="s">
        <v>385</v>
      </c>
      <c r="C68" t="s">
        <v>410</v>
      </c>
      <c r="F68" t="s">
        <v>394</v>
      </c>
      <c r="G68">
        <v>5</v>
      </c>
      <c r="H68">
        <v>10</v>
      </c>
    </row>
    <row r="69" spans="1:8" x14ac:dyDescent="0.25">
      <c r="A69" t="s">
        <v>384</v>
      </c>
      <c r="B69" t="s">
        <v>385</v>
      </c>
      <c r="C69" t="s">
        <v>410</v>
      </c>
      <c r="F69" t="s">
        <v>395</v>
      </c>
      <c r="G69">
        <v>10</v>
      </c>
      <c r="H69">
        <v>22</v>
      </c>
    </row>
    <row r="70" spans="1:8" x14ac:dyDescent="0.25">
      <c r="A70" t="s">
        <v>384</v>
      </c>
      <c r="B70" t="s">
        <v>385</v>
      </c>
      <c r="C70" t="s">
        <v>410</v>
      </c>
      <c r="F70" t="s">
        <v>389</v>
      </c>
      <c r="G70">
        <v>22</v>
      </c>
      <c r="H70">
        <v>42</v>
      </c>
    </row>
    <row r="71" spans="1:8" x14ac:dyDescent="0.25">
      <c r="A71" t="s">
        <v>384</v>
      </c>
      <c r="B71" t="s">
        <v>385</v>
      </c>
      <c r="C71" t="s">
        <v>410</v>
      </c>
      <c r="F71" t="s">
        <v>390</v>
      </c>
      <c r="G71">
        <v>42</v>
      </c>
      <c r="H71">
        <v>56</v>
      </c>
    </row>
    <row r="72" spans="1:8" x14ac:dyDescent="0.25">
      <c r="A72" t="s">
        <v>384</v>
      </c>
      <c r="B72" t="s">
        <v>385</v>
      </c>
      <c r="C72" t="s">
        <v>410</v>
      </c>
      <c r="F72" t="s">
        <v>406</v>
      </c>
      <c r="G72">
        <v>56</v>
      </c>
      <c r="H72">
        <v>69</v>
      </c>
    </row>
    <row r="73" spans="1:8" x14ac:dyDescent="0.25">
      <c r="A73" t="s">
        <v>384</v>
      </c>
      <c r="B73" t="s">
        <v>385</v>
      </c>
      <c r="C73" t="s">
        <v>410</v>
      </c>
      <c r="F73" t="s">
        <v>407</v>
      </c>
      <c r="G73">
        <v>69</v>
      </c>
      <c r="H73">
        <v>84</v>
      </c>
    </row>
    <row r="74" spans="1:8" x14ac:dyDescent="0.25">
      <c r="A74" t="s">
        <v>384</v>
      </c>
      <c r="B74" t="s">
        <v>385</v>
      </c>
      <c r="C74" t="s">
        <v>410</v>
      </c>
      <c r="F74" t="s">
        <v>411</v>
      </c>
      <c r="G74">
        <v>84</v>
      </c>
      <c r="H74">
        <v>100</v>
      </c>
    </row>
    <row r="75" spans="1:8" x14ac:dyDescent="0.25">
      <c r="A75" t="s">
        <v>384</v>
      </c>
      <c r="B75" t="s">
        <v>385</v>
      </c>
      <c r="C75" t="s">
        <v>412</v>
      </c>
      <c r="F75" t="s">
        <v>394</v>
      </c>
      <c r="G75">
        <v>0</v>
      </c>
      <c r="H75">
        <v>5</v>
      </c>
    </row>
    <row r="76" spans="1:8" x14ac:dyDescent="0.25">
      <c r="A76" t="s">
        <v>384</v>
      </c>
      <c r="B76" t="s">
        <v>385</v>
      </c>
      <c r="C76" t="s">
        <v>412</v>
      </c>
      <c r="F76" t="s">
        <v>394</v>
      </c>
      <c r="G76">
        <v>5</v>
      </c>
      <c r="H76">
        <v>10</v>
      </c>
    </row>
    <row r="77" spans="1:8" x14ac:dyDescent="0.25">
      <c r="A77" t="s">
        <v>384</v>
      </c>
      <c r="B77" t="s">
        <v>385</v>
      </c>
      <c r="C77" t="s">
        <v>412</v>
      </c>
      <c r="F77" t="s">
        <v>395</v>
      </c>
      <c r="G77">
        <v>10</v>
      </c>
      <c r="H77">
        <v>23</v>
      </c>
    </row>
    <row r="78" spans="1:8" x14ac:dyDescent="0.25">
      <c r="A78" t="s">
        <v>384</v>
      </c>
      <c r="B78" t="s">
        <v>385</v>
      </c>
      <c r="C78" t="s">
        <v>412</v>
      </c>
      <c r="F78" t="s">
        <v>389</v>
      </c>
      <c r="G78">
        <v>23</v>
      </c>
      <c r="H78">
        <v>40</v>
      </c>
    </row>
    <row r="79" spans="1:8" x14ac:dyDescent="0.25">
      <c r="A79" t="s">
        <v>384</v>
      </c>
      <c r="B79" t="s">
        <v>385</v>
      </c>
      <c r="C79" t="s">
        <v>412</v>
      </c>
      <c r="F79" t="s">
        <v>390</v>
      </c>
      <c r="G79">
        <v>40</v>
      </c>
      <c r="H79">
        <v>56</v>
      </c>
    </row>
    <row r="80" spans="1:8" x14ac:dyDescent="0.25">
      <c r="A80" t="s">
        <v>384</v>
      </c>
      <c r="B80" t="s">
        <v>385</v>
      </c>
      <c r="C80" t="s">
        <v>412</v>
      </c>
      <c r="F80" t="s">
        <v>406</v>
      </c>
      <c r="G80">
        <v>56</v>
      </c>
      <c r="H80">
        <v>69</v>
      </c>
    </row>
    <row r="81" spans="1:8" x14ac:dyDescent="0.25">
      <c r="A81" t="s">
        <v>384</v>
      </c>
      <c r="B81" t="s">
        <v>385</v>
      </c>
      <c r="C81" t="s">
        <v>412</v>
      </c>
      <c r="F81" t="s">
        <v>407</v>
      </c>
      <c r="G81">
        <v>69</v>
      </c>
      <c r="H81">
        <v>79</v>
      </c>
    </row>
    <row r="82" spans="1:8" x14ac:dyDescent="0.25">
      <c r="A82" t="s">
        <v>384</v>
      </c>
      <c r="B82" t="s">
        <v>385</v>
      </c>
      <c r="C82" t="s">
        <v>412</v>
      </c>
      <c r="F82" t="s">
        <v>411</v>
      </c>
      <c r="G82">
        <v>79</v>
      </c>
      <c r="H82">
        <v>100</v>
      </c>
    </row>
    <row r="83" spans="1:8" x14ac:dyDescent="0.25">
      <c r="A83" t="s">
        <v>384</v>
      </c>
      <c r="B83" t="s">
        <v>385</v>
      </c>
      <c r="C83" t="s">
        <v>413</v>
      </c>
      <c r="F83" t="s">
        <v>394</v>
      </c>
      <c r="G83">
        <v>0</v>
      </c>
      <c r="H83">
        <v>5</v>
      </c>
    </row>
    <row r="84" spans="1:8" x14ac:dyDescent="0.25">
      <c r="A84" t="s">
        <v>384</v>
      </c>
      <c r="B84" t="s">
        <v>385</v>
      </c>
      <c r="C84" t="s">
        <v>413</v>
      </c>
      <c r="F84" t="s">
        <v>394</v>
      </c>
      <c r="G84">
        <v>5</v>
      </c>
      <c r="H84">
        <v>10</v>
      </c>
    </row>
    <row r="85" spans="1:8" x14ac:dyDescent="0.25">
      <c r="A85" t="s">
        <v>384</v>
      </c>
      <c r="B85" t="s">
        <v>385</v>
      </c>
      <c r="C85" t="s">
        <v>413</v>
      </c>
      <c r="F85" t="s">
        <v>395</v>
      </c>
      <c r="G85">
        <v>10</v>
      </c>
      <c r="H85">
        <v>26</v>
      </c>
    </row>
    <row r="86" spans="1:8" x14ac:dyDescent="0.25">
      <c r="A86" t="s">
        <v>384</v>
      </c>
      <c r="B86" t="s">
        <v>385</v>
      </c>
      <c r="C86" t="s">
        <v>413</v>
      </c>
      <c r="F86" t="s">
        <v>389</v>
      </c>
      <c r="G86">
        <v>26</v>
      </c>
      <c r="H86">
        <v>40</v>
      </c>
    </row>
    <row r="87" spans="1:8" x14ac:dyDescent="0.25">
      <c r="A87" t="s">
        <v>384</v>
      </c>
      <c r="B87" t="s">
        <v>385</v>
      </c>
      <c r="C87" t="s">
        <v>413</v>
      </c>
      <c r="F87" t="s">
        <v>390</v>
      </c>
      <c r="G87">
        <v>40</v>
      </c>
      <c r="H87">
        <v>52</v>
      </c>
    </row>
    <row r="88" spans="1:8" x14ac:dyDescent="0.25">
      <c r="A88" t="s">
        <v>384</v>
      </c>
      <c r="B88" t="s">
        <v>385</v>
      </c>
      <c r="C88" t="s">
        <v>413</v>
      </c>
      <c r="F88" t="s">
        <v>414</v>
      </c>
      <c r="G88">
        <v>52</v>
      </c>
      <c r="H88">
        <v>66</v>
      </c>
    </row>
    <row r="89" spans="1:8" x14ac:dyDescent="0.25">
      <c r="A89" t="s">
        <v>384</v>
      </c>
      <c r="B89" t="s">
        <v>385</v>
      </c>
      <c r="C89" t="s">
        <v>413</v>
      </c>
      <c r="F89" t="s">
        <v>406</v>
      </c>
      <c r="G89">
        <v>66</v>
      </c>
      <c r="H89">
        <v>81</v>
      </c>
    </row>
    <row r="90" spans="1:8" x14ac:dyDescent="0.25">
      <c r="A90" t="s">
        <v>384</v>
      </c>
      <c r="B90" t="s">
        <v>385</v>
      </c>
      <c r="C90" t="s">
        <v>413</v>
      </c>
      <c r="F90" t="s">
        <v>407</v>
      </c>
      <c r="G90">
        <v>81</v>
      </c>
      <c r="H90">
        <v>100</v>
      </c>
    </row>
    <row r="91" spans="1:8" x14ac:dyDescent="0.25">
      <c r="A91" t="s">
        <v>384</v>
      </c>
      <c r="B91" t="s">
        <v>385</v>
      </c>
      <c r="C91" t="s">
        <v>415</v>
      </c>
      <c r="F91" t="s">
        <v>398</v>
      </c>
      <c r="G91">
        <v>0</v>
      </c>
      <c r="H91">
        <v>5</v>
      </c>
    </row>
    <row r="92" spans="1:8" x14ac:dyDescent="0.25">
      <c r="A92" t="s">
        <v>384</v>
      </c>
      <c r="B92" t="s">
        <v>385</v>
      </c>
      <c r="C92" t="s">
        <v>415</v>
      </c>
      <c r="F92" t="s">
        <v>398</v>
      </c>
      <c r="G92">
        <v>5</v>
      </c>
      <c r="H92">
        <v>10</v>
      </c>
    </row>
    <row r="93" spans="1:8" x14ac:dyDescent="0.25">
      <c r="A93" t="s">
        <v>384</v>
      </c>
      <c r="B93" t="s">
        <v>385</v>
      </c>
      <c r="C93" t="s">
        <v>415</v>
      </c>
      <c r="F93" t="s">
        <v>399</v>
      </c>
      <c r="G93">
        <v>10</v>
      </c>
      <c r="H93">
        <v>25</v>
      </c>
    </row>
    <row r="94" spans="1:8" x14ac:dyDescent="0.25">
      <c r="A94" t="s">
        <v>384</v>
      </c>
      <c r="B94" t="s">
        <v>385</v>
      </c>
      <c r="C94" t="s">
        <v>415</v>
      </c>
      <c r="F94" t="s">
        <v>389</v>
      </c>
      <c r="G94">
        <v>25</v>
      </c>
      <c r="H94">
        <v>44</v>
      </c>
    </row>
    <row r="95" spans="1:8" x14ac:dyDescent="0.25">
      <c r="A95" t="s">
        <v>384</v>
      </c>
      <c r="B95" t="s">
        <v>385</v>
      </c>
      <c r="C95" t="s">
        <v>415</v>
      </c>
      <c r="F95" t="s">
        <v>390</v>
      </c>
      <c r="G95">
        <v>44</v>
      </c>
      <c r="H95">
        <v>70</v>
      </c>
    </row>
    <row r="96" spans="1:8" x14ac:dyDescent="0.25">
      <c r="A96" t="s">
        <v>384</v>
      </c>
      <c r="B96" t="s">
        <v>385</v>
      </c>
      <c r="C96" t="s">
        <v>415</v>
      </c>
      <c r="F96" t="s">
        <v>414</v>
      </c>
      <c r="G96">
        <v>70</v>
      </c>
      <c r="H96">
        <v>88</v>
      </c>
    </row>
    <row r="97" spans="1:8" x14ac:dyDescent="0.25">
      <c r="A97" t="s">
        <v>384</v>
      </c>
      <c r="B97" t="s">
        <v>385</v>
      </c>
      <c r="C97" t="s">
        <v>415</v>
      </c>
      <c r="F97" t="s">
        <v>391</v>
      </c>
      <c r="G97">
        <v>88</v>
      </c>
      <c r="H97">
        <v>100</v>
      </c>
    </row>
    <row r="98" spans="1:8" x14ac:dyDescent="0.25">
      <c r="A98" t="s">
        <v>384</v>
      </c>
      <c r="B98" t="s">
        <v>385</v>
      </c>
      <c r="C98" t="s">
        <v>416</v>
      </c>
      <c r="F98" t="s">
        <v>398</v>
      </c>
      <c r="G98">
        <v>0</v>
      </c>
      <c r="H98">
        <v>5</v>
      </c>
    </row>
    <row r="99" spans="1:8" x14ac:dyDescent="0.25">
      <c r="A99" t="s">
        <v>384</v>
      </c>
      <c r="B99" t="s">
        <v>385</v>
      </c>
      <c r="C99" t="s">
        <v>416</v>
      </c>
      <c r="F99" t="s">
        <v>398</v>
      </c>
      <c r="G99">
        <v>5</v>
      </c>
      <c r="H99">
        <v>10</v>
      </c>
    </row>
    <row r="100" spans="1:8" x14ac:dyDescent="0.25">
      <c r="A100" t="s">
        <v>384</v>
      </c>
      <c r="B100" t="s">
        <v>385</v>
      </c>
      <c r="C100" t="s">
        <v>416</v>
      </c>
      <c r="F100" t="s">
        <v>399</v>
      </c>
      <c r="G100">
        <v>10</v>
      </c>
      <c r="H100">
        <v>26</v>
      </c>
    </row>
    <row r="101" spans="1:8" x14ac:dyDescent="0.25">
      <c r="A101" t="s">
        <v>384</v>
      </c>
      <c r="B101" t="s">
        <v>385</v>
      </c>
      <c r="C101" t="s">
        <v>416</v>
      </c>
      <c r="F101" t="s">
        <v>389</v>
      </c>
      <c r="G101">
        <v>26</v>
      </c>
      <c r="H101">
        <v>46</v>
      </c>
    </row>
    <row r="102" spans="1:8" x14ac:dyDescent="0.25">
      <c r="A102" t="s">
        <v>384</v>
      </c>
      <c r="B102" t="s">
        <v>385</v>
      </c>
      <c r="C102" t="s">
        <v>416</v>
      </c>
      <c r="F102" t="s">
        <v>390</v>
      </c>
      <c r="G102">
        <v>46</v>
      </c>
      <c r="H102">
        <v>69</v>
      </c>
    </row>
    <row r="103" spans="1:8" x14ac:dyDescent="0.25">
      <c r="A103" t="s">
        <v>384</v>
      </c>
      <c r="B103" t="s">
        <v>385</v>
      </c>
      <c r="C103" t="s">
        <v>416</v>
      </c>
      <c r="F103" t="s">
        <v>414</v>
      </c>
      <c r="G103">
        <v>69</v>
      </c>
      <c r="H103">
        <v>93</v>
      </c>
    </row>
    <row r="104" spans="1:8" x14ac:dyDescent="0.25">
      <c r="A104" t="s">
        <v>384</v>
      </c>
      <c r="B104" t="s">
        <v>385</v>
      </c>
      <c r="C104" t="s">
        <v>416</v>
      </c>
      <c r="F104" t="s">
        <v>391</v>
      </c>
      <c r="G104">
        <v>93</v>
      </c>
      <c r="H104">
        <v>100</v>
      </c>
    </row>
    <row r="105" spans="1:8" x14ac:dyDescent="0.25">
      <c r="A105" t="s">
        <v>384</v>
      </c>
      <c r="B105" t="s">
        <v>385</v>
      </c>
      <c r="C105" t="s">
        <v>417</v>
      </c>
      <c r="F105" t="s">
        <v>398</v>
      </c>
      <c r="G105">
        <v>0</v>
      </c>
      <c r="H105">
        <v>5</v>
      </c>
    </row>
    <row r="106" spans="1:8" x14ac:dyDescent="0.25">
      <c r="A106" t="s">
        <v>384</v>
      </c>
      <c r="B106" t="s">
        <v>385</v>
      </c>
      <c r="C106" t="s">
        <v>417</v>
      </c>
      <c r="F106" t="s">
        <v>398</v>
      </c>
      <c r="G106">
        <v>5</v>
      </c>
      <c r="H106">
        <v>10</v>
      </c>
    </row>
    <row r="107" spans="1:8" x14ac:dyDescent="0.25">
      <c r="A107" t="s">
        <v>384</v>
      </c>
      <c r="B107" t="s">
        <v>385</v>
      </c>
      <c r="C107" t="s">
        <v>417</v>
      </c>
      <c r="F107" t="s">
        <v>399</v>
      </c>
      <c r="G107">
        <v>10</v>
      </c>
      <c r="H107">
        <v>25</v>
      </c>
    </row>
    <row r="108" spans="1:8" x14ac:dyDescent="0.25">
      <c r="A108" t="s">
        <v>384</v>
      </c>
      <c r="B108" t="s">
        <v>385</v>
      </c>
      <c r="C108" t="s">
        <v>417</v>
      </c>
      <c r="F108" t="s">
        <v>389</v>
      </c>
      <c r="G108">
        <v>25</v>
      </c>
      <c r="H108">
        <v>44</v>
      </c>
    </row>
    <row r="109" spans="1:8" x14ac:dyDescent="0.25">
      <c r="A109" t="s">
        <v>384</v>
      </c>
      <c r="B109" t="s">
        <v>385</v>
      </c>
      <c r="C109" t="s">
        <v>417</v>
      </c>
      <c r="F109" t="s">
        <v>390</v>
      </c>
      <c r="G109">
        <v>44</v>
      </c>
      <c r="H109">
        <v>56</v>
      </c>
    </row>
    <row r="110" spans="1:8" x14ac:dyDescent="0.25">
      <c r="A110" t="s">
        <v>384</v>
      </c>
      <c r="B110" t="s">
        <v>385</v>
      </c>
      <c r="C110" t="s">
        <v>417</v>
      </c>
      <c r="F110" t="s">
        <v>414</v>
      </c>
      <c r="G110">
        <v>56</v>
      </c>
      <c r="H110">
        <v>82</v>
      </c>
    </row>
    <row r="111" spans="1:8" x14ac:dyDescent="0.25">
      <c r="A111" t="s">
        <v>384</v>
      </c>
      <c r="B111" t="s">
        <v>385</v>
      </c>
      <c r="C111" t="s">
        <v>417</v>
      </c>
      <c r="F111" t="s">
        <v>418</v>
      </c>
      <c r="G111">
        <v>82</v>
      </c>
      <c r="H111">
        <v>100</v>
      </c>
    </row>
    <row r="112" spans="1:8" x14ac:dyDescent="0.25">
      <c r="A112" t="s">
        <v>384</v>
      </c>
      <c r="B112" t="s">
        <v>385</v>
      </c>
      <c r="C112" t="s">
        <v>419</v>
      </c>
      <c r="F112" t="s">
        <v>394</v>
      </c>
      <c r="G112">
        <v>0</v>
      </c>
      <c r="H112">
        <v>5</v>
      </c>
    </row>
    <row r="113" spans="1:8" x14ac:dyDescent="0.25">
      <c r="A113" t="s">
        <v>384</v>
      </c>
      <c r="B113" t="s">
        <v>385</v>
      </c>
      <c r="C113" t="s">
        <v>419</v>
      </c>
      <c r="F113" t="s">
        <v>394</v>
      </c>
      <c r="G113">
        <v>5</v>
      </c>
      <c r="H113">
        <v>10</v>
      </c>
    </row>
    <row r="114" spans="1:8" x14ac:dyDescent="0.25">
      <c r="A114" t="s">
        <v>384</v>
      </c>
      <c r="B114" t="s">
        <v>385</v>
      </c>
      <c r="C114" t="s">
        <v>419</v>
      </c>
      <c r="F114" t="s">
        <v>395</v>
      </c>
      <c r="G114">
        <v>10</v>
      </c>
      <c r="H114">
        <v>23</v>
      </c>
    </row>
    <row r="115" spans="1:8" x14ac:dyDescent="0.25">
      <c r="A115" t="s">
        <v>384</v>
      </c>
      <c r="B115" t="s">
        <v>385</v>
      </c>
      <c r="C115" t="s">
        <v>419</v>
      </c>
      <c r="F115" t="s">
        <v>389</v>
      </c>
      <c r="G115">
        <v>23</v>
      </c>
      <c r="H115">
        <v>40</v>
      </c>
    </row>
    <row r="116" spans="1:8" x14ac:dyDescent="0.25">
      <c r="A116" t="s">
        <v>384</v>
      </c>
      <c r="B116" t="s">
        <v>385</v>
      </c>
      <c r="C116" t="s">
        <v>419</v>
      </c>
      <c r="F116" t="s">
        <v>390</v>
      </c>
      <c r="G116">
        <v>40</v>
      </c>
      <c r="H116">
        <v>57</v>
      </c>
    </row>
    <row r="117" spans="1:8" x14ac:dyDescent="0.25">
      <c r="A117" t="s">
        <v>384</v>
      </c>
      <c r="B117" t="s">
        <v>385</v>
      </c>
      <c r="C117" t="s">
        <v>419</v>
      </c>
      <c r="F117" t="s">
        <v>406</v>
      </c>
      <c r="G117">
        <v>57</v>
      </c>
      <c r="H117">
        <v>74</v>
      </c>
    </row>
    <row r="118" spans="1:8" x14ac:dyDescent="0.25">
      <c r="A118" t="s">
        <v>384</v>
      </c>
      <c r="B118" t="s">
        <v>385</v>
      </c>
      <c r="C118" t="s">
        <v>419</v>
      </c>
      <c r="F118" t="s">
        <v>407</v>
      </c>
      <c r="G118">
        <v>74</v>
      </c>
      <c r="H118">
        <v>100</v>
      </c>
    </row>
    <row r="119" spans="1:8" x14ac:dyDescent="0.25">
      <c r="A119" t="s">
        <v>384</v>
      </c>
      <c r="B119" t="s">
        <v>385</v>
      </c>
      <c r="C119" t="s">
        <v>420</v>
      </c>
      <c r="F119" t="s">
        <v>394</v>
      </c>
      <c r="G119">
        <v>0</v>
      </c>
      <c r="H119">
        <v>5</v>
      </c>
    </row>
    <row r="120" spans="1:8" x14ac:dyDescent="0.25">
      <c r="A120" t="s">
        <v>384</v>
      </c>
      <c r="B120" t="s">
        <v>385</v>
      </c>
      <c r="C120" t="s">
        <v>420</v>
      </c>
      <c r="F120" t="s">
        <v>394</v>
      </c>
      <c r="G120">
        <v>5</v>
      </c>
      <c r="H120">
        <v>10</v>
      </c>
    </row>
    <row r="121" spans="1:8" x14ac:dyDescent="0.25">
      <c r="A121" t="s">
        <v>384</v>
      </c>
      <c r="B121" t="s">
        <v>385</v>
      </c>
      <c r="C121" t="s">
        <v>420</v>
      </c>
      <c r="F121" t="s">
        <v>395</v>
      </c>
      <c r="G121">
        <v>10</v>
      </c>
      <c r="H121">
        <v>21</v>
      </c>
    </row>
    <row r="122" spans="1:8" x14ac:dyDescent="0.25">
      <c r="A122" t="s">
        <v>384</v>
      </c>
      <c r="B122" t="s">
        <v>385</v>
      </c>
      <c r="C122" t="s">
        <v>420</v>
      </c>
      <c r="F122" t="s">
        <v>389</v>
      </c>
      <c r="G122">
        <v>21</v>
      </c>
      <c r="H122">
        <v>36</v>
      </c>
    </row>
    <row r="123" spans="1:8" x14ac:dyDescent="0.25">
      <c r="A123" t="s">
        <v>384</v>
      </c>
      <c r="B123" t="s">
        <v>385</v>
      </c>
      <c r="C123" t="s">
        <v>420</v>
      </c>
      <c r="F123" t="s">
        <v>390</v>
      </c>
      <c r="G123">
        <v>36</v>
      </c>
      <c r="H123">
        <v>52</v>
      </c>
    </row>
    <row r="124" spans="1:8" x14ac:dyDescent="0.25">
      <c r="A124" t="s">
        <v>384</v>
      </c>
      <c r="B124" t="s">
        <v>385</v>
      </c>
      <c r="C124" t="s">
        <v>420</v>
      </c>
      <c r="F124" t="s">
        <v>406</v>
      </c>
      <c r="G124">
        <v>52</v>
      </c>
      <c r="H124">
        <v>75</v>
      </c>
    </row>
    <row r="125" spans="1:8" x14ac:dyDescent="0.25">
      <c r="A125" t="s">
        <v>384</v>
      </c>
      <c r="B125" t="s">
        <v>385</v>
      </c>
      <c r="C125" t="s">
        <v>420</v>
      </c>
      <c r="F125" t="s">
        <v>407</v>
      </c>
      <c r="G125">
        <v>75</v>
      </c>
      <c r="H125">
        <v>100</v>
      </c>
    </row>
    <row r="126" spans="1:8" x14ac:dyDescent="0.25">
      <c r="A126" t="s">
        <v>384</v>
      </c>
      <c r="B126" t="s">
        <v>385</v>
      </c>
      <c r="C126" t="s">
        <v>421</v>
      </c>
      <c r="F126" t="s">
        <v>394</v>
      </c>
      <c r="G126">
        <v>0</v>
      </c>
      <c r="H126">
        <v>5</v>
      </c>
    </row>
    <row r="127" spans="1:8" x14ac:dyDescent="0.25">
      <c r="A127" t="s">
        <v>384</v>
      </c>
      <c r="B127" t="s">
        <v>385</v>
      </c>
      <c r="C127" t="s">
        <v>421</v>
      </c>
      <c r="F127" t="s">
        <v>394</v>
      </c>
      <c r="G127">
        <v>5</v>
      </c>
      <c r="H127">
        <v>10</v>
      </c>
    </row>
    <row r="128" spans="1:8" x14ac:dyDescent="0.25">
      <c r="A128" t="s">
        <v>384</v>
      </c>
      <c r="B128" t="s">
        <v>385</v>
      </c>
      <c r="C128" t="s">
        <v>421</v>
      </c>
      <c r="F128" t="s">
        <v>395</v>
      </c>
      <c r="G128">
        <v>10</v>
      </c>
      <c r="H128">
        <v>21</v>
      </c>
    </row>
    <row r="129" spans="1:8" x14ac:dyDescent="0.25">
      <c r="A129" t="s">
        <v>384</v>
      </c>
      <c r="B129" t="s">
        <v>385</v>
      </c>
      <c r="C129" t="s">
        <v>421</v>
      </c>
      <c r="F129" t="s">
        <v>389</v>
      </c>
      <c r="G129">
        <v>21</v>
      </c>
      <c r="H129">
        <v>37</v>
      </c>
    </row>
    <row r="130" spans="1:8" x14ac:dyDescent="0.25">
      <c r="A130" t="s">
        <v>384</v>
      </c>
      <c r="B130" t="s">
        <v>385</v>
      </c>
      <c r="C130" t="s">
        <v>421</v>
      </c>
      <c r="F130" t="s">
        <v>390</v>
      </c>
      <c r="G130">
        <v>37</v>
      </c>
      <c r="H130">
        <v>50</v>
      </c>
    </row>
    <row r="131" spans="1:8" x14ac:dyDescent="0.25">
      <c r="A131" t="s">
        <v>384</v>
      </c>
      <c r="B131" t="s">
        <v>385</v>
      </c>
      <c r="C131" t="s">
        <v>421</v>
      </c>
      <c r="F131" t="s">
        <v>406</v>
      </c>
      <c r="G131">
        <v>50</v>
      </c>
      <c r="H131">
        <v>83</v>
      </c>
    </row>
    <row r="132" spans="1:8" x14ac:dyDescent="0.25">
      <c r="A132" t="s">
        <v>384</v>
      </c>
      <c r="B132" t="s">
        <v>385</v>
      </c>
      <c r="C132" t="s">
        <v>421</v>
      </c>
      <c r="F132" t="s">
        <v>407</v>
      </c>
      <c r="G132">
        <v>83</v>
      </c>
      <c r="H132">
        <v>100</v>
      </c>
    </row>
    <row r="133" spans="1:8" x14ac:dyDescent="0.25">
      <c r="A133" t="s">
        <v>384</v>
      </c>
      <c r="B133" t="s">
        <v>385</v>
      </c>
      <c r="C133" t="s">
        <v>422</v>
      </c>
      <c r="F133" t="s">
        <v>394</v>
      </c>
      <c r="G133">
        <v>0</v>
      </c>
      <c r="H133">
        <v>5</v>
      </c>
    </row>
    <row r="134" spans="1:8" x14ac:dyDescent="0.25">
      <c r="A134" t="s">
        <v>384</v>
      </c>
      <c r="B134" t="s">
        <v>385</v>
      </c>
      <c r="C134" t="s">
        <v>422</v>
      </c>
      <c r="F134" t="s">
        <v>394</v>
      </c>
      <c r="G134">
        <v>5</v>
      </c>
      <c r="H134">
        <v>10</v>
      </c>
    </row>
    <row r="135" spans="1:8" x14ac:dyDescent="0.25">
      <c r="A135" t="s">
        <v>384</v>
      </c>
      <c r="B135" t="s">
        <v>385</v>
      </c>
      <c r="C135" t="s">
        <v>422</v>
      </c>
      <c r="F135" t="s">
        <v>395</v>
      </c>
      <c r="G135">
        <v>10</v>
      </c>
      <c r="H135">
        <v>23</v>
      </c>
    </row>
    <row r="136" spans="1:8" x14ac:dyDescent="0.25">
      <c r="A136" t="s">
        <v>384</v>
      </c>
      <c r="B136" t="s">
        <v>385</v>
      </c>
      <c r="C136" t="s">
        <v>422</v>
      </c>
      <c r="F136" t="s">
        <v>404</v>
      </c>
      <c r="G136">
        <v>23</v>
      </c>
      <c r="H136">
        <v>39</v>
      </c>
    </row>
    <row r="137" spans="1:8" x14ac:dyDescent="0.25">
      <c r="A137" t="s">
        <v>384</v>
      </c>
      <c r="B137" t="s">
        <v>385</v>
      </c>
      <c r="C137" t="s">
        <v>422</v>
      </c>
      <c r="F137" t="s">
        <v>391</v>
      </c>
      <c r="G137">
        <v>39</v>
      </c>
      <c r="H137">
        <v>57</v>
      </c>
    </row>
    <row r="138" spans="1:8" x14ac:dyDescent="0.25">
      <c r="A138" t="s">
        <v>384</v>
      </c>
      <c r="B138" t="s">
        <v>385</v>
      </c>
      <c r="C138" t="s">
        <v>422</v>
      </c>
      <c r="F138" t="s">
        <v>400</v>
      </c>
      <c r="G138">
        <v>57</v>
      </c>
      <c r="H138">
        <v>77</v>
      </c>
    </row>
    <row r="139" spans="1:8" x14ac:dyDescent="0.25">
      <c r="A139" t="s">
        <v>384</v>
      </c>
      <c r="B139" t="s">
        <v>385</v>
      </c>
      <c r="C139" t="s">
        <v>422</v>
      </c>
      <c r="F139" t="s">
        <v>401</v>
      </c>
      <c r="G139">
        <v>77</v>
      </c>
      <c r="H139">
        <v>100</v>
      </c>
    </row>
    <row r="140" spans="1:8" x14ac:dyDescent="0.25">
      <c r="A140" t="s">
        <v>384</v>
      </c>
      <c r="B140" t="s">
        <v>385</v>
      </c>
      <c r="C140" t="s">
        <v>423</v>
      </c>
      <c r="F140" t="s">
        <v>394</v>
      </c>
      <c r="G140">
        <v>0</v>
      </c>
      <c r="H140">
        <v>5</v>
      </c>
    </row>
    <row r="141" spans="1:8" x14ac:dyDescent="0.25">
      <c r="A141" t="s">
        <v>384</v>
      </c>
      <c r="B141" t="s">
        <v>385</v>
      </c>
      <c r="C141" t="s">
        <v>423</v>
      </c>
      <c r="F141" t="s">
        <v>395</v>
      </c>
      <c r="G141">
        <v>5</v>
      </c>
      <c r="H141">
        <v>10</v>
      </c>
    </row>
    <row r="142" spans="1:8" x14ac:dyDescent="0.25">
      <c r="A142" t="s">
        <v>384</v>
      </c>
      <c r="B142" t="s">
        <v>385</v>
      </c>
      <c r="C142" t="s">
        <v>423</v>
      </c>
      <c r="F142" t="s">
        <v>395</v>
      </c>
      <c r="G142">
        <v>10</v>
      </c>
      <c r="H142">
        <v>15</v>
      </c>
    </row>
    <row r="143" spans="1:8" x14ac:dyDescent="0.25">
      <c r="A143" t="s">
        <v>384</v>
      </c>
      <c r="B143" t="s">
        <v>385</v>
      </c>
      <c r="C143" t="s">
        <v>423</v>
      </c>
      <c r="F143" t="s">
        <v>389</v>
      </c>
      <c r="G143">
        <v>15</v>
      </c>
      <c r="H143">
        <v>26</v>
      </c>
    </row>
    <row r="144" spans="1:8" x14ac:dyDescent="0.25">
      <c r="A144" t="s">
        <v>384</v>
      </c>
      <c r="B144" t="s">
        <v>385</v>
      </c>
      <c r="C144" t="s">
        <v>423</v>
      </c>
      <c r="F144" t="s">
        <v>390</v>
      </c>
      <c r="G144">
        <v>26</v>
      </c>
      <c r="H144">
        <v>35</v>
      </c>
    </row>
    <row r="145" spans="1:8" x14ac:dyDescent="0.25">
      <c r="A145" t="s">
        <v>384</v>
      </c>
      <c r="B145" t="s">
        <v>385</v>
      </c>
      <c r="C145" t="s">
        <v>423</v>
      </c>
      <c r="F145" t="s">
        <v>406</v>
      </c>
      <c r="G145">
        <v>35</v>
      </c>
      <c r="H145">
        <v>55</v>
      </c>
    </row>
    <row r="146" spans="1:8" x14ac:dyDescent="0.25">
      <c r="A146" t="s">
        <v>384</v>
      </c>
      <c r="B146" t="s">
        <v>385</v>
      </c>
      <c r="C146" t="s">
        <v>423</v>
      </c>
      <c r="F146" t="s">
        <v>407</v>
      </c>
      <c r="G146">
        <v>55</v>
      </c>
      <c r="H146">
        <v>86</v>
      </c>
    </row>
    <row r="147" spans="1:8" x14ac:dyDescent="0.25">
      <c r="A147" t="s">
        <v>384</v>
      </c>
      <c r="B147" t="s">
        <v>385</v>
      </c>
      <c r="C147" t="s">
        <v>423</v>
      </c>
      <c r="F147" t="s">
        <v>392</v>
      </c>
      <c r="G147">
        <v>86</v>
      </c>
      <c r="H147">
        <v>100</v>
      </c>
    </row>
    <row r="148" spans="1:8" x14ac:dyDescent="0.25">
      <c r="A148" t="s">
        <v>384</v>
      </c>
      <c r="B148" t="s">
        <v>385</v>
      </c>
      <c r="C148" t="s">
        <v>424</v>
      </c>
      <c r="F148" t="s">
        <v>394</v>
      </c>
      <c r="G148">
        <v>0</v>
      </c>
      <c r="H148">
        <v>5</v>
      </c>
    </row>
    <row r="149" spans="1:8" x14ac:dyDescent="0.25">
      <c r="A149" t="s">
        <v>384</v>
      </c>
      <c r="B149" t="s">
        <v>385</v>
      </c>
      <c r="C149" t="s">
        <v>424</v>
      </c>
      <c r="F149" t="s">
        <v>394</v>
      </c>
      <c r="G149">
        <v>5</v>
      </c>
      <c r="H149">
        <v>10</v>
      </c>
    </row>
    <row r="150" spans="1:8" x14ac:dyDescent="0.25">
      <c r="A150" t="s">
        <v>384</v>
      </c>
      <c r="B150" t="s">
        <v>385</v>
      </c>
      <c r="C150" t="s">
        <v>424</v>
      </c>
      <c r="F150" t="s">
        <v>395</v>
      </c>
      <c r="G150">
        <v>10</v>
      </c>
      <c r="H150">
        <v>18</v>
      </c>
    </row>
    <row r="151" spans="1:8" x14ac:dyDescent="0.25">
      <c r="A151" t="s">
        <v>384</v>
      </c>
      <c r="B151" t="s">
        <v>385</v>
      </c>
      <c r="C151" t="s">
        <v>424</v>
      </c>
      <c r="F151" t="s">
        <v>389</v>
      </c>
      <c r="G151">
        <v>18</v>
      </c>
      <c r="H151">
        <v>29</v>
      </c>
    </row>
    <row r="152" spans="1:8" x14ac:dyDescent="0.25">
      <c r="A152" t="s">
        <v>384</v>
      </c>
      <c r="B152" t="s">
        <v>385</v>
      </c>
      <c r="C152" t="s">
        <v>424</v>
      </c>
      <c r="F152" t="s">
        <v>390</v>
      </c>
      <c r="G152">
        <v>29</v>
      </c>
      <c r="H152">
        <v>41</v>
      </c>
    </row>
    <row r="153" spans="1:8" x14ac:dyDescent="0.25">
      <c r="A153" t="s">
        <v>384</v>
      </c>
      <c r="B153" t="s">
        <v>385</v>
      </c>
      <c r="C153" t="s">
        <v>424</v>
      </c>
      <c r="F153" t="s">
        <v>406</v>
      </c>
      <c r="G153">
        <v>41</v>
      </c>
      <c r="H153">
        <v>57</v>
      </c>
    </row>
    <row r="154" spans="1:8" x14ac:dyDescent="0.25">
      <c r="A154" t="s">
        <v>384</v>
      </c>
      <c r="B154" t="s">
        <v>385</v>
      </c>
      <c r="C154" t="s">
        <v>424</v>
      </c>
      <c r="F154" t="s">
        <v>407</v>
      </c>
      <c r="G154">
        <v>57</v>
      </c>
      <c r="H154">
        <v>76</v>
      </c>
    </row>
    <row r="155" spans="1:8" x14ac:dyDescent="0.25">
      <c r="A155" t="s">
        <v>384</v>
      </c>
      <c r="B155" t="s">
        <v>385</v>
      </c>
      <c r="C155" t="s">
        <v>424</v>
      </c>
      <c r="F155" t="s">
        <v>392</v>
      </c>
      <c r="G155">
        <v>76</v>
      </c>
      <c r="H155">
        <v>100</v>
      </c>
    </row>
    <row r="156" spans="1:8" x14ac:dyDescent="0.25">
      <c r="A156" t="s">
        <v>384</v>
      </c>
      <c r="B156" t="s">
        <v>385</v>
      </c>
      <c r="C156" t="s">
        <v>425</v>
      </c>
      <c r="F156" t="s">
        <v>398</v>
      </c>
      <c r="G156">
        <v>0</v>
      </c>
      <c r="H156">
        <v>5</v>
      </c>
    </row>
    <row r="157" spans="1:8" x14ac:dyDescent="0.25">
      <c r="A157" t="s">
        <v>384</v>
      </c>
      <c r="B157" t="s">
        <v>385</v>
      </c>
      <c r="C157" t="s">
        <v>425</v>
      </c>
      <c r="F157" t="s">
        <v>398</v>
      </c>
      <c r="G157">
        <v>5</v>
      </c>
      <c r="H157">
        <v>10</v>
      </c>
    </row>
    <row r="158" spans="1:8" x14ac:dyDescent="0.25">
      <c r="A158" t="s">
        <v>384</v>
      </c>
      <c r="B158" t="s">
        <v>385</v>
      </c>
      <c r="C158" t="s">
        <v>425</v>
      </c>
      <c r="F158" t="s">
        <v>399</v>
      </c>
      <c r="G158">
        <v>10</v>
      </c>
      <c r="H158">
        <v>23</v>
      </c>
    </row>
    <row r="159" spans="1:8" x14ac:dyDescent="0.25">
      <c r="A159" t="s">
        <v>384</v>
      </c>
      <c r="B159" t="s">
        <v>385</v>
      </c>
      <c r="C159" t="s">
        <v>425</v>
      </c>
      <c r="F159" t="s">
        <v>389</v>
      </c>
      <c r="G159">
        <v>23</v>
      </c>
      <c r="H159">
        <v>44</v>
      </c>
    </row>
    <row r="160" spans="1:8" x14ac:dyDescent="0.25">
      <c r="A160" t="s">
        <v>384</v>
      </c>
      <c r="B160" t="s">
        <v>385</v>
      </c>
      <c r="C160" t="s">
        <v>425</v>
      </c>
      <c r="F160" t="s">
        <v>390</v>
      </c>
      <c r="G160">
        <v>44</v>
      </c>
      <c r="H160">
        <v>68</v>
      </c>
    </row>
    <row r="161" spans="1:8" x14ac:dyDescent="0.25">
      <c r="A161" t="s">
        <v>384</v>
      </c>
      <c r="B161" t="s">
        <v>385</v>
      </c>
      <c r="C161" t="s">
        <v>425</v>
      </c>
      <c r="F161" t="s">
        <v>406</v>
      </c>
      <c r="G161">
        <v>68</v>
      </c>
      <c r="H161">
        <v>80</v>
      </c>
    </row>
    <row r="162" spans="1:8" x14ac:dyDescent="0.25">
      <c r="A162" t="s">
        <v>384</v>
      </c>
      <c r="B162" t="s">
        <v>385</v>
      </c>
      <c r="C162" t="s">
        <v>425</v>
      </c>
      <c r="F162" t="s">
        <v>407</v>
      </c>
      <c r="G162">
        <v>80</v>
      </c>
      <c r="H162">
        <v>100</v>
      </c>
    </row>
    <row r="163" spans="1:8" x14ac:dyDescent="0.25">
      <c r="A163" t="s">
        <v>384</v>
      </c>
      <c r="B163" t="s">
        <v>385</v>
      </c>
      <c r="C163" t="s">
        <v>426</v>
      </c>
      <c r="F163" t="s">
        <v>398</v>
      </c>
      <c r="G163">
        <v>0</v>
      </c>
      <c r="H163">
        <v>5</v>
      </c>
    </row>
    <row r="164" spans="1:8" x14ac:dyDescent="0.25">
      <c r="A164" t="s">
        <v>384</v>
      </c>
      <c r="B164" t="s">
        <v>385</v>
      </c>
      <c r="C164" t="s">
        <v>426</v>
      </c>
      <c r="F164" t="s">
        <v>398</v>
      </c>
      <c r="G164">
        <v>5</v>
      </c>
      <c r="H164">
        <v>10</v>
      </c>
    </row>
    <row r="165" spans="1:8" x14ac:dyDescent="0.25">
      <c r="A165" t="s">
        <v>384</v>
      </c>
      <c r="B165" t="s">
        <v>385</v>
      </c>
      <c r="C165" t="s">
        <v>426</v>
      </c>
      <c r="F165" t="s">
        <v>399</v>
      </c>
      <c r="G165">
        <v>10</v>
      </c>
      <c r="H165">
        <v>28</v>
      </c>
    </row>
    <row r="166" spans="1:8" x14ac:dyDescent="0.25">
      <c r="A166" t="s">
        <v>384</v>
      </c>
      <c r="B166" t="s">
        <v>385</v>
      </c>
      <c r="C166" t="s">
        <v>426</v>
      </c>
      <c r="F166" t="s">
        <v>389</v>
      </c>
      <c r="G166">
        <v>28</v>
      </c>
      <c r="H166">
        <v>42</v>
      </c>
    </row>
    <row r="167" spans="1:8" x14ac:dyDescent="0.25">
      <c r="A167" t="s">
        <v>384</v>
      </c>
      <c r="B167" t="s">
        <v>385</v>
      </c>
      <c r="C167" t="s">
        <v>426</v>
      </c>
      <c r="F167" t="s">
        <v>390</v>
      </c>
      <c r="G167">
        <v>42</v>
      </c>
      <c r="H167">
        <v>64</v>
      </c>
    </row>
    <row r="168" spans="1:8" x14ac:dyDescent="0.25">
      <c r="A168" t="s">
        <v>384</v>
      </c>
      <c r="B168" t="s">
        <v>385</v>
      </c>
      <c r="C168" t="s">
        <v>426</v>
      </c>
      <c r="F168" t="s">
        <v>406</v>
      </c>
      <c r="G168">
        <v>64</v>
      </c>
      <c r="H168">
        <v>86</v>
      </c>
    </row>
    <row r="169" spans="1:8" x14ac:dyDescent="0.25">
      <c r="A169" t="s">
        <v>384</v>
      </c>
      <c r="B169" t="s">
        <v>385</v>
      </c>
      <c r="C169" t="s">
        <v>426</v>
      </c>
      <c r="F169" t="s">
        <v>392</v>
      </c>
      <c r="G169">
        <v>86</v>
      </c>
      <c r="H169">
        <v>100</v>
      </c>
    </row>
    <row r="170" spans="1:8" x14ac:dyDescent="0.25">
      <c r="A170" t="s">
        <v>384</v>
      </c>
      <c r="B170" t="s">
        <v>385</v>
      </c>
      <c r="C170" t="s">
        <v>427</v>
      </c>
      <c r="F170" t="s">
        <v>398</v>
      </c>
      <c r="G170">
        <v>0</v>
      </c>
      <c r="H170">
        <v>5</v>
      </c>
    </row>
    <row r="171" spans="1:8" x14ac:dyDescent="0.25">
      <c r="A171" t="s">
        <v>384</v>
      </c>
      <c r="B171" t="s">
        <v>385</v>
      </c>
      <c r="C171" t="s">
        <v>427</v>
      </c>
      <c r="F171" t="s">
        <v>398</v>
      </c>
      <c r="G171">
        <v>5</v>
      </c>
      <c r="H171">
        <v>10</v>
      </c>
    </row>
    <row r="172" spans="1:8" x14ac:dyDescent="0.25">
      <c r="A172" t="s">
        <v>384</v>
      </c>
      <c r="B172" t="s">
        <v>385</v>
      </c>
      <c r="C172" t="s">
        <v>427</v>
      </c>
      <c r="F172" t="s">
        <v>399</v>
      </c>
      <c r="G172">
        <v>10</v>
      </c>
      <c r="H172">
        <v>26</v>
      </c>
    </row>
    <row r="173" spans="1:8" x14ac:dyDescent="0.25">
      <c r="A173" t="s">
        <v>384</v>
      </c>
      <c r="B173" t="s">
        <v>385</v>
      </c>
      <c r="C173" t="s">
        <v>427</v>
      </c>
      <c r="F173" t="s">
        <v>389</v>
      </c>
      <c r="G173">
        <v>26</v>
      </c>
      <c r="H173">
        <v>41</v>
      </c>
    </row>
    <row r="174" spans="1:8" x14ac:dyDescent="0.25">
      <c r="A174" t="s">
        <v>384</v>
      </c>
      <c r="B174" t="s">
        <v>385</v>
      </c>
      <c r="C174" t="s">
        <v>427</v>
      </c>
      <c r="F174" t="s">
        <v>390</v>
      </c>
      <c r="G174">
        <v>41</v>
      </c>
      <c r="H174">
        <v>59</v>
      </c>
    </row>
    <row r="175" spans="1:8" x14ac:dyDescent="0.25">
      <c r="A175" t="s">
        <v>384</v>
      </c>
      <c r="B175" t="s">
        <v>385</v>
      </c>
      <c r="C175" t="s">
        <v>427</v>
      </c>
      <c r="F175" t="s">
        <v>406</v>
      </c>
      <c r="G175">
        <v>59</v>
      </c>
      <c r="H175">
        <v>80</v>
      </c>
    </row>
    <row r="176" spans="1:8" x14ac:dyDescent="0.25">
      <c r="A176" t="s">
        <v>384</v>
      </c>
      <c r="B176" t="s">
        <v>385</v>
      </c>
      <c r="C176" t="s">
        <v>427</v>
      </c>
      <c r="F176" t="s">
        <v>407</v>
      </c>
      <c r="G176">
        <v>80</v>
      </c>
      <c r="H17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Pedons</vt:lpstr>
      <vt:lpstr>need 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Wills, Skye - NRCS, Lincoln, NE</dc:creator>
  <cp:lastModifiedBy>Wills, Skye - NRCS, Lincoln, NE</cp:lastModifiedBy>
  <dcterms:created xsi:type="dcterms:W3CDTF">2019-11-01T19:09:40Z</dcterms:created>
  <dcterms:modified xsi:type="dcterms:W3CDTF">2019-11-15T05:11:40Z</dcterms:modified>
</cp:coreProperties>
</file>