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e.Wills\Documents\GitHub\DSP_analwc\trunk\DSP4SH\"/>
    </mc:Choice>
  </mc:AlternateContent>
  <xr:revisionPtr revIDLastSave="0" documentId="13_ncr:1_{C9C9ED44-BE28-4D9D-9F63-515D512E9B37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Q_DSP4SH_project_analyte" sheetId="1" r:id="rId1"/>
    <sheet name="Q_DSP4SH_project_analyte_orig" sheetId="2" r:id="rId2"/>
  </sheets>
  <definedNames>
    <definedName name="_xlnm._FilterDatabase" localSheetId="0" hidden="1">Q_DSP4SH_project_analyte!$B$1:$G$489</definedName>
    <definedName name="_xlnm._FilterDatabase" localSheetId="1" hidden="1">Q_DSP4SH_project_analyte_orig!$B$1:$G$489</definedName>
    <definedName name="Q_DSP4SH_project_analyte" localSheetId="1">Q_DSP4SH_project_analyte_orig!$B$1:$X$489</definedName>
    <definedName name="Q_DSP4SH_project_analyte">Q_DSP4SH_project_analyte!$B$1:$X$489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9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  <c r="G118" i="1" l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80" i="1" l="1"/>
  <c r="G279" i="1"/>
  <c r="G278" i="1"/>
  <c r="G277" i="1"/>
  <c r="G276" i="1"/>
  <c r="G275" i="1"/>
  <c r="G274" i="1"/>
  <c r="G273" i="1"/>
  <c r="G272" i="1"/>
  <c r="G286" i="1"/>
  <c r="G285" i="1"/>
  <c r="G284" i="1"/>
  <c r="G283" i="1"/>
  <c r="G282" i="1"/>
  <c r="G281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A489" i="1" l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<sst xmlns="http://schemas.openxmlformats.org/spreadsheetml/2006/main" count="6844" uniqueCount="1649">
  <si>
    <t>lab_proj_name</t>
  </si>
  <si>
    <t>submit_proj_name</t>
  </si>
  <si>
    <t>user_pedon_id</t>
  </si>
  <si>
    <t>natural_key</t>
  </si>
  <si>
    <t>lay_field_label1</t>
  </si>
  <si>
    <t>lay_field_label2</t>
  </si>
  <si>
    <t>lay_field_label3</t>
  </si>
  <si>
    <t>horizon_designation</t>
  </si>
  <si>
    <t>lay_depth_to_top</t>
  </si>
  <si>
    <t>lay_depth_to_bottom</t>
  </si>
  <si>
    <t>ADOD-Ratio, Air-dry/Ovendry</t>
  </si>
  <si>
    <t>AGGSTAB-Aggregate Stability, 0_5-2mm Aggregates</t>
  </si>
  <si>
    <t>BIOBGLUCO-p-nitrophenol, ß-Glucosidase</t>
  </si>
  <si>
    <t>BIOHPOM-Carbon, hpom</t>
  </si>
  <si>
    <t>BIOHPOM-Nitrogen, hpom</t>
  </si>
  <si>
    <t>BIOHPOM-Sulfur, hpom</t>
  </si>
  <si>
    <t>BIOKMNO4-C, KMnO4 extract</t>
  </si>
  <si>
    <t>CACO3-Carbonate, &lt;2mm Fraction</t>
  </si>
  <si>
    <t>NCS_Tot-Carbon, Total NCS</t>
  </si>
  <si>
    <t>NCS_Tot-Nitrogen, Total NCS</t>
  </si>
  <si>
    <t>NCS_Tot-Sulfur, Total NCS</t>
  </si>
  <si>
    <t>I2018USNC077</t>
  </si>
  <si>
    <t>DSP for Soil Health - NC State Lake Wheeler Farm</t>
  </si>
  <si>
    <t>18N05150</t>
  </si>
  <si>
    <t>C1B 0-5</t>
  </si>
  <si>
    <t>7.5YR 3/3</t>
  </si>
  <si>
    <t>Ap1</t>
  </si>
  <si>
    <t>18N05151</t>
  </si>
  <si>
    <t>C1B 5-10</t>
  </si>
  <si>
    <t>7.5YR 4/4</t>
  </si>
  <si>
    <t>Ap2</t>
  </si>
  <si>
    <t>18N05152</t>
  </si>
  <si>
    <t>C1C 0-5</t>
  </si>
  <si>
    <t>7.5YR 3/4</t>
  </si>
  <si>
    <t>18N05153</t>
  </si>
  <si>
    <t>C1C 5-10</t>
  </si>
  <si>
    <t>18N05154</t>
  </si>
  <si>
    <t>C1Pit 0-5</t>
  </si>
  <si>
    <t>7.5YR 3/2</t>
  </si>
  <si>
    <t>18N05155</t>
  </si>
  <si>
    <t>C1Pit 5-10</t>
  </si>
  <si>
    <t>7.5YR 4/3</t>
  </si>
  <si>
    <t>18N05156</t>
  </si>
  <si>
    <t>C2A 0-5</t>
  </si>
  <si>
    <t>10YR 4/6</t>
  </si>
  <si>
    <t>18N05157</t>
  </si>
  <si>
    <t>C2A 5-10</t>
  </si>
  <si>
    <t>18N05158</t>
  </si>
  <si>
    <t>C2B 0-5</t>
  </si>
  <si>
    <t>10YR 3/4</t>
  </si>
  <si>
    <t>18N05159</t>
  </si>
  <si>
    <t>C2B 5-10</t>
  </si>
  <si>
    <t>10 YR 4/6</t>
  </si>
  <si>
    <t>AP2</t>
  </si>
  <si>
    <t>18N05160</t>
  </si>
  <si>
    <t>C2B 10-34</t>
  </si>
  <si>
    <t>7.5YR 4/6</t>
  </si>
  <si>
    <t>A/B</t>
  </si>
  <si>
    <t>18N05161</t>
  </si>
  <si>
    <t>C2C 0-5</t>
  </si>
  <si>
    <t>10YR 3/3</t>
  </si>
  <si>
    <t>18N05162</t>
  </si>
  <si>
    <t>C2C 5-10</t>
  </si>
  <si>
    <t>18N05163</t>
  </si>
  <si>
    <t>C3A 0-5</t>
  </si>
  <si>
    <t>18N05164</t>
  </si>
  <si>
    <t>C3A 5-10</t>
  </si>
  <si>
    <t>18N05165</t>
  </si>
  <si>
    <t>C3B 0-5</t>
  </si>
  <si>
    <t>18N05166</t>
  </si>
  <si>
    <t>C3B 5-10</t>
  </si>
  <si>
    <t>18N05167</t>
  </si>
  <si>
    <t>C3C 0-5</t>
  </si>
  <si>
    <t>18N05168</t>
  </si>
  <si>
    <t>C3C 5-10</t>
  </si>
  <si>
    <t>10YR 3/4; 5YR 5/8</t>
  </si>
  <si>
    <t>18N05169</t>
  </si>
  <si>
    <t>F3B 0-5</t>
  </si>
  <si>
    <t>10YR 2/2</t>
  </si>
  <si>
    <t>18N05170</t>
  </si>
  <si>
    <t>F3B 5-10</t>
  </si>
  <si>
    <t>18N05171</t>
  </si>
  <si>
    <t>F3PIT 0-5</t>
  </si>
  <si>
    <t>A</t>
  </si>
  <si>
    <t>18N05173</t>
  </si>
  <si>
    <t>P1A 0-5</t>
  </si>
  <si>
    <t>18N05174</t>
  </si>
  <si>
    <t>P1A 5-10</t>
  </si>
  <si>
    <t>10YR 4/4</t>
  </si>
  <si>
    <t>18N05175</t>
  </si>
  <si>
    <t>P1A 10-44</t>
  </si>
  <si>
    <t>10YR 4/4; 7.5YR 5/6</t>
  </si>
  <si>
    <t>BA</t>
  </si>
  <si>
    <t>18N05176</t>
  </si>
  <si>
    <t>P1B 0-5</t>
  </si>
  <si>
    <t>18N05177</t>
  </si>
  <si>
    <t>P1B 5-10</t>
  </si>
  <si>
    <t>18N05178</t>
  </si>
  <si>
    <t>P1B 10-23</t>
  </si>
  <si>
    <t>5YR 4/6</t>
  </si>
  <si>
    <t>18N05179</t>
  </si>
  <si>
    <t>P1PIT 0-5</t>
  </si>
  <si>
    <t>18N05180</t>
  </si>
  <si>
    <t>P1PIT 5-10</t>
  </si>
  <si>
    <t>18N05181</t>
  </si>
  <si>
    <t>P2A 0-5</t>
  </si>
  <si>
    <t>18N05182</t>
  </si>
  <si>
    <t>P2A 5-10</t>
  </si>
  <si>
    <t>18N05183</t>
  </si>
  <si>
    <t>P2B 0-5</t>
  </si>
  <si>
    <t>18N05184</t>
  </si>
  <si>
    <t>P2B 5-10</t>
  </si>
  <si>
    <t>18N05185</t>
  </si>
  <si>
    <t>P2C 0-5</t>
  </si>
  <si>
    <t>18N05186</t>
  </si>
  <si>
    <t>P2C 5-10</t>
  </si>
  <si>
    <t>10YR 4/3</t>
  </si>
  <si>
    <t>18N05187</t>
  </si>
  <si>
    <t>P3A 0-5</t>
  </si>
  <si>
    <t>18N05188</t>
  </si>
  <si>
    <t>P3A 5-10</t>
  </si>
  <si>
    <t>18N05189</t>
  </si>
  <si>
    <t>P3A 10-20</t>
  </si>
  <si>
    <t>B/A</t>
  </si>
  <si>
    <t>18N05190</t>
  </si>
  <si>
    <t>P3B 0-5</t>
  </si>
  <si>
    <t>18N05191</t>
  </si>
  <si>
    <t>P3B 5-10</t>
  </si>
  <si>
    <t>18N05192</t>
  </si>
  <si>
    <t>P3B 10-24</t>
  </si>
  <si>
    <t>18N05193</t>
  </si>
  <si>
    <t>P3C 0-5</t>
  </si>
  <si>
    <t>18N05194</t>
  </si>
  <si>
    <t>P3C 5-10</t>
  </si>
  <si>
    <t>10YR4/4</t>
  </si>
  <si>
    <t>18N05195</t>
  </si>
  <si>
    <t>P3C 10-20</t>
  </si>
  <si>
    <t>I2018USTX083</t>
  </si>
  <si>
    <t>DSP for Soil Health - Texas A&amp;M Pt 1</t>
  </si>
  <si>
    <t>TXHP_1</t>
  </si>
  <si>
    <t>18N05268</t>
  </si>
  <si>
    <t>1A</t>
  </si>
  <si>
    <t>18N05269</t>
  </si>
  <si>
    <t>1B</t>
  </si>
  <si>
    <t>18N05270</t>
  </si>
  <si>
    <t>1C</t>
  </si>
  <si>
    <t>TXHP_2</t>
  </si>
  <si>
    <t>18N05271</t>
  </si>
  <si>
    <t>2A</t>
  </si>
  <si>
    <t>18N05272</t>
  </si>
  <si>
    <t>2B</t>
  </si>
  <si>
    <t>18N05273</t>
  </si>
  <si>
    <t>2C</t>
  </si>
  <si>
    <t>TXHP_3</t>
  </si>
  <si>
    <t>18N05274</t>
  </si>
  <si>
    <t>3A</t>
  </si>
  <si>
    <t>18N05275</t>
  </si>
  <si>
    <t>3B</t>
  </si>
  <si>
    <t>18N05276</t>
  </si>
  <si>
    <t>3C</t>
  </si>
  <si>
    <t>TXHP_4</t>
  </si>
  <si>
    <t>18N05277</t>
  </si>
  <si>
    <t>4A</t>
  </si>
  <si>
    <t>18N05278</t>
  </si>
  <si>
    <t>4B</t>
  </si>
  <si>
    <t>18N05279</t>
  </si>
  <si>
    <t>4C</t>
  </si>
  <si>
    <t>TXHP_5</t>
  </si>
  <si>
    <t>18N05280</t>
  </si>
  <si>
    <t>5A</t>
  </si>
  <si>
    <t>18N05281</t>
  </si>
  <si>
    <t>5B</t>
  </si>
  <si>
    <t>18N05282</t>
  </si>
  <si>
    <t>5C</t>
  </si>
  <si>
    <t>TXHP_6</t>
  </si>
  <si>
    <t>18N05283</t>
  </si>
  <si>
    <t>6A</t>
  </si>
  <si>
    <t>18N05284</t>
  </si>
  <si>
    <t>6B</t>
  </si>
  <si>
    <t>18N05285</t>
  </si>
  <si>
    <t>6C</t>
  </si>
  <si>
    <t>TXHP_7</t>
  </si>
  <si>
    <t>18N05286</t>
  </si>
  <si>
    <t>7A</t>
  </si>
  <si>
    <t>18N05287</t>
  </si>
  <si>
    <t>7B</t>
  </si>
  <si>
    <t>18N05288</t>
  </si>
  <si>
    <t>7C</t>
  </si>
  <si>
    <t>TXHP_8</t>
  </si>
  <si>
    <t>18N05289</t>
  </si>
  <si>
    <t>8A</t>
  </si>
  <si>
    <t>18N05290</t>
  </si>
  <si>
    <t>8B</t>
  </si>
  <si>
    <t>18N05291</t>
  </si>
  <si>
    <t>8C</t>
  </si>
  <si>
    <t>TXHP_9</t>
  </si>
  <si>
    <t>18N05292</t>
  </si>
  <si>
    <t>9A</t>
  </si>
  <si>
    <t>18N05293</t>
  </si>
  <si>
    <t>9B</t>
  </si>
  <si>
    <t>18N05294</t>
  </si>
  <si>
    <t>9C</t>
  </si>
  <si>
    <t>TXHP_10</t>
  </si>
  <si>
    <t>18N05295</t>
  </si>
  <si>
    <t>10A</t>
  </si>
  <si>
    <t>18N05296</t>
  </si>
  <si>
    <t>10B</t>
  </si>
  <si>
    <t>18N05297</t>
  </si>
  <si>
    <t>10C</t>
  </si>
  <si>
    <t>TXHP_11</t>
  </si>
  <si>
    <t>18N05298</t>
  </si>
  <si>
    <t>11A</t>
  </si>
  <si>
    <t>18N05299</t>
  </si>
  <si>
    <t>11B</t>
  </si>
  <si>
    <t>18N05300</t>
  </si>
  <si>
    <t>11C</t>
  </si>
  <si>
    <t>TXHP_12</t>
  </si>
  <si>
    <t>18N05301</t>
  </si>
  <si>
    <t>12A</t>
  </si>
  <si>
    <t>18N05302</t>
  </si>
  <si>
    <t>12B</t>
  </si>
  <si>
    <t>18N05303</t>
  </si>
  <si>
    <t>12C</t>
  </si>
  <si>
    <t>TXHP_13</t>
  </si>
  <si>
    <t>18N05304</t>
  </si>
  <si>
    <t>13A</t>
  </si>
  <si>
    <t>18N05305</t>
  </si>
  <si>
    <t>13B</t>
  </si>
  <si>
    <t>18N05306</t>
  </si>
  <si>
    <t>13C</t>
  </si>
  <si>
    <t>TXHP_14</t>
  </si>
  <si>
    <t>18N05307</t>
  </si>
  <si>
    <t>14A</t>
  </si>
  <si>
    <t>18N05308</t>
  </si>
  <si>
    <t>14B</t>
  </si>
  <si>
    <t>18N05309</t>
  </si>
  <si>
    <t>14C</t>
  </si>
  <si>
    <t>TXHP_15</t>
  </si>
  <si>
    <t>18N05310</t>
  </si>
  <si>
    <t>15A</t>
  </si>
  <si>
    <t>18N05311</t>
  </si>
  <si>
    <t>15B</t>
  </si>
  <si>
    <t>18N05312</t>
  </si>
  <si>
    <t>15C</t>
  </si>
  <si>
    <t>TXHP_16</t>
  </si>
  <si>
    <t>18N05313</t>
  </si>
  <si>
    <t>16A</t>
  </si>
  <si>
    <t>18N05314</t>
  </si>
  <si>
    <t>16B</t>
  </si>
  <si>
    <t>18N05315</t>
  </si>
  <si>
    <t>16C</t>
  </si>
  <si>
    <t>TXHP_17</t>
  </si>
  <si>
    <t>18N05316</t>
  </si>
  <si>
    <t>17A</t>
  </si>
  <si>
    <t>18N05317</t>
  </si>
  <si>
    <t>17B</t>
  </si>
  <si>
    <t>18N05318</t>
  </si>
  <si>
    <t>17C</t>
  </si>
  <si>
    <t>TXHP_18</t>
  </si>
  <si>
    <t>18N05319</t>
  </si>
  <si>
    <t>18A</t>
  </si>
  <si>
    <t>18N05320</t>
  </si>
  <si>
    <t>18B</t>
  </si>
  <si>
    <t>18N05321</t>
  </si>
  <si>
    <t>18C</t>
  </si>
  <si>
    <t>TXHP_19</t>
  </si>
  <si>
    <t>18N05322</t>
  </si>
  <si>
    <t>19A</t>
  </si>
  <si>
    <t>18N05323</t>
  </si>
  <si>
    <t>19B</t>
  </si>
  <si>
    <t>18N05324</t>
  </si>
  <si>
    <t>19C</t>
  </si>
  <si>
    <t>TXHP_20</t>
  </si>
  <si>
    <t>18N05325</t>
  </si>
  <si>
    <t>20A</t>
  </si>
  <si>
    <t>18N05326</t>
  </si>
  <si>
    <t>20B</t>
  </si>
  <si>
    <t>18N05327</t>
  </si>
  <si>
    <t>20C</t>
  </si>
  <si>
    <t>TXHP_21</t>
  </si>
  <si>
    <t>18N05328</t>
  </si>
  <si>
    <t>21A</t>
  </si>
  <si>
    <t>18N05329</t>
  </si>
  <si>
    <t>21B</t>
  </si>
  <si>
    <t>18N05330</t>
  </si>
  <si>
    <t>21C</t>
  </si>
  <si>
    <t>TXHP_22</t>
  </si>
  <si>
    <t>18N05331</t>
  </si>
  <si>
    <t>22A</t>
  </si>
  <si>
    <t>18N05332</t>
  </si>
  <si>
    <t>22B</t>
  </si>
  <si>
    <t>18N05333</t>
  </si>
  <si>
    <t>22C</t>
  </si>
  <si>
    <t>TXHP_23</t>
  </si>
  <si>
    <t>18N05334</t>
  </si>
  <si>
    <t>23A</t>
  </si>
  <si>
    <t>18N05335</t>
  </si>
  <si>
    <t>23B</t>
  </si>
  <si>
    <t>18N05336</t>
  </si>
  <si>
    <t>23C</t>
  </si>
  <si>
    <t>TXHP_24</t>
  </si>
  <si>
    <t>18N05337</t>
  </si>
  <si>
    <t>24A</t>
  </si>
  <si>
    <t>18N05338</t>
  </si>
  <si>
    <t>24B</t>
  </si>
  <si>
    <t>18N05339</t>
  </si>
  <si>
    <t>24C</t>
  </si>
  <si>
    <t>I2018USTX093</t>
  </si>
  <si>
    <t>DSP for Soil Health - Texas A&amp;M Pt 2</t>
  </si>
  <si>
    <t>P1_R1a</t>
  </si>
  <si>
    <t>18N06041</t>
  </si>
  <si>
    <t>P1_R1a_A</t>
  </si>
  <si>
    <t>18N06042</t>
  </si>
  <si>
    <t>18N06043</t>
  </si>
  <si>
    <t>P1_R1b</t>
  </si>
  <si>
    <t>18N06044</t>
  </si>
  <si>
    <t>P1_R1b_A</t>
  </si>
  <si>
    <t>18N06045</t>
  </si>
  <si>
    <t>P1_R1c</t>
  </si>
  <si>
    <t>18N06046</t>
  </si>
  <si>
    <t>P1_R1c_A</t>
  </si>
  <si>
    <t>18N06047</t>
  </si>
  <si>
    <t>P2_R1a</t>
  </si>
  <si>
    <t>18N06048</t>
  </si>
  <si>
    <t>P2_R1a_A</t>
  </si>
  <si>
    <t>18N06049</t>
  </si>
  <si>
    <t>18N06050</t>
  </si>
  <si>
    <t>P2_R1b</t>
  </si>
  <si>
    <t>18N06051</t>
  </si>
  <si>
    <t>P2_R1b_A</t>
  </si>
  <si>
    <t>18N06052</t>
  </si>
  <si>
    <t>P2_R1c</t>
  </si>
  <si>
    <t>18N06053</t>
  </si>
  <si>
    <t>P2_R1c_A</t>
  </si>
  <si>
    <t>18N06054</t>
  </si>
  <si>
    <t>18N06055</t>
  </si>
  <si>
    <t>P3_R1a</t>
  </si>
  <si>
    <t>18N06056</t>
  </si>
  <si>
    <t>P3_R1a_A</t>
  </si>
  <si>
    <t>18N06057</t>
  </si>
  <si>
    <t>18N06058</t>
  </si>
  <si>
    <t>P3_R1b</t>
  </si>
  <si>
    <t>18N06059</t>
  </si>
  <si>
    <t>P3_R1b_A</t>
  </si>
  <si>
    <t>18N06060</t>
  </si>
  <si>
    <t>P3_R1c</t>
  </si>
  <si>
    <t>18N06061</t>
  </si>
  <si>
    <t>P3_R1c_A</t>
  </si>
  <si>
    <t>18N06062</t>
  </si>
  <si>
    <t>18N06063</t>
  </si>
  <si>
    <t>P4_R2a</t>
  </si>
  <si>
    <t>18N06064</t>
  </si>
  <si>
    <t>P4_R2a_A</t>
  </si>
  <si>
    <t>18N06065</t>
  </si>
  <si>
    <t>18N06066</t>
  </si>
  <si>
    <t>P4_R2b</t>
  </si>
  <si>
    <t>18N06067</t>
  </si>
  <si>
    <t>P4_R2b_A</t>
  </si>
  <si>
    <t>18N06068</t>
  </si>
  <si>
    <t>18N06069</t>
  </si>
  <si>
    <t>P4_R2c</t>
  </si>
  <si>
    <t>18N06070</t>
  </si>
  <si>
    <t>P4_R2c_A</t>
  </si>
  <si>
    <t>18N06071</t>
  </si>
  <si>
    <t>18N06072</t>
  </si>
  <si>
    <t>P5_R2a</t>
  </si>
  <si>
    <t>18N06073</t>
  </si>
  <si>
    <t>P5_R2a_A</t>
  </si>
  <si>
    <t>18N06074</t>
  </si>
  <si>
    <t>18N06075</t>
  </si>
  <si>
    <t>P5_R2b</t>
  </si>
  <si>
    <t>18N06076</t>
  </si>
  <si>
    <t>P5_R2b_A</t>
  </si>
  <si>
    <t>18N06077</t>
  </si>
  <si>
    <t>18N06078</t>
  </si>
  <si>
    <t>P5_R2c</t>
  </si>
  <si>
    <t>18N06079</t>
  </si>
  <si>
    <t>P5_R2c_A</t>
  </si>
  <si>
    <t>18N06080</t>
  </si>
  <si>
    <t>18N06081</t>
  </si>
  <si>
    <t>P6_R2a</t>
  </si>
  <si>
    <t>18N06082</t>
  </si>
  <si>
    <t>P6_R2a_A</t>
  </si>
  <si>
    <t>18N06083</t>
  </si>
  <si>
    <t>18N06084</t>
  </si>
  <si>
    <t>P6_R2b</t>
  </si>
  <si>
    <t>18N06085</t>
  </si>
  <si>
    <t>P6_R2b_A</t>
  </si>
  <si>
    <t>18N06086</t>
  </si>
  <si>
    <t>18N06087</t>
  </si>
  <si>
    <t>P6_R2c</t>
  </si>
  <si>
    <t>18N06088</t>
  </si>
  <si>
    <t>P6_R2c_A</t>
  </si>
  <si>
    <t>18N06089</t>
  </si>
  <si>
    <t>18N06090</t>
  </si>
  <si>
    <t>P7_R3a</t>
  </si>
  <si>
    <t>18N06091</t>
  </si>
  <si>
    <t>P7_R3a_A</t>
  </si>
  <si>
    <t>18N06092</t>
  </si>
  <si>
    <t>P7_R3b</t>
  </si>
  <si>
    <t>18N06093</t>
  </si>
  <si>
    <t>P7_R3b_A</t>
  </si>
  <si>
    <t>18N06094</t>
  </si>
  <si>
    <t>18N06095</t>
  </si>
  <si>
    <t>P7_R3c</t>
  </si>
  <si>
    <t>18N06096</t>
  </si>
  <si>
    <t>P7_R3c_A</t>
  </si>
  <si>
    <t>18N06097</t>
  </si>
  <si>
    <t>18N06098</t>
  </si>
  <si>
    <t>P8_R3a</t>
  </si>
  <si>
    <t>18N06099</t>
  </si>
  <si>
    <t>P8_R3a_A</t>
  </si>
  <si>
    <t>18N06100</t>
  </si>
  <si>
    <t>18N06101</t>
  </si>
  <si>
    <t>P8_R3b</t>
  </si>
  <si>
    <t>18N06102</t>
  </si>
  <si>
    <t>P8_R3b_A</t>
  </si>
  <si>
    <t>18N06103</t>
  </si>
  <si>
    <t>18N06104</t>
  </si>
  <si>
    <t>P8_R3c</t>
  </si>
  <si>
    <t>18N06105</t>
  </si>
  <si>
    <t>P8_R3c_A</t>
  </si>
  <si>
    <t>18N06106</t>
  </si>
  <si>
    <t>18N06107</t>
  </si>
  <si>
    <t>P9_R3a</t>
  </si>
  <si>
    <t>18N06108</t>
  </si>
  <si>
    <t>P9_R3a_A</t>
  </si>
  <si>
    <t>18N06109</t>
  </si>
  <si>
    <t>18N06110</t>
  </si>
  <si>
    <t>P9_R3b</t>
  </si>
  <si>
    <t>18N06111</t>
  </si>
  <si>
    <t>P9_R3b_A</t>
  </si>
  <si>
    <t>18N06112</t>
  </si>
  <si>
    <t>18N06113</t>
  </si>
  <si>
    <t>P9_R3c</t>
  </si>
  <si>
    <t>18N06114</t>
  </si>
  <si>
    <t>P9_R3c_A</t>
  </si>
  <si>
    <t>18N06115</t>
  </si>
  <si>
    <t>18N06116</t>
  </si>
  <si>
    <t>Nat_R2</t>
  </si>
  <si>
    <t>18N06117</t>
  </si>
  <si>
    <t>Nat_R2_A</t>
  </si>
  <si>
    <t>18N06118</t>
  </si>
  <si>
    <t>18N06119</t>
  </si>
  <si>
    <t>Nat_R3</t>
  </si>
  <si>
    <t>18N06120</t>
  </si>
  <si>
    <t>Nat_R3_A</t>
  </si>
  <si>
    <t>18N06121</t>
  </si>
  <si>
    <t>I2019USWA041</t>
  </si>
  <si>
    <t>DSP for Soil Health Washington State University</t>
  </si>
  <si>
    <t>PCFS3-1A</t>
  </si>
  <si>
    <t>19N01472</t>
  </si>
  <si>
    <t>PCFS3-1A-1</t>
  </si>
  <si>
    <t>ASP9-1</t>
  </si>
  <si>
    <t>401</t>
  </si>
  <si>
    <t>19N01473</t>
  </si>
  <si>
    <t>PCFS3-1A-2</t>
  </si>
  <si>
    <t>ASP9-2</t>
  </si>
  <si>
    <t>402</t>
  </si>
  <si>
    <t>19N01474</t>
  </si>
  <si>
    <t>PCFS3-1A-3</t>
  </si>
  <si>
    <t>ASP9-3</t>
  </si>
  <si>
    <t>403</t>
  </si>
  <si>
    <t>19N01475</t>
  </si>
  <si>
    <t>PCFS3-1A-4</t>
  </si>
  <si>
    <t>ASP9-4</t>
  </si>
  <si>
    <t>404</t>
  </si>
  <si>
    <t>19N01476</t>
  </si>
  <si>
    <t>PCFS3-1A-5</t>
  </si>
  <si>
    <t>ASP9-5</t>
  </si>
  <si>
    <t>405</t>
  </si>
  <si>
    <t>AB</t>
  </si>
  <si>
    <t>PCFS3-1B</t>
  </si>
  <si>
    <t>19N01477</t>
  </si>
  <si>
    <t>PCFS3-1B-1</t>
  </si>
  <si>
    <t>ASP9-6</t>
  </si>
  <si>
    <t>407</t>
  </si>
  <si>
    <t>19N01478</t>
  </si>
  <si>
    <t>PCFS3-1B-2</t>
  </si>
  <si>
    <t>ASP9-7</t>
  </si>
  <si>
    <t>408</t>
  </si>
  <si>
    <t>19N01479</t>
  </si>
  <si>
    <t>PCFS3-1B-3</t>
  </si>
  <si>
    <t>ASP9-8</t>
  </si>
  <si>
    <t>409</t>
  </si>
  <si>
    <t>19N01480</t>
  </si>
  <si>
    <t>PCFS3-1B-4</t>
  </si>
  <si>
    <t>ASP9-9</t>
  </si>
  <si>
    <t>410</t>
  </si>
  <si>
    <t>19N01481</t>
  </si>
  <si>
    <t>PCFS3-1B-5</t>
  </si>
  <si>
    <t>ASP9-10</t>
  </si>
  <si>
    <t>411</t>
  </si>
  <si>
    <t>PCFS3-1C</t>
  </si>
  <si>
    <t>19N01482</t>
  </si>
  <si>
    <t>PCFS3-1C-1</t>
  </si>
  <si>
    <t>ASP9-11</t>
  </si>
  <si>
    <t>414</t>
  </si>
  <si>
    <t>19N01483</t>
  </si>
  <si>
    <t>PCFS3-1C-2</t>
  </si>
  <si>
    <t>ASP9-12</t>
  </si>
  <si>
    <t>415</t>
  </si>
  <si>
    <t>19N01484</t>
  </si>
  <si>
    <t>PCFS3-1C-3</t>
  </si>
  <si>
    <t>ASP9-13</t>
  </si>
  <si>
    <t>416</t>
  </si>
  <si>
    <t>19N01485</t>
  </si>
  <si>
    <t>PCFS3-1C-4</t>
  </si>
  <si>
    <t>ASP9-14</t>
  </si>
  <si>
    <t>417</t>
  </si>
  <si>
    <t>19N01486</t>
  </si>
  <si>
    <t>PCFS3-1C-5</t>
  </si>
  <si>
    <t>ASP9-15</t>
  </si>
  <si>
    <t>418</t>
  </si>
  <si>
    <t>CK-1A</t>
  </si>
  <si>
    <t>19N01487</t>
  </si>
  <si>
    <t>CK-1A-1</t>
  </si>
  <si>
    <t>ASP2-1</t>
  </si>
  <si>
    <t>421</t>
  </si>
  <si>
    <t>19N01488</t>
  </si>
  <si>
    <t>CK-1A-2</t>
  </si>
  <si>
    <t>ASP2-2</t>
  </si>
  <si>
    <t>422</t>
  </si>
  <si>
    <t>19N01489</t>
  </si>
  <si>
    <t>CK-1A-3</t>
  </si>
  <si>
    <t>ASP2-3</t>
  </si>
  <si>
    <t>423</t>
  </si>
  <si>
    <t>19N01490</t>
  </si>
  <si>
    <t>CK-1A-4</t>
  </si>
  <si>
    <t>ASP2-4</t>
  </si>
  <si>
    <t>424</t>
  </si>
  <si>
    <t>19N01491</t>
  </si>
  <si>
    <t>CK-1A-5</t>
  </si>
  <si>
    <t>ASP2-5</t>
  </si>
  <si>
    <t>425</t>
  </si>
  <si>
    <t>CK-1B</t>
  </si>
  <si>
    <t>19N01492</t>
  </si>
  <si>
    <t>CK-1B-1</t>
  </si>
  <si>
    <t>ASP2-6</t>
  </si>
  <si>
    <t>427</t>
  </si>
  <si>
    <t>19N01493</t>
  </si>
  <si>
    <t>CK-1B-2</t>
  </si>
  <si>
    <t>ASP2-7</t>
  </si>
  <si>
    <t>428</t>
  </si>
  <si>
    <t>19N01494</t>
  </si>
  <si>
    <t>CK-1B-3</t>
  </si>
  <si>
    <t>ASP2-8</t>
  </si>
  <si>
    <t>429</t>
  </si>
  <si>
    <t>19N01495</t>
  </si>
  <si>
    <t>CK-1B-4</t>
  </si>
  <si>
    <t>ASP2-9</t>
  </si>
  <si>
    <t>430</t>
  </si>
  <si>
    <t>19N01496</t>
  </si>
  <si>
    <t>CK-1B-5</t>
  </si>
  <si>
    <t>ASP2-10</t>
  </si>
  <si>
    <t>431</t>
  </si>
  <si>
    <t>CK-1C</t>
  </si>
  <si>
    <t>19N01497</t>
  </si>
  <si>
    <t>CK-1C-1</t>
  </si>
  <si>
    <t>ASP2-11</t>
  </si>
  <si>
    <t>433</t>
  </si>
  <si>
    <t>19N01498</t>
  </si>
  <si>
    <t>CK-1C-2</t>
  </si>
  <si>
    <t>ASP2-12</t>
  </si>
  <si>
    <t>434</t>
  </si>
  <si>
    <t>19N01499</t>
  </si>
  <si>
    <t>CK-1C-3</t>
  </si>
  <si>
    <t>ASP2-13</t>
  </si>
  <si>
    <t>435</t>
  </si>
  <si>
    <t>19N01500</t>
  </si>
  <si>
    <t>CK-1C-4</t>
  </si>
  <si>
    <t>ASP2-14</t>
  </si>
  <si>
    <t>436</t>
  </si>
  <si>
    <t>19N01501</t>
  </si>
  <si>
    <t>CK-1C-5</t>
  </si>
  <si>
    <t>ASP2-15</t>
  </si>
  <si>
    <t>437</t>
  </si>
  <si>
    <t>KUI-1A</t>
  </si>
  <si>
    <t>19N01502</t>
  </si>
  <si>
    <t>KUI-1A-1</t>
  </si>
  <si>
    <t>ASP6-1</t>
  </si>
  <si>
    <t>440</t>
  </si>
  <si>
    <t>19N01503</t>
  </si>
  <si>
    <t>KUI-1A-2</t>
  </si>
  <si>
    <t>ASP6-2</t>
  </si>
  <si>
    <t>441</t>
  </si>
  <si>
    <t>19N01504</t>
  </si>
  <si>
    <t>KUI-1A-3</t>
  </si>
  <si>
    <t>ASP6-3</t>
  </si>
  <si>
    <t>442</t>
  </si>
  <si>
    <t>19N01505</t>
  </si>
  <si>
    <t>KUI-1A-4</t>
  </si>
  <si>
    <t>ASP6-4</t>
  </si>
  <si>
    <t>443</t>
  </si>
  <si>
    <t>19N01506</t>
  </si>
  <si>
    <t>KUI-1A-5</t>
  </si>
  <si>
    <t>ASP6-5</t>
  </si>
  <si>
    <t>444</t>
  </si>
  <si>
    <t>KUI-1B</t>
  </si>
  <si>
    <t>19N01507</t>
  </si>
  <si>
    <t>KUI-1B-1</t>
  </si>
  <si>
    <t>ASP6-6</t>
  </si>
  <si>
    <t>447</t>
  </si>
  <si>
    <t>19N01508</t>
  </si>
  <si>
    <t>KUI-1B-2</t>
  </si>
  <si>
    <t>ASP6-7</t>
  </si>
  <si>
    <t>448</t>
  </si>
  <si>
    <t>19N01509</t>
  </si>
  <si>
    <t>KUI-1B-3</t>
  </si>
  <si>
    <t>ASP6-8</t>
  </si>
  <si>
    <t>449</t>
  </si>
  <si>
    <t>19N01510</t>
  </si>
  <si>
    <t>KUI-1B-4</t>
  </si>
  <si>
    <t>ASP6-9</t>
  </si>
  <si>
    <t>450</t>
  </si>
  <si>
    <t>19N01511</t>
  </si>
  <si>
    <t>KUI-1B-5</t>
  </si>
  <si>
    <t>ASP6-10</t>
  </si>
  <si>
    <t>451</t>
  </si>
  <si>
    <t>KUI-1C</t>
  </si>
  <si>
    <t>19N01512</t>
  </si>
  <si>
    <t>KUI-1C-1</t>
  </si>
  <si>
    <t>ASP6-11</t>
  </si>
  <si>
    <t>454</t>
  </si>
  <si>
    <t>19N01513</t>
  </si>
  <si>
    <t>KUI-1C-2</t>
  </si>
  <si>
    <t>ASP6-12</t>
  </si>
  <si>
    <t>455</t>
  </si>
  <si>
    <t>19N01514</t>
  </si>
  <si>
    <t>KUI-1C-3</t>
  </si>
  <si>
    <t>ASP6-13</t>
  </si>
  <si>
    <t>456</t>
  </si>
  <si>
    <t>19N01515</t>
  </si>
  <si>
    <t>KUI-1C-4</t>
  </si>
  <si>
    <t>ASP6-14</t>
  </si>
  <si>
    <t>457</t>
  </si>
  <si>
    <t>A1</t>
  </si>
  <si>
    <t>19N01516</t>
  </si>
  <si>
    <t>KUI-1C-5</t>
  </si>
  <si>
    <t>ASP6-15</t>
  </si>
  <si>
    <t>458</t>
  </si>
  <si>
    <t>A2</t>
  </si>
  <si>
    <t>KUI-2A</t>
  </si>
  <si>
    <t>19N01517</t>
  </si>
  <si>
    <t>KUI-2A-1</t>
  </si>
  <si>
    <t>BAU3-1</t>
  </si>
  <si>
    <t>461</t>
  </si>
  <si>
    <t>19N01518</t>
  </si>
  <si>
    <t>KUI-2A-2</t>
  </si>
  <si>
    <t>BAU3-2</t>
  </si>
  <si>
    <t>462</t>
  </si>
  <si>
    <t>19N01519</t>
  </si>
  <si>
    <t>KUI-2A-3</t>
  </si>
  <si>
    <t>BAU3-3</t>
  </si>
  <si>
    <t>463</t>
  </si>
  <si>
    <t>19N01520</t>
  </si>
  <si>
    <t>KUI-2A-4</t>
  </si>
  <si>
    <t>BAU3-4</t>
  </si>
  <si>
    <t>464</t>
  </si>
  <si>
    <t>KUI-2B</t>
  </si>
  <si>
    <t>19N01521</t>
  </si>
  <si>
    <t>KUI-2B-1</t>
  </si>
  <si>
    <t>BAU3-6</t>
  </si>
  <si>
    <t>467</t>
  </si>
  <si>
    <t>19N01522</t>
  </si>
  <si>
    <t>KUI-2B-2</t>
  </si>
  <si>
    <t>BAU3-7</t>
  </si>
  <si>
    <t>468</t>
  </si>
  <si>
    <t>19N01523</t>
  </si>
  <si>
    <t>KUI-2B-3</t>
  </si>
  <si>
    <t>BAU3-8</t>
  </si>
  <si>
    <t>469</t>
  </si>
  <si>
    <t>19N01524</t>
  </si>
  <si>
    <t>KUI-2B-4</t>
  </si>
  <si>
    <t>BAU3-9</t>
  </si>
  <si>
    <t>470</t>
  </si>
  <si>
    <t>KUI-2C</t>
  </si>
  <si>
    <t>19N01525</t>
  </si>
  <si>
    <t>KUI-2C-1</t>
  </si>
  <si>
    <t>BAU3-11</t>
  </si>
  <si>
    <t>473</t>
  </si>
  <si>
    <t>19N01526</t>
  </si>
  <si>
    <t>KUI-2C-2</t>
  </si>
  <si>
    <t>BAU3-12</t>
  </si>
  <si>
    <t>474</t>
  </si>
  <si>
    <t>19N01527</t>
  </si>
  <si>
    <t>KUI-2C-3</t>
  </si>
  <si>
    <t>BAU3-13</t>
  </si>
  <si>
    <t>475</t>
  </si>
  <si>
    <t>19N01528</t>
  </si>
  <si>
    <t>KUI-2C-4</t>
  </si>
  <si>
    <t>BAU3-14</t>
  </si>
  <si>
    <t>476</t>
  </si>
  <si>
    <t>CK-2A</t>
  </si>
  <si>
    <t>19N01529</t>
  </si>
  <si>
    <t>CK-2A-1</t>
  </si>
  <si>
    <t>BAU9-1</t>
  </si>
  <si>
    <t>479</t>
  </si>
  <si>
    <t>19N01530</t>
  </si>
  <si>
    <t>CK-2A-2</t>
  </si>
  <si>
    <t>BAU9-2</t>
  </si>
  <si>
    <t>480</t>
  </si>
  <si>
    <t>19N01531</t>
  </si>
  <si>
    <t>CK-2A-3</t>
  </si>
  <si>
    <t>BAU9-3</t>
  </si>
  <si>
    <t>481</t>
  </si>
  <si>
    <t>19N01532</t>
  </si>
  <si>
    <t>CK-2A-4</t>
  </si>
  <si>
    <t>BAU9-4</t>
  </si>
  <si>
    <t>482</t>
  </si>
  <si>
    <t>19N01533</t>
  </si>
  <si>
    <t>CK-2A-5</t>
  </si>
  <si>
    <t>BAU9-5</t>
  </si>
  <si>
    <t>483</t>
  </si>
  <si>
    <t>CK-2B</t>
  </si>
  <si>
    <t>19N01534</t>
  </si>
  <si>
    <t>CK-2B-1</t>
  </si>
  <si>
    <t>BAU9-6</t>
  </si>
  <si>
    <t>486</t>
  </si>
  <si>
    <t>19N01535</t>
  </si>
  <si>
    <t>CK-2B-2</t>
  </si>
  <si>
    <t>BAU9-7</t>
  </si>
  <si>
    <t>487</t>
  </si>
  <si>
    <t>19N01536</t>
  </si>
  <si>
    <t>CK-2B-3</t>
  </si>
  <si>
    <t>BAU9-8</t>
  </si>
  <si>
    <t>488</t>
  </si>
  <si>
    <t>19N01537</t>
  </si>
  <si>
    <t>CK-2B-4</t>
  </si>
  <si>
    <t>BAU9-9</t>
  </si>
  <si>
    <t>489</t>
  </si>
  <si>
    <t>19N01538</t>
  </si>
  <si>
    <t>CK-2B-5</t>
  </si>
  <si>
    <t>BAU9-10</t>
  </si>
  <si>
    <t>490</t>
  </si>
  <si>
    <t>CK-2C</t>
  </si>
  <si>
    <t>19N01539</t>
  </si>
  <si>
    <t>CK-2C-1</t>
  </si>
  <si>
    <t>BAU9-11</t>
  </si>
  <si>
    <t>493</t>
  </si>
  <si>
    <t>19N01540</t>
  </si>
  <si>
    <t>CK-2C-2</t>
  </si>
  <si>
    <t>BAU9-12</t>
  </si>
  <si>
    <t>494</t>
  </si>
  <si>
    <t>19N01541</t>
  </si>
  <si>
    <t>CK-2C-3</t>
  </si>
  <si>
    <t>BAU9-13</t>
  </si>
  <si>
    <t>495</t>
  </si>
  <si>
    <t>19N01542</t>
  </si>
  <si>
    <t>CK-2C-4</t>
  </si>
  <si>
    <t>BAU9-14</t>
  </si>
  <si>
    <t>496</t>
  </si>
  <si>
    <t>19N01543</t>
  </si>
  <si>
    <t>CK-2C-5</t>
  </si>
  <si>
    <t>BAU9-15</t>
  </si>
  <si>
    <t>497</t>
  </si>
  <si>
    <t>JEA-1A</t>
  </si>
  <si>
    <t>19N01544</t>
  </si>
  <si>
    <t>JEA-1A-1</t>
  </si>
  <si>
    <t>ASP10-1</t>
  </si>
  <si>
    <t>500</t>
  </si>
  <si>
    <t>19N01545</t>
  </si>
  <si>
    <t>JEA-1A-2</t>
  </si>
  <si>
    <t>ASP10-2</t>
  </si>
  <si>
    <t>501</t>
  </si>
  <si>
    <t>19N01546</t>
  </si>
  <si>
    <t>JEA-1A-3</t>
  </si>
  <si>
    <t>ASP10-3</t>
  </si>
  <si>
    <t>502</t>
  </si>
  <si>
    <t>19N01547</t>
  </si>
  <si>
    <t>JEA-1A-4</t>
  </si>
  <si>
    <t>ASP10-4</t>
  </si>
  <si>
    <t>503</t>
  </si>
  <si>
    <t>19N01548</t>
  </si>
  <si>
    <t>JEA-1A-5</t>
  </si>
  <si>
    <t>ASP10-5</t>
  </si>
  <si>
    <t>504</t>
  </si>
  <si>
    <t>JEA-1B</t>
  </si>
  <si>
    <t>19N01549</t>
  </si>
  <si>
    <t>JEA-1B-1</t>
  </si>
  <si>
    <t>ASP10-6</t>
  </si>
  <si>
    <t>507</t>
  </si>
  <si>
    <t>19N01550</t>
  </si>
  <si>
    <t>JEA-1B-2</t>
  </si>
  <si>
    <t>ASP10-7</t>
  </si>
  <si>
    <t>508</t>
  </si>
  <si>
    <t>19N01551</t>
  </si>
  <si>
    <t>JEA-1B-3</t>
  </si>
  <si>
    <t>ASP10-8</t>
  </si>
  <si>
    <t>509</t>
  </si>
  <si>
    <t>19N01552</t>
  </si>
  <si>
    <t>JEA-1B-4</t>
  </si>
  <si>
    <t>ASP10-9</t>
  </si>
  <si>
    <t>510</t>
  </si>
  <si>
    <t>19N01553</t>
  </si>
  <si>
    <t>JEA-1B-5</t>
  </si>
  <si>
    <t>ASP10-10</t>
  </si>
  <si>
    <t>511</t>
  </si>
  <si>
    <t>JEA-1C</t>
  </si>
  <si>
    <t>19N01554</t>
  </si>
  <si>
    <t>JEA-1C-1</t>
  </si>
  <si>
    <t>ASP10-11</t>
  </si>
  <si>
    <t>514</t>
  </si>
  <si>
    <t>19N01555</t>
  </si>
  <si>
    <t>JEA-1C-2</t>
  </si>
  <si>
    <t>ASP10-12</t>
  </si>
  <si>
    <t>515</t>
  </si>
  <si>
    <t>19N01556</t>
  </si>
  <si>
    <t>JEA-1C-3</t>
  </si>
  <si>
    <t>ASP10-13</t>
  </si>
  <si>
    <t>516</t>
  </si>
  <si>
    <t>19N01557</t>
  </si>
  <si>
    <t>JEA-1C-4</t>
  </si>
  <si>
    <t>ASP10-14</t>
  </si>
  <si>
    <t>517</t>
  </si>
  <si>
    <t>19N01558</t>
  </si>
  <si>
    <t>JEA-1C-5</t>
  </si>
  <si>
    <t>ASP10-15</t>
  </si>
  <si>
    <t>518</t>
  </si>
  <si>
    <t>LYM-1A</t>
  </si>
  <si>
    <t>19N01559</t>
  </si>
  <si>
    <t>LYM-1A-1</t>
  </si>
  <si>
    <t>BAU8-1</t>
  </si>
  <si>
    <t>521</t>
  </si>
  <si>
    <t>19N01560</t>
  </si>
  <si>
    <t>LYM-1A-2</t>
  </si>
  <si>
    <t>BAU8-2</t>
  </si>
  <si>
    <t>522</t>
  </si>
  <si>
    <t>19N01561</t>
  </si>
  <si>
    <t>LYM-1A-3</t>
  </si>
  <si>
    <t>BAU8-3</t>
  </si>
  <si>
    <t>523</t>
  </si>
  <si>
    <t>19N01562</t>
  </si>
  <si>
    <t>LYM-1A-4</t>
  </si>
  <si>
    <t>BAU8-4</t>
  </si>
  <si>
    <t>524</t>
  </si>
  <si>
    <t>LYM-1B</t>
  </si>
  <si>
    <t>19N01563</t>
  </si>
  <si>
    <t>LYM-1B-1</t>
  </si>
  <si>
    <t>BAU8-6</t>
  </si>
  <si>
    <t>527</t>
  </si>
  <si>
    <t>19N01564</t>
  </si>
  <si>
    <t>LYM-1B-2</t>
  </si>
  <si>
    <t>BAU8-7</t>
  </si>
  <si>
    <t>528</t>
  </si>
  <si>
    <t>19N01565</t>
  </si>
  <si>
    <t>LYM-1B-3</t>
  </si>
  <si>
    <t>BAU8-8</t>
  </si>
  <si>
    <t>529</t>
  </si>
  <si>
    <t>19N01566</t>
  </si>
  <si>
    <t>LYM-1B-4</t>
  </si>
  <si>
    <t>BAU8-9</t>
  </si>
  <si>
    <t>530</t>
  </si>
  <si>
    <t>19N01567</t>
  </si>
  <si>
    <t>LYM-1B-5</t>
  </si>
  <si>
    <t>BAU8-10</t>
  </si>
  <si>
    <t>531</t>
  </si>
  <si>
    <t>LYM-1C</t>
  </si>
  <si>
    <t>19N01568</t>
  </si>
  <si>
    <t>LYM-1C-1</t>
  </si>
  <si>
    <t>BAU8-12</t>
  </si>
  <si>
    <t>534</t>
  </si>
  <si>
    <t>19N01569</t>
  </si>
  <si>
    <t>LYM-1C-2</t>
  </si>
  <si>
    <t>BAU8-13</t>
  </si>
  <si>
    <t>535</t>
  </si>
  <si>
    <t>19N01570</t>
  </si>
  <si>
    <t>LYM-1C-3</t>
  </si>
  <si>
    <t>BAU8-14</t>
  </si>
  <si>
    <t>536</t>
  </si>
  <si>
    <t>19N01571</t>
  </si>
  <si>
    <t>LYM-1C-4</t>
  </si>
  <si>
    <t>BAU8-15</t>
  </si>
  <si>
    <t>537</t>
  </si>
  <si>
    <t>19N01572</t>
  </si>
  <si>
    <t>LYM-1C-5</t>
  </si>
  <si>
    <t>BAU8-16</t>
  </si>
  <si>
    <t>538</t>
  </si>
  <si>
    <t>PCFS3-2A</t>
  </si>
  <si>
    <t>19N01573</t>
  </si>
  <si>
    <t>PCFS3-2A-1</t>
  </si>
  <si>
    <t>PGL9-1</t>
  </si>
  <si>
    <t>541</t>
  </si>
  <si>
    <t>19N01574</t>
  </si>
  <si>
    <t>PCFS3-2A-2</t>
  </si>
  <si>
    <t>PGL9-2</t>
  </si>
  <si>
    <t>542</t>
  </si>
  <si>
    <t>19N01575</t>
  </si>
  <si>
    <t>PCFS3-2A-3</t>
  </si>
  <si>
    <t>PGL9-3</t>
  </si>
  <si>
    <t>543</t>
  </si>
  <si>
    <t>19N01576</t>
  </si>
  <si>
    <t>PCFS3-2A-4</t>
  </si>
  <si>
    <t>PGL9-4</t>
  </si>
  <si>
    <t>544</t>
  </si>
  <si>
    <t>19N01577</t>
  </si>
  <si>
    <t>PCFS3-2A-5</t>
  </si>
  <si>
    <t>PGL9-5</t>
  </si>
  <si>
    <t>545</t>
  </si>
  <si>
    <t>PCFS3-2B</t>
  </si>
  <si>
    <t>19N01578</t>
  </si>
  <si>
    <t>PCFS3-2B-1</t>
  </si>
  <si>
    <t>PGL9-6</t>
  </si>
  <si>
    <t>548</t>
  </si>
  <si>
    <t>19N01579</t>
  </si>
  <si>
    <t>PCFS3-2B-2</t>
  </si>
  <si>
    <t>PGL9-7</t>
  </si>
  <si>
    <t>549</t>
  </si>
  <si>
    <t>19N01580</t>
  </si>
  <si>
    <t>PCFS3-2B-3</t>
  </si>
  <si>
    <t>PGL9-8</t>
  </si>
  <si>
    <t>550</t>
  </si>
  <si>
    <t>19N01581</t>
  </si>
  <si>
    <t>PCFS3-2B-4</t>
  </si>
  <si>
    <t>PGL9-9</t>
  </si>
  <si>
    <t>551</t>
  </si>
  <si>
    <t>19N01582</t>
  </si>
  <si>
    <t>PCFS3-2B-5</t>
  </si>
  <si>
    <t>PGL9-10</t>
  </si>
  <si>
    <t>552</t>
  </si>
  <si>
    <t>PCFS3-2C</t>
  </si>
  <si>
    <t>19N01583</t>
  </si>
  <si>
    <t>PCFS3-2C-1</t>
  </si>
  <si>
    <t>PGL9-11</t>
  </si>
  <si>
    <t>555</t>
  </si>
  <si>
    <t>19N01584</t>
  </si>
  <si>
    <t>PCFS3-2C-2</t>
  </si>
  <si>
    <t>PGL9-12</t>
  </si>
  <si>
    <t>556</t>
  </si>
  <si>
    <t>19N01585</t>
  </si>
  <si>
    <t>PCFS3-2C-3</t>
  </si>
  <si>
    <t>PGL9-13</t>
  </si>
  <si>
    <t>557</t>
  </si>
  <si>
    <t>19N01586</t>
  </si>
  <si>
    <t>PCFS3-2C-4</t>
  </si>
  <si>
    <t>PGL9-14</t>
  </si>
  <si>
    <t>558</t>
  </si>
  <si>
    <t>19N01587</t>
  </si>
  <si>
    <t>PCFS3-2C-5</t>
  </si>
  <si>
    <t>PGL9-15</t>
  </si>
  <si>
    <t>559</t>
  </si>
  <si>
    <t>I2019USKS057</t>
  </si>
  <si>
    <t>DSP for Soil Health KSU</t>
  </si>
  <si>
    <t>S2018KS179104</t>
  </si>
  <si>
    <t>19N02511</t>
  </si>
  <si>
    <t>S2018KS179104-1</t>
  </si>
  <si>
    <t>Ap</t>
  </si>
  <si>
    <t>19N02512</t>
  </si>
  <si>
    <t>S2018KS179104-2</t>
  </si>
  <si>
    <t>19N02513</t>
  </si>
  <si>
    <t>S2018KS179104-3</t>
  </si>
  <si>
    <t>19N02514</t>
  </si>
  <si>
    <t>S2018KS179104-4</t>
  </si>
  <si>
    <t>Bt1</t>
  </si>
  <si>
    <t>19N02515</t>
  </si>
  <si>
    <t>S2018KS179104-5</t>
  </si>
  <si>
    <t>Bt2</t>
  </si>
  <si>
    <t>19N02516</t>
  </si>
  <si>
    <t>S2018KS179104-6</t>
  </si>
  <si>
    <t>Btk</t>
  </si>
  <si>
    <t>19N02517</t>
  </si>
  <si>
    <t>S2018KS179104-7</t>
  </si>
  <si>
    <t>Bk</t>
  </si>
  <si>
    <t>S2018KS179105</t>
  </si>
  <si>
    <t>19N02518</t>
  </si>
  <si>
    <t>S2018KS179105-1</t>
  </si>
  <si>
    <t>19N02519</t>
  </si>
  <si>
    <t>S2018KS179105-2</t>
  </si>
  <si>
    <t>19N02520</t>
  </si>
  <si>
    <t>S2018KS179105-3</t>
  </si>
  <si>
    <t>19N02521</t>
  </si>
  <si>
    <t>S2018KS179105-4</t>
  </si>
  <si>
    <t>19N02522</t>
  </si>
  <si>
    <t>S2018KS179105-5</t>
  </si>
  <si>
    <t>19N02523</t>
  </si>
  <si>
    <t>S2018KS179105-6</t>
  </si>
  <si>
    <t>19N02524</t>
  </si>
  <si>
    <t>S2018KS179105-7</t>
  </si>
  <si>
    <t>S2018KS179106</t>
  </si>
  <si>
    <t>19N02525</t>
  </si>
  <si>
    <t>S2018KS179106-1</t>
  </si>
  <si>
    <t>19N02526</t>
  </si>
  <si>
    <t>S2018KS179106-2</t>
  </si>
  <si>
    <t>19N02527</t>
  </si>
  <si>
    <t>S2018KS179106-3</t>
  </si>
  <si>
    <t>19N02528</t>
  </si>
  <si>
    <t>S2018KS179106-4</t>
  </si>
  <si>
    <t>19N02529</t>
  </si>
  <si>
    <t>S2018KS179106-5</t>
  </si>
  <si>
    <t>19N02530</t>
  </si>
  <si>
    <t>S2018KS179106-6</t>
  </si>
  <si>
    <t>19N02531</t>
  </si>
  <si>
    <t>S2018KS179106-7</t>
  </si>
  <si>
    <t>S2018KS179107</t>
  </si>
  <si>
    <t>19N02532</t>
  </si>
  <si>
    <t>S2018KS179107-1</t>
  </si>
  <si>
    <t>19N02533</t>
  </si>
  <si>
    <t>S2018KS179107-2</t>
  </si>
  <si>
    <t>19N02534</t>
  </si>
  <si>
    <t>S2018KS179107-3</t>
  </si>
  <si>
    <t>19N02535</t>
  </si>
  <si>
    <t>S2018KS179107-4</t>
  </si>
  <si>
    <t>19N02536</t>
  </si>
  <si>
    <t>S2018KS179107-5</t>
  </si>
  <si>
    <t>19N02537</t>
  </si>
  <si>
    <t>S2018KS179107-6</t>
  </si>
  <si>
    <t>Bk1</t>
  </si>
  <si>
    <t>19N02538</t>
  </si>
  <si>
    <t>S2018KS179107-7</t>
  </si>
  <si>
    <t>Bk2</t>
  </si>
  <si>
    <t>S2018KS179108</t>
  </si>
  <si>
    <t>19N02539</t>
  </si>
  <si>
    <t>S2018KS179108-1</t>
  </si>
  <si>
    <t>19N02540</t>
  </si>
  <si>
    <t>S2018KS179108-2</t>
  </si>
  <si>
    <t>19N02541</t>
  </si>
  <si>
    <t>S2018KS179108-3</t>
  </si>
  <si>
    <t>19N02542</t>
  </si>
  <si>
    <t>S2018KS179108-4</t>
  </si>
  <si>
    <t>19N02543</t>
  </si>
  <si>
    <t>S2018KS179108-5</t>
  </si>
  <si>
    <t>19N02544</t>
  </si>
  <si>
    <t>S2018KS179108-6</t>
  </si>
  <si>
    <t>19N02545</t>
  </si>
  <si>
    <t>S2018KS179108-7</t>
  </si>
  <si>
    <t>S2018KS179109</t>
  </si>
  <si>
    <t>19N02546</t>
  </si>
  <si>
    <t>S2018KS179109-1</t>
  </si>
  <si>
    <t>19N02547</t>
  </si>
  <si>
    <t>S2018KS179109-2</t>
  </si>
  <si>
    <t>19N02548</t>
  </si>
  <si>
    <t>S2018KS179109-3</t>
  </si>
  <si>
    <t>19N02549</t>
  </si>
  <si>
    <t>S2018KS179109-4</t>
  </si>
  <si>
    <t>Bt</t>
  </si>
  <si>
    <t>19N02550</t>
  </si>
  <si>
    <t>S2018KS179109-5</t>
  </si>
  <si>
    <t>19N02551</t>
  </si>
  <si>
    <t>S2018KS179109-6</t>
  </si>
  <si>
    <t>19N02552</t>
  </si>
  <si>
    <t>S2018KS179109-7</t>
  </si>
  <si>
    <t>S2018KS179110</t>
  </si>
  <si>
    <t>19N02553</t>
  </si>
  <si>
    <t>S2018KS179110-1</t>
  </si>
  <si>
    <t>19N02554</t>
  </si>
  <si>
    <t>S2018KS179110-2</t>
  </si>
  <si>
    <t>19N02555</t>
  </si>
  <si>
    <t>S2018KS179110-3</t>
  </si>
  <si>
    <t>19N02556</t>
  </si>
  <si>
    <t>S2018KS179110-4</t>
  </si>
  <si>
    <t>19N02557</t>
  </si>
  <si>
    <t>S2018KS179110-5</t>
  </si>
  <si>
    <t>19N02558</t>
  </si>
  <si>
    <t>S2018KS179110-6</t>
  </si>
  <si>
    <t>Btk1</t>
  </si>
  <si>
    <t>19N02559</t>
  </si>
  <si>
    <t>S2018KS179110-7</t>
  </si>
  <si>
    <t>Btk2</t>
  </si>
  <si>
    <t>19N02560</t>
  </si>
  <si>
    <t>S2018KS179110-8</t>
  </si>
  <si>
    <t>S2018KS179111</t>
  </si>
  <si>
    <t>19N02561</t>
  </si>
  <si>
    <t>S2018KS179111-1</t>
  </si>
  <si>
    <t>19N02562</t>
  </si>
  <si>
    <t>S2018KS179111-2</t>
  </si>
  <si>
    <t>19N02563</t>
  </si>
  <si>
    <t>S2018KS179111-3</t>
  </si>
  <si>
    <t>19N02564</t>
  </si>
  <si>
    <t>S2018KS179111-4</t>
  </si>
  <si>
    <t>19N02565</t>
  </si>
  <si>
    <t>S2018KS179111-5</t>
  </si>
  <si>
    <t>19N02566</t>
  </si>
  <si>
    <t>S2018KS179111-6</t>
  </si>
  <si>
    <t>19N02567</t>
  </si>
  <si>
    <t>S2018KS179111-7</t>
  </si>
  <si>
    <t>S2018KS179112</t>
  </si>
  <si>
    <t>19N02568</t>
  </si>
  <si>
    <t>S2018KS179112-1</t>
  </si>
  <si>
    <t>19N02569</t>
  </si>
  <si>
    <t>S2018KS179112-2</t>
  </si>
  <si>
    <t>19N02570</t>
  </si>
  <si>
    <t>S2018KS179112-3</t>
  </si>
  <si>
    <t>19N02571</t>
  </si>
  <si>
    <t>S2018KS179112-4</t>
  </si>
  <si>
    <t>19N02572</t>
  </si>
  <si>
    <t>S2018KS179112-5</t>
  </si>
  <si>
    <t>19N02573</t>
  </si>
  <si>
    <t>S2018KS179112-6</t>
  </si>
  <si>
    <t>19N02574</t>
  </si>
  <si>
    <t>S2018KS179112-7</t>
  </si>
  <si>
    <t>S2018KS193101</t>
  </si>
  <si>
    <t>19N02575</t>
  </si>
  <si>
    <t>S2018KS193101-1</t>
  </si>
  <si>
    <t>19N02576</t>
  </si>
  <si>
    <t>S2018KS193101-2</t>
  </si>
  <si>
    <t>19N02577</t>
  </si>
  <si>
    <t>S2018KS193101-3</t>
  </si>
  <si>
    <t>19N02578</t>
  </si>
  <si>
    <t>S2018KS193101-4</t>
  </si>
  <si>
    <t>19N02579</t>
  </si>
  <si>
    <t>S2018KS193101-5</t>
  </si>
  <si>
    <t>19N02580</t>
  </si>
  <si>
    <t>S2018KS193101-6</t>
  </si>
  <si>
    <t>19N02581</t>
  </si>
  <si>
    <t>S2018KS193101-7</t>
  </si>
  <si>
    <t>19N02582</t>
  </si>
  <si>
    <t>S2018KS193101-8</t>
  </si>
  <si>
    <t>Btk3</t>
  </si>
  <si>
    <t>S2018KS193102</t>
  </si>
  <si>
    <t>19N02583</t>
  </si>
  <si>
    <t>S2018KS193102-1</t>
  </si>
  <si>
    <t>19N02584</t>
  </si>
  <si>
    <t>S2018KS193102-2</t>
  </si>
  <si>
    <t>19N02585</t>
  </si>
  <si>
    <t>S2018KS193102-3</t>
  </si>
  <si>
    <t>19N02586</t>
  </si>
  <si>
    <t>S2018KS193102-4</t>
  </si>
  <si>
    <t>19N02587</t>
  </si>
  <si>
    <t>S2018KS193102-5</t>
  </si>
  <si>
    <t>19N02588</t>
  </si>
  <si>
    <t>S2018KS193102-6</t>
  </si>
  <si>
    <t>19N02589</t>
  </si>
  <si>
    <t>S2018KS193102-7</t>
  </si>
  <si>
    <t>19N02590</t>
  </si>
  <si>
    <t>S2018KS193102-8</t>
  </si>
  <si>
    <t>S2018KS193103</t>
  </si>
  <si>
    <t>19N02591</t>
  </si>
  <si>
    <t>S2018KS193103-1</t>
  </si>
  <si>
    <t>19N02592</t>
  </si>
  <si>
    <t>S2018KS193103-2</t>
  </si>
  <si>
    <t>19N02593</t>
  </si>
  <si>
    <t>S2018KS193103-3</t>
  </si>
  <si>
    <t>19N02594</t>
  </si>
  <si>
    <t>S2018KS193103-4</t>
  </si>
  <si>
    <t>19N02595</t>
  </si>
  <si>
    <t>S2018KS193103-5</t>
  </si>
  <si>
    <t>19N02596</t>
  </si>
  <si>
    <t>S2018KS193103-6</t>
  </si>
  <si>
    <t>Bt3</t>
  </si>
  <si>
    <t>19N02597</t>
  </si>
  <si>
    <t>S2018KS193103-7</t>
  </si>
  <si>
    <t>19N02598</t>
  </si>
  <si>
    <t>S2018KS193103-8</t>
  </si>
  <si>
    <t>S2018KS193104</t>
  </si>
  <si>
    <t>19N02599</t>
  </si>
  <si>
    <t>S2018KS193104-1</t>
  </si>
  <si>
    <t>19N02600</t>
  </si>
  <si>
    <t>S2018KS193104-2</t>
  </si>
  <si>
    <t>19N02601</t>
  </si>
  <si>
    <t>S2018KS193104-3</t>
  </si>
  <si>
    <t>19N02602</t>
  </si>
  <si>
    <t>S2018KS193104-4</t>
  </si>
  <si>
    <t>19N02603</t>
  </si>
  <si>
    <t>S2018KS193104-5</t>
  </si>
  <si>
    <t>19N02604</t>
  </si>
  <si>
    <t>S2018KS193104-6</t>
  </si>
  <si>
    <t>19N02605</t>
  </si>
  <si>
    <t>S2018KS193104-7</t>
  </si>
  <si>
    <t>S2018KS193105</t>
  </si>
  <si>
    <t>19N02606</t>
  </si>
  <si>
    <t>S2018KS193105-1</t>
  </si>
  <si>
    <t>19N02607</t>
  </si>
  <si>
    <t>S2018KS193105-2</t>
  </si>
  <si>
    <t>19N02608</t>
  </si>
  <si>
    <t>S2018KS193105-3</t>
  </si>
  <si>
    <t>19N02609</t>
  </si>
  <si>
    <t>S2018KS193105-4</t>
  </si>
  <si>
    <t>19N02610</t>
  </si>
  <si>
    <t>S2018KS193105-5</t>
  </si>
  <si>
    <t>19N02611</t>
  </si>
  <si>
    <t>S2018KS193105-6</t>
  </si>
  <si>
    <t>19N02612</t>
  </si>
  <si>
    <t>S2018KS193105-7</t>
  </si>
  <si>
    <t>S2018KS193106</t>
  </si>
  <si>
    <t>19N02613</t>
  </si>
  <si>
    <t>S2018KS193106-1</t>
  </si>
  <si>
    <t>19N02614</t>
  </si>
  <si>
    <t>S2018KS193106-2</t>
  </si>
  <si>
    <t>19N02615</t>
  </si>
  <si>
    <t>S2018KS193106-3</t>
  </si>
  <si>
    <t>19N02616</t>
  </si>
  <si>
    <t>S2018KS193106-4</t>
  </si>
  <si>
    <t>19N02617</t>
  </si>
  <si>
    <t>S2018KS193106-5</t>
  </si>
  <si>
    <t>19N02618</t>
  </si>
  <si>
    <t>S2018KS193106-6</t>
  </si>
  <si>
    <t>19N02619</t>
  </si>
  <si>
    <t>S2018KS193106-7</t>
  </si>
  <si>
    <t>Bt4</t>
  </si>
  <si>
    <t>S2018KS153101</t>
  </si>
  <si>
    <t>19N02620</t>
  </si>
  <si>
    <t>S2018KS153101-1</t>
  </si>
  <si>
    <t>19N02621</t>
  </si>
  <si>
    <t>S2018KS153101-2</t>
  </si>
  <si>
    <t>19N02622</t>
  </si>
  <si>
    <t>S2018KS153101-3</t>
  </si>
  <si>
    <t>19N02623</t>
  </si>
  <si>
    <t>S2018KS153101-4</t>
  </si>
  <si>
    <t>19N02624</t>
  </si>
  <si>
    <t>S2018KS153101-5</t>
  </si>
  <si>
    <t>19N02625</t>
  </si>
  <si>
    <t>S2018KS153101-6</t>
  </si>
  <si>
    <t>19N02626</t>
  </si>
  <si>
    <t>S2018KS153101-7</t>
  </si>
  <si>
    <t>S2018KS153102</t>
  </si>
  <si>
    <t>19N02627</t>
  </si>
  <si>
    <t>S2018KS153102-1</t>
  </si>
  <si>
    <t>19N02628</t>
  </si>
  <si>
    <t>S2018KS153102-2</t>
  </si>
  <si>
    <t>19N02629</t>
  </si>
  <si>
    <t>S2018KS153102-3</t>
  </si>
  <si>
    <t>19N02630</t>
  </si>
  <si>
    <t>S2018KS153102-4</t>
  </si>
  <si>
    <t>19N02631</t>
  </si>
  <si>
    <t>S2018KS153102-5</t>
  </si>
  <si>
    <t>19N02632</t>
  </si>
  <si>
    <t>S2018KS153102-6</t>
  </si>
  <si>
    <t>19N02633</t>
  </si>
  <si>
    <t>S2018KS153102-7</t>
  </si>
  <si>
    <t>S2018KS153103</t>
  </si>
  <si>
    <t>19N02634</t>
  </si>
  <si>
    <t>S2018KS153103-1</t>
  </si>
  <si>
    <t>19N02635</t>
  </si>
  <si>
    <t>S2018KS153103-2</t>
  </si>
  <si>
    <t>19N02636</t>
  </si>
  <si>
    <t>S2018KS153103-3</t>
  </si>
  <si>
    <t>19N02637</t>
  </si>
  <si>
    <t>S2018KS153103-4</t>
  </si>
  <si>
    <t>19N02638</t>
  </si>
  <si>
    <t>S2018KS153103-5</t>
  </si>
  <si>
    <t>19N02639</t>
  </si>
  <si>
    <t>S2018KS153103-6</t>
  </si>
  <si>
    <t>19N02640</t>
  </si>
  <si>
    <t>S2018KS153103-7</t>
  </si>
  <si>
    <t>S2018KS153104</t>
  </si>
  <si>
    <t>19N02641</t>
  </si>
  <si>
    <t>S2018KS153104-1</t>
  </si>
  <si>
    <t>19N02642</t>
  </si>
  <si>
    <t>S2018KS153104-2</t>
  </si>
  <si>
    <t>19N02643</t>
  </si>
  <si>
    <t>S2018KS153104-3</t>
  </si>
  <si>
    <t>19N02644</t>
  </si>
  <si>
    <t>S2018KS153104-4</t>
  </si>
  <si>
    <t>19N02645</t>
  </si>
  <si>
    <t>S2018KS153104-5</t>
  </si>
  <si>
    <t>19N02646</t>
  </si>
  <si>
    <t>S2018KS153104-6</t>
  </si>
  <si>
    <t>19N02647</t>
  </si>
  <si>
    <t>S2018KS153104-7</t>
  </si>
  <si>
    <t>S2018KS153105</t>
  </si>
  <si>
    <t>19N02648</t>
  </si>
  <si>
    <t>S2018KS153105-1</t>
  </si>
  <si>
    <t>19N02649</t>
  </si>
  <si>
    <t>S2018KS153105-2</t>
  </si>
  <si>
    <t>19N02650</t>
  </si>
  <si>
    <t>S2018KS153105-3</t>
  </si>
  <si>
    <t>19N02651</t>
  </si>
  <si>
    <t>S2018KS153105-4</t>
  </si>
  <si>
    <t>19N02652</t>
  </si>
  <si>
    <t>S2018KS153105-5</t>
  </si>
  <si>
    <t>19N02653</t>
  </si>
  <si>
    <t>S2018KS153105-6</t>
  </si>
  <si>
    <t>19N02654</t>
  </si>
  <si>
    <t>S2018KS153105-7</t>
  </si>
  <si>
    <t>19N02655</t>
  </si>
  <si>
    <t>S2018KS153105-8</t>
  </si>
  <si>
    <t>S2018KS153106</t>
  </si>
  <si>
    <t>19N02656</t>
  </si>
  <si>
    <t>S2018KS153106-1</t>
  </si>
  <si>
    <t>19N02657</t>
  </si>
  <si>
    <t>S2018KS153106-2</t>
  </si>
  <si>
    <t>19N02658</t>
  </si>
  <si>
    <t>S2018KS153106-3</t>
  </si>
  <si>
    <t>19N02659</t>
  </si>
  <si>
    <t>S2018KS153106-4</t>
  </si>
  <si>
    <t>19N02660</t>
  </si>
  <si>
    <t>S2018KS153106-5</t>
  </si>
  <si>
    <t>19N02661</t>
  </si>
  <si>
    <t>S2018KS153106-6</t>
  </si>
  <si>
    <t>19N02662</t>
  </si>
  <si>
    <t>S2018KS153106-7</t>
  </si>
  <si>
    <t>19N02663</t>
  </si>
  <si>
    <t>S2018KS153106-8</t>
  </si>
  <si>
    <t>S2018KS153107</t>
  </si>
  <si>
    <t>19N02664</t>
  </si>
  <si>
    <t>S2018KS153107-1</t>
  </si>
  <si>
    <t>19N02665</t>
  </si>
  <si>
    <t>S2018KS153107-2</t>
  </si>
  <si>
    <t>19N02666</t>
  </si>
  <si>
    <t>S2018KS153107-3</t>
  </si>
  <si>
    <t>19N02667</t>
  </si>
  <si>
    <t>S2018KS153107-4</t>
  </si>
  <si>
    <t>19N02668</t>
  </si>
  <si>
    <t>S2018KS153107-5</t>
  </si>
  <si>
    <t>19N02669</t>
  </si>
  <si>
    <t>S2018KS153107-6</t>
  </si>
  <si>
    <t>19N02670</t>
  </si>
  <si>
    <t>S2018KS153107-7</t>
  </si>
  <si>
    <t>S2018KS153108</t>
  </si>
  <si>
    <t>19N02671</t>
  </si>
  <si>
    <t>S2018KS153108-1</t>
  </si>
  <si>
    <t>19N02672</t>
  </si>
  <si>
    <t>S2018KS153108-2</t>
  </si>
  <si>
    <t>19N02673</t>
  </si>
  <si>
    <t>S2018KS153108-3</t>
  </si>
  <si>
    <t>19N02674</t>
  </si>
  <si>
    <t>S2018KS153108-4</t>
  </si>
  <si>
    <t>19N02675</t>
  </si>
  <si>
    <t>S2018KS153108-5</t>
  </si>
  <si>
    <t>19N02676</t>
  </si>
  <si>
    <t>S2018KS153108-6</t>
  </si>
  <si>
    <t>19N02677</t>
  </si>
  <si>
    <t>S2018KS153108-7</t>
  </si>
  <si>
    <t>S2018KS153109</t>
  </si>
  <si>
    <t>19N02678</t>
  </si>
  <si>
    <t>S2018KS153109-1</t>
  </si>
  <si>
    <t>19N02679</t>
  </si>
  <si>
    <t>S2018KS153109-2</t>
  </si>
  <si>
    <t>19N02680</t>
  </si>
  <si>
    <t>S2018KS153109-3</t>
  </si>
  <si>
    <t>19N02681</t>
  </si>
  <si>
    <t>S2018KS153109-4</t>
  </si>
  <si>
    <t>19N02682</t>
  </si>
  <si>
    <t>S2018KS153109-5</t>
  </si>
  <si>
    <t>19N02683</t>
  </si>
  <si>
    <t>S2018KS153109-6</t>
  </si>
  <si>
    <t>19N02684</t>
  </si>
  <si>
    <t>S2018KS153109-7</t>
  </si>
  <si>
    <t>PLFA_ID</t>
  </si>
  <si>
    <t>WA-075-SW-PCFS3-1A-ASP9-1-0_5-2018</t>
  </si>
  <si>
    <t>WA-075-SW-PCFS31AASP9-2-5_10-2018</t>
  </si>
  <si>
    <t>WA-075-SW-PCFS31AASP9-3-10_30-2018</t>
  </si>
  <si>
    <t>WA-075-SW-PCFS31AASP9-4-30_63-2018</t>
  </si>
  <si>
    <t>WA-075-SW-PCFS31AASP95-63_104-2018</t>
  </si>
  <si>
    <t>WA-075-SW-PCFS3-1B-ASP9-7-0_5-2018</t>
  </si>
  <si>
    <t>WA-075-SW-PCFS3-1B-ASP9-8-5_10-2018</t>
  </si>
  <si>
    <t>WA-075-SW-PCFS31BASP9-9-10_33-2018</t>
  </si>
  <si>
    <t>WA-075-SW-PCFS31BASP910-33_57-2018</t>
  </si>
  <si>
    <t>WA-075-SW-PCFS31BASP911-57_97-2018</t>
  </si>
  <si>
    <t>WA-075-SW-PCFS31C-ASP9-14-0_5-2018</t>
  </si>
  <si>
    <t>WA-075-SW-PCFS31CASP9-15-5_10-2018</t>
  </si>
  <si>
    <t>WA-075-SW-PCFS31CASP916-10_29-2018</t>
  </si>
  <si>
    <t>WA-075-SW-PCFS31CASP9-17-29_51-2018</t>
  </si>
  <si>
    <t>WA-075-SW-PCFS31CASP918-51_82-2018</t>
  </si>
  <si>
    <t>WA-075-SW-CK-1A-ASP2-1-P1-0_5-2018</t>
  </si>
  <si>
    <t>WA-075-SW-CK-1AASP2-2-P1-5_10-2018</t>
  </si>
  <si>
    <t>WA-075-SW-CK1AASP2-3-P1-10_29-2018</t>
  </si>
  <si>
    <t>WA-075-SW-CK1AASP2-4-P1-29_65-2018</t>
  </si>
  <si>
    <t>WA-075-SW-CK1AASP25-P1-65_88-2018</t>
  </si>
  <si>
    <t>WA-075-SW-CK1B-ASP2-7-P2-0_5-2018</t>
  </si>
  <si>
    <t>WA-075-SW-CK1B-ASP2-8-P2-5_10-2018</t>
  </si>
  <si>
    <t>WA-075-SW-CK1BASP2-9-P2-10_32-2018</t>
  </si>
  <si>
    <t>WA-075-SW-CK1BASP2-9-P2-32_77-2018</t>
  </si>
  <si>
    <t>WA-075-SW-CK1BASP2-9-P2-77_98-2018</t>
  </si>
  <si>
    <t>WA-075-SW-CK1C-ASP2-13-P3-0_5-2018</t>
  </si>
  <si>
    <t>WA-075-SW-CK1CASP2-14-P3-5_10-2018</t>
  </si>
  <si>
    <t>WA-075-SW-CK1CASP215-P3-10_39-2018</t>
  </si>
  <si>
    <t>WA-075-SW-CK1CASP216-P3-39_64-2018</t>
  </si>
  <si>
    <t>WA-075-SW-CK1CASP217-P3-64_89-2018</t>
  </si>
  <si>
    <t>ID-057-SW-KUI-1AASP6-1-P1-0_5-2018</t>
  </si>
  <si>
    <t>ID-057-SW-KUI1AASP6-2-P1-5_10-2018</t>
  </si>
  <si>
    <t>ID-057-SW-KUI1AASP63-P1-10_28-2018</t>
  </si>
  <si>
    <t>ID-057-SW-KUI-1AASP6-4P1-28_48-18</t>
  </si>
  <si>
    <t>ID-057-SW-KUI-1AASP6-5P1-48_72-18</t>
  </si>
  <si>
    <t>ID-057-SW-KUI-1B-ASP6-8-P2-0_5-18</t>
  </si>
  <si>
    <t>ID-057-SW-KUI-1B-ASP6-9-P2-5_10-18</t>
  </si>
  <si>
    <t>ID-057-SW-KUI-1BASP6-10P2-10_33-18</t>
  </si>
  <si>
    <t>ID-057-SW-KUI-1BASP6-11P2-33_57-18</t>
  </si>
  <si>
    <t>ID-057-SW-KUI-1BASP6-12P2-57_88-18</t>
  </si>
  <si>
    <t>ID-057-SW-KUI-1C-ASP6-15-P3-0_5-18</t>
  </si>
  <si>
    <t>ID-057-SW-KUI-1CASP6-16P3-10_33-18</t>
  </si>
  <si>
    <t>ID-057-SW-KUI-1C-ASP6-17P3-5_10-18</t>
  </si>
  <si>
    <t>ID-057-SW-KUI-1CASP6-18P3-33_57-18</t>
  </si>
  <si>
    <t>ID-057-SW-KUI-1CASP6-19P3-57_88-18</t>
  </si>
  <si>
    <t>ID-057-SW-KUI-2A-BAU3-1-P1-0_5-18</t>
  </si>
  <si>
    <t>ID-057-SW-KUI-2A-BAU3-2-P1-5_10-18</t>
  </si>
  <si>
    <t>ID-057-SW-KUI-2A-BAU3-3P1-10_34-18</t>
  </si>
  <si>
    <t>ID-057-SW-KUI-2A-BAU3-4P1-34_70-18</t>
  </si>
  <si>
    <t>ID-057-SW-KUI-2B-BAU3-7-P2-0_5-18</t>
  </si>
  <si>
    <t>ID-057-SW-KUI-2B-BAU3-8-P2-5_10-18</t>
  </si>
  <si>
    <t>ID-057-SW-KUI-2B-BAU3-9P2-10_38-18</t>
  </si>
  <si>
    <t>ID-057-SW-KUI-2BBAU3-10P2-38_75-18</t>
  </si>
  <si>
    <t>ID-057-SW-KUI-2C-BAU3-13-P3-0_5-18</t>
  </si>
  <si>
    <t>ID-057-SW-KUI-2C-BAU3-14P3-5_10-18</t>
  </si>
  <si>
    <t>ID-057-SW-KUI-2CBAU3-15P3-10_33-18</t>
  </si>
  <si>
    <t>ID-057-SW-KUI-2CBAU3-16P3-33_72-18</t>
  </si>
  <si>
    <t>WA-075-SW-CK-2A-BAU9-1-P1-0_5-18</t>
  </si>
  <si>
    <t>WA-075-SW-CK-2A-BAU9-2-P1-5_10-18</t>
  </si>
  <si>
    <t>WA-075-SW-CK-2A-BAU9-3-P1-10_33-18</t>
  </si>
  <si>
    <t>WA-075-SW-CK-2A-BAU9-4-P1-33_68-18</t>
  </si>
  <si>
    <t>WA-075-SW-CK-2A-BAU9-5-P1-68_89-18</t>
  </si>
  <si>
    <t>WA-075-SW-CK-2B-BAU9-8-P2-0_5-18</t>
  </si>
  <si>
    <t>WA-075-SW-CK-2B-BAU9-9-P2-5_10-18</t>
  </si>
  <si>
    <t>WA-075-SW-CK-2B-BAU9-10P2-10_31-18</t>
  </si>
  <si>
    <t>WA-075-SW-CK-2B-BAU9-11-P231_60-18</t>
  </si>
  <si>
    <t>WA-075-SW-CK-2B-BAU9-12P2-60_83-18</t>
  </si>
  <si>
    <t>WA-075-SW-CK-2C-BAU9-15-P3-0_5-18</t>
  </si>
  <si>
    <t>WA-075-SW-CK-2C-BAU9-16-P3-5_10-18</t>
  </si>
  <si>
    <t>WA-075-SW-CK-2C-BAU9-17P3-10_31-18</t>
  </si>
  <si>
    <t>WA-075-SW-CK-2C-BAU9-18P3-31_60-18</t>
  </si>
  <si>
    <t>WA-075-SW-CK-2C-BAU9-19P3-60_83-18</t>
  </si>
  <si>
    <t>WA-075-SW-JEA-1A-ASP10-1-0_5-2018</t>
  </si>
  <si>
    <t>WA-075-SW-JEA-1A-ASP10-2-5_10-2018</t>
  </si>
  <si>
    <t>WA-075-SW-JEA-1A-ASP10-3-10_33-18</t>
  </si>
  <si>
    <t>WA-075-SW-JEA-1A-ASP10-4-33_60-18</t>
  </si>
  <si>
    <t>WA-075-SW-JEA-1A-ASP10-5-60_82-18</t>
  </si>
  <si>
    <t>WA-075-SW-JEA-1B-ASP10-8-0_10-18</t>
  </si>
  <si>
    <t>WA-075-SW-JEA-1B-ASP10-9-5_10-18</t>
  </si>
  <si>
    <t>WA-075-SW-JEA-1B-ASP10-10-10_33-18</t>
  </si>
  <si>
    <t>WA-075-SW-JEA-1B-ASP10-11-33_60-18</t>
  </si>
  <si>
    <t>WA-075-SW-JEA-1B-ASP10-12-60_82-18</t>
  </si>
  <si>
    <t>WA-075-SW-JEA-1C-ASP10-15-0_5-18</t>
  </si>
  <si>
    <t>WA-075-SW-JEA-1C-ASP10-16-5_10-18</t>
  </si>
  <si>
    <t>WA-075-SW-JEA-1C-ASP10-17-10_27-18</t>
  </si>
  <si>
    <t>WA-075-SW-JEA-1C-ASP10-18-27_51-18</t>
  </si>
  <si>
    <t>WA-075-SW-JEA-1C-ASP10-19-51_78-18</t>
  </si>
  <si>
    <t>WA-075-SW-LYM-1A-BAU8-1-0_5-18</t>
  </si>
  <si>
    <t>WA-075-SW-LYM-1A-BAU8-2-5_10-18</t>
  </si>
  <si>
    <t>WA-075-SW-LYM-1A-BAU8-3-10_29-18</t>
  </si>
  <si>
    <t>WA-075-SW-LYM-1A-BAU8-4-29_79-18</t>
  </si>
  <si>
    <t>WA-075-SW-LYM-1B-BAU8-7-0_5-18</t>
  </si>
  <si>
    <t>WA-075-SW-LYM-1B-BAU8-8-5_10-18</t>
  </si>
  <si>
    <t>WA-075-SW-LYM-1B-BAU8-9-10_26-18</t>
  </si>
  <si>
    <t>WA-075-SW-LYM-1B-BAU8-10-26_56-18</t>
  </si>
  <si>
    <t>WA-075-SW-LYM-1B-BAU8-11-56_77-18</t>
  </si>
  <si>
    <t>WA-075-SW-LYM-1C-BAU8-14-0_5-18</t>
  </si>
  <si>
    <t>WA-075-SW-LYM-1C-BAU8-15-5_10-18</t>
  </si>
  <si>
    <t>WA-075-SW-LYM-1C-BAU8-16-10_24-18</t>
  </si>
  <si>
    <t>WA-075-SW-LYM-1C-BAU8-17-24_62-18</t>
  </si>
  <si>
    <t>WA-075-SW-LYM-1C-BAU8-18-62_85-18</t>
  </si>
  <si>
    <t>WA-075-SW-PCFS3-2A-PGL9-1-0_5-18</t>
  </si>
  <si>
    <t>WA-075-SW-PCFS3-2A-PGL9-2-5_10-18</t>
  </si>
  <si>
    <t>WA-075-SW-PCFS3-2A-PGL9-3-10_20-18</t>
  </si>
  <si>
    <t>WA-075-SW-PCFS3-2A-PGL9-4-20_41-18</t>
  </si>
  <si>
    <t>WA-075-SW-PCFS3-2A-PGL9-5-41_64-18</t>
  </si>
  <si>
    <t>WA-075-SW-PCFS3-2B-PGL9-8-0_5-18</t>
  </si>
  <si>
    <t>WA-075-SW-PCFS3-2B-PGL9-9-5_10-18</t>
  </si>
  <si>
    <t>WA-075-SW-PCFS3-2BPGL9-10-10_22-18</t>
  </si>
  <si>
    <t>WA-075-SW-PCFS32BPGL9-11-22_45-18R</t>
  </si>
  <si>
    <t>WA-075-SW-PCFS3-2BPGL9-12-45_67-18</t>
  </si>
  <si>
    <t>WA-075-SW-PCFS3-2C-PGL9-15-0_5-18</t>
  </si>
  <si>
    <t>WA-075-SW-PCFS3-2C-PGL9-16-5_10-18</t>
  </si>
  <si>
    <t>WA-075-SW-PCFS3-2C-PGL9-17-10_23-18</t>
  </si>
  <si>
    <t>WA-075-SW-PCFS3-2CPGL9-18-23_42-18</t>
  </si>
  <si>
    <t>WA-075-SW-PCFS3-2CPGL9-19-42_65-18</t>
  </si>
  <si>
    <t>State</t>
  </si>
  <si>
    <t>NC-183-SWSHA-C1B-0_5-03192018</t>
  </si>
  <si>
    <t>NC-183-SWSHA-C1B-05_10-03192018</t>
  </si>
  <si>
    <t>NC-183-SWSHA-C1C-0_5-03192018</t>
  </si>
  <si>
    <t>NC-183-SWSHA-C1C-05_10-03192018</t>
  </si>
  <si>
    <t>NC-183-SWSHA-C1PIT-0_5-03192018</t>
  </si>
  <si>
    <t>NC-183-SWSHA-C1PIT-05_10-03192018</t>
  </si>
  <si>
    <t>NC-183-SWSHA-C2A-0_5-03232018</t>
  </si>
  <si>
    <t>NC-183-SWSHA-C2A-5_10-03232018</t>
  </si>
  <si>
    <t>NC-183-SWSHA-C2B-0_5-03232018</t>
  </si>
  <si>
    <t>NC-183-SWSHA-C2B-5_10-03232018</t>
  </si>
  <si>
    <t>NC-183-SWSHA-C2B-10_34-03232018</t>
  </si>
  <si>
    <t>NC-183-SWSHA-C2C-0_5-03232018</t>
  </si>
  <si>
    <t>NC-183-SWSHA-C2C-5_10-03232018</t>
  </si>
  <si>
    <t>NC-183-SWSHA-C3A-0_5-03232018</t>
  </si>
  <si>
    <t>NC-183-SWSHA-C3A-05_10R-03232018</t>
  </si>
  <si>
    <t>NC-183-SWSHA-C3B-0_5-03232018</t>
  </si>
  <si>
    <t>NC-183-SWSHA-C3B-5_10-03232018</t>
  </si>
  <si>
    <t>NC-183-SWSHA-C3C-0_5-03232018</t>
  </si>
  <si>
    <t>NC-183-SWSHA-C3C-05_10R-03232018</t>
  </si>
  <si>
    <t>NC-183-SWSHA-F3B-0_5-03232018</t>
  </si>
  <si>
    <t>NC-183-SWSHA-F3B-5_10-03232018</t>
  </si>
  <si>
    <t>NC-183-SWSHA-F3PIT-0_5R-03232018</t>
  </si>
  <si>
    <t>NC-183-SWSHA-P1A-0_5-03192018</t>
  </si>
  <si>
    <t>NC-183-SWSHA-P1A-05_10-03192018</t>
  </si>
  <si>
    <t>NC-183-SWSHA-P1A-10_44-03192018</t>
  </si>
  <si>
    <t>NC-183-SWSHA-P1B-0_5-03192018</t>
  </si>
  <si>
    <t>NC-183-SWSHA-P1B-05_10R-03192018</t>
  </si>
  <si>
    <t>NC-183-SWSHA-P1B-10_23R-03192018</t>
  </si>
  <si>
    <t>NC-183-SWSHA-P1PIT-0_5-03192018</t>
  </si>
  <si>
    <t>NC-183-SWSHA-P1PIT-05_10-03192018</t>
  </si>
  <si>
    <t>NC-183-SWSHA-P2A-0_5-03192018</t>
  </si>
  <si>
    <t>NC-183-SWSHA-P2A-05_10-03192018</t>
  </si>
  <si>
    <t>NC-183-SWSHA-P2B-0_5-03192018</t>
  </si>
  <si>
    <t>NC-183-SWSHA-P2B-05_10-03192018</t>
  </si>
  <si>
    <t>NC-183-SWSHA-P2C-0_5-03192018</t>
  </si>
  <si>
    <t>NC-183-SWSHA-P2C-05_10-03192018</t>
  </si>
  <si>
    <t>NC-183-SWSHA-P3A-0_5-03192018</t>
  </si>
  <si>
    <t>NC-183-SWSHA-P3A-05_10-03192018</t>
  </si>
  <si>
    <t>NC-183-SWSHA-P3A-10_20-03192018</t>
  </si>
  <si>
    <t>NC-183-SWSHA-P3B-0_5-03192018</t>
  </si>
  <si>
    <t>NC-183-SWSHA-P3B-05_10-03192018</t>
  </si>
  <si>
    <t>NC-183-SWSHA-P3B-10_24-03192018</t>
  </si>
  <si>
    <t>NC-183-SWSHA-P3C-0_5-03192018</t>
  </si>
  <si>
    <t>NC-183-SWSHA-P3C-05_10-03192018</t>
  </si>
  <si>
    <t>NC-183-SWSHA-P3C-10_20-03192018</t>
  </si>
  <si>
    <t>TX-115-SWSHA-P1-R1A-0_5-06012018</t>
  </si>
  <si>
    <t>TX-115-SWSHA-P1-R1A-5_10-06012018</t>
  </si>
  <si>
    <t>TX-115-SWSHA-P1-R1A-10_35-06012018</t>
  </si>
  <si>
    <t>TX-115-SWSHA-P1-R1B-0_5-06012018</t>
  </si>
  <si>
    <t>TX-115-SWSHA-P1-R1B-10_35-06012018</t>
  </si>
  <si>
    <t>TX-115-SWSHA-P1-R1C-0_5-06012018</t>
  </si>
  <si>
    <t>TX-115-SWSHA-P1-R1C-5_10-06012018</t>
  </si>
  <si>
    <t>TX-115-SWSHA-P2-R1A-0_5-06012018</t>
  </si>
  <si>
    <t>TX-115-SWSHA-P2-R1A-5_10-06012018</t>
  </si>
  <si>
    <t>TX-115-SWSHA-P2-R1A-10_35-06012018</t>
  </si>
  <si>
    <t>TX-115-SWSHA-P2-R1B-0_5-06012018</t>
  </si>
  <si>
    <t>TX-115-SWSHA-P2-R1B-5_10-06012018</t>
  </si>
  <si>
    <t>TX-115-SWSHA-P2-R1C-0_5-06012018</t>
  </si>
  <si>
    <t>TX-115-SWSHA-P3-R1A-0_5-06012018</t>
  </si>
  <si>
    <t>TX-115-SWSHA-P3-R1A-5_10-06012018</t>
  </si>
  <si>
    <t>TX-115-SWSHA-P3-R1A-10_35-06012018</t>
  </si>
  <si>
    <t>TX-115-SWSHA-P3-R1B-0_5-06012018</t>
  </si>
  <si>
    <t>TX-115-SWSHA-P3-R1C-5_10-06012018</t>
  </si>
  <si>
    <t>TX-115-SWSHA-P3-R1C-10_35-06012018</t>
  </si>
  <si>
    <t>TX-115-SWSHA-P4-R2B-0_5-06012018</t>
  </si>
  <si>
    <t>TX-115-SWSHA-P4-R2B-5_10-06012018</t>
  </si>
  <si>
    <t>TX-115-SWSHA-P4-R2B-10_35-06012018</t>
  </si>
  <si>
    <t>TX-115-SWSHA-P4-R2C-0_5-06012018</t>
  </si>
  <si>
    <t>TX-115-SWSHA-P4-R2C-5_10-06012018</t>
  </si>
  <si>
    <t>TX-115-SWSHA-P4-R2C-10_35-06012018</t>
  </si>
  <si>
    <t>TX-115-SWSHA-P5-R2A-0_5-06012018</t>
  </si>
  <si>
    <t>TX-115-SWSHA-P5-R2A-5_10-06012018</t>
  </si>
  <si>
    <t>TX-115-SWSHA-P5-R2A-10_35-06012018</t>
  </si>
  <si>
    <t>TX-115-SWSHA-P5-R2B-0_5-06012018</t>
  </si>
  <si>
    <t>TX-115-SWSHA-P5-R2B-5_10-06012018</t>
  </si>
  <si>
    <t>TX-115-SWSHA-P5-R2B-10_35-06012018</t>
  </si>
  <si>
    <t>TX-115-SWSHA-P5-R2C-0_5-06012018</t>
  </si>
  <si>
    <t>TX-115-SWSHA-P5-R2C-5_10-06012018</t>
  </si>
  <si>
    <t>TX-115-SWSHA-P5-R2C-10_35-06012018</t>
  </si>
  <si>
    <t>TX-115-SWSHA-P6-R2A-0_5-06012018</t>
  </si>
  <si>
    <t>TX-115-SWSHA-P6-R2A-5_10-06012018</t>
  </si>
  <si>
    <t>TX-115-SWSHA-P6-R2A-10_35-06012018</t>
  </si>
  <si>
    <t>TX-115-SWSHA-P6-R2B-0_5-06012018</t>
  </si>
  <si>
    <t>TX-115-SWSHA-P6-R2B-5_10-06012018</t>
  </si>
  <si>
    <t>TX-115-SWSHA-P6-R2B-10_35-06012018</t>
  </si>
  <si>
    <t>TX-115-SW-P6-R2C-0_5-06012018</t>
  </si>
  <si>
    <t>TX-115-SW-P6-R2C-5_10-06012018</t>
  </si>
  <si>
    <t>TX-115-SW-P6-R2C-10_35-06012018</t>
  </si>
  <si>
    <t>TX-115-SW-P7-R3A-0_5-05312018</t>
  </si>
  <si>
    <t>TX-115-SW-P7-R3A-10_35-05312018</t>
  </si>
  <si>
    <t>TX-115-SW-P7-R3B-0_5-05312018</t>
  </si>
  <si>
    <t>TX-115-SW-P7-R3B-5_10-05312018</t>
  </si>
  <si>
    <t>TX-115-SW-P7-R3B-10_35-05312018</t>
  </si>
  <si>
    <t>TX-115-SW-P7-R3C-0_5-05312018</t>
  </si>
  <si>
    <t>TX-115-SW-P7-R3C-5_10-05312018</t>
  </si>
  <si>
    <t>TX-115-SW-P7-R3C-10_35-05312018</t>
  </si>
  <si>
    <t>TX-115-SW-P8-R3A-0_5-05312018</t>
  </si>
  <si>
    <t>TX-115-SW-P8-R3A-5_10-05312018</t>
  </si>
  <si>
    <t>TX-115-SW-P8-R3A-10_35-05312018</t>
  </si>
  <si>
    <t>TX-115-SW-P8-R3B-0_5-05312018</t>
  </si>
  <si>
    <t>TX-115-SW-P8-R3B-5_10-05312018</t>
  </si>
  <si>
    <t>TX-115-SW-P8-R3B-10_35-05312018</t>
  </si>
  <si>
    <t>TX-115-SW-P8-R3C-0_5-05312018</t>
  </si>
  <si>
    <t>TX-115-SW-P8-R3C-5_10-05312018</t>
  </si>
  <si>
    <t>TX-115-SW-P8-R3C-10_35-05312018</t>
  </si>
  <si>
    <t>TX-115-SW-P9-R3A-0_5-05312018</t>
  </si>
  <si>
    <t>TX-115-SW-P9-R3A-5_10-05312018</t>
  </si>
  <si>
    <t>TX-115-SW-P9-R3A-10_35-05312018</t>
  </si>
  <si>
    <t>TX-115-SW-P9-R3B-0_5-05312018</t>
  </si>
  <si>
    <t>TX-115-SW-P9-R3B-5_10-05312018</t>
  </si>
  <si>
    <t>TX-115-SW-P9-R3B-10_35-05312018</t>
  </si>
  <si>
    <t>TX-115-SW-P9-R3C-0_5-05312018</t>
  </si>
  <si>
    <t>TX-115-SW-P9-R3C-5_10-05312018</t>
  </si>
  <si>
    <t>TX-115-SW-P9-R3C-10_35-05312018</t>
  </si>
  <si>
    <t>TX-445-SW-NAT-R2-0_5-05302018</t>
  </si>
  <si>
    <t>TX-445-SW-NAT-R2-5_10-05302018</t>
  </si>
  <si>
    <t>TX-445-SW-NAT-R2-10_22-05302018</t>
  </si>
  <si>
    <t>TX-445-SW-NAT-R3-0_5-05302018</t>
  </si>
  <si>
    <t>TX-445-SW-NAT-R3-10_24-05302018</t>
  </si>
  <si>
    <t>TX-375-SWSHA-01-A-05152018</t>
  </si>
  <si>
    <t>TX-375-SWSHA-01-B-05152018</t>
  </si>
  <si>
    <t>TX-375-SWSHA-01-C-05152018</t>
  </si>
  <si>
    <t>TX-375-SWSHA-02-A-05152018</t>
  </si>
  <si>
    <t>TX-375-SWSHA-02-B-05152018</t>
  </si>
  <si>
    <t>TX-375-SWSHA-02-C-05152018</t>
  </si>
  <si>
    <t>TX-375-SWSHA-03-A-05152018</t>
  </si>
  <si>
    <t>TX-375-SWSHA-03-B-05152018</t>
  </si>
  <si>
    <t>TX-375-SWSHA-03-C-05152018</t>
  </si>
  <si>
    <t>TX-375-SWSHA-04-A-05152018</t>
  </si>
  <si>
    <t>TX-375-SWSHA-04-B-05152018</t>
  </si>
  <si>
    <t>TX-375-SWSHA-04-C-05152018</t>
  </si>
  <si>
    <t>TX-375-SWSHA-05-A-05152018</t>
  </si>
  <si>
    <t>TX-375-SWSHA-05-B-05152018</t>
  </si>
  <si>
    <t>TX-375-SWSHA-05-C-05152018</t>
  </si>
  <si>
    <t>TX-375-SWSHA-06-A-05152018</t>
  </si>
  <si>
    <t>TX-375-SWSHA-06-B-05152018</t>
  </si>
  <si>
    <t>TX-375-SWSHA-06-C-05152018</t>
  </si>
  <si>
    <t>TX-375-SWSHA-07-A-05152018</t>
  </si>
  <si>
    <t>TX-375-SWSHA-07-B-05152018</t>
  </si>
  <si>
    <t>TX-375-SWSHA-07-C-05152018</t>
  </si>
  <si>
    <t>TX-375-SWSHA-08-A-05152018</t>
  </si>
  <si>
    <t>TX-375-SWSHA-08-B-05152018</t>
  </si>
  <si>
    <t>TX-375-SWSHA-08-C-05152018</t>
  </si>
  <si>
    <t>TX-375-SWSHA-09-A-05152018</t>
  </si>
  <si>
    <t>TX-375-SWSHA-09-B-05152018</t>
  </si>
  <si>
    <t>TX-375-SWSHA-09-C-05152018</t>
  </si>
  <si>
    <t>TX-375-SWSHA-10-A-05152018</t>
  </si>
  <si>
    <t>TX-375-SWSHA-10-B-05152018</t>
  </si>
  <si>
    <t>TX-375-SWSHA-10-C-05152018</t>
  </si>
  <si>
    <t>TX-375-SWSHA-11-A-05152018</t>
  </si>
  <si>
    <t>TX-375-SWSHA-11-B-05152018</t>
  </si>
  <si>
    <t>TX-375-SWSHA-11-C-05152018</t>
  </si>
  <si>
    <t>TX-375-SWSHA-12-A-05152018</t>
  </si>
  <si>
    <t>TX-375-SWSHA-12-B-05152018</t>
  </si>
  <si>
    <t>TX-375-SWSHA-12-C-05152018</t>
  </si>
  <si>
    <t>TX-375-SWSHA-13-A-05152018</t>
  </si>
  <si>
    <t>TX-375-SWSHA-13-B-05152018</t>
  </si>
  <si>
    <t>TX-375-SWSHA-13-C-05152018</t>
  </si>
  <si>
    <t>TX-375-SWSHA-14-A-05152018</t>
  </si>
  <si>
    <t>TX-375-SWSHA-14-B-05152018</t>
  </si>
  <si>
    <t>TX-375-SWSHA-14-C-05152018</t>
  </si>
  <si>
    <t>TX-375-SWSHA-15-A-05152018</t>
  </si>
  <si>
    <t>TX-375-SWSHA-15-B-05152018</t>
  </si>
  <si>
    <t>TX-375-SWSHA-15-C-05152018</t>
  </si>
  <si>
    <t>TX-375-SWSHA-16-A-05152018</t>
  </si>
  <si>
    <t>TX-375-SWSHA-16-B-05152018</t>
  </si>
  <si>
    <t>TX-375-SWSHA-16-C-05152018</t>
  </si>
  <si>
    <t>TX-375-SWSHA-17-A-05152018</t>
  </si>
  <si>
    <t>TX-375-SWSHA-17-B-05152018</t>
  </si>
  <si>
    <t>TX-375-SWSHA-17-C-05152018</t>
  </si>
  <si>
    <t>TX-375-SWSHA-18-A-05152018</t>
  </si>
  <si>
    <t>TX-375-SWSHA-18-B-05152018</t>
  </si>
  <si>
    <t>TX-375-SWSHA-18-C-05152018</t>
  </si>
  <si>
    <t>TX-375-SWSHA-19-A-05152018</t>
  </si>
  <si>
    <t>TX-375-SWSHA-19-B-05152018</t>
  </si>
  <si>
    <t>TX-375-SWSHA-19-C-05152018</t>
  </si>
  <si>
    <t>TX-375-SWSHA-20-A-05152018</t>
  </si>
  <si>
    <t>TX-375-SWSHA-20-B-05152018</t>
  </si>
  <si>
    <t>TX-375-SWSHA-20-C-05152018</t>
  </si>
  <si>
    <t>TX-375-SWSHA-21-A-05152018</t>
  </si>
  <si>
    <t>TX-375-SWSHA-21-B-05152018</t>
  </si>
  <si>
    <t>TX-375-SWSHA-21-C-05152018</t>
  </si>
  <si>
    <t>TX-375-SWSHA-22-A-05152018</t>
  </si>
  <si>
    <t>TX-375-SWSHA-22-B-05152018</t>
  </si>
  <si>
    <t>TX-375-SWSHA-22-C-05152018</t>
  </si>
  <si>
    <t>TX-375-SWSHA-23-A-05152018</t>
  </si>
  <si>
    <t>TX-375-SWSHA-23-B-05152018</t>
  </si>
  <si>
    <t>TX-375-SWSHA-23-C-05152018</t>
  </si>
  <si>
    <t>TX-375-SWSHA-24-A-05152018</t>
  </si>
  <si>
    <t>TX-375-SWSHA-24-B-05152018</t>
  </si>
  <si>
    <t>TX-375-SWSHA-24-C-05152018</t>
  </si>
  <si>
    <t>TX-115-SWSHA-P3-R1B-5_10-06012018</t>
  </si>
  <si>
    <t>DSP_pedon</t>
  </si>
  <si>
    <t>ß-Glucosidase</t>
  </si>
  <si>
    <t>Water Stable Aggregates</t>
  </si>
  <si>
    <t>POM_C</t>
  </si>
  <si>
    <t>POM_N</t>
  </si>
  <si>
    <t>POM_S</t>
  </si>
  <si>
    <t>POX_C</t>
  </si>
  <si>
    <t>CaCO3</t>
  </si>
  <si>
    <t>Total Carbon</t>
  </si>
  <si>
    <t>Total Nitrogen</t>
  </si>
  <si>
    <t>Total Sulfer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</si>
</sst>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1" xfId="0" applyFont="1" applyFill="1" applyBorder="1" applyAlignment="1" applyProtection="1">
      <alignment vertical="center" wrapText="1"/>
    </xf>
    <xf numFmtId="0" fontId="1" fillId="0" borderId="2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2" fillId="0" borderId="2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489"/>
  <sheetViews>
    <sheetView workbookViewId="0">
      <pane ySplit="35700" topLeftCell="A490"/>
      <selection activeCell="D119" sqref="D119"/>
      <selection pane="bottomLeft" activeCell="A151" sqref="A151"/>
    </sheetView>
  </sheetViews>
  <sheetFormatPr defaultRowHeight="15" x14ac:dyDescent="0.25"/>
  <cols>
    <col min="1" max="1" width="15.85546875" customWidth="1"/>
    <col min="2" max="2" width="14.5703125" customWidth="1"/>
    <col min="6" max="7" width="42.42578125" customWidth="1"/>
  </cols>
  <sheetData>
    <row r="1" spans="1:24" x14ac:dyDescent="0.25">
      <c r="A1" t="s">
        <v>1445</v>
      </c>
      <c r="B1" t="s">
        <v>0</v>
      </c>
      <c r="C1" t="s">
        <v>1</v>
      </c>
      <c r="D1" t="s">
        <v>2</v>
      </c>
      <c r="E1" t="s">
        <v>3</v>
      </c>
      <c r="F1" t="s">
        <v>1328</v>
      </c>
      <c r="G1" t="s">
        <v>1638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1640</v>
      </c>
      <c r="P1" t="s">
        <v>1639</v>
      </c>
      <c r="Q1" t="s">
        <v>1641</v>
      </c>
      <c r="R1" t="s">
        <v>1642</v>
      </c>
      <c r="S1" t="s">
        <v>1643</v>
      </c>
      <c r="T1" t="s">
        <v>1644</v>
      </c>
      <c r="U1" t="s">
        <v>1645</v>
      </c>
      <c r="V1" t="s">
        <v>1646</v>
      </c>
      <c r="W1" t="s">
        <v>1647</v>
      </c>
      <c r="X1" t="s">
        <v>1648</v>
      </c>
    </row>
    <row r="2" spans="1:24" hidden="1" x14ac:dyDescent="0.25">
      <c r="A2" t="str">
        <f>MID(B2,8,2)</f>
        <v>NC</v>
      </c>
      <c r="B2" t="s">
        <v>21</v>
      </c>
      <c r="C2" t="s">
        <v>22</v>
      </c>
      <c r="E2" t="s">
        <v>23</v>
      </c>
      <c r="F2" t="s">
        <v>1446</v>
      </c>
      <c r="G2" t="str">
        <f>LEFT(H2,FIND(" ",H2))</f>
        <v xml:space="preserve">C1B </v>
      </c>
      <c r="H2" t="s">
        <v>24</v>
      </c>
      <c r="I2" t="s">
        <v>25</v>
      </c>
      <c r="K2" t="s">
        <v>26</v>
      </c>
      <c r="L2">
        <v>0</v>
      </c>
      <c r="M2">
        <v>5</v>
      </c>
      <c r="N2">
        <v>1.0172897009999999</v>
      </c>
      <c r="O2">
        <v>47</v>
      </c>
      <c r="P2">
        <v>202</v>
      </c>
      <c r="T2">
        <v>951.42263049999997</v>
      </c>
      <c r="U2">
        <v>-4.0890999999999997E-2</v>
      </c>
      <c r="V2">
        <v>2.3601121100000002</v>
      </c>
      <c r="W2">
        <v>0.19328503999999999</v>
      </c>
      <c r="X2">
        <v>5.3916350000000002E-2</v>
      </c>
    </row>
    <row r="3" spans="1:24" hidden="1" x14ac:dyDescent="0.25">
      <c r="A3" t="str">
        <f t="shared" ref="A3:A66" si="0">MID(B3,8,2)</f>
        <v>NC</v>
      </c>
      <c r="B3" t="s">
        <v>21</v>
      </c>
      <c r="C3" t="s">
        <v>22</v>
      </c>
      <c r="E3" t="s">
        <v>27</v>
      </c>
      <c r="F3" t="s">
        <v>1447</v>
      </c>
      <c r="G3" t="str">
        <f t="shared" ref="G3:G46" si="1">LEFT(H3,FIND(" ",H3))</f>
        <v xml:space="preserve">C1B </v>
      </c>
      <c r="H3" t="s">
        <v>28</v>
      </c>
      <c r="I3" t="s">
        <v>29</v>
      </c>
      <c r="K3" t="s">
        <v>30</v>
      </c>
      <c r="L3">
        <v>5</v>
      </c>
      <c r="M3">
        <v>10</v>
      </c>
      <c r="N3">
        <v>1.0172305420000001</v>
      </c>
      <c r="O3">
        <v>57</v>
      </c>
      <c r="P3">
        <v>114</v>
      </c>
      <c r="T3">
        <v>805.64658929999996</v>
      </c>
      <c r="U3">
        <v>-6.9966E-2</v>
      </c>
      <c r="V3">
        <v>1.8513595899999999</v>
      </c>
      <c r="W3">
        <v>0.16275688999999999</v>
      </c>
      <c r="X3">
        <v>3.7637530000000002E-2</v>
      </c>
    </row>
    <row r="4" spans="1:24" hidden="1" x14ac:dyDescent="0.25">
      <c r="A4" t="str">
        <f t="shared" si="0"/>
        <v>NC</v>
      </c>
      <c r="B4" t="s">
        <v>21</v>
      </c>
      <c r="C4" t="s">
        <v>22</v>
      </c>
      <c r="E4" t="s">
        <v>31</v>
      </c>
      <c r="F4" t="s">
        <v>1448</v>
      </c>
      <c r="G4" t="str">
        <f t="shared" si="1"/>
        <v xml:space="preserve">C1C </v>
      </c>
      <c r="H4" t="s">
        <v>32</v>
      </c>
      <c r="I4" t="s">
        <v>33</v>
      </c>
      <c r="K4" t="s">
        <v>26</v>
      </c>
      <c r="L4">
        <v>0</v>
      </c>
      <c r="M4">
        <v>5</v>
      </c>
      <c r="N4">
        <v>1.0149560500000001</v>
      </c>
      <c r="O4">
        <v>19</v>
      </c>
      <c r="P4">
        <v>90</v>
      </c>
      <c r="T4">
        <v>729.89248499999997</v>
      </c>
      <c r="V4">
        <v>1.62392968</v>
      </c>
      <c r="W4">
        <v>0.14209384999999999</v>
      </c>
      <c r="X4">
        <v>3.0448679999999999E-2</v>
      </c>
    </row>
    <row r="5" spans="1:24" hidden="1" x14ac:dyDescent="0.25">
      <c r="A5" t="str">
        <f t="shared" si="0"/>
        <v>NC</v>
      </c>
      <c r="B5" t="s">
        <v>21</v>
      </c>
      <c r="C5" t="s">
        <v>22</v>
      </c>
      <c r="E5" t="s">
        <v>34</v>
      </c>
      <c r="F5" t="s">
        <v>1449</v>
      </c>
      <c r="G5" t="str">
        <f t="shared" si="1"/>
        <v xml:space="preserve">C1C </v>
      </c>
      <c r="H5" t="s">
        <v>35</v>
      </c>
      <c r="I5" t="s">
        <v>29</v>
      </c>
      <c r="K5" t="s">
        <v>30</v>
      </c>
      <c r="L5">
        <v>5</v>
      </c>
      <c r="M5">
        <v>10</v>
      </c>
      <c r="N5">
        <v>1.0160200619999999</v>
      </c>
      <c r="O5">
        <v>39</v>
      </c>
      <c r="P5">
        <v>55</v>
      </c>
      <c r="T5">
        <v>658.64445799999999</v>
      </c>
      <c r="V5">
        <v>1.39194748</v>
      </c>
      <c r="W5">
        <v>0.11176221</v>
      </c>
      <c r="X5">
        <v>3.2512640000000002E-2</v>
      </c>
    </row>
    <row r="6" spans="1:24" hidden="1" x14ac:dyDescent="0.25">
      <c r="A6" t="str">
        <f t="shared" si="0"/>
        <v>NC</v>
      </c>
      <c r="B6" t="s">
        <v>21</v>
      </c>
      <c r="C6" t="s">
        <v>22</v>
      </c>
      <c r="E6" t="s">
        <v>36</v>
      </c>
      <c r="F6" t="s">
        <v>1450</v>
      </c>
      <c r="G6" t="str">
        <f t="shared" si="1"/>
        <v xml:space="preserve">C1Pit </v>
      </c>
      <c r="H6" t="s">
        <v>37</v>
      </c>
      <c r="I6" t="s">
        <v>38</v>
      </c>
      <c r="K6" t="s">
        <v>26</v>
      </c>
      <c r="L6">
        <v>0</v>
      </c>
      <c r="M6">
        <v>5</v>
      </c>
      <c r="N6">
        <v>1.015551716</v>
      </c>
      <c r="O6">
        <v>54</v>
      </c>
      <c r="P6">
        <v>136</v>
      </c>
      <c r="T6">
        <v>804.31695909999996</v>
      </c>
      <c r="V6">
        <v>2.2240582600000001</v>
      </c>
      <c r="W6">
        <v>0.15233276000000001</v>
      </c>
      <c r="X6">
        <v>3.4528759999999999E-2</v>
      </c>
    </row>
    <row r="7" spans="1:24" hidden="1" x14ac:dyDescent="0.25">
      <c r="A7" t="str">
        <f t="shared" si="0"/>
        <v>NC</v>
      </c>
      <c r="B7" t="s">
        <v>21</v>
      </c>
      <c r="C7" t="s">
        <v>22</v>
      </c>
      <c r="E7" t="s">
        <v>39</v>
      </c>
      <c r="F7" t="s">
        <v>1451</v>
      </c>
      <c r="G7" t="str">
        <f t="shared" si="1"/>
        <v xml:space="preserve">C1Pit </v>
      </c>
      <c r="H7" t="s">
        <v>40</v>
      </c>
      <c r="I7" t="s">
        <v>41</v>
      </c>
      <c r="K7" t="s">
        <v>30</v>
      </c>
      <c r="L7">
        <v>5</v>
      </c>
      <c r="M7">
        <v>10</v>
      </c>
      <c r="N7">
        <v>1.015704154</v>
      </c>
      <c r="O7">
        <v>32</v>
      </c>
      <c r="P7">
        <v>80</v>
      </c>
      <c r="T7">
        <v>805.72685290000004</v>
      </c>
      <c r="V7">
        <v>2.26502026</v>
      </c>
      <c r="W7">
        <v>0.13204154000000001</v>
      </c>
      <c r="X7">
        <v>3.0471120000000001E-2</v>
      </c>
    </row>
    <row r="8" spans="1:24" hidden="1" x14ac:dyDescent="0.25">
      <c r="A8" t="str">
        <f t="shared" si="0"/>
        <v>NC</v>
      </c>
      <c r="B8" t="s">
        <v>21</v>
      </c>
      <c r="C8" t="s">
        <v>22</v>
      </c>
      <c r="E8" t="s">
        <v>42</v>
      </c>
      <c r="F8" t="s">
        <v>1452</v>
      </c>
      <c r="G8" t="str">
        <f t="shared" si="1"/>
        <v xml:space="preserve">C2A </v>
      </c>
      <c r="H8" t="s">
        <v>43</v>
      </c>
      <c r="I8" t="s">
        <v>44</v>
      </c>
      <c r="K8" t="s">
        <v>26</v>
      </c>
      <c r="L8">
        <v>0</v>
      </c>
      <c r="M8">
        <v>5</v>
      </c>
      <c r="N8">
        <v>1.022114185</v>
      </c>
      <c r="O8">
        <v>4</v>
      </c>
      <c r="P8">
        <v>154</v>
      </c>
      <c r="T8">
        <v>1031.5289332</v>
      </c>
      <c r="V8">
        <v>1.91135353</v>
      </c>
      <c r="W8">
        <v>0.17375941</v>
      </c>
      <c r="X8">
        <v>3.781822E-2</v>
      </c>
    </row>
    <row r="9" spans="1:24" hidden="1" x14ac:dyDescent="0.25">
      <c r="A9" t="str">
        <f t="shared" si="0"/>
        <v>NC</v>
      </c>
      <c r="B9" t="s">
        <v>21</v>
      </c>
      <c r="C9" t="s">
        <v>22</v>
      </c>
      <c r="E9" t="s">
        <v>45</v>
      </c>
      <c r="F9" t="s">
        <v>1453</v>
      </c>
      <c r="G9" t="str">
        <f t="shared" si="1"/>
        <v xml:space="preserve">C2A </v>
      </c>
      <c r="H9" t="s">
        <v>46</v>
      </c>
      <c r="I9" t="s">
        <v>44</v>
      </c>
      <c r="K9" t="s">
        <v>30</v>
      </c>
      <c r="L9">
        <v>5</v>
      </c>
      <c r="M9">
        <v>10</v>
      </c>
      <c r="N9">
        <v>1.0203428569999999</v>
      </c>
      <c r="O9">
        <v>5</v>
      </c>
      <c r="P9">
        <v>169</v>
      </c>
      <c r="T9">
        <v>1028.0943620999999</v>
      </c>
      <c r="V9">
        <v>1.95905829</v>
      </c>
      <c r="W9">
        <v>0.18366171000000001</v>
      </c>
      <c r="X9">
        <v>4.1834059999999999E-2</v>
      </c>
    </row>
    <row r="10" spans="1:24" hidden="1" x14ac:dyDescent="0.25">
      <c r="A10" t="str">
        <f t="shared" si="0"/>
        <v>NC</v>
      </c>
      <c r="B10" t="s">
        <v>21</v>
      </c>
      <c r="C10" t="s">
        <v>22</v>
      </c>
      <c r="E10" t="s">
        <v>47</v>
      </c>
      <c r="F10" t="s">
        <v>1454</v>
      </c>
      <c r="G10" t="str">
        <f t="shared" si="1"/>
        <v xml:space="preserve">C2B </v>
      </c>
      <c r="H10" t="s">
        <v>48</v>
      </c>
      <c r="I10" t="s">
        <v>49</v>
      </c>
      <c r="K10" t="s">
        <v>26</v>
      </c>
      <c r="L10">
        <v>0</v>
      </c>
      <c r="M10">
        <v>5</v>
      </c>
      <c r="N10">
        <v>1.0129571500000001</v>
      </c>
      <c r="O10">
        <v>15</v>
      </c>
      <c r="P10">
        <v>160</v>
      </c>
      <c r="T10">
        <v>1020.6525462</v>
      </c>
      <c r="U10">
        <v>9.1450000000000004E-3</v>
      </c>
      <c r="V10">
        <v>2.1272100200000001</v>
      </c>
      <c r="W10">
        <v>0.18233229000000001</v>
      </c>
      <c r="X10">
        <v>3.7479409999999998E-2</v>
      </c>
    </row>
    <row r="11" spans="1:24" hidden="1" x14ac:dyDescent="0.25">
      <c r="A11" t="str">
        <f t="shared" si="0"/>
        <v>NC</v>
      </c>
      <c r="B11" t="s">
        <v>21</v>
      </c>
      <c r="C11" t="s">
        <v>22</v>
      </c>
      <c r="E11" t="s">
        <v>50</v>
      </c>
      <c r="F11" t="s">
        <v>1455</v>
      </c>
      <c r="G11" t="str">
        <f t="shared" si="1"/>
        <v xml:space="preserve">C2B </v>
      </c>
      <c r="H11" t="s">
        <v>51</v>
      </c>
      <c r="I11" t="s">
        <v>52</v>
      </c>
      <c r="K11" t="s">
        <v>53</v>
      </c>
      <c r="L11">
        <v>5</v>
      </c>
      <c r="M11">
        <v>10</v>
      </c>
      <c r="N11">
        <v>1.011925688</v>
      </c>
      <c r="O11">
        <v>19</v>
      </c>
      <c r="P11">
        <v>106</v>
      </c>
      <c r="T11">
        <v>874.65365589999999</v>
      </c>
      <c r="U11">
        <v>-3.3019999999999998E-3</v>
      </c>
      <c r="V11">
        <v>1.67979664</v>
      </c>
      <c r="W11">
        <v>0.14166960000000001</v>
      </c>
      <c r="X11">
        <v>2.6310070000000001E-2</v>
      </c>
    </row>
    <row r="12" spans="1:24" hidden="1" x14ac:dyDescent="0.25">
      <c r="A12" t="str">
        <f t="shared" si="0"/>
        <v>NC</v>
      </c>
      <c r="B12" t="s">
        <v>21</v>
      </c>
      <c r="C12" t="s">
        <v>22</v>
      </c>
      <c r="E12" t="s">
        <v>54</v>
      </c>
      <c r="F12" t="s">
        <v>1456</v>
      </c>
      <c r="G12" t="str">
        <f t="shared" si="1"/>
        <v xml:space="preserve">C2B </v>
      </c>
      <c r="H12" t="s">
        <v>55</v>
      </c>
      <c r="I12" t="s">
        <v>56</v>
      </c>
      <c r="K12" t="s">
        <v>57</v>
      </c>
      <c r="L12">
        <v>10</v>
      </c>
      <c r="M12">
        <v>34</v>
      </c>
      <c r="N12">
        <v>1.009240412</v>
      </c>
      <c r="O12">
        <v>4</v>
      </c>
      <c r="P12">
        <v>12</v>
      </c>
      <c r="T12">
        <v>363.03611940000002</v>
      </c>
      <c r="V12">
        <v>0.64591385999999995</v>
      </c>
      <c r="W12">
        <v>6.0554419999999998E-2</v>
      </c>
      <c r="X12">
        <v>2.3212529999999999E-2</v>
      </c>
    </row>
    <row r="13" spans="1:24" hidden="1" x14ac:dyDescent="0.25">
      <c r="A13" t="str">
        <f t="shared" si="0"/>
        <v>NC</v>
      </c>
      <c r="B13" t="s">
        <v>21</v>
      </c>
      <c r="C13" t="s">
        <v>22</v>
      </c>
      <c r="E13" t="s">
        <v>58</v>
      </c>
      <c r="F13" t="s">
        <v>1457</v>
      </c>
      <c r="G13" t="str">
        <f t="shared" si="1"/>
        <v xml:space="preserve">C2C </v>
      </c>
      <c r="H13" t="s">
        <v>59</v>
      </c>
      <c r="I13" t="s">
        <v>60</v>
      </c>
      <c r="K13" t="s">
        <v>26</v>
      </c>
      <c r="L13">
        <v>0</v>
      </c>
      <c r="M13">
        <v>5</v>
      </c>
      <c r="N13">
        <v>1.020660898</v>
      </c>
      <c r="O13">
        <v>32</v>
      </c>
      <c r="P13">
        <v>146</v>
      </c>
      <c r="T13">
        <v>1100.5528852</v>
      </c>
      <c r="V13">
        <v>2.5414456400000001</v>
      </c>
      <c r="W13">
        <v>0.22454540000000001</v>
      </c>
      <c r="X13">
        <v>3.7764449999999998E-2</v>
      </c>
    </row>
    <row r="14" spans="1:24" hidden="1" x14ac:dyDescent="0.25">
      <c r="A14" t="str">
        <f t="shared" si="0"/>
        <v>NC</v>
      </c>
      <c r="B14" t="s">
        <v>21</v>
      </c>
      <c r="C14" t="s">
        <v>22</v>
      </c>
      <c r="E14" t="s">
        <v>61</v>
      </c>
      <c r="F14" t="s">
        <v>1458</v>
      </c>
      <c r="G14" t="str">
        <f t="shared" si="1"/>
        <v xml:space="preserve">C2C </v>
      </c>
      <c r="H14" t="s">
        <v>62</v>
      </c>
      <c r="I14" t="s">
        <v>25</v>
      </c>
      <c r="K14" t="s">
        <v>30</v>
      </c>
      <c r="L14">
        <v>5</v>
      </c>
      <c r="M14">
        <v>10</v>
      </c>
      <c r="N14">
        <v>1.0199111970000001</v>
      </c>
      <c r="O14">
        <v>28</v>
      </c>
      <c r="P14">
        <v>144</v>
      </c>
      <c r="T14">
        <v>1028.4818792999999</v>
      </c>
      <c r="V14">
        <v>2.1826099600000002</v>
      </c>
      <c r="W14">
        <v>0.20398224000000001</v>
      </c>
      <c r="X14">
        <v>4.1816359999999997E-2</v>
      </c>
    </row>
    <row r="15" spans="1:24" hidden="1" x14ac:dyDescent="0.25">
      <c r="A15" t="str">
        <f t="shared" si="0"/>
        <v>NC</v>
      </c>
      <c r="B15" t="s">
        <v>21</v>
      </c>
      <c r="C15" t="s">
        <v>22</v>
      </c>
      <c r="E15" t="s">
        <v>63</v>
      </c>
      <c r="F15" t="s">
        <v>1459</v>
      </c>
      <c r="G15" t="str">
        <f t="shared" si="1"/>
        <v xml:space="preserve">C3A </v>
      </c>
      <c r="H15" t="s">
        <v>64</v>
      </c>
      <c r="I15" t="s">
        <v>49</v>
      </c>
      <c r="K15" t="s">
        <v>26</v>
      </c>
      <c r="L15">
        <v>0</v>
      </c>
      <c r="M15">
        <v>5</v>
      </c>
      <c r="N15">
        <v>1.016912678</v>
      </c>
      <c r="O15">
        <v>12</v>
      </c>
      <c r="P15">
        <v>130</v>
      </c>
      <c r="T15">
        <v>1025.8686743999999</v>
      </c>
      <c r="V15">
        <v>2.77617161</v>
      </c>
      <c r="W15">
        <v>0.19321341</v>
      </c>
      <c r="X15">
        <v>4.1693420000000002E-2</v>
      </c>
    </row>
    <row r="16" spans="1:24" hidden="1" x14ac:dyDescent="0.25">
      <c r="A16" t="str">
        <f t="shared" si="0"/>
        <v>NC</v>
      </c>
      <c r="B16" t="s">
        <v>21</v>
      </c>
      <c r="C16" t="s">
        <v>22</v>
      </c>
      <c r="E16" t="s">
        <v>65</v>
      </c>
      <c r="F16" t="s">
        <v>1460</v>
      </c>
      <c r="G16" t="str">
        <f t="shared" si="1"/>
        <v xml:space="preserve">C3A </v>
      </c>
      <c r="H16" t="s">
        <v>66</v>
      </c>
      <c r="I16" t="s">
        <v>49</v>
      </c>
      <c r="K16" t="s">
        <v>30</v>
      </c>
      <c r="L16">
        <v>5</v>
      </c>
      <c r="M16">
        <v>10</v>
      </c>
      <c r="N16">
        <v>1.0167606220000001</v>
      </c>
      <c r="O16">
        <v>12</v>
      </c>
      <c r="P16">
        <v>122</v>
      </c>
      <c r="T16">
        <v>1025.3048289000001</v>
      </c>
      <c r="U16">
        <v>3.8359999999999998E-2</v>
      </c>
      <c r="V16">
        <v>2.6537452199999998</v>
      </c>
      <c r="W16">
        <v>0.19318452</v>
      </c>
      <c r="X16">
        <v>4.0670419999999999E-2</v>
      </c>
    </row>
    <row r="17" spans="1:24" hidden="1" x14ac:dyDescent="0.25">
      <c r="A17" t="str">
        <f t="shared" si="0"/>
        <v>NC</v>
      </c>
      <c r="B17" t="s">
        <v>21</v>
      </c>
      <c r="C17" t="s">
        <v>22</v>
      </c>
      <c r="E17" t="s">
        <v>67</v>
      </c>
      <c r="F17" t="s">
        <v>1461</v>
      </c>
      <c r="G17" t="str">
        <f t="shared" si="1"/>
        <v xml:space="preserve">C3B </v>
      </c>
      <c r="H17" t="s">
        <v>68</v>
      </c>
      <c r="I17" t="s">
        <v>49</v>
      </c>
      <c r="K17" t="s">
        <v>26</v>
      </c>
      <c r="L17">
        <v>0</v>
      </c>
      <c r="M17">
        <v>5</v>
      </c>
      <c r="N17">
        <v>1.02069236</v>
      </c>
      <c r="O17">
        <v>36</v>
      </c>
      <c r="P17">
        <v>129</v>
      </c>
      <c r="T17">
        <v>1028.0354705</v>
      </c>
      <c r="V17">
        <v>2.7660762999999999</v>
      </c>
      <c r="W17">
        <v>0.19393155000000001</v>
      </c>
      <c r="X17">
        <v>4.7972540000000001E-2</v>
      </c>
    </row>
    <row r="18" spans="1:24" hidden="1" x14ac:dyDescent="0.25">
      <c r="A18" t="str">
        <f t="shared" si="0"/>
        <v>NC</v>
      </c>
      <c r="B18" t="s">
        <v>21</v>
      </c>
      <c r="C18" t="s">
        <v>22</v>
      </c>
      <c r="E18" t="s">
        <v>69</v>
      </c>
      <c r="F18" t="s">
        <v>1462</v>
      </c>
      <c r="G18" t="str">
        <f t="shared" si="1"/>
        <v xml:space="preserve">C3B </v>
      </c>
      <c r="H18" t="s">
        <v>70</v>
      </c>
      <c r="I18" t="s">
        <v>49</v>
      </c>
      <c r="K18" t="s">
        <v>30</v>
      </c>
      <c r="L18">
        <v>5</v>
      </c>
      <c r="M18">
        <v>10</v>
      </c>
      <c r="N18">
        <v>1.017583082</v>
      </c>
      <c r="O18">
        <v>46</v>
      </c>
      <c r="P18">
        <v>71</v>
      </c>
      <c r="T18">
        <v>878.48899170000004</v>
      </c>
      <c r="V18">
        <v>2.2692102699999999</v>
      </c>
      <c r="W18">
        <v>0.15263746</v>
      </c>
      <c r="X18">
        <v>3.6632989999999997E-2</v>
      </c>
    </row>
    <row r="19" spans="1:24" hidden="1" x14ac:dyDescent="0.25">
      <c r="A19" t="str">
        <f t="shared" si="0"/>
        <v>NC</v>
      </c>
      <c r="B19" t="s">
        <v>21</v>
      </c>
      <c r="C19" t="s">
        <v>22</v>
      </c>
      <c r="E19" t="s">
        <v>71</v>
      </c>
      <c r="F19" t="s">
        <v>1463</v>
      </c>
      <c r="G19" t="str">
        <f t="shared" si="1"/>
        <v xml:space="preserve">C3C </v>
      </c>
      <c r="H19" t="s">
        <v>72</v>
      </c>
      <c r="I19" t="s">
        <v>60</v>
      </c>
      <c r="K19" t="s">
        <v>26</v>
      </c>
      <c r="L19">
        <v>0</v>
      </c>
      <c r="M19">
        <v>5</v>
      </c>
      <c r="N19">
        <v>1.0176403350000001</v>
      </c>
      <c r="O19">
        <v>34</v>
      </c>
      <c r="P19">
        <v>91</v>
      </c>
      <c r="T19">
        <v>953.27397269999994</v>
      </c>
      <c r="V19">
        <v>2.4525132100000002</v>
      </c>
      <c r="W19">
        <v>0.16282245000000001</v>
      </c>
      <c r="X19">
        <v>4.0705610000000003E-2</v>
      </c>
    </row>
    <row r="20" spans="1:24" hidden="1" x14ac:dyDescent="0.25">
      <c r="A20" t="str">
        <f t="shared" si="0"/>
        <v>NC</v>
      </c>
      <c r="B20" t="s">
        <v>21</v>
      </c>
      <c r="C20" t="s">
        <v>22</v>
      </c>
      <c r="E20" t="s">
        <v>73</v>
      </c>
      <c r="F20" t="s">
        <v>1464</v>
      </c>
      <c r="G20" t="str">
        <f t="shared" si="1"/>
        <v xml:space="preserve">C3C </v>
      </c>
      <c r="H20" t="s">
        <v>74</v>
      </c>
      <c r="I20" t="s">
        <v>75</v>
      </c>
      <c r="K20" t="s">
        <v>30</v>
      </c>
      <c r="L20">
        <v>5</v>
      </c>
      <c r="M20">
        <v>10</v>
      </c>
      <c r="N20">
        <v>1.0172114619999999</v>
      </c>
      <c r="O20">
        <v>32</v>
      </c>
      <c r="P20">
        <v>88</v>
      </c>
      <c r="T20">
        <v>953.25383299999999</v>
      </c>
      <c r="V20">
        <v>2.4514796200000002</v>
      </c>
      <c r="W20">
        <v>0.16275382999999999</v>
      </c>
      <c r="X20">
        <v>4.0688460000000003E-2</v>
      </c>
    </row>
    <row r="21" spans="1:24" hidden="1" x14ac:dyDescent="0.25">
      <c r="A21" t="str">
        <f t="shared" si="0"/>
        <v>NC</v>
      </c>
      <c r="B21" t="s">
        <v>21</v>
      </c>
      <c r="C21" t="s">
        <v>22</v>
      </c>
      <c r="E21" t="s">
        <v>76</v>
      </c>
      <c r="F21" t="s">
        <v>1465</v>
      </c>
      <c r="G21" t="str">
        <f t="shared" si="1"/>
        <v xml:space="preserve">F3B </v>
      </c>
      <c r="H21" t="s">
        <v>77</v>
      </c>
      <c r="I21" t="s">
        <v>78</v>
      </c>
      <c r="K21" t="s">
        <v>26</v>
      </c>
      <c r="L21">
        <v>0</v>
      </c>
      <c r="M21">
        <v>5</v>
      </c>
      <c r="N21">
        <v>1.0109620479999999</v>
      </c>
      <c r="O21">
        <v>75</v>
      </c>
      <c r="P21">
        <v>66</v>
      </c>
      <c r="T21">
        <v>947.77692000000002</v>
      </c>
      <c r="V21">
        <v>3.0429957600000002</v>
      </c>
      <c r="W21">
        <v>0.17186355</v>
      </c>
      <c r="X21">
        <v>2.9317900000000001E-2</v>
      </c>
    </row>
    <row r="22" spans="1:24" hidden="1" x14ac:dyDescent="0.25">
      <c r="A22" t="str">
        <f t="shared" si="0"/>
        <v>NC</v>
      </c>
      <c r="B22" t="s">
        <v>21</v>
      </c>
      <c r="C22" t="s">
        <v>22</v>
      </c>
      <c r="E22" t="s">
        <v>79</v>
      </c>
      <c r="F22" t="s">
        <v>1466</v>
      </c>
      <c r="G22" t="str">
        <f t="shared" si="1"/>
        <v xml:space="preserve">F3B </v>
      </c>
      <c r="H22" t="s">
        <v>80</v>
      </c>
      <c r="I22" t="s">
        <v>78</v>
      </c>
      <c r="K22" t="s">
        <v>30</v>
      </c>
      <c r="L22">
        <v>5</v>
      </c>
      <c r="M22">
        <v>10</v>
      </c>
      <c r="N22">
        <v>1.005996602</v>
      </c>
      <c r="O22">
        <v>66</v>
      </c>
      <c r="P22">
        <v>20</v>
      </c>
      <c r="T22">
        <v>578.99085009999999</v>
      </c>
      <c r="V22">
        <v>1.2273158500000001</v>
      </c>
      <c r="W22">
        <v>8.0479729999999999E-2</v>
      </c>
      <c r="X22">
        <v>2.3137919999999999E-2</v>
      </c>
    </row>
    <row r="23" spans="1:24" hidden="1" x14ac:dyDescent="0.25">
      <c r="A23" t="str">
        <f t="shared" si="0"/>
        <v>NC</v>
      </c>
      <c r="B23" t="s">
        <v>21</v>
      </c>
      <c r="C23" t="s">
        <v>22</v>
      </c>
      <c r="E23" t="s">
        <v>81</v>
      </c>
      <c r="F23" t="s">
        <v>1467</v>
      </c>
      <c r="G23" t="str">
        <f t="shared" si="1"/>
        <v xml:space="preserve">F3PIT </v>
      </c>
      <c r="H23" t="s">
        <v>82</v>
      </c>
      <c r="I23" t="s">
        <v>78</v>
      </c>
      <c r="K23" t="s">
        <v>83</v>
      </c>
      <c r="L23">
        <v>0</v>
      </c>
      <c r="M23">
        <v>5</v>
      </c>
      <c r="N23">
        <v>1.048563753</v>
      </c>
      <c r="O23">
        <v>84</v>
      </c>
      <c r="P23">
        <v>171</v>
      </c>
      <c r="T23">
        <v>1509.6299386999999</v>
      </c>
      <c r="V23">
        <v>11.4817731</v>
      </c>
      <c r="W23">
        <v>0.50331060000000005</v>
      </c>
      <c r="X23">
        <v>5.6622440000000003E-2</v>
      </c>
    </row>
    <row r="24" spans="1:24" hidden="1" x14ac:dyDescent="0.25">
      <c r="A24" t="str">
        <f t="shared" si="0"/>
        <v>NC</v>
      </c>
      <c r="B24" t="s">
        <v>21</v>
      </c>
      <c r="C24" t="s">
        <v>22</v>
      </c>
      <c r="E24" t="s">
        <v>84</v>
      </c>
      <c r="F24" t="s">
        <v>1468</v>
      </c>
      <c r="G24" t="str">
        <f t="shared" si="1"/>
        <v xml:space="preserve">P1A </v>
      </c>
      <c r="H24" t="s">
        <v>85</v>
      </c>
      <c r="I24" t="s">
        <v>49</v>
      </c>
      <c r="K24" t="s">
        <v>26</v>
      </c>
      <c r="L24">
        <v>0</v>
      </c>
      <c r="M24">
        <v>5</v>
      </c>
      <c r="N24">
        <v>1.014383043</v>
      </c>
      <c r="O24">
        <v>78</v>
      </c>
      <c r="P24">
        <v>131</v>
      </c>
      <c r="T24">
        <v>950.60325220000004</v>
      </c>
      <c r="V24">
        <v>2.8504163500000002</v>
      </c>
      <c r="W24">
        <v>0.25359576</v>
      </c>
      <c r="X24">
        <v>4.2604089999999997E-2</v>
      </c>
    </row>
    <row r="25" spans="1:24" hidden="1" x14ac:dyDescent="0.25">
      <c r="A25" t="str">
        <f t="shared" si="0"/>
        <v>NC</v>
      </c>
      <c r="B25" t="s">
        <v>21</v>
      </c>
      <c r="C25" t="s">
        <v>22</v>
      </c>
      <c r="E25" t="s">
        <v>86</v>
      </c>
      <c r="F25" t="s">
        <v>1469</v>
      </c>
      <c r="G25" t="str">
        <f t="shared" si="1"/>
        <v xml:space="preserve">P1A </v>
      </c>
      <c r="H25" t="s">
        <v>87</v>
      </c>
      <c r="I25" t="s">
        <v>88</v>
      </c>
      <c r="K25" t="s">
        <v>30</v>
      </c>
      <c r="L25">
        <v>5</v>
      </c>
      <c r="M25">
        <v>10</v>
      </c>
      <c r="N25">
        <v>1.0095335729999999</v>
      </c>
      <c r="O25">
        <v>79</v>
      </c>
      <c r="P25">
        <v>44</v>
      </c>
      <c r="T25">
        <v>726.28314599999999</v>
      </c>
      <c r="V25">
        <v>1.5849677099999999</v>
      </c>
      <c r="W25">
        <v>0.15143003999999999</v>
      </c>
      <c r="X25">
        <v>3.5333679999999999E-2</v>
      </c>
    </row>
    <row r="26" spans="1:24" hidden="1" x14ac:dyDescent="0.25">
      <c r="A26" t="str">
        <f t="shared" si="0"/>
        <v>NC</v>
      </c>
      <c r="B26" t="s">
        <v>21</v>
      </c>
      <c r="C26" t="s">
        <v>22</v>
      </c>
      <c r="E26" t="s">
        <v>89</v>
      </c>
      <c r="F26" t="s">
        <v>1470</v>
      </c>
      <c r="G26" t="str">
        <f t="shared" si="1"/>
        <v xml:space="preserve">P1A </v>
      </c>
      <c r="H26" t="s">
        <v>90</v>
      </c>
      <c r="I26" t="s">
        <v>91</v>
      </c>
      <c r="K26" t="s">
        <v>92</v>
      </c>
      <c r="L26">
        <v>10</v>
      </c>
      <c r="M26">
        <v>44</v>
      </c>
      <c r="N26">
        <v>1.0236370720000001</v>
      </c>
      <c r="O26">
        <v>9</v>
      </c>
      <c r="P26">
        <v>2</v>
      </c>
      <c r="T26">
        <v>221.54870500000001</v>
      </c>
      <c r="V26">
        <v>0.53229128000000003</v>
      </c>
      <c r="W26">
        <v>3.0709110000000001E-2</v>
      </c>
      <c r="X26">
        <v>2.047274E-2</v>
      </c>
    </row>
    <row r="27" spans="1:24" hidden="1" x14ac:dyDescent="0.25">
      <c r="A27" t="str">
        <f t="shared" si="0"/>
        <v>NC</v>
      </c>
      <c r="B27" t="s">
        <v>21</v>
      </c>
      <c r="C27" t="s">
        <v>22</v>
      </c>
      <c r="E27" t="s">
        <v>93</v>
      </c>
      <c r="F27" t="s">
        <v>1471</v>
      </c>
      <c r="G27" t="str">
        <f t="shared" si="1"/>
        <v xml:space="preserve">P1B </v>
      </c>
      <c r="H27" t="s">
        <v>94</v>
      </c>
      <c r="I27" t="s">
        <v>33</v>
      </c>
      <c r="K27" t="s">
        <v>26</v>
      </c>
      <c r="L27">
        <v>0</v>
      </c>
      <c r="M27">
        <v>5</v>
      </c>
      <c r="N27">
        <v>1.004889497</v>
      </c>
      <c r="O27">
        <v>74</v>
      </c>
      <c r="P27">
        <v>161</v>
      </c>
      <c r="T27">
        <v>1230.4769351</v>
      </c>
      <c r="V27">
        <v>4.9239585400000001</v>
      </c>
      <c r="W27">
        <v>0.40195579999999997</v>
      </c>
      <c r="X27">
        <v>4.7229809999999997E-2</v>
      </c>
    </row>
    <row r="28" spans="1:24" hidden="1" x14ac:dyDescent="0.25">
      <c r="A28" t="str">
        <f t="shared" si="0"/>
        <v>NC</v>
      </c>
      <c r="B28" t="s">
        <v>21</v>
      </c>
      <c r="C28" t="s">
        <v>22</v>
      </c>
      <c r="E28" t="s">
        <v>95</v>
      </c>
      <c r="F28" t="s">
        <v>1472</v>
      </c>
      <c r="G28" t="str">
        <f t="shared" si="1"/>
        <v xml:space="preserve">P1B </v>
      </c>
      <c r="H28" t="s">
        <v>96</v>
      </c>
      <c r="I28" t="s">
        <v>29</v>
      </c>
      <c r="K28" t="s">
        <v>30</v>
      </c>
      <c r="L28">
        <v>5</v>
      </c>
      <c r="M28">
        <v>10</v>
      </c>
      <c r="N28">
        <v>1.0190407640000001</v>
      </c>
      <c r="O28">
        <v>78</v>
      </c>
      <c r="P28">
        <v>56</v>
      </c>
      <c r="T28">
        <v>1027.1930901000001</v>
      </c>
      <c r="V28">
        <v>3.6583563400000001</v>
      </c>
      <c r="W28">
        <v>0.27514101000000002</v>
      </c>
      <c r="X28">
        <v>4.3818749999999997E-2</v>
      </c>
    </row>
    <row r="29" spans="1:24" hidden="1" x14ac:dyDescent="0.25">
      <c r="A29" t="str">
        <f t="shared" si="0"/>
        <v>NC</v>
      </c>
      <c r="B29" t="s">
        <v>21</v>
      </c>
      <c r="C29" t="s">
        <v>22</v>
      </c>
      <c r="E29" t="s">
        <v>97</v>
      </c>
      <c r="F29" t="s">
        <v>1473</v>
      </c>
      <c r="G29" t="str">
        <f t="shared" si="1"/>
        <v xml:space="preserve">P1B </v>
      </c>
      <c r="H29" t="s">
        <v>98</v>
      </c>
      <c r="I29" t="s">
        <v>99</v>
      </c>
      <c r="K29" t="s">
        <v>92</v>
      </c>
      <c r="L29">
        <v>10</v>
      </c>
      <c r="M29">
        <v>23</v>
      </c>
      <c r="N29">
        <v>1.0143917819999999</v>
      </c>
      <c r="O29">
        <v>27</v>
      </c>
      <c r="P29">
        <v>11</v>
      </c>
      <c r="T29">
        <v>583.82260829999996</v>
      </c>
      <c r="V29">
        <v>1.99835181</v>
      </c>
      <c r="W29">
        <v>0.10143918</v>
      </c>
      <c r="X29">
        <v>2.7388579999999999E-2</v>
      </c>
    </row>
    <row r="30" spans="1:24" hidden="1" x14ac:dyDescent="0.25">
      <c r="A30" t="str">
        <f t="shared" si="0"/>
        <v>NC</v>
      </c>
      <c r="B30" t="s">
        <v>21</v>
      </c>
      <c r="C30" t="s">
        <v>22</v>
      </c>
      <c r="E30" t="s">
        <v>100</v>
      </c>
      <c r="F30" t="s">
        <v>1474</v>
      </c>
      <c r="G30" t="str">
        <f t="shared" si="1"/>
        <v xml:space="preserve">P1PIT </v>
      </c>
      <c r="H30" t="s">
        <v>101</v>
      </c>
      <c r="I30" t="s">
        <v>33</v>
      </c>
      <c r="K30" t="s">
        <v>26</v>
      </c>
      <c r="L30">
        <v>0</v>
      </c>
      <c r="M30">
        <v>5</v>
      </c>
      <c r="N30">
        <v>1.0238599349999999</v>
      </c>
      <c r="O30">
        <v>77</v>
      </c>
      <c r="P30">
        <v>182</v>
      </c>
      <c r="T30">
        <v>1255.2129011</v>
      </c>
      <c r="V30">
        <v>4.92476629</v>
      </c>
      <c r="W30">
        <v>0.45049836999999998</v>
      </c>
      <c r="X30">
        <v>5.7336159999999997E-2</v>
      </c>
    </row>
    <row r="31" spans="1:24" hidden="1" x14ac:dyDescent="0.25">
      <c r="A31" t="str">
        <f t="shared" si="0"/>
        <v>NC</v>
      </c>
      <c r="B31" t="s">
        <v>21</v>
      </c>
      <c r="C31" t="s">
        <v>22</v>
      </c>
      <c r="E31" t="s">
        <v>102</v>
      </c>
      <c r="F31" t="s">
        <v>1475</v>
      </c>
      <c r="G31" t="str">
        <f t="shared" si="1"/>
        <v xml:space="preserve">P1PIT </v>
      </c>
      <c r="H31" t="s">
        <v>103</v>
      </c>
      <c r="I31" t="s">
        <v>29</v>
      </c>
      <c r="K31" t="s">
        <v>30</v>
      </c>
      <c r="L31">
        <v>5</v>
      </c>
      <c r="M31">
        <v>10</v>
      </c>
      <c r="N31">
        <v>1.0164879360000001</v>
      </c>
      <c r="O31">
        <v>70</v>
      </c>
      <c r="P31">
        <v>97</v>
      </c>
      <c r="T31">
        <v>877.89441890000001</v>
      </c>
      <c r="V31">
        <v>2.4497359300000001</v>
      </c>
      <c r="W31">
        <v>0.23379222999999999</v>
      </c>
      <c r="X31">
        <v>4.4725470000000003E-2</v>
      </c>
    </row>
    <row r="32" spans="1:24" hidden="1" x14ac:dyDescent="0.25">
      <c r="A32" t="str">
        <f t="shared" si="0"/>
        <v>NC</v>
      </c>
      <c r="B32" t="s">
        <v>21</v>
      </c>
      <c r="C32" t="s">
        <v>22</v>
      </c>
      <c r="E32" t="s">
        <v>104</v>
      </c>
      <c r="F32" t="s">
        <v>1476</v>
      </c>
      <c r="G32" t="str">
        <f t="shared" si="1"/>
        <v xml:space="preserve">P2A </v>
      </c>
      <c r="H32" t="s">
        <v>105</v>
      </c>
      <c r="I32" t="s">
        <v>60</v>
      </c>
      <c r="K32" t="s">
        <v>26</v>
      </c>
      <c r="L32">
        <v>0</v>
      </c>
      <c r="M32">
        <v>5</v>
      </c>
      <c r="N32">
        <v>1.010471787</v>
      </c>
      <c r="O32">
        <v>69</v>
      </c>
      <c r="P32">
        <v>166</v>
      </c>
      <c r="T32">
        <v>945.80159260000005</v>
      </c>
      <c r="V32">
        <v>2.32408511</v>
      </c>
      <c r="W32">
        <v>0.21219908000000001</v>
      </c>
      <c r="X32">
        <v>3.2335099999999999E-2</v>
      </c>
    </row>
    <row r="33" spans="1:24" hidden="1" x14ac:dyDescent="0.25">
      <c r="A33" t="str">
        <f t="shared" si="0"/>
        <v>NC</v>
      </c>
      <c r="B33" t="s">
        <v>21</v>
      </c>
      <c r="C33" t="s">
        <v>22</v>
      </c>
      <c r="E33" t="s">
        <v>106</v>
      </c>
      <c r="F33" t="s">
        <v>1477</v>
      </c>
      <c r="G33" t="str">
        <f t="shared" si="1"/>
        <v xml:space="preserve">P2A </v>
      </c>
      <c r="H33" t="s">
        <v>107</v>
      </c>
      <c r="I33" t="s">
        <v>33</v>
      </c>
      <c r="K33" t="s">
        <v>30</v>
      </c>
      <c r="L33">
        <v>5</v>
      </c>
      <c r="M33">
        <v>10</v>
      </c>
      <c r="N33">
        <v>1.008706216</v>
      </c>
      <c r="O33">
        <v>71</v>
      </c>
      <c r="P33">
        <v>100</v>
      </c>
      <c r="T33">
        <v>725.6879252</v>
      </c>
      <c r="V33">
        <v>1.80558413</v>
      </c>
      <c r="W33">
        <v>0.16139298999999999</v>
      </c>
      <c r="X33">
        <v>2.723507E-2</v>
      </c>
    </row>
    <row r="34" spans="1:24" hidden="1" x14ac:dyDescent="0.25">
      <c r="A34" t="str">
        <f t="shared" si="0"/>
        <v>NC</v>
      </c>
      <c r="B34" t="s">
        <v>21</v>
      </c>
      <c r="C34" t="s">
        <v>22</v>
      </c>
      <c r="E34" t="s">
        <v>108</v>
      </c>
      <c r="F34" t="s">
        <v>1478</v>
      </c>
      <c r="G34" t="str">
        <f t="shared" si="1"/>
        <v xml:space="preserve">P2B </v>
      </c>
      <c r="H34" t="s">
        <v>109</v>
      </c>
      <c r="I34" t="s">
        <v>60</v>
      </c>
      <c r="K34" t="s">
        <v>26</v>
      </c>
      <c r="L34">
        <v>0</v>
      </c>
      <c r="M34">
        <v>5</v>
      </c>
      <c r="N34">
        <v>1.0114230719999999</v>
      </c>
      <c r="O34">
        <v>71</v>
      </c>
      <c r="P34">
        <v>129</v>
      </c>
      <c r="T34">
        <v>947.82939069999998</v>
      </c>
      <c r="V34">
        <v>2.2959303700000002</v>
      </c>
      <c r="W34">
        <v>0.23262731</v>
      </c>
      <c r="X34">
        <v>3.5399809999999997E-2</v>
      </c>
    </row>
    <row r="35" spans="1:24" hidden="1" x14ac:dyDescent="0.25">
      <c r="A35" t="str">
        <f t="shared" si="0"/>
        <v>NC</v>
      </c>
      <c r="B35" t="s">
        <v>21</v>
      </c>
      <c r="C35" t="s">
        <v>22</v>
      </c>
      <c r="E35" t="s">
        <v>110</v>
      </c>
      <c r="F35" t="s">
        <v>1479</v>
      </c>
      <c r="G35" t="str">
        <f t="shared" si="1"/>
        <v xml:space="preserve">P2B </v>
      </c>
      <c r="H35" t="s">
        <v>111</v>
      </c>
      <c r="I35" t="s">
        <v>33</v>
      </c>
      <c r="K35" t="s">
        <v>30</v>
      </c>
      <c r="L35">
        <v>5</v>
      </c>
      <c r="M35">
        <v>10</v>
      </c>
      <c r="N35">
        <v>1.0093757510000001</v>
      </c>
      <c r="O35">
        <v>67</v>
      </c>
      <c r="P35">
        <v>77</v>
      </c>
      <c r="T35">
        <v>728.20695460000002</v>
      </c>
      <c r="V35">
        <v>1.82697011</v>
      </c>
      <c r="W35">
        <v>0.18168764000000001</v>
      </c>
      <c r="X35">
        <v>2.92719E-2</v>
      </c>
    </row>
    <row r="36" spans="1:24" hidden="1" x14ac:dyDescent="0.25">
      <c r="A36" t="str">
        <f t="shared" si="0"/>
        <v>NC</v>
      </c>
      <c r="B36" t="s">
        <v>21</v>
      </c>
      <c r="C36" t="s">
        <v>22</v>
      </c>
      <c r="E36" t="s">
        <v>112</v>
      </c>
      <c r="F36" t="s">
        <v>1480</v>
      </c>
      <c r="G36" t="str">
        <f t="shared" si="1"/>
        <v xml:space="preserve">P2C </v>
      </c>
      <c r="H36" t="s">
        <v>113</v>
      </c>
      <c r="I36" t="s">
        <v>88</v>
      </c>
      <c r="K36" t="s">
        <v>26</v>
      </c>
      <c r="L36">
        <v>0</v>
      </c>
      <c r="M36">
        <v>5</v>
      </c>
      <c r="N36">
        <v>1.020383856</v>
      </c>
      <c r="O36">
        <v>71</v>
      </c>
      <c r="P36">
        <v>224</v>
      </c>
      <c r="T36">
        <v>1028.9585102999999</v>
      </c>
      <c r="V36">
        <v>3.4080820799999998</v>
      </c>
      <c r="W36">
        <v>0.29591131999999998</v>
      </c>
      <c r="X36">
        <v>4.6937659999999999E-2</v>
      </c>
    </row>
    <row r="37" spans="1:24" hidden="1" x14ac:dyDescent="0.25">
      <c r="A37" t="str">
        <f t="shared" si="0"/>
        <v>NC</v>
      </c>
      <c r="B37" t="s">
        <v>21</v>
      </c>
      <c r="C37" t="s">
        <v>22</v>
      </c>
      <c r="E37" t="s">
        <v>114</v>
      </c>
      <c r="F37" t="s">
        <v>1481</v>
      </c>
      <c r="G37" t="str">
        <f t="shared" si="1"/>
        <v xml:space="preserve">P2C </v>
      </c>
      <c r="H37" t="s">
        <v>115</v>
      </c>
      <c r="I37" t="s">
        <v>116</v>
      </c>
      <c r="K37" t="s">
        <v>30</v>
      </c>
      <c r="L37">
        <v>5</v>
      </c>
      <c r="M37">
        <v>10</v>
      </c>
      <c r="N37">
        <v>1.015396701</v>
      </c>
      <c r="O37">
        <v>68</v>
      </c>
      <c r="P37">
        <v>65</v>
      </c>
      <c r="T37">
        <v>803.87263810000002</v>
      </c>
      <c r="V37">
        <v>2.0003315000000002</v>
      </c>
      <c r="W37">
        <v>0.18277141</v>
      </c>
      <c r="X37">
        <v>3.4523489999999997E-2</v>
      </c>
    </row>
    <row r="38" spans="1:24" hidden="1" x14ac:dyDescent="0.25">
      <c r="A38" t="str">
        <f t="shared" si="0"/>
        <v>NC</v>
      </c>
      <c r="B38" t="s">
        <v>21</v>
      </c>
      <c r="C38" t="s">
        <v>22</v>
      </c>
      <c r="E38" t="s">
        <v>117</v>
      </c>
      <c r="F38" t="s">
        <v>1482</v>
      </c>
      <c r="G38" t="str">
        <f t="shared" si="1"/>
        <v xml:space="preserve">P3A </v>
      </c>
      <c r="H38" t="s">
        <v>118</v>
      </c>
      <c r="I38" t="s">
        <v>116</v>
      </c>
      <c r="K38" t="s">
        <v>26</v>
      </c>
      <c r="L38">
        <v>0</v>
      </c>
      <c r="M38">
        <v>5</v>
      </c>
      <c r="N38">
        <v>1.0208057399999999</v>
      </c>
      <c r="O38">
        <v>70</v>
      </c>
      <c r="P38">
        <v>160</v>
      </c>
      <c r="T38">
        <v>954.71040430000005</v>
      </c>
      <c r="V38">
        <v>3.01137693</v>
      </c>
      <c r="W38">
        <v>0.28582561000000001</v>
      </c>
      <c r="X38">
        <v>4.1853040000000001E-2</v>
      </c>
    </row>
    <row r="39" spans="1:24" hidden="1" x14ac:dyDescent="0.25">
      <c r="A39" t="str">
        <f t="shared" si="0"/>
        <v>NC</v>
      </c>
      <c r="B39" t="s">
        <v>21</v>
      </c>
      <c r="C39" t="s">
        <v>22</v>
      </c>
      <c r="E39" t="s">
        <v>119</v>
      </c>
      <c r="F39" t="s">
        <v>1483</v>
      </c>
      <c r="G39" t="str">
        <f t="shared" si="1"/>
        <v xml:space="preserve">P3A </v>
      </c>
      <c r="H39" t="s">
        <v>120</v>
      </c>
      <c r="I39" t="s">
        <v>116</v>
      </c>
      <c r="K39" t="s">
        <v>30</v>
      </c>
      <c r="L39">
        <v>5</v>
      </c>
      <c r="M39">
        <v>10</v>
      </c>
      <c r="N39">
        <v>1.016381282</v>
      </c>
      <c r="O39">
        <v>68</v>
      </c>
      <c r="P39">
        <v>79</v>
      </c>
      <c r="T39">
        <v>732.67373150000003</v>
      </c>
      <c r="V39">
        <v>1.81932249</v>
      </c>
      <c r="W39">
        <v>0.18294863</v>
      </c>
      <c r="X39">
        <v>3.354058E-2</v>
      </c>
    </row>
    <row r="40" spans="1:24" hidden="1" x14ac:dyDescent="0.25">
      <c r="A40" t="str">
        <f t="shared" si="0"/>
        <v>NC</v>
      </c>
      <c r="B40" t="s">
        <v>21</v>
      </c>
      <c r="C40" t="s">
        <v>22</v>
      </c>
      <c r="E40" t="s">
        <v>121</v>
      </c>
      <c r="F40" t="s">
        <v>1484</v>
      </c>
      <c r="G40" t="str">
        <f t="shared" si="1"/>
        <v xml:space="preserve">P3A </v>
      </c>
      <c r="H40" t="s">
        <v>122</v>
      </c>
      <c r="I40" t="s">
        <v>29</v>
      </c>
      <c r="K40" t="s">
        <v>123</v>
      </c>
      <c r="L40">
        <v>10</v>
      </c>
      <c r="M40">
        <v>20</v>
      </c>
      <c r="N40">
        <v>1.0152008690000001</v>
      </c>
      <c r="O40">
        <v>47</v>
      </c>
      <c r="P40">
        <v>21</v>
      </c>
      <c r="T40">
        <v>438.3914188</v>
      </c>
      <c r="V40">
        <v>1.1167209600000001</v>
      </c>
      <c r="W40">
        <v>0.10152008999999999</v>
      </c>
      <c r="X40">
        <v>2.639522E-2</v>
      </c>
    </row>
    <row r="41" spans="1:24" hidden="1" x14ac:dyDescent="0.25">
      <c r="A41" t="str">
        <f t="shared" si="0"/>
        <v>NC</v>
      </c>
      <c r="B41" t="s">
        <v>21</v>
      </c>
      <c r="C41" t="s">
        <v>22</v>
      </c>
      <c r="E41" t="s">
        <v>124</v>
      </c>
      <c r="F41" t="s">
        <v>1485</v>
      </c>
      <c r="G41" t="str">
        <f t="shared" si="1"/>
        <v xml:space="preserve">P3B </v>
      </c>
      <c r="H41" t="s">
        <v>125</v>
      </c>
      <c r="I41" t="s">
        <v>116</v>
      </c>
      <c r="K41" t="s">
        <v>26</v>
      </c>
      <c r="L41">
        <v>0</v>
      </c>
      <c r="M41">
        <v>5</v>
      </c>
      <c r="N41">
        <v>1.012636868</v>
      </c>
      <c r="O41">
        <v>61</v>
      </c>
      <c r="P41">
        <v>126</v>
      </c>
      <c r="T41">
        <v>873.52062100000001</v>
      </c>
      <c r="V41">
        <v>2.0354000999999999</v>
      </c>
      <c r="W41">
        <v>0.19240099999999999</v>
      </c>
      <c r="X41">
        <v>3.3417019999999999E-2</v>
      </c>
    </row>
    <row r="42" spans="1:24" hidden="1" x14ac:dyDescent="0.25">
      <c r="A42" t="str">
        <f t="shared" si="0"/>
        <v>NC</v>
      </c>
      <c r="B42" t="s">
        <v>21</v>
      </c>
      <c r="C42" t="s">
        <v>22</v>
      </c>
      <c r="E42" t="s">
        <v>126</v>
      </c>
      <c r="F42" t="s">
        <v>1486</v>
      </c>
      <c r="G42" t="str">
        <f t="shared" si="1"/>
        <v xml:space="preserve">P3B </v>
      </c>
      <c r="H42" t="s">
        <v>127</v>
      </c>
      <c r="I42" t="s">
        <v>116</v>
      </c>
      <c r="K42" t="s">
        <v>30</v>
      </c>
      <c r="L42">
        <v>5</v>
      </c>
      <c r="M42">
        <v>10</v>
      </c>
      <c r="N42">
        <v>1.010323732</v>
      </c>
      <c r="O42">
        <v>48</v>
      </c>
      <c r="P42">
        <v>50</v>
      </c>
      <c r="T42">
        <v>654.95175900000004</v>
      </c>
      <c r="V42">
        <v>1.3033176099999999</v>
      </c>
      <c r="W42">
        <v>0.13134208999999999</v>
      </c>
      <c r="X42">
        <v>2.7278739999999999E-2</v>
      </c>
    </row>
    <row r="43" spans="1:24" hidden="1" x14ac:dyDescent="0.25">
      <c r="A43" t="str">
        <f t="shared" si="0"/>
        <v>NC</v>
      </c>
      <c r="B43" t="s">
        <v>21</v>
      </c>
      <c r="C43" t="s">
        <v>22</v>
      </c>
      <c r="E43" t="s">
        <v>128</v>
      </c>
      <c r="F43" t="s">
        <v>1487</v>
      </c>
      <c r="G43" t="str">
        <f t="shared" si="1"/>
        <v xml:space="preserve">P3B </v>
      </c>
      <c r="H43" t="s">
        <v>129</v>
      </c>
      <c r="I43" t="s">
        <v>29</v>
      </c>
      <c r="K43" t="s">
        <v>92</v>
      </c>
      <c r="L43">
        <v>10</v>
      </c>
      <c r="M43">
        <v>24</v>
      </c>
      <c r="N43">
        <v>1.009755317</v>
      </c>
      <c r="O43">
        <v>15</v>
      </c>
      <c r="P43">
        <v>2</v>
      </c>
      <c r="T43">
        <v>363.80295649999999</v>
      </c>
      <c r="U43">
        <v>-8.5905999999999996E-2</v>
      </c>
      <c r="V43">
        <v>0.47458499999999998</v>
      </c>
      <c r="W43">
        <v>5.0487770000000001E-2</v>
      </c>
      <c r="X43">
        <v>2.0195109999999999E-2</v>
      </c>
    </row>
    <row r="44" spans="1:24" hidden="1" x14ac:dyDescent="0.25">
      <c r="A44" t="str">
        <f t="shared" si="0"/>
        <v>NC</v>
      </c>
      <c r="B44" t="s">
        <v>21</v>
      </c>
      <c r="C44" t="s">
        <v>22</v>
      </c>
      <c r="E44" t="s">
        <v>130</v>
      </c>
      <c r="F44" t="s">
        <v>1488</v>
      </c>
      <c r="G44" t="str">
        <f t="shared" si="1"/>
        <v xml:space="preserve">P3C </v>
      </c>
      <c r="H44" t="s">
        <v>131</v>
      </c>
      <c r="I44" t="s">
        <v>49</v>
      </c>
      <c r="K44" t="s">
        <v>26</v>
      </c>
      <c r="L44">
        <v>0</v>
      </c>
      <c r="M44">
        <v>5</v>
      </c>
      <c r="N44">
        <v>1.013875444</v>
      </c>
      <c r="O44">
        <v>73</v>
      </c>
      <c r="P44">
        <v>179</v>
      </c>
      <c r="T44">
        <v>987.27137270000003</v>
      </c>
      <c r="V44">
        <v>2.4231623099999999</v>
      </c>
      <c r="W44">
        <v>0.22305259999999999</v>
      </c>
      <c r="X44">
        <v>2.8388509999999999E-2</v>
      </c>
    </row>
    <row r="45" spans="1:24" hidden="1" x14ac:dyDescent="0.25">
      <c r="A45" t="str">
        <f t="shared" si="0"/>
        <v>NC</v>
      </c>
      <c r="B45" t="s">
        <v>21</v>
      </c>
      <c r="C45" t="s">
        <v>22</v>
      </c>
      <c r="E45" t="s">
        <v>132</v>
      </c>
      <c r="F45" t="s">
        <v>1489</v>
      </c>
      <c r="G45" t="str">
        <f t="shared" si="1"/>
        <v xml:space="preserve">P3C </v>
      </c>
      <c r="H45" t="s">
        <v>133</v>
      </c>
      <c r="I45" t="s">
        <v>134</v>
      </c>
      <c r="K45" t="s">
        <v>30</v>
      </c>
      <c r="L45">
        <v>5</v>
      </c>
      <c r="M45">
        <v>10</v>
      </c>
      <c r="N45">
        <v>1.009988989</v>
      </c>
      <c r="O45">
        <v>53</v>
      </c>
      <c r="P45">
        <v>60</v>
      </c>
      <c r="T45">
        <v>582.91949669999997</v>
      </c>
      <c r="V45">
        <v>1.3230855800000001</v>
      </c>
      <c r="W45">
        <v>0.11109879</v>
      </c>
      <c r="X45">
        <v>2.2219760000000002E-2</v>
      </c>
    </row>
    <row r="46" spans="1:24" hidden="1" x14ac:dyDescent="0.25">
      <c r="A46" t="str">
        <f t="shared" si="0"/>
        <v>NC</v>
      </c>
      <c r="B46" t="s">
        <v>21</v>
      </c>
      <c r="C46" t="s">
        <v>22</v>
      </c>
      <c r="E46" t="s">
        <v>135</v>
      </c>
      <c r="F46" t="s">
        <v>1490</v>
      </c>
      <c r="G46" t="str">
        <f t="shared" si="1"/>
        <v xml:space="preserve">P3C </v>
      </c>
      <c r="H46" t="s">
        <v>136</v>
      </c>
      <c r="I46" t="s">
        <v>91</v>
      </c>
      <c r="K46" t="s">
        <v>57</v>
      </c>
      <c r="L46">
        <v>10</v>
      </c>
      <c r="M46">
        <v>20</v>
      </c>
      <c r="N46">
        <v>1.009108994</v>
      </c>
      <c r="O46">
        <v>17</v>
      </c>
      <c r="P46">
        <v>10</v>
      </c>
      <c r="T46">
        <v>362.69891960000001</v>
      </c>
      <c r="U46">
        <v>-7.7672000000000005E-2</v>
      </c>
      <c r="V46">
        <v>0.71646739000000004</v>
      </c>
      <c r="W46">
        <v>7.0637630000000007E-2</v>
      </c>
      <c r="X46">
        <v>2.0182180000000001E-2</v>
      </c>
    </row>
    <row r="47" spans="1:24" hidden="1" x14ac:dyDescent="0.25">
      <c r="A47" t="str">
        <f t="shared" si="0"/>
        <v>TX</v>
      </c>
      <c r="B47" t="s">
        <v>137</v>
      </c>
      <c r="C47" t="s">
        <v>138</v>
      </c>
      <c r="D47" t="s">
        <v>139</v>
      </c>
      <c r="E47" t="s">
        <v>140</v>
      </c>
      <c r="F47" s="2" t="s">
        <v>1565</v>
      </c>
      <c r="G47" t="str">
        <f>D47</f>
        <v>TXHP_1</v>
      </c>
      <c r="H47" t="s">
        <v>141</v>
      </c>
      <c r="L47">
        <v>0</v>
      </c>
      <c r="M47">
        <v>5</v>
      </c>
      <c r="N47">
        <v>1.037401373</v>
      </c>
      <c r="O47">
        <v>33</v>
      </c>
      <c r="P47">
        <v>278</v>
      </c>
      <c r="T47">
        <v>969.4565546</v>
      </c>
      <c r="V47">
        <v>2.6453734999999998</v>
      </c>
      <c r="W47">
        <v>0.23860232000000001</v>
      </c>
      <c r="X47">
        <v>1.0374009999999999E-2</v>
      </c>
    </row>
    <row r="48" spans="1:24" hidden="1" x14ac:dyDescent="0.25">
      <c r="A48" t="str">
        <f t="shared" si="0"/>
        <v>TX</v>
      </c>
      <c r="B48" t="s">
        <v>137</v>
      </c>
      <c r="C48" t="s">
        <v>138</v>
      </c>
      <c r="D48" t="s">
        <v>139</v>
      </c>
      <c r="E48" t="s">
        <v>142</v>
      </c>
      <c r="F48" s="2" t="s">
        <v>1566</v>
      </c>
      <c r="G48" t="str">
        <f t="shared" ref="G48:G111" si="2">D48</f>
        <v>TXHP_1</v>
      </c>
      <c r="H48" t="s">
        <v>143</v>
      </c>
      <c r="L48">
        <v>5</v>
      </c>
      <c r="M48">
        <v>10</v>
      </c>
      <c r="N48">
        <v>1.038976546</v>
      </c>
      <c r="O48">
        <v>36</v>
      </c>
      <c r="P48">
        <v>116</v>
      </c>
      <c r="T48">
        <v>598.68996649999997</v>
      </c>
      <c r="V48">
        <v>1.4233978700000001</v>
      </c>
      <c r="W48">
        <v>0.14545672000000001</v>
      </c>
      <c r="X48">
        <v>1.142874E-2</v>
      </c>
    </row>
    <row r="49" spans="1:24" hidden="1" x14ac:dyDescent="0.25">
      <c r="A49" t="str">
        <f t="shared" si="0"/>
        <v>TX</v>
      </c>
      <c r="B49" t="s">
        <v>137</v>
      </c>
      <c r="C49" t="s">
        <v>138</v>
      </c>
      <c r="D49" t="s">
        <v>139</v>
      </c>
      <c r="E49" t="s">
        <v>144</v>
      </c>
      <c r="F49" s="2" t="s">
        <v>1567</v>
      </c>
      <c r="G49" t="str">
        <f t="shared" si="2"/>
        <v>TXHP_1</v>
      </c>
      <c r="H49" t="s">
        <v>145</v>
      </c>
      <c r="L49">
        <v>10</v>
      </c>
      <c r="M49">
        <v>28</v>
      </c>
      <c r="N49">
        <v>1.0601782580000001</v>
      </c>
      <c r="O49">
        <v>26</v>
      </c>
      <c r="P49">
        <v>73</v>
      </c>
      <c r="T49">
        <v>458.54726419999997</v>
      </c>
      <c r="V49">
        <v>1.07078004</v>
      </c>
      <c r="W49">
        <v>0.11661961</v>
      </c>
      <c r="X49">
        <v>6.3610699999999999E-3</v>
      </c>
    </row>
    <row r="50" spans="1:24" hidden="1" x14ac:dyDescent="0.25">
      <c r="A50" t="str">
        <f t="shared" si="0"/>
        <v>TX</v>
      </c>
      <c r="B50" t="s">
        <v>137</v>
      </c>
      <c r="C50" t="s">
        <v>138</v>
      </c>
      <c r="D50" t="s">
        <v>146</v>
      </c>
      <c r="E50" t="s">
        <v>147</v>
      </c>
      <c r="F50" s="3" t="s">
        <v>1568</v>
      </c>
      <c r="G50" t="str">
        <f t="shared" si="2"/>
        <v>TXHP_2</v>
      </c>
      <c r="H50" t="s">
        <v>148</v>
      </c>
      <c r="L50">
        <v>0</v>
      </c>
      <c r="M50">
        <v>5</v>
      </c>
      <c r="N50">
        <v>1.035163184</v>
      </c>
      <c r="O50">
        <v>40</v>
      </c>
      <c r="P50">
        <v>158</v>
      </c>
      <c r="T50">
        <v>856.05861630000004</v>
      </c>
      <c r="V50">
        <v>2.2359524799999999</v>
      </c>
      <c r="W50">
        <v>0.20703263999999999</v>
      </c>
      <c r="X50">
        <v>1.3457119999999999E-2</v>
      </c>
    </row>
    <row r="51" spans="1:24" hidden="1" x14ac:dyDescent="0.25">
      <c r="A51" t="str">
        <f t="shared" si="0"/>
        <v>TX</v>
      </c>
      <c r="B51" t="s">
        <v>137</v>
      </c>
      <c r="C51" t="s">
        <v>138</v>
      </c>
      <c r="D51" t="s">
        <v>146</v>
      </c>
      <c r="E51" t="s">
        <v>149</v>
      </c>
      <c r="F51" s="2" t="s">
        <v>1569</v>
      </c>
      <c r="G51" t="str">
        <f t="shared" si="2"/>
        <v>TXHP_2</v>
      </c>
      <c r="H51" t="s">
        <v>150</v>
      </c>
      <c r="L51">
        <v>5</v>
      </c>
      <c r="M51">
        <v>10</v>
      </c>
      <c r="N51">
        <v>1.0356011460000001</v>
      </c>
      <c r="O51">
        <v>41</v>
      </c>
      <c r="P51">
        <v>113</v>
      </c>
      <c r="T51">
        <v>521.31739670000002</v>
      </c>
      <c r="V51">
        <v>1.34628149</v>
      </c>
      <c r="W51">
        <v>0.13462815</v>
      </c>
      <c r="X51">
        <v>1.449842E-2</v>
      </c>
    </row>
    <row r="52" spans="1:24" hidden="1" x14ac:dyDescent="0.25">
      <c r="A52" t="str">
        <f t="shared" si="0"/>
        <v>TX</v>
      </c>
      <c r="B52" t="s">
        <v>137</v>
      </c>
      <c r="C52" t="s">
        <v>138</v>
      </c>
      <c r="D52" t="s">
        <v>146</v>
      </c>
      <c r="E52" t="s">
        <v>151</v>
      </c>
      <c r="F52" s="2" t="s">
        <v>1570</v>
      </c>
      <c r="G52" t="str">
        <f t="shared" si="2"/>
        <v>TXHP_2</v>
      </c>
      <c r="H52" t="s">
        <v>152</v>
      </c>
      <c r="L52">
        <v>10</v>
      </c>
      <c r="M52">
        <v>28</v>
      </c>
      <c r="N52">
        <v>1.0618718410000001</v>
      </c>
      <c r="O52">
        <v>28</v>
      </c>
      <c r="P52">
        <v>54</v>
      </c>
      <c r="T52">
        <v>381.81568390000001</v>
      </c>
      <c r="V52">
        <v>0.88135363</v>
      </c>
      <c r="W52">
        <v>9.5568470000000003E-2</v>
      </c>
      <c r="X52">
        <v>8.4949699999999993E-3</v>
      </c>
    </row>
    <row r="53" spans="1:24" hidden="1" x14ac:dyDescent="0.25">
      <c r="A53" t="str">
        <f t="shared" si="0"/>
        <v>TX</v>
      </c>
      <c r="B53" t="s">
        <v>137</v>
      </c>
      <c r="C53" t="s">
        <v>138</v>
      </c>
      <c r="D53" t="s">
        <v>153</v>
      </c>
      <c r="E53" t="s">
        <v>154</v>
      </c>
      <c r="F53" s="3" t="s">
        <v>1571</v>
      </c>
      <c r="G53" t="str">
        <f t="shared" si="2"/>
        <v>TXHP_3</v>
      </c>
      <c r="H53" t="s">
        <v>155</v>
      </c>
      <c r="L53">
        <v>0</v>
      </c>
      <c r="M53">
        <v>5</v>
      </c>
      <c r="N53">
        <v>1.0373297459999999</v>
      </c>
      <c r="O53">
        <v>25</v>
      </c>
      <c r="P53">
        <v>144</v>
      </c>
      <c r="T53">
        <v>845.57692959999997</v>
      </c>
      <c r="V53">
        <v>2.10577938</v>
      </c>
      <c r="W53">
        <v>0.20746595000000001</v>
      </c>
      <c r="X53">
        <v>1.2447959999999999E-2</v>
      </c>
    </row>
    <row r="54" spans="1:24" hidden="1" x14ac:dyDescent="0.25">
      <c r="A54" t="str">
        <f t="shared" si="0"/>
        <v>TX</v>
      </c>
      <c r="B54" t="s">
        <v>137</v>
      </c>
      <c r="C54" t="s">
        <v>138</v>
      </c>
      <c r="D54" t="s">
        <v>153</v>
      </c>
      <c r="E54" t="s">
        <v>156</v>
      </c>
      <c r="F54" s="2" t="s">
        <v>1572</v>
      </c>
      <c r="G54" t="str">
        <f t="shared" si="2"/>
        <v>TXHP_3</v>
      </c>
      <c r="H54" t="s">
        <v>157</v>
      </c>
      <c r="L54">
        <v>5</v>
      </c>
      <c r="M54">
        <v>10</v>
      </c>
      <c r="N54">
        <v>1.041164975</v>
      </c>
      <c r="O54">
        <v>48</v>
      </c>
      <c r="P54">
        <v>63</v>
      </c>
      <c r="T54">
        <v>523.90889319999997</v>
      </c>
      <c r="V54">
        <v>1.21816302</v>
      </c>
      <c r="W54">
        <v>0.13535145000000001</v>
      </c>
      <c r="X54">
        <v>9.3704800000000005E-3</v>
      </c>
    </row>
    <row r="55" spans="1:24" hidden="1" x14ac:dyDescent="0.25">
      <c r="A55" t="str">
        <f t="shared" si="0"/>
        <v>TX</v>
      </c>
      <c r="B55" t="s">
        <v>137</v>
      </c>
      <c r="C55" t="s">
        <v>138</v>
      </c>
      <c r="D55" t="s">
        <v>153</v>
      </c>
      <c r="E55" t="s">
        <v>158</v>
      </c>
      <c r="F55" s="2" t="s">
        <v>1573</v>
      </c>
      <c r="G55" t="str">
        <f t="shared" si="2"/>
        <v>TXHP_3</v>
      </c>
      <c r="H55" t="s">
        <v>159</v>
      </c>
      <c r="L55">
        <v>10</v>
      </c>
      <c r="M55">
        <v>28</v>
      </c>
      <c r="N55">
        <v>1.060330381</v>
      </c>
      <c r="O55">
        <v>20</v>
      </c>
      <c r="P55">
        <v>52</v>
      </c>
      <c r="T55">
        <v>305.37514970000001</v>
      </c>
      <c r="V55">
        <v>0.92248743</v>
      </c>
      <c r="W55">
        <v>9.5429730000000004E-2</v>
      </c>
      <c r="X55">
        <v>7.4223099999999997E-3</v>
      </c>
    </row>
    <row r="56" spans="1:24" hidden="1" x14ac:dyDescent="0.25">
      <c r="A56" t="str">
        <f t="shared" si="0"/>
        <v>TX</v>
      </c>
      <c r="B56" t="s">
        <v>137</v>
      </c>
      <c r="C56" t="s">
        <v>138</v>
      </c>
      <c r="D56" t="s">
        <v>160</v>
      </c>
      <c r="E56" t="s">
        <v>161</v>
      </c>
      <c r="F56" s="3" t="s">
        <v>1574</v>
      </c>
      <c r="G56" t="str">
        <f t="shared" si="2"/>
        <v>TXHP_4</v>
      </c>
      <c r="H56" t="s">
        <v>162</v>
      </c>
      <c r="L56">
        <v>0</v>
      </c>
      <c r="M56">
        <v>5</v>
      </c>
      <c r="N56">
        <v>1.0380927360000001</v>
      </c>
      <c r="O56">
        <v>20</v>
      </c>
      <c r="P56">
        <v>316</v>
      </c>
      <c r="T56">
        <v>971.65480090000005</v>
      </c>
      <c r="V56">
        <v>2.8858978099999999</v>
      </c>
      <c r="W56">
        <v>0.26990410999999997</v>
      </c>
      <c r="X56">
        <v>2.3876129999999999E-2</v>
      </c>
    </row>
    <row r="57" spans="1:24" hidden="1" x14ac:dyDescent="0.25">
      <c r="A57" t="str">
        <f t="shared" si="0"/>
        <v>TX</v>
      </c>
      <c r="B57" t="s">
        <v>137</v>
      </c>
      <c r="C57" t="s">
        <v>138</v>
      </c>
      <c r="D57" t="s">
        <v>160</v>
      </c>
      <c r="E57" t="s">
        <v>163</v>
      </c>
      <c r="F57" s="2" t="s">
        <v>1575</v>
      </c>
      <c r="G57" t="str">
        <f t="shared" si="2"/>
        <v>TXHP_4</v>
      </c>
      <c r="H57" t="s">
        <v>164</v>
      </c>
      <c r="L57">
        <v>5</v>
      </c>
      <c r="M57">
        <v>10</v>
      </c>
      <c r="N57">
        <v>1.043077598</v>
      </c>
      <c r="O57">
        <v>19</v>
      </c>
      <c r="P57">
        <v>97</v>
      </c>
      <c r="T57">
        <v>526.55359510000005</v>
      </c>
      <c r="V57">
        <v>1.2725546700000001</v>
      </c>
      <c r="W57">
        <v>0.12516931000000001</v>
      </c>
      <c r="X57">
        <v>1.0430780000000001E-2</v>
      </c>
    </row>
    <row r="58" spans="1:24" hidden="1" x14ac:dyDescent="0.25">
      <c r="A58" t="str">
        <f t="shared" si="0"/>
        <v>TX</v>
      </c>
      <c r="B58" t="s">
        <v>137</v>
      </c>
      <c r="C58" t="s">
        <v>138</v>
      </c>
      <c r="D58" t="s">
        <v>160</v>
      </c>
      <c r="E58" t="s">
        <v>165</v>
      </c>
      <c r="F58" s="2" t="s">
        <v>1576</v>
      </c>
      <c r="G58" t="str">
        <f t="shared" si="2"/>
        <v>TXHP_4</v>
      </c>
      <c r="H58" t="s">
        <v>166</v>
      </c>
      <c r="L58">
        <v>10</v>
      </c>
      <c r="M58">
        <v>28</v>
      </c>
      <c r="N58">
        <v>1.0625387639999999</v>
      </c>
      <c r="O58">
        <v>17</v>
      </c>
      <c r="P58">
        <v>59</v>
      </c>
      <c r="T58">
        <v>382.51395500000001</v>
      </c>
      <c r="V58">
        <v>0.93503411000000003</v>
      </c>
      <c r="W58">
        <v>8.5003099999999998E-2</v>
      </c>
      <c r="X58">
        <v>4.2501600000000002E-3</v>
      </c>
    </row>
    <row r="59" spans="1:24" hidden="1" x14ac:dyDescent="0.25">
      <c r="A59" t="str">
        <f t="shared" si="0"/>
        <v>TX</v>
      </c>
      <c r="B59" t="s">
        <v>137</v>
      </c>
      <c r="C59" t="s">
        <v>138</v>
      </c>
      <c r="D59" t="s">
        <v>167</v>
      </c>
      <c r="E59" t="s">
        <v>168</v>
      </c>
      <c r="F59" s="3" t="s">
        <v>1577</v>
      </c>
      <c r="G59" t="str">
        <f t="shared" si="2"/>
        <v>TXHP_5</v>
      </c>
      <c r="H59" t="s">
        <v>169</v>
      </c>
      <c r="L59">
        <v>0</v>
      </c>
      <c r="M59">
        <v>5</v>
      </c>
      <c r="N59">
        <v>1.0373191900000001</v>
      </c>
      <c r="O59">
        <v>28</v>
      </c>
      <c r="P59">
        <v>262</v>
      </c>
      <c r="T59">
        <v>970.54254479999997</v>
      </c>
      <c r="V59">
        <v>2.6762835100000002</v>
      </c>
      <c r="W59">
        <v>0.24895660999999999</v>
      </c>
      <c r="X59">
        <v>2.0746379999999998E-2</v>
      </c>
    </row>
    <row r="60" spans="1:24" hidden="1" x14ac:dyDescent="0.25">
      <c r="A60" t="str">
        <f t="shared" si="0"/>
        <v>TX</v>
      </c>
      <c r="B60" t="s">
        <v>137</v>
      </c>
      <c r="C60" t="s">
        <v>138</v>
      </c>
      <c r="D60" t="s">
        <v>167</v>
      </c>
      <c r="E60" t="s">
        <v>170</v>
      </c>
      <c r="F60" s="2" t="s">
        <v>1578</v>
      </c>
      <c r="G60" t="str">
        <f t="shared" si="2"/>
        <v>TXHP_5</v>
      </c>
      <c r="H60" t="s">
        <v>171</v>
      </c>
      <c r="L60">
        <v>5</v>
      </c>
      <c r="M60">
        <v>10</v>
      </c>
      <c r="N60">
        <v>1.043569712</v>
      </c>
      <c r="O60">
        <v>22</v>
      </c>
      <c r="P60">
        <v>120</v>
      </c>
      <c r="T60">
        <v>602.05944920000002</v>
      </c>
      <c r="V60">
        <v>1.3357692299999999</v>
      </c>
      <c r="W60">
        <v>0.13566406</v>
      </c>
      <c r="X60">
        <v>1.0435699999999999E-2</v>
      </c>
    </row>
    <row r="61" spans="1:24" hidden="1" x14ac:dyDescent="0.25">
      <c r="A61" t="str">
        <f t="shared" si="0"/>
        <v>TX</v>
      </c>
      <c r="B61" t="s">
        <v>137</v>
      </c>
      <c r="C61" t="s">
        <v>138</v>
      </c>
      <c r="D61" t="s">
        <v>167</v>
      </c>
      <c r="E61" t="s">
        <v>172</v>
      </c>
      <c r="F61" s="2" t="s">
        <v>1579</v>
      </c>
      <c r="G61" t="str">
        <f t="shared" si="2"/>
        <v>TXHP_5</v>
      </c>
      <c r="H61" t="s">
        <v>173</v>
      </c>
      <c r="L61">
        <v>10</v>
      </c>
      <c r="M61">
        <v>28</v>
      </c>
      <c r="N61">
        <v>1.0604035810000001</v>
      </c>
      <c r="O61">
        <v>13</v>
      </c>
      <c r="P61">
        <v>48</v>
      </c>
      <c r="T61">
        <v>382.20393389999998</v>
      </c>
      <c r="V61">
        <v>0.83771883000000003</v>
      </c>
      <c r="W61">
        <v>8.4832290000000005E-2</v>
      </c>
      <c r="X61">
        <v>5.3020200000000002E-3</v>
      </c>
    </row>
    <row r="62" spans="1:24" hidden="1" x14ac:dyDescent="0.25">
      <c r="A62" t="str">
        <f t="shared" si="0"/>
        <v>TX</v>
      </c>
      <c r="B62" t="s">
        <v>137</v>
      </c>
      <c r="C62" t="s">
        <v>138</v>
      </c>
      <c r="D62" t="s">
        <v>174</v>
      </c>
      <c r="E62" t="s">
        <v>175</v>
      </c>
      <c r="F62" s="3" t="s">
        <v>1580</v>
      </c>
      <c r="G62" t="str">
        <f t="shared" si="2"/>
        <v>TXHP_6</v>
      </c>
      <c r="H62" t="s">
        <v>176</v>
      </c>
      <c r="L62">
        <v>0</v>
      </c>
      <c r="M62">
        <v>5</v>
      </c>
      <c r="N62">
        <v>1.039685821</v>
      </c>
      <c r="O62">
        <v>32</v>
      </c>
      <c r="P62">
        <v>378</v>
      </c>
      <c r="T62">
        <v>1234.1163595</v>
      </c>
      <c r="V62">
        <v>4.2627118700000004</v>
      </c>
      <c r="W62">
        <v>0.42627119000000002</v>
      </c>
      <c r="X62">
        <v>3.2230259999999997E-2</v>
      </c>
    </row>
    <row r="63" spans="1:24" hidden="1" x14ac:dyDescent="0.25">
      <c r="A63" t="str">
        <f t="shared" si="0"/>
        <v>TX</v>
      </c>
      <c r="B63" t="s">
        <v>137</v>
      </c>
      <c r="C63" t="s">
        <v>138</v>
      </c>
      <c r="D63" t="s">
        <v>174</v>
      </c>
      <c r="E63" t="s">
        <v>177</v>
      </c>
      <c r="F63" s="2" t="s">
        <v>1581</v>
      </c>
      <c r="G63" t="str">
        <f t="shared" si="2"/>
        <v>TXHP_6</v>
      </c>
      <c r="H63" t="s">
        <v>178</v>
      </c>
      <c r="L63">
        <v>5</v>
      </c>
      <c r="M63">
        <v>10</v>
      </c>
      <c r="N63">
        <v>1.0390982289999999</v>
      </c>
      <c r="O63">
        <v>29</v>
      </c>
      <c r="P63">
        <v>133</v>
      </c>
      <c r="T63">
        <v>522.03499539999996</v>
      </c>
      <c r="V63">
        <v>1.5274744</v>
      </c>
      <c r="W63">
        <v>0.17664669999999999</v>
      </c>
      <c r="X63">
        <v>1.246918E-2</v>
      </c>
    </row>
    <row r="64" spans="1:24" hidden="1" x14ac:dyDescent="0.25">
      <c r="A64" t="str">
        <f t="shared" si="0"/>
        <v>TX</v>
      </c>
      <c r="B64" t="s">
        <v>137</v>
      </c>
      <c r="C64" t="s">
        <v>138</v>
      </c>
      <c r="D64" t="s">
        <v>174</v>
      </c>
      <c r="E64" t="s">
        <v>179</v>
      </c>
      <c r="F64" s="2" t="s">
        <v>1582</v>
      </c>
      <c r="G64" t="str">
        <f t="shared" si="2"/>
        <v>TXHP_6</v>
      </c>
      <c r="H64" t="s">
        <v>180</v>
      </c>
      <c r="L64">
        <v>10</v>
      </c>
      <c r="M64">
        <v>28</v>
      </c>
      <c r="N64">
        <v>1.0607693629999999</v>
      </c>
      <c r="O64">
        <v>22</v>
      </c>
      <c r="P64">
        <v>46</v>
      </c>
      <c r="T64">
        <v>305.01355489999997</v>
      </c>
      <c r="V64">
        <v>0.97590781000000004</v>
      </c>
      <c r="W64">
        <v>0.13790002000000001</v>
      </c>
      <c r="X64">
        <v>9.5469200000000004E-3</v>
      </c>
    </row>
    <row r="65" spans="1:24" hidden="1" x14ac:dyDescent="0.25">
      <c r="A65" t="str">
        <f t="shared" si="0"/>
        <v>TX</v>
      </c>
      <c r="B65" t="s">
        <v>137</v>
      </c>
      <c r="C65" t="s">
        <v>138</v>
      </c>
      <c r="D65" t="s">
        <v>181</v>
      </c>
      <c r="E65" t="s">
        <v>182</v>
      </c>
      <c r="F65" s="3" t="s">
        <v>1583</v>
      </c>
      <c r="G65" t="str">
        <f t="shared" si="2"/>
        <v>TXHP_7</v>
      </c>
      <c r="H65" t="s">
        <v>183</v>
      </c>
      <c r="L65">
        <v>0</v>
      </c>
      <c r="M65">
        <v>5</v>
      </c>
      <c r="N65">
        <v>1.041084634</v>
      </c>
      <c r="O65">
        <v>3</v>
      </c>
      <c r="P65">
        <v>104</v>
      </c>
      <c r="T65">
        <v>499.39255480000003</v>
      </c>
      <c r="V65">
        <v>1.0098520900000001</v>
      </c>
      <c r="W65">
        <v>0.13534099999999999</v>
      </c>
      <c r="X65">
        <v>1.0410849999999999E-2</v>
      </c>
    </row>
    <row r="66" spans="1:24" hidden="1" x14ac:dyDescent="0.25">
      <c r="A66" t="str">
        <f t="shared" si="0"/>
        <v>TX</v>
      </c>
      <c r="B66" t="s">
        <v>137</v>
      </c>
      <c r="C66" t="s">
        <v>138</v>
      </c>
      <c r="D66" t="s">
        <v>181</v>
      </c>
      <c r="E66" t="s">
        <v>184</v>
      </c>
      <c r="F66" s="2" t="s">
        <v>1584</v>
      </c>
      <c r="G66" t="str">
        <f t="shared" si="2"/>
        <v>TXHP_7</v>
      </c>
      <c r="H66" t="s">
        <v>185</v>
      </c>
      <c r="L66">
        <v>5</v>
      </c>
      <c r="M66">
        <v>10</v>
      </c>
      <c r="N66">
        <v>1.0442634079999999</v>
      </c>
      <c r="O66">
        <v>3</v>
      </c>
      <c r="P66">
        <v>48</v>
      </c>
      <c r="T66">
        <v>301.35056259999999</v>
      </c>
      <c r="V66">
        <v>0.82496809000000004</v>
      </c>
      <c r="W66">
        <v>0.11486897</v>
      </c>
      <c r="X66">
        <v>5.2213199999999998E-3</v>
      </c>
    </row>
    <row r="67" spans="1:24" hidden="1" x14ac:dyDescent="0.25">
      <c r="A67" t="str">
        <f t="shared" ref="A67:A130" si="3">MID(B67,8,2)</f>
        <v>TX</v>
      </c>
      <c r="B67" t="s">
        <v>137</v>
      </c>
      <c r="C67" t="s">
        <v>138</v>
      </c>
      <c r="D67" t="s">
        <v>181</v>
      </c>
      <c r="E67" t="s">
        <v>186</v>
      </c>
      <c r="F67" s="2" t="s">
        <v>1585</v>
      </c>
      <c r="G67" t="str">
        <f t="shared" si="2"/>
        <v>TXHP_7</v>
      </c>
      <c r="H67" t="s">
        <v>187</v>
      </c>
      <c r="L67">
        <v>10</v>
      </c>
      <c r="M67">
        <v>28</v>
      </c>
      <c r="N67">
        <v>1.0565743270000001</v>
      </c>
      <c r="O67">
        <v>11</v>
      </c>
      <c r="P67">
        <v>22</v>
      </c>
      <c r="T67">
        <v>227.94651880000001</v>
      </c>
      <c r="V67">
        <v>0.7079048</v>
      </c>
      <c r="W67">
        <v>0.11622318</v>
      </c>
      <c r="X67">
        <v>3.16972E-3</v>
      </c>
    </row>
    <row r="68" spans="1:24" hidden="1" x14ac:dyDescent="0.25">
      <c r="A68" t="str">
        <f t="shared" si="3"/>
        <v>TX</v>
      </c>
      <c r="B68" t="s">
        <v>137</v>
      </c>
      <c r="C68" t="s">
        <v>138</v>
      </c>
      <c r="D68" t="s">
        <v>188</v>
      </c>
      <c r="E68" t="s">
        <v>189</v>
      </c>
      <c r="F68" s="3" t="s">
        <v>1586</v>
      </c>
      <c r="G68" t="str">
        <f t="shared" si="2"/>
        <v>TXHP_8</v>
      </c>
      <c r="H68" t="s">
        <v>190</v>
      </c>
      <c r="L68">
        <v>0</v>
      </c>
      <c r="M68">
        <v>5</v>
      </c>
      <c r="N68">
        <v>1.039094811</v>
      </c>
      <c r="O68">
        <v>10</v>
      </c>
      <c r="P68">
        <v>125</v>
      </c>
      <c r="T68">
        <v>524.1230832</v>
      </c>
      <c r="V68">
        <v>1.4027779899999999</v>
      </c>
      <c r="W68">
        <v>0.16625517000000001</v>
      </c>
      <c r="X68">
        <v>1.246914E-2</v>
      </c>
    </row>
    <row r="69" spans="1:24" hidden="1" x14ac:dyDescent="0.25">
      <c r="A69" t="str">
        <f t="shared" si="3"/>
        <v>TX</v>
      </c>
      <c r="B69" t="s">
        <v>137</v>
      </c>
      <c r="C69" t="s">
        <v>138</v>
      </c>
      <c r="D69" t="s">
        <v>188</v>
      </c>
      <c r="E69" t="s">
        <v>191</v>
      </c>
      <c r="F69" s="2" t="s">
        <v>1587</v>
      </c>
      <c r="G69" t="str">
        <f t="shared" si="2"/>
        <v>TXHP_8</v>
      </c>
      <c r="H69" t="s">
        <v>192</v>
      </c>
      <c r="L69">
        <v>5</v>
      </c>
      <c r="M69">
        <v>10</v>
      </c>
      <c r="N69">
        <v>1.0451090430000001</v>
      </c>
      <c r="O69">
        <v>5</v>
      </c>
      <c r="P69">
        <v>64</v>
      </c>
      <c r="T69">
        <v>376.23925550000001</v>
      </c>
      <c r="V69">
        <v>0.95104922999999997</v>
      </c>
      <c r="W69">
        <v>0.13586418</v>
      </c>
      <c r="X69">
        <v>6.27065E-3</v>
      </c>
    </row>
    <row r="70" spans="1:24" hidden="1" x14ac:dyDescent="0.25">
      <c r="A70" t="str">
        <f t="shared" si="3"/>
        <v>TX</v>
      </c>
      <c r="B70" t="s">
        <v>137</v>
      </c>
      <c r="C70" t="s">
        <v>138</v>
      </c>
      <c r="D70" t="s">
        <v>188</v>
      </c>
      <c r="E70" t="s">
        <v>193</v>
      </c>
      <c r="F70" s="2" t="s">
        <v>1588</v>
      </c>
      <c r="G70" t="str">
        <f t="shared" si="2"/>
        <v>TXHP_8</v>
      </c>
      <c r="H70" t="s">
        <v>194</v>
      </c>
      <c r="L70">
        <v>10</v>
      </c>
      <c r="M70">
        <v>28</v>
      </c>
      <c r="N70">
        <v>1.0602811190000001</v>
      </c>
      <c r="O70">
        <v>4</v>
      </c>
      <c r="P70">
        <v>28</v>
      </c>
      <c r="T70">
        <v>305.60544659999999</v>
      </c>
      <c r="V70">
        <v>0.79521083999999997</v>
      </c>
      <c r="W70">
        <v>0.10602810999999999</v>
      </c>
      <c r="X70">
        <v>2.1205600000000001E-3</v>
      </c>
    </row>
    <row r="71" spans="1:24" hidden="1" x14ac:dyDescent="0.25">
      <c r="A71" t="str">
        <f t="shared" si="3"/>
        <v>TX</v>
      </c>
      <c r="B71" t="s">
        <v>137</v>
      </c>
      <c r="C71" t="s">
        <v>138</v>
      </c>
      <c r="D71" t="s">
        <v>195</v>
      </c>
      <c r="E71" t="s">
        <v>196</v>
      </c>
      <c r="F71" s="3" t="s">
        <v>1589</v>
      </c>
      <c r="G71" t="str">
        <f t="shared" si="2"/>
        <v>TXHP_9</v>
      </c>
      <c r="H71" t="s">
        <v>197</v>
      </c>
      <c r="L71">
        <v>0</v>
      </c>
      <c r="M71">
        <v>5</v>
      </c>
      <c r="N71">
        <v>1.035898057</v>
      </c>
      <c r="O71">
        <v>7</v>
      </c>
      <c r="P71">
        <v>97</v>
      </c>
      <c r="T71">
        <v>446.61473119999999</v>
      </c>
      <c r="V71">
        <v>1.41918034</v>
      </c>
      <c r="W71">
        <v>0.17610266999999999</v>
      </c>
      <c r="X71">
        <v>1.7610270000000001E-2</v>
      </c>
    </row>
    <row r="72" spans="1:24" hidden="1" x14ac:dyDescent="0.25">
      <c r="A72" t="str">
        <f t="shared" si="3"/>
        <v>TX</v>
      </c>
      <c r="B72" t="s">
        <v>137</v>
      </c>
      <c r="C72" t="s">
        <v>138</v>
      </c>
      <c r="D72" t="s">
        <v>195</v>
      </c>
      <c r="E72" t="s">
        <v>198</v>
      </c>
      <c r="F72" s="2" t="s">
        <v>1590</v>
      </c>
      <c r="G72" t="str">
        <f t="shared" si="2"/>
        <v>TXHP_9</v>
      </c>
      <c r="H72" t="s">
        <v>199</v>
      </c>
      <c r="L72">
        <v>5</v>
      </c>
      <c r="M72">
        <v>10</v>
      </c>
      <c r="N72">
        <v>1.040864799</v>
      </c>
      <c r="O72">
        <v>4</v>
      </c>
      <c r="T72">
        <v>299.52943859999999</v>
      </c>
      <c r="V72">
        <v>0.83269183999999996</v>
      </c>
      <c r="W72">
        <v>0.11449513</v>
      </c>
      <c r="X72">
        <v>4.1634599999999999E-3</v>
      </c>
    </row>
    <row r="73" spans="1:24" hidden="1" x14ac:dyDescent="0.25">
      <c r="A73" t="str">
        <f t="shared" si="3"/>
        <v>TX</v>
      </c>
      <c r="B73" t="s">
        <v>137</v>
      </c>
      <c r="C73" t="s">
        <v>138</v>
      </c>
      <c r="D73" t="s">
        <v>195</v>
      </c>
      <c r="E73" t="s">
        <v>200</v>
      </c>
      <c r="F73" s="2" t="s">
        <v>1591</v>
      </c>
      <c r="G73" t="str">
        <f t="shared" si="2"/>
        <v>TXHP_9</v>
      </c>
      <c r="H73" t="s">
        <v>201</v>
      </c>
      <c r="L73">
        <v>10</v>
      </c>
      <c r="M73">
        <v>28</v>
      </c>
      <c r="N73">
        <v>1.056039489</v>
      </c>
      <c r="O73">
        <v>6</v>
      </c>
      <c r="P73">
        <v>29</v>
      </c>
      <c r="T73">
        <v>227.83113230000001</v>
      </c>
      <c r="V73">
        <v>0.78146921999999996</v>
      </c>
      <c r="W73">
        <v>0.11616434</v>
      </c>
      <c r="X73">
        <v>5.2801999999999997E-3</v>
      </c>
    </row>
    <row r="74" spans="1:24" hidden="1" x14ac:dyDescent="0.25">
      <c r="A74" t="str">
        <f t="shared" si="3"/>
        <v>TX</v>
      </c>
      <c r="B74" t="s">
        <v>137</v>
      </c>
      <c r="C74" t="s">
        <v>138</v>
      </c>
      <c r="D74" t="s">
        <v>202</v>
      </c>
      <c r="E74" t="s">
        <v>203</v>
      </c>
      <c r="F74" s="3" t="s">
        <v>1592</v>
      </c>
      <c r="G74" t="str">
        <f t="shared" si="2"/>
        <v>TXHP_10</v>
      </c>
      <c r="H74" t="s">
        <v>204</v>
      </c>
      <c r="L74">
        <v>0</v>
      </c>
      <c r="M74">
        <v>5</v>
      </c>
      <c r="N74">
        <v>1.0410772420000001</v>
      </c>
      <c r="O74">
        <v>3</v>
      </c>
      <c r="P74">
        <v>148</v>
      </c>
      <c r="T74">
        <v>525.33333000000005</v>
      </c>
      <c r="V74">
        <v>1.4158650500000001</v>
      </c>
      <c r="W74">
        <v>0.1873939</v>
      </c>
      <c r="X74">
        <v>2.810909E-2</v>
      </c>
    </row>
    <row r="75" spans="1:24" hidden="1" x14ac:dyDescent="0.25">
      <c r="A75" t="str">
        <f t="shared" si="3"/>
        <v>TX</v>
      </c>
      <c r="B75" t="s">
        <v>137</v>
      </c>
      <c r="C75" t="s">
        <v>138</v>
      </c>
      <c r="D75" t="s">
        <v>202</v>
      </c>
      <c r="E75" t="s">
        <v>205</v>
      </c>
      <c r="F75" s="2" t="s">
        <v>1593</v>
      </c>
      <c r="G75" t="str">
        <f t="shared" si="2"/>
        <v>TXHP_10</v>
      </c>
      <c r="H75" t="s">
        <v>206</v>
      </c>
      <c r="L75">
        <v>5</v>
      </c>
      <c r="M75">
        <v>10</v>
      </c>
      <c r="N75">
        <v>1.0432261469999999</v>
      </c>
      <c r="O75">
        <v>2</v>
      </c>
      <c r="P75">
        <v>88</v>
      </c>
      <c r="T75">
        <v>375.41124839999998</v>
      </c>
      <c r="V75">
        <v>0.95976806000000003</v>
      </c>
      <c r="W75">
        <v>0.10432261</v>
      </c>
      <c r="X75">
        <v>4.4858719999999998E-2</v>
      </c>
    </row>
    <row r="76" spans="1:24" hidden="1" x14ac:dyDescent="0.25">
      <c r="A76" t="str">
        <f t="shared" si="3"/>
        <v>TX</v>
      </c>
      <c r="B76" t="s">
        <v>137</v>
      </c>
      <c r="C76" t="s">
        <v>138</v>
      </c>
      <c r="D76" t="s">
        <v>202</v>
      </c>
      <c r="E76" t="s">
        <v>207</v>
      </c>
      <c r="F76" s="2" t="s">
        <v>1594</v>
      </c>
      <c r="G76" t="str">
        <f t="shared" si="2"/>
        <v>TXHP_10</v>
      </c>
      <c r="H76" t="s">
        <v>208</v>
      </c>
      <c r="L76">
        <v>10</v>
      </c>
      <c r="M76">
        <v>28</v>
      </c>
      <c r="N76">
        <v>1.059333877</v>
      </c>
      <c r="O76">
        <v>4</v>
      </c>
      <c r="P76">
        <v>26</v>
      </c>
      <c r="T76">
        <v>305.69955570000002</v>
      </c>
      <c r="V76">
        <v>0.74153371000000001</v>
      </c>
      <c r="W76">
        <v>7.4153369999999996E-2</v>
      </c>
      <c r="X76">
        <v>3.813602E-2</v>
      </c>
    </row>
    <row r="77" spans="1:24" hidden="1" x14ac:dyDescent="0.25">
      <c r="A77" t="str">
        <f t="shared" si="3"/>
        <v>TX</v>
      </c>
      <c r="B77" t="s">
        <v>137</v>
      </c>
      <c r="C77" t="s">
        <v>138</v>
      </c>
      <c r="D77" t="s">
        <v>209</v>
      </c>
      <c r="E77" t="s">
        <v>210</v>
      </c>
      <c r="F77" s="3" t="s">
        <v>1595</v>
      </c>
      <c r="G77" t="str">
        <f t="shared" si="2"/>
        <v>TXHP_11</v>
      </c>
      <c r="H77" t="s">
        <v>211</v>
      </c>
      <c r="L77">
        <v>0</v>
      </c>
      <c r="M77">
        <v>5</v>
      </c>
      <c r="N77">
        <v>1.043431491</v>
      </c>
      <c r="O77">
        <v>2</v>
      </c>
      <c r="P77">
        <v>123</v>
      </c>
      <c r="T77">
        <v>476.05708770000001</v>
      </c>
      <c r="V77">
        <v>0.99125991999999996</v>
      </c>
      <c r="W77">
        <v>9.3908829999999999E-2</v>
      </c>
      <c r="X77">
        <v>3.4433239999999997E-2</v>
      </c>
    </row>
    <row r="78" spans="1:24" hidden="1" x14ac:dyDescent="0.25">
      <c r="A78" t="str">
        <f t="shared" si="3"/>
        <v>TX</v>
      </c>
      <c r="B78" t="s">
        <v>137</v>
      </c>
      <c r="C78" t="s">
        <v>138</v>
      </c>
      <c r="D78" t="s">
        <v>209</v>
      </c>
      <c r="E78" t="s">
        <v>212</v>
      </c>
      <c r="F78" s="2" t="s">
        <v>1596</v>
      </c>
      <c r="G78" t="str">
        <f t="shared" si="2"/>
        <v>TXHP_11</v>
      </c>
      <c r="H78" t="s">
        <v>213</v>
      </c>
      <c r="L78">
        <v>5</v>
      </c>
      <c r="M78">
        <v>10</v>
      </c>
      <c r="N78">
        <v>1.0480275299999999</v>
      </c>
      <c r="O78">
        <v>2</v>
      </c>
      <c r="P78">
        <v>66</v>
      </c>
      <c r="T78">
        <v>377.44088720000002</v>
      </c>
      <c r="V78">
        <v>0.83842201999999999</v>
      </c>
      <c r="W78">
        <v>8.3842200000000006E-2</v>
      </c>
      <c r="X78">
        <v>3.7728989999999997E-2</v>
      </c>
    </row>
    <row r="79" spans="1:24" hidden="1" x14ac:dyDescent="0.25">
      <c r="A79" t="str">
        <f t="shared" si="3"/>
        <v>TX</v>
      </c>
      <c r="B79" t="s">
        <v>137</v>
      </c>
      <c r="C79" t="s">
        <v>138</v>
      </c>
      <c r="D79" t="s">
        <v>209</v>
      </c>
      <c r="E79" t="s">
        <v>214</v>
      </c>
      <c r="F79" s="2" t="s">
        <v>1597</v>
      </c>
      <c r="G79" t="str">
        <f t="shared" si="2"/>
        <v>TXHP_11</v>
      </c>
      <c r="H79" t="s">
        <v>215</v>
      </c>
      <c r="L79">
        <v>10</v>
      </c>
      <c r="M79">
        <v>28</v>
      </c>
      <c r="N79">
        <v>1.0567400280000001</v>
      </c>
      <c r="O79">
        <v>6</v>
      </c>
      <c r="P79">
        <v>26</v>
      </c>
      <c r="T79">
        <v>228.07338730000001</v>
      </c>
      <c r="V79">
        <v>0.68688101999999995</v>
      </c>
      <c r="W79">
        <v>7.3971800000000004E-2</v>
      </c>
      <c r="X79">
        <v>2.8531979999999998E-2</v>
      </c>
    </row>
    <row r="80" spans="1:24" hidden="1" x14ac:dyDescent="0.25">
      <c r="A80" t="str">
        <f t="shared" si="3"/>
        <v>TX</v>
      </c>
      <c r="B80" t="s">
        <v>137</v>
      </c>
      <c r="C80" t="s">
        <v>138</v>
      </c>
      <c r="D80" t="s">
        <v>216</v>
      </c>
      <c r="E80" t="s">
        <v>217</v>
      </c>
      <c r="F80" s="3" t="s">
        <v>1598</v>
      </c>
      <c r="G80" t="str">
        <f t="shared" si="2"/>
        <v>TXHP_12</v>
      </c>
      <c r="H80" t="s">
        <v>218</v>
      </c>
      <c r="L80">
        <v>0</v>
      </c>
      <c r="M80">
        <v>5</v>
      </c>
      <c r="N80">
        <v>1.0365820729999999</v>
      </c>
      <c r="O80">
        <v>3</v>
      </c>
      <c r="P80">
        <v>94</v>
      </c>
      <c r="T80">
        <v>521.81119139999998</v>
      </c>
      <c r="V80">
        <v>0.98475296999999995</v>
      </c>
      <c r="W80">
        <v>9.3292390000000003E-2</v>
      </c>
      <c r="X80">
        <v>3.109746E-2</v>
      </c>
    </row>
    <row r="81" spans="1:24" hidden="1" x14ac:dyDescent="0.25">
      <c r="A81" t="str">
        <f t="shared" si="3"/>
        <v>TX</v>
      </c>
      <c r="B81" t="s">
        <v>137</v>
      </c>
      <c r="C81" t="s">
        <v>138</v>
      </c>
      <c r="D81" t="s">
        <v>216</v>
      </c>
      <c r="E81" t="s">
        <v>219</v>
      </c>
      <c r="F81" s="2" t="s">
        <v>1599</v>
      </c>
      <c r="G81" t="str">
        <f t="shared" si="2"/>
        <v>TXHP_12</v>
      </c>
      <c r="H81" t="s">
        <v>220</v>
      </c>
      <c r="L81">
        <v>5</v>
      </c>
      <c r="M81">
        <v>10</v>
      </c>
      <c r="N81">
        <v>1.0394736840000001</v>
      </c>
      <c r="O81">
        <v>2</v>
      </c>
      <c r="P81">
        <v>60</v>
      </c>
      <c r="T81">
        <v>374.81022259999997</v>
      </c>
      <c r="V81">
        <v>0.86276315999999997</v>
      </c>
      <c r="W81">
        <v>8.3157889999999998E-2</v>
      </c>
      <c r="X81">
        <v>2.702632E-2</v>
      </c>
    </row>
    <row r="82" spans="1:24" hidden="1" x14ac:dyDescent="0.25">
      <c r="A82" t="str">
        <f t="shared" si="3"/>
        <v>TX</v>
      </c>
      <c r="B82" t="s">
        <v>137</v>
      </c>
      <c r="C82" t="s">
        <v>138</v>
      </c>
      <c r="D82" t="s">
        <v>216</v>
      </c>
      <c r="E82" t="s">
        <v>221</v>
      </c>
      <c r="F82" s="2" t="s">
        <v>1600</v>
      </c>
      <c r="G82" t="str">
        <f t="shared" si="2"/>
        <v>TXHP_12</v>
      </c>
      <c r="H82" t="s">
        <v>222</v>
      </c>
      <c r="L82">
        <v>10</v>
      </c>
      <c r="M82">
        <v>28</v>
      </c>
      <c r="N82">
        <v>1.053482161</v>
      </c>
      <c r="O82">
        <v>4</v>
      </c>
      <c r="P82">
        <v>20</v>
      </c>
      <c r="T82">
        <v>151.51960769999999</v>
      </c>
      <c r="U82">
        <v>0.31118299999999999</v>
      </c>
      <c r="V82">
        <v>0.69529823000000002</v>
      </c>
      <c r="W82">
        <v>7.3743749999999997E-2</v>
      </c>
      <c r="X82">
        <v>2.6337050000000001E-2</v>
      </c>
    </row>
    <row r="83" spans="1:24" hidden="1" x14ac:dyDescent="0.25">
      <c r="A83" t="str">
        <f t="shared" si="3"/>
        <v>TX</v>
      </c>
      <c r="B83" t="s">
        <v>137</v>
      </c>
      <c r="C83" t="s">
        <v>138</v>
      </c>
      <c r="D83" t="s">
        <v>223</v>
      </c>
      <c r="E83" t="s">
        <v>224</v>
      </c>
      <c r="F83" s="3" t="s">
        <v>1601</v>
      </c>
      <c r="G83" t="str">
        <f t="shared" si="2"/>
        <v>TXHP_13</v>
      </c>
      <c r="H83" t="s">
        <v>225</v>
      </c>
      <c r="L83">
        <v>0</v>
      </c>
      <c r="M83">
        <v>5</v>
      </c>
      <c r="N83">
        <v>1.0428445909999999</v>
      </c>
      <c r="O83">
        <v>3</v>
      </c>
      <c r="P83">
        <v>73</v>
      </c>
      <c r="T83">
        <v>375.12395359999999</v>
      </c>
      <c r="V83">
        <v>0.91770324000000003</v>
      </c>
      <c r="W83">
        <v>9.3856010000000004E-2</v>
      </c>
      <c r="X83">
        <v>2.6071110000000002E-2</v>
      </c>
    </row>
    <row r="84" spans="1:24" hidden="1" x14ac:dyDescent="0.25">
      <c r="A84" t="str">
        <f t="shared" si="3"/>
        <v>TX</v>
      </c>
      <c r="B84" t="s">
        <v>137</v>
      </c>
      <c r="C84" t="s">
        <v>138</v>
      </c>
      <c r="D84" t="s">
        <v>223</v>
      </c>
      <c r="E84" t="s">
        <v>226</v>
      </c>
      <c r="F84" s="2" t="s">
        <v>1602</v>
      </c>
      <c r="G84" t="str">
        <f t="shared" si="2"/>
        <v>TXHP_13</v>
      </c>
      <c r="H84" t="s">
        <v>227</v>
      </c>
      <c r="L84">
        <v>5</v>
      </c>
      <c r="M84">
        <v>10</v>
      </c>
      <c r="N84">
        <v>1.051963107</v>
      </c>
      <c r="O84">
        <v>5</v>
      </c>
      <c r="P84">
        <v>36</v>
      </c>
      <c r="T84">
        <v>303.20794119999999</v>
      </c>
      <c r="U84">
        <v>-3.4299999999999999E-3</v>
      </c>
      <c r="V84">
        <v>1.00988458</v>
      </c>
      <c r="W84">
        <v>0.11571594</v>
      </c>
      <c r="X84">
        <v>3.6818709999999998E-2</v>
      </c>
    </row>
    <row r="85" spans="1:24" hidden="1" x14ac:dyDescent="0.25">
      <c r="A85" t="str">
        <f t="shared" si="3"/>
        <v>TX</v>
      </c>
      <c r="B85" t="s">
        <v>137</v>
      </c>
      <c r="C85" t="s">
        <v>138</v>
      </c>
      <c r="D85" t="s">
        <v>223</v>
      </c>
      <c r="E85" t="s">
        <v>228</v>
      </c>
      <c r="F85" s="2" t="s">
        <v>1603</v>
      </c>
      <c r="G85" t="str">
        <f t="shared" si="2"/>
        <v>TXHP_13</v>
      </c>
      <c r="H85" t="s">
        <v>229</v>
      </c>
      <c r="L85">
        <v>10</v>
      </c>
      <c r="M85">
        <v>28</v>
      </c>
      <c r="N85">
        <v>1.0578083460000001</v>
      </c>
      <c r="O85">
        <v>7</v>
      </c>
      <c r="P85">
        <v>16</v>
      </c>
      <c r="T85">
        <v>228.30395960000001</v>
      </c>
      <c r="U85">
        <v>0.71005300000000005</v>
      </c>
      <c r="V85">
        <v>0.77220009000000001</v>
      </c>
      <c r="W85">
        <v>7.4046580000000001E-2</v>
      </c>
      <c r="X85">
        <v>2.4329590000000002E-2</v>
      </c>
    </row>
    <row r="86" spans="1:24" hidden="1" x14ac:dyDescent="0.25">
      <c r="A86" t="str">
        <f t="shared" si="3"/>
        <v>TX</v>
      </c>
      <c r="B86" t="s">
        <v>137</v>
      </c>
      <c r="C86" t="s">
        <v>138</v>
      </c>
      <c r="D86" t="s">
        <v>230</v>
      </c>
      <c r="E86" t="s">
        <v>231</v>
      </c>
      <c r="F86" s="3" t="s">
        <v>1604</v>
      </c>
      <c r="G86" t="str">
        <f t="shared" si="2"/>
        <v>TXHP_14</v>
      </c>
      <c r="H86" t="s">
        <v>232</v>
      </c>
      <c r="L86">
        <v>0</v>
      </c>
      <c r="M86">
        <v>5</v>
      </c>
      <c r="N86">
        <v>1.043247026</v>
      </c>
      <c r="O86">
        <v>2</v>
      </c>
      <c r="P86">
        <v>68</v>
      </c>
      <c r="T86">
        <v>375.71921700000001</v>
      </c>
      <c r="V86">
        <v>0.88675996999999995</v>
      </c>
      <c r="W86">
        <v>9.3892229999999993E-2</v>
      </c>
      <c r="X86">
        <v>2.3994680000000001E-2</v>
      </c>
    </row>
    <row r="87" spans="1:24" hidden="1" x14ac:dyDescent="0.25">
      <c r="A87" t="str">
        <f t="shared" si="3"/>
        <v>TX</v>
      </c>
      <c r="B87" t="s">
        <v>137</v>
      </c>
      <c r="C87" t="s">
        <v>138</v>
      </c>
      <c r="D87" t="s">
        <v>230</v>
      </c>
      <c r="E87" t="s">
        <v>233</v>
      </c>
      <c r="F87" s="2" t="s">
        <v>1605</v>
      </c>
      <c r="G87" t="str">
        <f t="shared" si="2"/>
        <v>TXHP_14</v>
      </c>
      <c r="H87" t="s">
        <v>234</v>
      </c>
      <c r="L87">
        <v>5</v>
      </c>
      <c r="M87">
        <v>10</v>
      </c>
      <c r="N87">
        <v>1.057369403</v>
      </c>
      <c r="O87">
        <v>4</v>
      </c>
      <c r="P87">
        <v>33</v>
      </c>
      <c r="T87">
        <v>304.88825400000002</v>
      </c>
      <c r="V87">
        <v>0.88819029999999999</v>
      </c>
      <c r="W87">
        <v>7.4015860000000003E-2</v>
      </c>
      <c r="X87">
        <v>2.6434240000000001E-2</v>
      </c>
    </row>
    <row r="88" spans="1:24" hidden="1" x14ac:dyDescent="0.25">
      <c r="A88" t="str">
        <f t="shared" si="3"/>
        <v>TX</v>
      </c>
      <c r="B88" t="s">
        <v>137</v>
      </c>
      <c r="C88" t="s">
        <v>138</v>
      </c>
      <c r="D88" t="s">
        <v>230</v>
      </c>
      <c r="E88" t="s">
        <v>235</v>
      </c>
      <c r="F88" s="2" t="s">
        <v>1606</v>
      </c>
      <c r="G88" t="str">
        <f t="shared" si="2"/>
        <v>TXHP_14</v>
      </c>
      <c r="H88" t="s">
        <v>236</v>
      </c>
      <c r="L88">
        <v>10</v>
      </c>
      <c r="M88">
        <v>28</v>
      </c>
      <c r="N88">
        <v>1.0601633239999999</v>
      </c>
      <c r="O88">
        <v>3</v>
      </c>
      <c r="P88">
        <v>21</v>
      </c>
      <c r="T88">
        <v>228.9037165</v>
      </c>
      <c r="V88">
        <v>0.68910616000000002</v>
      </c>
      <c r="W88">
        <v>7.4211429999999995E-2</v>
      </c>
      <c r="X88">
        <v>2.120327E-2</v>
      </c>
    </row>
    <row r="89" spans="1:24" hidden="1" x14ac:dyDescent="0.25">
      <c r="A89" t="str">
        <f t="shared" si="3"/>
        <v>TX</v>
      </c>
      <c r="B89" t="s">
        <v>137</v>
      </c>
      <c r="C89" t="s">
        <v>138</v>
      </c>
      <c r="D89" t="s">
        <v>237</v>
      </c>
      <c r="E89" t="s">
        <v>238</v>
      </c>
      <c r="F89" s="3" t="s">
        <v>1607</v>
      </c>
      <c r="G89" t="str">
        <f t="shared" si="2"/>
        <v>TXHP_15</v>
      </c>
      <c r="H89" t="s">
        <v>239</v>
      </c>
      <c r="L89">
        <v>0</v>
      </c>
      <c r="M89">
        <v>5</v>
      </c>
      <c r="N89">
        <v>1.0415623700000001</v>
      </c>
      <c r="O89">
        <v>3</v>
      </c>
      <c r="P89">
        <v>110</v>
      </c>
      <c r="T89">
        <v>374.81252819999997</v>
      </c>
      <c r="V89">
        <v>0.94782175999999996</v>
      </c>
      <c r="W89">
        <v>0.10415624</v>
      </c>
      <c r="X89">
        <v>2.708062E-2</v>
      </c>
    </row>
    <row r="90" spans="1:24" hidden="1" x14ac:dyDescent="0.25">
      <c r="A90" t="str">
        <f t="shared" si="3"/>
        <v>TX</v>
      </c>
      <c r="B90" t="s">
        <v>137</v>
      </c>
      <c r="C90" t="s">
        <v>138</v>
      </c>
      <c r="D90" t="s">
        <v>237</v>
      </c>
      <c r="E90" t="s">
        <v>240</v>
      </c>
      <c r="F90" s="2" t="s">
        <v>1608</v>
      </c>
      <c r="G90" t="str">
        <f t="shared" si="2"/>
        <v>TXHP_15</v>
      </c>
      <c r="H90" t="s">
        <v>241</v>
      </c>
      <c r="L90">
        <v>5</v>
      </c>
      <c r="M90">
        <v>10</v>
      </c>
      <c r="N90">
        <v>1.0453035340000001</v>
      </c>
      <c r="O90">
        <v>1</v>
      </c>
      <c r="P90">
        <v>47</v>
      </c>
      <c r="T90">
        <v>300.92704700000002</v>
      </c>
      <c r="V90">
        <v>0.76307157999999997</v>
      </c>
      <c r="W90">
        <v>8.3624279999999995E-2</v>
      </c>
      <c r="X90">
        <v>2.6132590000000001E-2</v>
      </c>
    </row>
    <row r="91" spans="1:24" hidden="1" x14ac:dyDescent="0.25">
      <c r="A91" t="str">
        <f t="shared" si="3"/>
        <v>TX</v>
      </c>
      <c r="B91" t="s">
        <v>137</v>
      </c>
      <c r="C91" t="s">
        <v>138</v>
      </c>
      <c r="D91" t="s">
        <v>237</v>
      </c>
      <c r="E91" t="s">
        <v>242</v>
      </c>
      <c r="F91" s="2" t="s">
        <v>1609</v>
      </c>
      <c r="G91" t="str">
        <f t="shared" si="2"/>
        <v>TXHP_15</v>
      </c>
      <c r="H91" t="s">
        <v>243</v>
      </c>
      <c r="L91">
        <v>10</v>
      </c>
      <c r="M91">
        <v>28</v>
      </c>
      <c r="N91">
        <v>1.05858761</v>
      </c>
      <c r="O91">
        <v>2</v>
      </c>
      <c r="P91">
        <v>17</v>
      </c>
      <c r="T91">
        <v>152.25391110000001</v>
      </c>
      <c r="V91">
        <v>0.62456668999999998</v>
      </c>
      <c r="W91">
        <v>8.4687009999999993E-2</v>
      </c>
      <c r="X91">
        <v>2.3288929999999999E-2</v>
      </c>
    </row>
    <row r="92" spans="1:24" hidden="1" x14ac:dyDescent="0.25">
      <c r="A92" t="str">
        <f t="shared" si="3"/>
        <v>TX</v>
      </c>
      <c r="B92" t="s">
        <v>137</v>
      </c>
      <c r="C92" t="s">
        <v>138</v>
      </c>
      <c r="D92" t="s">
        <v>244</v>
      </c>
      <c r="E92" t="s">
        <v>245</v>
      </c>
      <c r="F92" s="3" t="s">
        <v>1610</v>
      </c>
      <c r="G92" t="str">
        <f t="shared" si="2"/>
        <v>TXHP_16</v>
      </c>
      <c r="H92" t="s">
        <v>246</v>
      </c>
      <c r="L92">
        <v>0</v>
      </c>
      <c r="M92">
        <v>5</v>
      </c>
      <c r="N92">
        <v>1.0457296970000001</v>
      </c>
      <c r="O92">
        <v>1</v>
      </c>
      <c r="P92">
        <v>103</v>
      </c>
      <c r="T92">
        <v>375.86131280000001</v>
      </c>
      <c r="V92">
        <v>0.89932754000000004</v>
      </c>
      <c r="W92">
        <v>9.4115669999999998E-2</v>
      </c>
      <c r="X92">
        <v>2.6143240000000002E-2</v>
      </c>
    </row>
    <row r="93" spans="1:24" hidden="1" x14ac:dyDescent="0.25">
      <c r="A93" t="str">
        <f t="shared" si="3"/>
        <v>TX</v>
      </c>
      <c r="B93" t="s">
        <v>137</v>
      </c>
      <c r="C93" t="s">
        <v>138</v>
      </c>
      <c r="D93" t="s">
        <v>244</v>
      </c>
      <c r="E93" t="s">
        <v>247</v>
      </c>
      <c r="F93" s="2" t="s">
        <v>1611</v>
      </c>
      <c r="G93" t="str">
        <f t="shared" si="2"/>
        <v>TXHP_16</v>
      </c>
      <c r="H93" t="s">
        <v>248</v>
      </c>
      <c r="L93">
        <v>5</v>
      </c>
      <c r="M93">
        <v>10</v>
      </c>
      <c r="N93">
        <v>1.0490082300000001</v>
      </c>
      <c r="O93">
        <v>1</v>
      </c>
      <c r="P93">
        <v>92</v>
      </c>
      <c r="T93">
        <v>302.1143702</v>
      </c>
      <c r="V93">
        <v>0.83920658000000004</v>
      </c>
      <c r="W93">
        <v>8.3920659999999994E-2</v>
      </c>
      <c r="X93">
        <v>2.6225209999999999E-2</v>
      </c>
    </row>
    <row r="94" spans="1:24" hidden="1" x14ac:dyDescent="0.25">
      <c r="A94" t="str">
        <f t="shared" si="3"/>
        <v>TX</v>
      </c>
      <c r="B94" t="s">
        <v>137</v>
      </c>
      <c r="C94" t="s">
        <v>138</v>
      </c>
      <c r="D94" t="s">
        <v>244</v>
      </c>
      <c r="E94" t="s">
        <v>249</v>
      </c>
      <c r="F94" s="2" t="s">
        <v>1612</v>
      </c>
      <c r="G94" t="str">
        <f t="shared" si="2"/>
        <v>TXHP_16</v>
      </c>
      <c r="H94" t="s">
        <v>250</v>
      </c>
      <c r="L94">
        <v>10</v>
      </c>
      <c r="M94">
        <v>28</v>
      </c>
      <c r="N94">
        <v>1.060377167</v>
      </c>
      <c r="O94">
        <v>5</v>
      </c>
      <c r="P94">
        <v>15</v>
      </c>
      <c r="T94">
        <v>152.4503914</v>
      </c>
      <c r="U94">
        <v>0.41340700000000002</v>
      </c>
      <c r="V94">
        <v>0.69984893000000004</v>
      </c>
      <c r="W94">
        <v>7.4226399999999998E-2</v>
      </c>
      <c r="X94">
        <v>2.33283E-2</v>
      </c>
    </row>
    <row r="95" spans="1:24" hidden="1" x14ac:dyDescent="0.25">
      <c r="A95" t="str">
        <f t="shared" si="3"/>
        <v>TX</v>
      </c>
      <c r="B95" t="s">
        <v>137</v>
      </c>
      <c r="C95" t="s">
        <v>138</v>
      </c>
      <c r="D95" t="s">
        <v>251</v>
      </c>
      <c r="E95" t="s">
        <v>252</v>
      </c>
      <c r="F95" s="3" t="s">
        <v>1613</v>
      </c>
      <c r="G95" t="str">
        <f t="shared" si="2"/>
        <v>TXHP_17</v>
      </c>
      <c r="H95" t="s">
        <v>253</v>
      </c>
      <c r="L95">
        <v>0</v>
      </c>
      <c r="M95">
        <v>5</v>
      </c>
      <c r="N95">
        <v>1.0432743229999999</v>
      </c>
      <c r="O95">
        <v>3</v>
      </c>
      <c r="P95">
        <v>112</v>
      </c>
      <c r="T95">
        <v>376.0299923</v>
      </c>
      <c r="V95">
        <v>1.0641398099999999</v>
      </c>
      <c r="W95">
        <v>0.12519292000000001</v>
      </c>
      <c r="X95">
        <v>2.5038580000000001E-2</v>
      </c>
    </row>
    <row r="96" spans="1:24" hidden="1" x14ac:dyDescent="0.25">
      <c r="A96" t="str">
        <f t="shared" si="3"/>
        <v>TX</v>
      </c>
      <c r="B96" t="s">
        <v>137</v>
      </c>
      <c r="C96" t="s">
        <v>138</v>
      </c>
      <c r="D96" t="s">
        <v>251</v>
      </c>
      <c r="E96" t="s">
        <v>254</v>
      </c>
      <c r="F96" s="2" t="s">
        <v>1614</v>
      </c>
      <c r="G96" t="str">
        <f t="shared" si="2"/>
        <v>TXHP_17</v>
      </c>
      <c r="H96" t="s">
        <v>255</v>
      </c>
      <c r="L96">
        <v>5</v>
      </c>
      <c r="M96">
        <v>10</v>
      </c>
      <c r="N96">
        <v>1.043149774</v>
      </c>
      <c r="O96">
        <v>2</v>
      </c>
      <c r="P96">
        <v>84</v>
      </c>
      <c r="T96">
        <v>375.38376510000001</v>
      </c>
      <c r="V96">
        <v>0.92840330000000004</v>
      </c>
      <c r="W96">
        <v>0.10431498</v>
      </c>
      <c r="X96">
        <v>2.8165039999999999E-2</v>
      </c>
    </row>
    <row r="97" spans="1:24" hidden="1" x14ac:dyDescent="0.25">
      <c r="A97" t="str">
        <f t="shared" si="3"/>
        <v>TX</v>
      </c>
      <c r="B97" t="s">
        <v>137</v>
      </c>
      <c r="C97" t="s">
        <v>138</v>
      </c>
      <c r="D97" t="s">
        <v>251</v>
      </c>
      <c r="E97" t="s">
        <v>256</v>
      </c>
      <c r="F97" s="2" t="s">
        <v>1615</v>
      </c>
      <c r="G97" t="str">
        <f t="shared" si="2"/>
        <v>TXHP_17</v>
      </c>
      <c r="H97" t="s">
        <v>257</v>
      </c>
      <c r="L97">
        <v>10</v>
      </c>
      <c r="M97">
        <v>28</v>
      </c>
      <c r="N97">
        <v>1.061261169</v>
      </c>
      <c r="O97">
        <v>4</v>
      </c>
      <c r="P97">
        <v>21</v>
      </c>
      <c r="T97">
        <v>152.6994488</v>
      </c>
      <c r="V97">
        <v>0.68981976</v>
      </c>
      <c r="W97">
        <v>8.4900890000000007E-2</v>
      </c>
      <c r="X97">
        <v>2.547027E-2</v>
      </c>
    </row>
    <row r="98" spans="1:24" hidden="1" x14ac:dyDescent="0.25">
      <c r="A98" t="str">
        <f t="shared" si="3"/>
        <v>TX</v>
      </c>
      <c r="B98" t="s">
        <v>137</v>
      </c>
      <c r="C98" t="s">
        <v>138</v>
      </c>
      <c r="D98" t="s">
        <v>258</v>
      </c>
      <c r="E98" t="s">
        <v>259</v>
      </c>
      <c r="F98" s="3" t="s">
        <v>1616</v>
      </c>
      <c r="G98" t="str">
        <f t="shared" si="2"/>
        <v>TXHP_18</v>
      </c>
      <c r="H98" t="s">
        <v>260</v>
      </c>
      <c r="L98">
        <v>0</v>
      </c>
      <c r="M98">
        <v>5</v>
      </c>
      <c r="N98">
        <v>1.0414175919999999</v>
      </c>
      <c r="O98">
        <v>1</v>
      </c>
      <c r="P98">
        <v>106</v>
      </c>
      <c r="T98">
        <v>424.48904659999999</v>
      </c>
      <c r="V98">
        <v>1.0101750599999999</v>
      </c>
      <c r="W98">
        <v>0.12497011</v>
      </c>
      <c r="X98">
        <v>2.4994019999999999E-2</v>
      </c>
    </row>
    <row r="99" spans="1:24" hidden="1" x14ac:dyDescent="0.25">
      <c r="A99" t="str">
        <f t="shared" si="3"/>
        <v>TX</v>
      </c>
      <c r="B99" t="s">
        <v>137</v>
      </c>
      <c r="C99" t="s">
        <v>138</v>
      </c>
      <c r="D99" t="s">
        <v>258</v>
      </c>
      <c r="E99" t="s">
        <v>261</v>
      </c>
      <c r="F99" s="2" t="s">
        <v>1617</v>
      </c>
      <c r="G99" t="str">
        <f t="shared" si="2"/>
        <v>TXHP_18</v>
      </c>
      <c r="H99" t="s">
        <v>262</v>
      </c>
      <c r="L99">
        <v>5</v>
      </c>
      <c r="M99">
        <v>10</v>
      </c>
      <c r="N99">
        <v>1.046507627</v>
      </c>
      <c r="O99">
        <v>5</v>
      </c>
      <c r="P99">
        <v>82</v>
      </c>
      <c r="T99">
        <v>414.31197209999999</v>
      </c>
      <c r="V99">
        <v>0.88953148000000004</v>
      </c>
      <c r="W99">
        <v>0.10465076</v>
      </c>
      <c r="X99">
        <v>2.406968E-2</v>
      </c>
    </row>
    <row r="100" spans="1:24" hidden="1" x14ac:dyDescent="0.25">
      <c r="A100" t="str">
        <f t="shared" si="3"/>
        <v>TX</v>
      </c>
      <c r="B100" t="s">
        <v>137</v>
      </c>
      <c r="C100" t="s">
        <v>138</v>
      </c>
      <c r="D100" t="s">
        <v>258</v>
      </c>
      <c r="E100" t="s">
        <v>263</v>
      </c>
      <c r="F100" s="2" t="s">
        <v>1618</v>
      </c>
      <c r="G100" t="str">
        <f t="shared" si="2"/>
        <v>TXHP_18</v>
      </c>
      <c r="H100" t="s">
        <v>264</v>
      </c>
      <c r="L100">
        <v>10</v>
      </c>
      <c r="M100">
        <v>28</v>
      </c>
      <c r="N100">
        <v>1.0597343939999999</v>
      </c>
      <c r="O100">
        <v>6</v>
      </c>
      <c r="P100">
        <v>20</v>
      </c>
      <c r="T100">
        <v>152.84630680000001</v>
      </c>
      <c r="V100">
        <v>0.65703531999999998</v>
      </c>
      <c r="W100">
        <v>7.4181410000000003E-2</v>
      </c>
      <c r="X100">
        <v>2.8612829999999999E-2</v>
      </c>
    </row>
    <row r="101" spans="1:24" hidden="1" x14ac:dyDescent="0.25">
      <c r="A101" t="str">
        <f t="shared" si="3"/>
        <v>TX</v>
      </c>
      <c r="B101" t="s">
        <v>137</v>
      </c>
      <c r="C101" t="s">
        <v>138</v>
      </c>
      <c r="D101" t="s">
        <v>265</v>
      </c>
      <c r="E101" t="s">
        <v>266</v>
      </c>
      <c r="F101" s="3" t="s">
        <v>1619</v>
      </c>
      <c r="G101" t="str">
        <f t="shared" si="2"/>
        <v>TXHP_19</v>
      </c>
      <c r="H101" t="s">
        <v>267</v>
      </c>
      <c r="L101">
        <v>0</v>
      </c>
      <c r="M101">
        <v>5</v>
      </c>
      <c r="N101">
        <v>1.0441447909999999</v>
      </c>
      <c r="O101">
        <v>3</v>
      </c>
      <c r="P101">
        <v>80</v>
      </c>
      <c r="T101">
        <v>450.52991379999997</v>
      </c>
      <c r="V101">
        <v>0.90840597000000001</v>
      </c>
      <c r="W101">
        <v>0.11485592999999999</v>
      </c>
      <c r="X101">
        <v>2.6103620000000001E-2</v>
      </c>
    </row>
    <row r="102" spans="1:24" hidden="1" x14ac:dyDescent="0.25">
      <c r="A102" t="str">
        <f t="shared" si="3"/>
        <v>TX</v>
      </c>
      <c r="B102" t="s">
        <v>137</v>
      </c>
      <c r="C102" t="s">
        <v>138</v>
      </c>
      <c r="D102" t="s">
        <v>265</v>
      </c>
      <c r="E102" t="s">
        <v>268</v>
      </c>
      <c r="F102" s="2" t="s">
        <v>1620</v>
      </c>
      <c r="G102" t="str">
        <f t="shared" si="2"/>
        <v>TXHP_19</v>
      </c>
      <c r="H102" t="s">
        <v>269</v>
      </c>
      <c r="L102">
        <v>5</v>
      </c>
      <c r="M102">
        <v>10</v>
      </c>
      <c r="N102">
        <v>1.0479598379999999</v>
      </c>
      <c r="O102">
        <v>2</v>
      </c>
      <c r="P102">
        <v>46</v>
      </c>
      <c r="T102">
        <v>302.17504339999999</v>
      </c>
      <c r="V102">
        <v>0.80692907999999997</v>
      </c>
      <c r="W102">
        <v>9.431639E-2</v>
      </c>
      <c r="X102">
        <v>2.4103079999999999E-2</v>
      </c>
    </row>
    <row r="103" spans="1:24" hidden="1" x14ac:dyDescent="0.25">
      <c r="A103" t="str">
        <f t="shared" si="3"/>
        <v>TX</v>
      </c>
      <c r="B103" t="s">
        <v>137</v>
      </c>
      <c r="C103" t="s">
        <v>138</v>
      </c>
      <c r="D103" t="s">
        <v>265</v>
      </c>
      <c r="E103" t="s">
        <v>270</v>
      </c>
      <c r="F103" s="2" t="s">
        <v>1621</v>
      </c>
      <c r="G103" t="str">
        <f t="shared" si="2"/>
        <v>TXHP_19</v>
      </c>
      <c r="H103" t="s">
        <v>271</v>
      </c>
      <c r="L103">
        <v>10</v>
      </c>
      <c r="M103">
        <v>28</v>
      </c>
      <c r="N103">
        <v>1.05920484</v>
      </c>
      <c r="O103">
        <v>7</v>
      </c>
      <c r="P103">
        <v>20</v>
      </c>
      <c r="T103">
        <v>228.78824539999999</v>
      </c>
      <c r="V103">
        <v>0.67789109999999997</v>
      </c>
      <c r="W103">
        <v>8.4736389999999995E-2</v>
      </c>
      <c r="X103">
        <v>2.1184100000000001E-2</v>
      </c>
    </row>
    <row r="104" spans="1:24" hidden="1" x14ac:dyDescent="0.25">
      <c r="A104" t="str">
        <f t="shared" si="3"/>
        <v>TX</v>
      </c>
      <c r="B104" t="s">
        <v>137</v>
      </c>
      <c r="C104" t="s">
        <v>138</v>
      </c>
      <c r="D104" t="s">
        <v>272</v>
      </c>
      <c r="E104" t="s">
        <v>273</v>
      </c>
      <c r="F104" s="3" t="s">
        <v>1622</v>
      </c>
      <c r="G104" t="str">
        <f t="shared" si="2"/>
        <v>TXHP_20</v>
      </c>
      <c r="H104" t="s">
        <v>274</v>
      </c>
      <c r="L104">
        <v>0</v>
      </c>
      <c r="M104">
        <v>5</v>
      </c>
      <c r="N104">
        <v>1.041905826</v>
      </c>
      <c r="O104">
        <v>3</v>
      </c>
      <c r="P104">
        <v>115</v>
      </c>
      <c r="T104">
        <v>375.38640650000002</v>
      </c>
      <c r="V104">
        <v>0.91687713000000004</v>
      </c>
      <c r="W104">
        <v>9.3771519999999997E-2</v>
      </c>
      <c r="X104">
        <v>2.6047649999999999E-2</v>
      </c>
    </row>
    <row r="105" spans="1:24" hidden="1" x14ac:dyDescent="0.25">
      <c r="A105" t="str">
        <f t="shared" si="3"/>
        <v>TX</v>
      </c>
      <c r="B105" t="s">
        <v>137</v>
      </c>
      <c r="C105" t="s">
        <v>138</v>
      </c>
      <c r="D105" t="s">
        <v>272</v>
      </c>
      <c r="E105" t="s">
        <v>275</v>
      </c>
      <c r="F105" s="2" t="s">
        <v>1623</v>
      </c>
      <c r="G105" t="str">
        <f t="shared" si="2"/>
        <v>TXHP_20</v>
      </c>
      <c r="H105" t="s">
        <v>276</v>
      </c>
      <c r="L105">
        <v>5</v>
      </c>
      <c r="M105">
        <v>10</v>
      </c>
      <c r="N105">
        <v>1.048003523</v>
      </c>
      <c r="O105">
        <v>2</v>
      </c>
      <c r="P105">
        <v>37</v>
      </c>
      <c r="T105">
        <v>301.7043329</v>
      </c>
      <c r="V105">
        <v>0.73360247000000001</v>
      </c>
      <c r="W105">
        <v>7.3360250000000002E-2</v>
      </c>
      <c r="X105">
        <v>2.8296100000000001E-2</v>
      </c>
    </row>
    <row r="106" spans="1:24" hidden="1" x14ac:dyDescent="0.25">
      <c r="A106" t="str">
        <f t="shared" si="3"/>
        <v>TX</v>
      </c>
      <c r="B106" t="s">
        <v>137</v>
      </c>
      <c r="C106" t="s">
        <v>138</v>
      </c>
      <c r="D106" t="s">
        <v>272</v>
      </c>
      <c r="E106" t="s">
        <v>277</v>
      </c>
      <c r="F106" s="2" t="s">
        <v>1624</v>
      </c>
      <c r="G106" t="str">
        <f t="shared" si="2"/>
        <v>TXHP_20</v>
      </c>
      <c r="H106" t="s">
        <v>278</v>
      </c>
      <c r="L106">
        <v>10</v>
      </c>
      <c r="M106">
        <v>28</v>
      </c>
      <c r="N106">
        <v>1.059775841</v>
      </c>
      <c r="O106">
        <v>4</v>
      </c>
      <c r="P106">
        <v>27</v>
      </c>
      <c r="T106">
        <v>305.52107339999998</v>
      </c>
      <c r="V106">
        <v>0.73124533000000003</v>
      </c>
      <c r="W106">
        <v>7.4184310000000003E-2</v>
      </c>
      <c r="X106">
        <v>2.331507E-2</v>
      </c>
    </row>
    <row r="107" spans="1:24" hidden="1" x14ac:dyDescent="0.25">
      <c r="A107" t="str">
        <f t="shared" si="3"/>
        <v>TX</v>
      </c>
      <c r="B107" t="s">
        <v>137</v>
      </c>
      <c r="C107" t="s">
        <v>138</v>
      </c>
      <c r="D107" t="s">
        <v>279</v>
      </c>
      <c r="E107" t="s">
        <v>280</v>
      </c>
      <c r="F107" s="3" t="s">
        <v>1625</v>
      </c>
      <c r="G107" t="str">
        <f t="shared" si="2"/>
        <v>TXHP_21</v>
      </c>
      <c r="H107" t="s">
        <v>281</v>
      </c>
      <c r="L107">
        <v>0</v>
      </c>
      <c r="M107">
        <v>5</v>
      </c>
      <c r="N107">
        <v>1.0466643010000001</v>
      </c>
      <c r="O107">
        <v>3</v>
      </c>
      <c r="P107">
        <v>79</v>
      </c>
      <c r="T107">
        <v>376.19723279999999</v>
      </c>
      <c r="V107">
        <v>0.85826473000000003</v>
      </c>
      <c r="W107">
        <v>9.4199790000000005E-2</v>
      </c>
      <c r="X107">
        <v>2.616661E-2</v>
      </c>
    </row>
    <row r="108" spans="1:24" hidden="1" x14ac:dyDescent="0.25">
      <c r="A108" t="str">
        <f t="shared" si="3"/>
        <v>TX</v>
      </c>
      <c r="B108" t="s">
        <v>137</v>
      </c>
      <c r="C108" t="s">
        <v>138</v>
      </c>
      <c r="D108" t="s">
        <v>279</v>
      </c>
      <c r="E108" t="s">
        <v>282</v>
      </c>
      <c r="F108" s="2" t="s">
        <v>1626</v>
      </c>
      <c r="G108" t="str">
        <f t="shared" si="2"/>
        <v>TXHP_21</v>
      </c>
      <c r="H108" t="s">
        <v>283</v>
      </c>
      <c r="L108">
        <v>5</v>
      </c>
      <c r="M108">
        <v>10</v>
      </c>
      <c r="N108">
        <v>1.0504954369999999</v>
      </c>
      <c r="O108">
        <v>2</v>
      </c>
      <c r="P108">
        <v>44</v>
      </c>
      <c r="T108">
        <v>302.54268589999998</v>
      </c>
      <c r="V108">
        <v>0.73534681000000002</v>
      </c>
      <c r="W108">
        <v>9.4544589999999998E-2</v>
      </c>
      <c r="X108">
        <v>2.5211890000000001E-2</v>
      </c>
    </row>
    <row r="109" spans="1:24" hidden="1" x14ac:dyDescent="0.25">
      <c r="A109" t="str">
        <f t="shared" si="3"/>
        <v>TX</v>
      </c>
      <c r="B109" t="s">
        <v>137</v>
      </c>
      <c r="C109" t="s">
        <v>138</v>
      </c>
      <c r="D109" t="s">
        <v>279</v>
      </c>
      <c r="E109" t="s">
        <v>284</v>
      </c>
      <c r="F109" s="2" t="s">
        <v>1627</v>
      </c>
      <c r="G109" t="str">
        <f t="shared" si="2"/>
        <v>TXHP_21</v>
      </c>
      <c r="H109" t="s">
        <v>285</v>
      </c>
      <c r="L109">
        <v>10</v>
      </c>
      <c r="M109">
        <v>28</v>
      </c>
      <c r="N109">
        <v>1.0616775009999999</v>
      </c>
      <c r="O109">
        <v>6</v>
      </c>
      <c r="P109">
        <v>18</v>
      </c>
      <c r="T109">
        <v>280.3340614</v>
      </c>
      <c r="V109">
        <v>0.26541937999999998</v>
      </c>
      <c r="W109">
        <v>2.123355E-2</v>
      </c>
      <c r="X109">
        <v>1.5925160000000001E-2</v>
      </c>
    </row>
    <row r="110" spans="1:24" hidden="1" x14ac:dyDescent="0.25">
      <c r="A110" t="str">
        <f t="shared" si="3"/>
        <v>TX</v>
      </c>
      <c r="B110" t="s">
        <v>137</v>
      </c>
      <c r="C110" t="s">
        <v>138</v>
      </c>
      <c r="D110" t="s">
        <v>286</v>
      </c>
      <c r="E110" t="s">
        <v>287</v>
      </c>
      <c r="F110" s="3" t="s">
        <v>1628</v>
      </c>
      <c r="G110" t="str">
        <f t="shared" si="2"/>
        <v>TXHP_22</v>
      </c>
      <c r="H110" t="s">
        <v>288</v>
      </c>
      <c r="L110">
        <v>0</v>
      </c>
      <c r="M110">
        <v>5</v>
      </c>
      <c r="N110">
        <v>1.0500700730000001</v>
      </c>
      <c r="O110">
        <v>1</v>
      </c>
      <c r="P110">
        <v>98</v>
      </c>
      <c r="T110">
        <v>415.78328670000002</v>
      </c>
      <c r="V110">
        <v>0.92406166000000001</v>
      </c>
      <c r="W110">
        <v>0.11550771</v>
      </c>
      <c r="X110">
        <v>2.205147E-2</v>
      </c>
    </row>
    <row r="111" spans="1:24" hidden="1" x14ac:dyDescent="0.25">
      <c r="A111" t="str">
        <f t="shared" si="3"/>
        <v>TX</v>
      </c>
      <c r="B111" t="s">
        <v>137</v>
      </c>
      <c r="C111" t="s">
        <v>138</v>
      </c>
      <c r="D111" t="s">
        <v>286</v>
      </c>
      <c r="E111" t="s">
        <v>289</v>
      </c>
      <c r="F111" s="2" t="s">
        <v>1629</v>
      </c>
      <c r="G111" t="str">
        <f t="shared" si="2"/>
        <v>TXHP_22</v>
      </c>
      <c r="H111" t="s">
        <v>290</v>
      </c>
      <c r="L111">
        <v>5</v>
      </c>
      <c r="M111">
        <v>10</v>
      </c>
      <c r="N111">
        <v>1.050550044</v>
      </c>
      <c r="O111">
        <v>1</v>
      </c>
      <c r="P111">
        <v>91</v>
      </c>
      <c r="T111">
        <v>378.19801580000001</v>
      </c>
      <c r="V111">
        <v>0.87195654</v>
      </c>
      <c r="W111">
        <v>0.105055</v>
      </c>
      <c r="X111">
        <v>2.31121E-2</v>
      </c>
    </row>
    <row r="112" spans="1:24" hidden="1" x14ac:dyDescent="0.25">
      <c r="A112" t="str">
        <f t="shared" si="3"/>
        <v>TX</v>
      </c>
      <c r="B112" t="s">
        <v>137</v>
      </c>
      <c r="C112" t="s">
        <v>138</v>
      </c>
      <c r="D112" t="s">
        <v>286</v>
      </c>
      <c r="E112" t="s">
        <v>291</v>
      </c>
      <c r="F112" s="2" t="s">
        <v>1630</v>
      </c>
      <c r="G112" t="str">
        <f t="shared" ref="G112:G118" si="4">D112</f>
        <v>TXHP_22</v>
      </c>
      <c r="H112" t="s">
        <v>292</v>
      </c>
      <c r="L112">
        <v>10</v>
      </c>
      <c r="M112">
        <v>28</v>
      </c>
      <c r="N112">
        <v>1.0599017479999999</v>
      </c>
      <c r="O112">
        <v>2</v>
      </c>
      <c r="P112">
        <v>14</v>
      </c>
      <c r="T112">
        <v>152.38204039999999</v>
      </c>
      <c r="U112">
        <v>0.79410199999999997</v>
      </c>
      <c r="V112">
        <v>0.71013417000000001</v>
      </c>
      <c r="W112">
        <v>7.4193120000000001E-2</v>
      </c>
      <c r="X112">
        <v>2.5437640000000001E-2</v>
      </c>
    </row>
    <row r="113" spans="1:24" hidden="1" x14ac:dyDescent="0.25">
      <c r="A113" t="str">
        <f t="shared" si="3"/>
        <v>TX</v>
      </c>
      <c r="B113" t="s">
        <v>137</v>
      </c>
      <c r="C113" t="s">
        <v>138</v>
      </c>
      <c r="D113" t="s">
        <v>293</v>
      </c>
      <c r="E113" t="s">
        <v>294</v>
      </c>
      <c r="F113" s="3" t="s">
        <v>1631</v>
      </c>
      <c r="G113" t="str">
        <f t="shared" si="4"/>
        <v>TXHP_23</v>
      </c>
      <c r="H113" t="s">
        <v>295</v>
      </c>
      <c r="L113">
        <v>0</v>
      </c>
      <c r="M113">
        <v>5</v>
      </c>
      <c r="N113">
        <v>1.0459165960000001</v>
      </c>
      <c r="O113">
        <v>1</v>
      </c>
      <c r="P113">
        <v>102</v>
      </c>
      <c r="T113">
        <v>451.56548149999998</v>
      </c>
      <c r="V113">
        <v>0.92040659999999996</v>
      </c>
      <c r="W113">
        <v>0.11505083000000001</v>
      </c>
      <c r="X113">
        <v>2.9285660000000002E-2</v>
      </c>
    </row>
    <row r="114" spans="1:24" hidden="1" x14ac:dyDescent="0.25">
      <c r="A114" t="str">
        <f t="shared" si="3"/>
        <v>TX</v>
      </c>
      <c r="B114" t="s">
        <v>137</v>
      </c>
      <c r="C114" t="s">
        <v>138</v>
      </c>
      <c r="D114" t="s">
        <v>293</v>
      </c>
      <c r="E114" t="s">
        <v>296</v>
      </c>
      <c r="F114" s="2" t="s">
        <v>1632</v>
      </c>
      <c r="G114" t="str">
        <f t="shared" si="4"/>
        <v>TXHP_23</v>
      </c>
      <c r="H114" t="s">
        <v>297</v>
      </c>
      <c r="L114">
        <v>5</v>
      </c>
      <c r="M114">
        <v>10</v>
      </c>
      <c r="N114">
        <v>1.050575837</v>
      </c>
      <c r="O114">
        <v>2</v>
      </c>
      <c r="P114">
        <v>99</v>
      </c>
      <c r="T114">
        <v>454.21278640000003</v>
      </c>
      <c r="V114">
        <v>0.89298946000000001</v>
      </c>
      <c r="W114">
        <v>0.10505758</v>
      </c>
      <c r="X114">
        <v>2.3112669999999998E-2</v>
      </c>
    </row>
    <row r="115" spans="1:24" hidden="1" x14ac:dyDescent="0.25">
      <c r="A115" t="str">
        <f t="shared" si="3"/>
        <v>TX</v>
      </c>
      <c r="B115" t="s">
        <v>137</v>
      </c>
      <c r="C115" t="s">
        <v>138</v>
      </c>
      <c r="D115" t="s">
        <v>293</v>
      </c>
      <c r="E115" t="s">
        <v>298</v>
      </c>
      <c r="F115" s="2" t="s">
        <v>1633</v>
      </c>
      <c r="G115" t="str">
        <f t="shared" si="4"/>
        <v>TXHP_23</v>
      </c>
      <c r="H115" t="s">
        <v>299</v>
      </c>
      <c r="L115">
        <v>10</v>
      </c>
      <c r="M115">
        <v>28</v>
      </c>
      <c r="N115">
        <v>1.0627157030000001</v>
      </c>
      <c r="O115">
        <v>3</v>
      </c>
      <c r="P115">
        <v>22</v>
      </c>
      <c r="T115">
        <v>229.7303761</v>
      </c>
      <c r="V115">
        <v>0.71201952000000002</v>
      </c>
      <c r="W115">
        <v>7.4390100000000001E-2</v>
      </c>
      <c r="X115">
        <v>2.4442459999999999E-2</v>
      </c>
    </row>
    <row r="116" spans="1:24" hidden="1" x14ac:dyDescent="0.25">
      <c r="A116" t="str">
        <f t="shared" si="3"/>
        <v>TX</v>
      </c>
      <c r="B116" t="s">
        <v>137</v>
      </c>
      <c r="C116" t="s">
        <v>138</v>
      </c>
      <c r="D116" t="s">
        <v>300</v>
      </c>
      <c r="E116" t="s">
        <v>301</v>
      </c>
      <c r="F116" s="3" t="s">
        <v>1634</v>
      </c>
      <c r="G116" t="str">
        <f t="shared" si="4"/>
        <v>TXHP_24</v>
      </c>
      <c r="H116" t="s">
        <v>302</v>
      </c>
      <c r="L116">
        <v>0</v>
      </c>
      <c r="M116">
        <v>5</v>
      </c>
      <c r="N116">
        <v>1.0494270640000001</v>
      </c>
      <c r="O116">
        <v>1</v>
      </c>
      <c r="P116">
        <v>90</v>
      </c>
      <c r="T116">
        <v>378.39918169999999</v>
      </c>
      <c r="V116">
        <v>0.83954165000000003</v>
      </c>
      <c r="W116">
        <v>0.11543697999999999</v>
      </c>
      <c r="X116">
        <v>2.72851E-2</v>
      </c>
    </row>
    <row r="117" spans="1:24" hidden="1" x14ac:dyDescent="0.25">
      <c r="A117" t="str">
        <f t="shared" si="3"/>
        <v>TX</v>
      </c>
      <c r="B117" t="s">
        <v>137</v>
      </c>
      <c r="C117" t="s">
        <v>138</v>
      </c>
      <c r="D117" t="s">
        <v>300</v>
      </c>
      <c r="E117" t="s">
        <v>303</v>
      </c>
      <c r="F117" s="2" t="s">
        <v>1635</v>
      </c>
      <c r="G117" t="str">
        <f t="shared" si="4"/>
        <v>TXHP_24</v>
      </c>
      <c r="H117" t="s">
        <v>304</v>
      </c>
      <c r="L117">
        <v>5</v>
      </c>
      <c r="M117">
        <v>10</v>
      </c>
      <c r="N117">
        <v>1.04964905</v>
      </c>
      <c r="O117">
        <v>0</v>
      </c>
      <c r="P117">
        <v>85</v>
      </c>
      <c r="T117">
        <v>377.57160069999998</v>
      </c>
      <c r="V117">
        <v>0.81872626000000004</v>
      </c>
      <c r="W117">
        <v>0.10496490999999999</v>
      </c>
      <c r="X117">
        <v>2.5191580000000002E-2</v>
      </c>
    </row>
    <row r="118" spans="1:24" hidden="1" x14ac:dyDescent="0.25">
      <c r="A118" t="str">
        <f t="shared" si="3"/>
        <v>TX</v>
      </c>
      <c r="B118" t="s">
        <v>137</v>
      </c>
      <c r="C118" t="s">
        <v>138</v>
      </c>
      <c r="D118" t="s">
        <v>300</v>
      </c>
      <c r="E118" t="s">
        <v>305</v>
      </c>
      <c r="F118" s="2" t="s">
        <v>1636</v>
      </c>
      <c r="G118" t="str">
        <f t="shared" si="4"/>
        <v>TXHP_24</v>
      </c>
      <c r="H118" t="s">
        <v>306</v>
      </c>
      <c r="L118">
        <v>10</v>
      </c>
      <c r="M118">
        <v>28</v>
      </c>
      <c r="N118">
        <v>1.059580065</v>
      </c>
      <c r="O118">
        <v>3</v>
      </c>
      <c r="P118">
        <v>18</v>
      </c>
      <c r="T118">
        <v>228.50368810000001</v>
      </c>
      <c r="U118">
        <v>7.0274000000000003E-2</v>
      </c>
      <c r="V118">
        <v>0.58276903999999996</v>
      </c>
      <c r="W118">
        <v>7.4170600000000003E-2</v>
      </c>
      <c r="X118">
        <v>2.2251179999999999E-2</v>
      </c>
    </row>
    <row r="119" spans="1:24" x14ac:dyDescent="0.25">
      <c r="A119" t="str">
        <f t="shared" si="3"/>
        <v>TX</v>
      </c>
      <c r="B119" t="s">
        <v>307</v>
      </c>
      <c r="C119" t="s">
        <v>308</v>
      </c>
      <c r="D119" t="s">
        <v>309</v>
      </c>
      <c r="E119" t="s">
        <v>310</v>
      </c>
      <c r="F119" s="4" t="s">
        <v>1491</v>
      </c>
      <c r="G119" t="str">
        <f>D119</f>
        <v>P1_R1a</v>
      </c>
      <c r="H119" t="s">
        <v>311</v>
      </c>
      <c r="K119" t="s">
        <v>83</v>
      </c>
      <c r="L119">
        <v>0</v>
      </c>
      <c r="M119">
        <v>5</v>
      </c>
      <c r="N119">
        <v>1.0100465569999999</v>
      </c>
      <c r="O119">
        <v>1</v>
      </c>
      <c r="P119">
        <v>42</v>
      </c>
      <c r="Q119">
        <v>6.7147860000000004E-2</v>
      </c>
      <c r="R119">
        <v>3.3573930000000002E-2</v>
      </c>
      <c r="S119">
        <v>5.0360891999999997E-3</v>
      </c>
      <c r="V119">
        <v>0.24241117000000001</v>
      </c>
      <c r="W119">
        <v>4.0401859999999998E-2</v>
      </c>
      <c r="X119">
        <v>0</v>
      </c>
    </row>
    <row r="120" spans="1:24" x14ac:dyDescent="0.25">
      <c r="A120" t="str">
        <f t="shared" si="3"/>
        <v>TX</v>
      </c>
      <c r="B120" t="s">
        <v>307</v>
      </c>
      <c r="C120" t="s">
        <v>308</v>
      </c>
      <c r="D120" t="s">
        <v>309</v>
      </c>
      <c r="E120" t="s">
        <v>312</v>
      </c>
      <c r="F120" s="4" t="s">
        <v>1492</v>
      </c>
      <c r="G120" t="str">
        <f t="shared" ref="G120:G183" si="5">D120</f>
        <v>P1_R1a</v>
      </c>
      <c r="H120" t="s">
        <v>311</v>
      </c>
      <c r="K120" t="s">
        <v>83</v>
      </c>
      <c r="L120">
        <v>5</v>
      </c>
      <c r="M120">
        <v>10</v>
      </c>
      <c r="N120">
        <v>1.009914741</v>
      </c>
      <c r="O120">
        <v>1</v>
      </c>
      <c r="P120">
        <v>24</v>
      </c>
      <c r="Q120">
        <v>3.3141370000000003E-2</v>
      </c>
      <c r="R120">
        <v>4.1426709999999999E-2</v>
      </c>
      <c r="S120">
        <v>4.9712057999999996E-3</v>
      </c>
      <c r="V120">
        <v>0.22218124</v>
      </c>
      <c r="W120">
        <v>5.0495739999999997E-2</v>
      </c>
      <c r="X120">
        <v>2.6257780000000001E-2</v>
      </c>
    </row>
    <row r="121" spans="1:24" x14ac:dyDescent="0.25">
      <c r="A121" t="str">
        <f t="shared" si="3"/>
        <v>TX</v>
      </c>
      <c r="B121" t="s">
        <v>307</v>
      </c>
      <c r="C121" t="s">
        <v>308</v>
      </c>
      <c r="D121" t="s">
        <v>309</v>
      </c>
      <c r="E121" t="s">
        <v>313</v>
      </c>
      <c r="F121" s="4" t="s">
        <v>1493</v>
      </c>
      <c r="G121" t="str">
        <f t="shared" si="5"/>
        <v>P1_R1a</v>
      </c>
      <c r="H121" t="s">
        <v>311</v>
      </c>
      <c r="K121" t="s">
        <v>83</v>
      </c>
      <c r="L121">
        <v>10</v>
      </c>
      <c r="M121">
        <v>35</v>
      </c>
      <c r="N121">
        <v>1.010836278</v>
      </c>
      <c r="O121">
        <v>1</v>
      </c>
      <c r="P121">
        <v>12</v>
      </c>
      <c r="Q121">
        <v>8.1258100000000007E-3</v>
      </c>
      <c r="R121">
        <v>1.625163E-2</v>
      </c>
      <c r="S121">
        <v>0</v>
      </c>
      <c r="V121">
        <v>0.21227562</v>
      </c>
      <c r="W121">
        <v>5.054181E-2</v>
      </c>
      <c r="X121">
        <v>0</v>
      </c>
    </row>
    <row r="122" spans="1:24" x14ac:dyDescent="0.25">
      <c r="A122" t="str">
        <f t="shared" si="3"/>
        <v>TX</v>
      </c>
      <c r="B122" t="s">
        <v>307</v>
      </c>
      <c r="C122" t="s">
        <v>308</v>
      </c>
      <c r="D122" t="s">
        <v>314</v>
      </c>
      <c r="E122" t="s">
        <v>315</v>
      </c>
      <c r="F122" s="5" t="s">
        <v>1494</v>
      </c>
      <c r="G122" t="str">
        <f t="shared" si="5"/>
        <v>P1_R1b</v>
      </c>
      <c r="H122" t="s">
        <v>316</v>
      </c>
      <c r="K122" t="s">
        <v>83</v>
      </c>
      <c r="L122">
        <v>0</v>
      </c>
      <c r="M122">
        <v>5</v>
      </c>
      <c r="N122">
        <v>1.010906356</v>
      </c>
      <c r="O122">
        <v>1</v>
      </c>
      <c r="P122">
        <v>40</v>
      </c>
      <c r="Q122">
        <v>6.5418169999999998E-2</v>
      </c>
      <c r="R122">
        <v>3.2709080000000001E-2</v>
      </c>
      <c r="S122">
        <v>0</v>
      </c>
      <c r="V122">
        <v>0.26283564999999998</v>
      </c>
      <c r="W122">
        <v>4.043625E-2</v>
      </c>
      <c r="X122">
        <v>8.0872500000000007E-3</v>
      </c>
    </row>
    <row r="123" spans="1:24" x14ac:dyDescent="0.25">
      <c r="A123" t="str">
        <f t="shared" si="3"/>
        <v>TX</v>
      </c>
      <c r="B123" t="s">
        <v>307</v>
      </c>
      <c r="C123" t="s">
        <v>308</v>
      </c>
      <c r="D123" t="s">
        <v>314</v>
      </c>
      <c r="E123" t="s">
        <v>317</v>
      </c>
      <c r="F123" s="4" t="s">
        <v>1495</v>
      </c>
      <c r="G123" t="str">
        <f t="shared" si="5"/>
        <v>P1_R1b</v>
      </c>
      <c r="H123" t="s">
        <v>316</v>
      </c>
      <c r="K123" t="s">
        <v>83</v>
      </c>
      <c r="L123">
        <v>10</v>
      </c>
      <c r="M123">
        <v>35</v>
      </c>
      <c r="N123">
        <v>1.0146328149999999</v>
      </c>
      <c r="O123">
        <v>1</v>
      </c>
      <c r="P123">
        <v>14</v>
      </c>
      <c r="Q123">
        <v>2.3144310000000001E-2</v>
      </c>
      <c r="R123">
        <v>0</v>
      </c>
      <c r="S123">
        <v>0</v>
      </c>
      <c r="V123">
        <v>0.31453617</v>
      </c>
      <c r="W123">
        <v>5.0731640000000001E-2</v>
      </c>
      <c r="X123">
        <v>3.0439E-3</v>
      </c>
    </row>
    <row r="124" spans="1:24" x14ac:dyDescent="0.25">
      <c r="A124" t="str">
        <f t="shared" si="3"/>
        <v>TX</v>
      </c>
      <c r="B124" t="s">
        <v>307</v>
      </c>
      <c r="C124" t="s">
        <v>308</v>
      </c>
      <c r="D124" t="s">
        <v>318</v>
      </c>
      <c r="E124" t="s">
        <v>319</v>
      </c>
      <c r="F124" s="5" t="s">
        <v>1496</v>
      </c>
      <c r="G124" t="str">
        <f t="shared" si="5"/>
        <v>P1_R1c</v>
      </c>
      <c r="H124" t="s">
        <v>320</v>
      </c>
      <c r="K124" t="s">
        <v>83</v>
      </c>
      <c r="L124">
        <v>0</v>
      </c>
      <c r="M124">
        <v>5</v>
      </c>
      <c r="N124">
        <v>1.009873636</v>
      </c>
      <c r="O124">
        <v>1</v>
      </c>
      <c r="P124">
        <v>45</v>
      </c>
      <c r="Q124">
        <v>5.0204940000000003E-2</v>
      </c>
      <c r="R124">
        <v>3.346996E-2</v>
      </c>
      <c r="S124">
        <v>8.3674900000000002E-4</v>
      </c>
      <c r="V124">
        <v>0.31306083000000001</v>
      </c>
      <c r="W124">
        <v>5.0493679999999999E-2</v>
      </c>
      <c r="X124">
        <v>6.0592399999999996E-3</v>
      </c>
    </row>
    <row r="125" spans="1:24" x14ac:dyDescent="0.25">
      <c r="A125" t="str">
        <f t="shared" si="3"/>
        <v>TX</v>
      </c>
      <c r="B125" t="s">
        <v>307</v>
      </c>
      <c r="C125" t="s">
        <v>308</v>
      </c>
      <c r="D125" t="s">
        <v>318</v>
      </c>
      <c r="E125" t="s">
        <v>321</v>
      </c>
      <c r="F125" s="4" t="s">
        <v>1497</v>
      </c>
      <c r="G125" t="str">
        <f t="shared" si="5"/>
        <v>P1_R1c</v>
      </c>
      <c r="H125" t="s">
        <v>320</v>
      </c>
      <c r="K125" t="s">
        <v>83</v>
      </c>
      <c r="L125">
        <v>5</v>
      </c>
      <c r="M125">
        <v>10</v>
      </c>
      <c r="N125">
        <v>1.010165864</v>
      </c>
      <c r="O125">
        <v>1</v>
      </c>
      <c r="P125">
        <v>35</v>
      </c>
      <c r="Q125">
        <v>6.5938380000000005E-2</v>
      </c>
      <c r="R125">
        <v>4.9453780000000003E-2</v>
      </c>
      <c r="S125">
        <v>0</v>
      </c>
      <c r="V125">
        <v>0.98996255</v>
      </c>
      <c r="W125">
        <v>0.12121990000000001</v>
      </c>
      <c r="X125">
        <v>1.7172819999999998E-2</v>
      </c>
    </row>
    <row r="126" spans="1:24" x14ac:dyDescent="0.25">
      <c r="A126" t="str">
        <f t="shared" si="3"/>
        <v>TX</v>
      </c>
      <c r="B126" t="s">
        <v>307</v>
      </c>
      <c r="C126" t="s">
        <v>308</v>
      </c>
      <c r="D126" t="s">
        <v>322</v>
      </c>
      <c r="E126" t="s">
        <v>323</v>
      </c>
      <c r="F126" s="5" t="s">
        <v>1498</v>
      </c>
      <c r="G126" t="str">
        <f t="shared" si="5"/>
        <v>P2_R1a</v>
      </c>
      <c r="H126" t="s">
        <v>324</v>
      </c>
      <c r="K126" t="s">
        <v>83</v>
      </c>
      <c r="L126">
        <v>0</v>
      </c>
      <c r="M126">
        <v>5</v>
      </c>
      <c r="N126">
        <v>1.013960172</v>
      </c>
      <c r="O126">
        <v>3</v>
      </c>
      <c r="P126">
        <v>195</v>
      </c>
      <c r="Q126">
        <v>0.13711184000000001</v>
      </c>
      <c r="R126">
        <v>3.2535010000000003E-2</v>
      </c>
      <c r="S126">
        <v>9.9928971999999998E-3</v>
      </c>
      <c r="V126">
        <v>0.24335044</v>
      </c>
      <c r="W126">
        <v>5.0698010000000002E-2</v>
      </c>
      <c r="X126">
        <v>5.0698000000000002E-3</v>
      </c>
    </row>
    <row r="127" spans="1:24" x14ac:dyDescent="0.25">
      <c r="A127" t="str">
        <f t="shared" si="3"/>
        <v>TX</v>
      </c>
      <c r="B127" t="s">
        <v>307</v>
      </c>
      <c r="C127" t="s">
        <v>308</v>
      </c>
      <c r="D127" t="s">
        <v>322</v>
      </c>
      <c r="E127" t="s">
        <v>325</v>
      </c>
      <c r="F127" s="4" t="s">
        <v>1499</v>
      </c>
      <c r="G127" t="str">
        <f t="shared" si="5"/>
        <v>P2_R1a</v>
      </c>
      <c r="H127" t="s">
        <v>324</v>
      </c>
      <c r="K127" t="s">
        <v>83</v>
      </c>
      <c r="L127">
        <v>5</v>
      </c>
      <c r="M127">
        <v>10</v>
      </c>
      <c r="N127">
        <v>1.0133180180000001</v>
      </c>
      <c r="O127">
        <v>1</v>
      </c>
      <c r="P127">
        <v>98</v>
      </c>
      <c r="Q127">
        <v>0.20864126999999999</v>
      </c>
      <c r="R127">
        <v>1.5454910000000001E-2</v>
      </c>
      <c r="S127">
        <v>7.7274549999999998E-4</v>
      </c>
      <c r="V127">
        <v>0.60799080999999999</v>
      </c>
      <c r="W127">
        <v>9.1198619999999994E-2</v>
      </c>
      <c r="X127">
        <v>1.013318E-2</v>
      </c>
    </row>
    <row r="128" spans="1:24" x14ac:dyDescent="0.25">
      <c r="A128" t="str">
        <f t="shared" si="3"/>
        <v>TX</v>
      </c>
      <c r="B128" t="s">
        <v>307</v>
      </c>
      <c r="C128" t="s">
        <v>308</v>
      </c>
      <c r="D128" t="s">
        <v>322</v>
      </c>
      <c r="E128" t="s">
        <v>326</v>
      </c>
      <c r="F128" s="4" t="s">
        <v>1500</v>
      </c>
      <c r="G128" t="str">
        <f t="shared" si="5"/>
        <v>P2_R1a</v>
      </c>
      <c r="H128" t="s">
        <v>324</v>
      </c>
      <c r="K128" t="s">
        <v>83</v>
      </c>
      <c r="L128">
        <v>10</v>
      </c>
      <c r="M128">
        <v>35</v>
      </c>
      <c r="N128">
        <v>1.0129455190000001</v>
      </c>
      <c r="O128">
        <v>1</v>
      </c>
      <c r="P128">
        <v>7</v>
      </c>
      <c r="Q128">
        <v>1.589964E-2</v>
      </c>
      <c r="R128">
        <v>7.1548379999999995E-2</v>
      </c>
      <c r="S128">
        <v>1.5899639999999999E-3</v>
      </c>
      <c r="V128">
        <v>0.24310692</v>
      </c>
      <c r="W128">
        <v>5.0647280000000003E-2</v>
      </c>
      <c r="X128">
        <v>4.0517799999999996E-3</v>
      </c>
    </row>
    <row r="129" spans="1:24" x14ac:dyDescent="0.25">
      <c r="A129" t="str">
        <f t="shared" si="3"/>
        <v>TX</v>
      </c>
      <c r="B129" t="s">
        <v>307</v>
      </c>
      <c r="C129" t="s">
        <v>308</v>
      </c>
      <c r="D129" t="s">
        <v>327</v>
      </c>
      <c r="E129" t="s">
        <v>328</v>
      </c>
      <c r="F129" s="5" t="s">
        <v>1501</v>
      </c>
      <c r="G129" t="str">
        <f t="shared" si="5"/>
        <v>P2_R1b</v>
      </c>
      <c r="H129" t="s">
        <v>329</v>
      </c>
      <c r="K129" t="s">
        <v>83</v>
      </c>
      <c r="L129">
        <v>0</v>
      </c>
      <c r="M129">
        <v>5</v>
      </c>
      <c r="N129">
        <v>1.0138142750000001</v>
      </c>
      <c r="O129">
        <v>2</v>
      </c>
      <c r="P129">
        <v>183</v>
      </c>
      <c r="Q129">
        <v>0.46688343999999998</v>
      </c>
      <c r="R129">
        <v>6.8884440000000005E-2</v>
      </c>
      <c r="S129">
        <v>0</v>
      </c>
      <c r="V129">
        <v>0.92257098999999998</v>
      </c>
      <c r="W129">
        <v>0.11151957</v>
      </c>
      <c r="X129">
        <v>1.5207210000000001E-2</v>
      </c>
    </row>
    <row r="130" spans="1:24" x14ac:dyDescent="0.25">
      <c r="A130" t="str">
        <f t="shared" si="3"/>
        <v>TX</v>
      </c>
      <c r="B130" t="s">
        <v>307</v>
      </c>
      <c r="C130" t="s">
        <v>308</v>
      </c>
      <c r="D130" t="s">
        <v>327</v>
      </c>
      <c r="E130" t="s">
        <v>330</v>
      </c>
      <c r="F130" s="4" t="s">
        <v>1502</v>
      </c>
      <c r="G130" t="str">
        <f t="shared" si="5"/>
        <v>P2_R1b</v>
      </c>
      <c r="H130" t="s">
        <v>329</v>
      </c>
      <c r="K130" t="s">
        <v>83</v>
      </c>
      <c r="L130">
        <v>5</v>
      </c>
      <c r="M130">
        <v>10</v>
      </c>
      <c r="N130">
        <v>1.0128611540000001</v>
      </c>
      <c r="O130">
        <v>1</v>
      </c>
      <c r="P130">
        <v>99</v>
      </c>
      <c r="Q130">
        <v>0.19515547999999999</v>
      </c>
      <c r="R130">
        <v>7.80622E-3</v>
      </c>
      <c r="S130">
        <v>0</v>
      </c>
      <c r="V130">
        <v>0.59758807999999997</v>
      </c>
      <c r="W130">
        <v>9.1157500000000002E-2</v>
      </c>
      <c r="X130">
        <v>1.012861E-2</v>
      </c>
    </row>
    <row r="131" spans="1:24" x14ac:dyDescent="0.25">
      <c r="A131" t="str">
        <f t="shared" ref="A131:A194" si="6">MID(B131,8,2)</f>
        <v>TX</v>
      </c>
      <c r="B131" t="s">
        <v>307</v>
      </c>
      <c r="C131" t="s">
        <v>308</v>
      </c>
      <c r="D131" t="s">
        <v>331</v>
      </c>
      <c r="E131" t="s">
        <v>332</v>
      </c>
      <c r="F131" s="5" t="s">
        <v>1503</v>
      </c>
      <c r="G131" t="str">
        <f t="shared" si="5"/>
        <v>P2_R1c</v>
      </c>
      <c r="H131" t="s">
        <v>333</v>
      </c>
      <c r="K131" t="s">
        <v>83</v>
      </c>
      <c r="L131">
        <v>0</v>
      </c>
      <c r="M131">
        <v>5</v>
      </c>
      <c r="N131">
        <v>1.0136481209999999</v>
      </c>
      <c r="O131">
        <v>3</v>
      </c>
      <c r="P131">
        <v>187</v>
      </c>
      <c r="Q131">
        <v>0.34861027999999999</v>
      </c>
      <c r="R131">
        <v>3.0313940000000001E-2</v>
      </c>
      <c r="S131">
        <v>0</v>
      </c>
      <c r="V131">
        <v>0.93255626999999996</v>
      </c>
      <c r="W131">
        <v>0.12163777000000001</v>
      </c>
      <c r="X131">
        <v>1.419107E-2</v>
      </c>
    </row>
    <row r="132" spans="1:24" x14ac:dyDescent="0.25">
      <c r="A132" t="str">
        <f t="shared" si="6"/>
        <v>TX</v>
      </c>
      <c r="B132" t="s">
        <v>307</v>
      </c>
      <c r="C132" t="s">
        <v>308</v>
      </c>
      <c r="D132" t="s">
        <v>331</v>
      </c>
      <c r="E132" t="s">
        <v>334</v>
      </c>
      <c r="F132" s="4" t="s">
        <v>1499</v>
      </c>
      <c r="G132" t="str">
        <f t="shared" si="5"/>
        <v>P2_R1c</v>
      </c>
      <c r="H132" t="s">
        <v>333</v>
      </c>
      <c r="K132" t="s">
        <v>83</v>
      </c>
      <c r="L132">
        <v>5</v>
      </c>
      <c r="M132">
        <v>10</v>
      </c>
      <c r="N132">
        <v>1.012798635</v>
      </c>
      <c r="O132">
        <v>0</v>
      </c>
      <c r="P132">
        <v>79</v>
      </c>
      <c r="Q132">
        <v>0.14739774</v>
      </c>
      <c r="R132">
        <v>6.206221E-2</v>
      </c>
      <c r="S132">
        <v>7.7577760000000005E-4</v>
      </c>
      <c r="V132">
        <v>0.48614333999999998</v>
      </c>
      <c r="W132">
        <v>8.1023890000000001E-2</v>
      </c>
      <c r="X132">
        <v>8.1023899999999992E-3</v>
      </c>
    </row>
    <row r="133" spans="1:24" x14ac:dyDescent="0.25">
      <c r="A133" t="str">
        <f t="shared" si="6"/>
        <v>TX</v>
      </c>
      <c r="B133" t="s">
        <v>307</v>
      </c>
      <c r="C133" t="s">
        <v>308</v>
      </c>
      <c r="D133" t="s">
        <v>331</v>
      </c>
      <c r="E133" t="s">
        <v>335</v>
      </c>
      <c r="F133" s="4" t="s">
        <v>1500</v>
      </c>
      <c r="G133" t="str">
        <f t="shared" si="5"/>
        <v>P2_R1c</v>
      </c>
      <c r="H133" t="s">
        <v>333</v>
      </c>
      <c r="K133" t="s">
        <v>83</v>
      </c>
      <c r="L133">
        <v>10</v>
      </c>
      <c r="M133">
        <v>35</v>
      </c>
      <c r="N133">
        <v>1.012070985</v>
      </c>
      <c r="O133">
        <v>1</v>
      </c>
      <c r="P133">
        <v>12</v>
      </c>
      <c r="Q133">
        <v>2.3639360000000002E-2</v>
      </c>
      <c r="R133">
        <v>0</v>
      </c>
      <c r="S133">
        <v>0</v>
      </c>
      <c r="V133">
        <v>0.24289704000000001</v>
      </c>
      <c r="W133">
        <v>4.0482839999999999E-2</v>
      </c>
      <c r="X133">
        <v>4.0482799999999996E-3</v>
      </c>
    </row>
    <row r="134" spans="1:24" x14ac:dyDescent="0.25">
      <c r="A134" t="str">
        <f t="shared" si="6"/>
        <v>TX</v>
      </c>
      <c r="B134" t="s">
        <v>307</v>
      </c>
      <c r="C134" t="s">
        <v>308</v>
      </c>
      <c r="D134" t="s">
        <v>336</v>
      </c>
      <c r="E134" t="s">
        <v>337</v>
      </c>
      <c r="F134" s="5" t="s">
        <v>1504</v>
      </c>
      <c r="G134" t="str">
        <f t="shared" si="5"/>
        <v>P3_R1a</v>
      </c>
      <c r="H134" t="s">
        <v>338</v>
      </c>
      <c r="K134" t="s">
        <v>83</v>
      </c>
      <c r="L134">
        <v>0</v>
      </c>
      <c r="M134">
        <v>5</v>
      </c>
      <c r="N134">
        <v>1.015848232</v>
      </c>
      <c r="O134">
        <v>5</v>
      </c>
      <c r="P134">
        <v>232</v>
      </c>
      <c r="Q134">
        <v>0.47524448000000002</v>
      </c>
      <c r="R134">
        <v>3.0660929999999999E-2</v>
      </c>
      <c r="S134">
        <v>1.5330467E-3</v>
      </c>
      <c r="V134">
        <v>1.17838395</v>
      </c>
      <c r="W134">
        <v>0.12190179</v>
      </c>
      <c r="X134">
        <v>2.1332810000000001E-2</v>
      </c>
    </row>
    <row r="135" spans="1:24" x14ac:dyDescent="0.25">
      <c r="A135" t="str">
        <f t="shared" si="6"/>
        <v>TX</v>
      </c>
      <c r="B135" t="s">
        <v>307</v>
      </c>
      <c r="C135" t="s">
        <v>308</v>
      </c>
      <c r="D135" t="s">
        <v>336</v>
      </c>
      <c r="E135" t="s">
        <v>339</v>
      </c>
      <c r="F135" s="4" t="s">
        <v>1505</v>
      </c>
      <c r="G135" t="str">
        <f t="shared" si="5"/>
        <v>P3_R1a</v>
      </c>
      <c r="H135" t="s">
        <v>338</v>
      </c>
      <c r="K135" t="s">
        <v>83</v>
      </c>
      <c r="L135">
        <v>5</v>
      </c>
      <c r="M135">
        <v>10</v>
      </c>
      <c r="N135">
        <v>1.01437087</v>
      </c>
      <c r="O135">
        <v>2</v>
      </c>
      <c r="P135">
        <v>131</v>
      </c>
      <c r="Q135">
        <v>0.21390017</v>
      </c>
      <c r="R135">
        <v>4.5835750000000001E-2</v>
      </c>
      <c r="S135">
        <v>3.0557166999999998E-3</v>
      </c>
      <c r="V135">
        <v>0.71005960999999995</v>
      </c>
      <c r="W135">
        <v>0.11158079999999999</v>
      </c>
      <c r="X135">
        <v>1.521556E-2</v>
      </c>
    </row>
    <row r="136" spans="1:24" x14ac:dyDescent="0.25">
      <c r="A136" t="str">
        <f t="shared" si="6"/>
        <v>TX</v>
      </c>
      <c r="B136" t="s">
        <v>307</v>
      </c>
      <c r="C136" t="s">
        <v>308</v>
      </c>
      <c r="D136" t="s">
        <v>336</v>
      </c>
      <c r="E136" t="s">
        <v>340</v>
      </c>
      <c r="F136" s="4" t="s">
        <v>1506</v>
      </c>
      <c r="G136" t="str">
        <f t="shared" si="5"/>
        <v>P3_R1a</v>
      </c>
      <c r="H136" t="s">
        <v>338</v>
      </c>
      <c r="K136" t="s">
        <v>83</v>
      </c>
      <c r="L136">
        <v>10</v>
      </c>
      <c r="M136">
        <v>35</v>
      </c>
      <c r="N136">
        <v>1.0137324320000001</v>
      </c>
      <c r="O136">
        <v>1</v>
      </c>
      <c r="P136">
        <v>14</v>
      </c>
      <c r="Q136">
        <v>2.2892289999999999E-2</v>
      </c>
      <c r="R136">
        <v>3.8153819999999998E-2</v>
      </c>
      <c r="S136">
        <v>0</v>
      </c>
      <c r="V136">
        <v>0.26357043000000002</v>
      </c>
      <c r="W136">
        <v>5.0686620000000002E-2</v>
      </c>
      <c r="X136">
        <v>0</v>
      </c>
    </row>
    <row r="137" spans="1:24" x14ac:dyDescent="0.25">
      <c r="A137" t="str">
        <f t="shared" si="6"/>
        <v>TX</v>
      </c>
      <c r="B137" t="s">
        <v>307</v>
      </c>
      <c r="C137" t="s">
        <v>308</v>
      </c>
      <c r="D137" t="s">
        <v>341</v>
      </c>
      <c r="E137" t="s">
        <v>342</v>
      </c>
      <c r="F137" s="5" t="s">
        <v>1507</v>
      </c>
      <c r="G137" t="str">
        <f t="shared" si="5"/>
        <v>P3_R1b</v>
      </c>
      <c r="H137" t="s">
        <v>343</v>
      </c>
      <c r="K137" t="s">
        <v>83</v>
      </c>
      <c r="L137">
        <v>0</v>
      </c>
      <c r="M137">
        <v>5</v>
      </c>
      <c r="N137">
        <v>1.015359704</v>
      </c>
      <c r="O137">
        <v>3</v>
      </c>
      <c r="P137">
        <v>164</v>
      </c>
      <c r="Q137">
        <v>0.36611505999999999</v>
      </c>
      <c r="R137">
        <v>6.7245620000000006E-2</v>
      </c>
      <c r="S137">
        <v>0</v>
      </c>
      <c r="V137">
        <v>1.0458205</v>
      </c>
      <c r="W137">
        <v>0.14215036</v>
      </c>
      <c r="X137">
        <v>1.726111E-2</v>
      </c>
    </row>
    <row r="138" spans="1:24" x14ac:dyDescent="0.25">
      <c r="A138" t="str">
        <f t="shared" si="6"/>
        <v>TX</v>
      </c>
      <c r="B138" t="s">
        <v>307</v>
      </c>
      <c r="C138" t="s">
        <v>308</v>
      </c>
      <c r="D138" t="s">
        <v>341</v>
      </c>
      <c r="E138" t="s">
        <v>344</v>
      </c>
      <c r="F138" s="4" t="s">
        <v>1637</v>
      </c>
      <c r="G138" t="str">
        <f t="shared" si="5"/>
        <v>P3_R1b</v>
      </c>
      <c r="H138" t="s">
        <v>343</v>
      </c>
      <c r="K138" t="s">
        <v>83</v>
      </c>
      <c r="L138">
        <v>10</v>
      </c>
      <c r="M138">
        <v>35</v>
      </c>
      <c r="N138">
        <v>1.0126705650000001</v>
      </c>
      <c r="O138">
        <v>1</v>
      </c>
      <c r="P138">
        <v>12</v>
      </c>
      <c r="Q138">
        <v>2.2972409999999999E-2</v>
      </c>
      <c r="R138">
        <v>2.2972409999999999E-2</v>
      </c>
      <c r="S138">
        <v>1.5314936999999999E-3</v>
      </c>
      <c r="V138">
        <v>0.26329435000000001</v>
      </c>
      <c r="W138">
        <v>6.0760229999999998E-2</v>
      </c>
      <c r="X138">
        <v>4.0506800000000001E-3</v>
      </c>
    </row>
    <row r="139" spans="1:24" x14ac:dyDescent="0.25">
      <c r="A139" t="str">
        <f t="shared" si="6"/>
        <v>TX</v>
      </c>
      <c r="B139" t="s">
        <v>307</v>
      </c>
      <c r="C139" t="s">
        <v>308</v>
      </c>
      <c r="D139" t="s">
        <v>345</v>
      </c>
      <c r="E139" t="s">
        <v>346</v>
      </c>
      <c r="F139" s="5"/>
      <c r="G139" t="str">
        <f t="shared" si="5"/>
        <v>P3_R1c</v>
      </c>
      <c r="H139" t="s">
        <v>347</v>
      </c>
      <c r="K139" t="s">
        <v>83</v>
      </c>
      <c r="L139">
        <v>0</v>
      </c>
      <c r="M139">
        <v>5</v>
      </c>
      <c r="N139">
        <v>1.0135853829999999</v>
      </c>
      <c r="O139">
        <v>5</v>
      </c>
      <c r="P139">
        <v>239</v>
      </c>
      <c r="Q139">
        <v>0.51492846000000003</v>
      </c>
      <c r="R139">
        <v>8.2090049999999998E-2</v>
      </c>
      <c r="S139">
        <v>0</v>
      </c>
      <c r="V139">
        <v>1.0135853800000001</v>
      </c>
      <c r="W139">
        <v>0.10135854</v>
      </c>
      <c r="X139">
        <v>1.41902E-2</v>
      </c>
    </row>
    <row r="140" spans="1:24" x14ac:dyDescent="0.25">
      <c r="A140" t="str">
        <f t="shared" si="6"/>
        <v>TX</v>
      </c>
      <c r="B140" t="s">
        <v>307</v>
      </c>
      <c r="C140" t="s">
        <v>308</v>
      </c>
      <c r="D140" t="s">
        <v>345</v>
      </c>
      <c r="E140" t="s">
        <v>348</v>
      </c>
      <c r="F140" s="4" t="s">
        <v>1508</v>
      </c>
      <c r="G140" t="str">
        <f t="shared" si="5"/>
        <v>P3_R1c</v>
      </c>
      <c r="H140" t="s">
        <v>347</v>
      </c>
      <c r="K140" t="s">
        <v>83</v>
      </c>
      <c r="L140">
        <v>5</v>
      </c>
      <c r="M140">
        <v>10</v>
      </c>
      <c r="N140">
        <v>1.013513514</v>
      </c>
      <c r="O140">
        <v>2</v>
      </c>
      <c r="P140">
        <v>89</v>
      </c>
      <c r="Q140">
        <v>0.1817513</v>
      </c>
      <c r="R140">
        <v>3.7864849999999999E-2</v>
      </c>
      <c r="S140">
        <v>0</v>
      </c>
      <c r="V140">
        <v>0.56756757000000002</v>
      </c>
      <c r="W140">
        <v>8.108108E-2</v>
      </c>
      <c r="X140">
        <v>1.0135140000000001E-2</v>
      </c>
    </row>
    <row r="141" spans="1:24" x14ac:dyDescent="0.25">
      <c r="A141" t="str">
        <f t="shared" si="6"/>
        <v>TX</v>
      </c>
      <c r="B141" t="s">
        <v>307</v>
      </c>
      <c r="C141" t="s">
        <v>308</v>
      </c>
      <c r="D141" t="s">
        <v>345</v>
      </c>
      <c r="E141" t="s">
        <v>349</v>
      </c>
      <c r="F141" s="4" t="s">
        <v>1509</v>
      </c>
      <c r="G141" t="str">
        <f t="shared" si="5"/>
        <v>P3_R1c</v>
      </c>
      <c r="H141" t="s">
        <v>347</v>
      </c>
      <c r="K141" t="s">
        <v>83</v>
      </c>
      <c r="L141">
        <v>10</v>
      </c>
      <c r="M141">
        <v>35</v>
      </c>
      <c r="N141">
        <v>1.012216072</v>
      </c>
      <c r="O141">
        <v>1</v>
      </c>
      <c r="P141">
        <v>13</v>
      </c>
      <c r="Q141">
        <v>2.3265000000000001E-2</v>
      </c>
      <c r="R141">
        <v>1.5509999999999999E-2</v>
      </c>
      <c r="S141">
        <v>0</v>
      </c>
      <c r="V141">
        <v>0.26317617999999998</v>
      </c>
      <c r="W141">
        <v>5.0610799999999997E-2</v>
      </c>
      <c r="X141">
        <v>5.0610799999999999E-3</v>
      </c>
    </row>
    <row r="142" spans="1:24" x14ac:dyDescent="0.25">
      <c r="A142" t="str">
        <f t="shared" si="6"/>
        <v>TX</v>
      </c>
      <c r="B142" t="s">
        <v>307</v>
      </c>
      <c r="C142" t="s">
        <v>308</v>
      </c>
      <c r="D142" t="s">
        <v>350</v>
      </c>
      <c r="E142" t="s">
        <v>351</v>
      </c>
      <c r="F142" s="6"/>
      <c r="G142" t="str">
        <f>D142</f>
        <v>P4_R2a</v>
      </c>
      <c r="H142" t="s">
        <v>352</v>
      </c>
      <c r="K142" t="s">
        <v>83</v>
      </c>
      <c r="L142">
        <v>0</v>
      </c>
      <c r="M142">
        <v>5</v>
      </c>
      <c r="N142">
        <v>1.011382658</v>
      </c>
      <c r="O142">
        <v>2</v>
      </c>
      <c r="P142">
        <v>181</v>
      </c>
      <c r="Q142">
        <v>0.42785114000000002</v>
      </c>
      <c r="R142">
        <v>5.546218E-2</v>
      </c>
      <c r="S142">
        <v>2.8523409400000001E-2</v>
      </c>
      <c r="V142">
        <v>0.85967526000000005</v>
      </c>
      <c r="W142">
        <v>0.13147975000000001</v>
      </c>
      <c r="X142">
        <v>1.2136589999999999E-2</v>
      </c>
    </row>
    <row r="143" spans="1:24" x14ac:dyDescent="0.25">
      <c r="A143" t="str">
        <f t="shared" si="6"/>
        <v>TX</v>
      </c>
      <c r="B143" t="s">
        <v>307</v>
      </c>
      <c r="C143" t="s">
        <v>308</v>
      </c>
      <c r="D143" t="s">
        <v>350</v>
      </c>
      <c r="E143" t="s">
        <v>353</v>
      </c>
      <c r="F143" s="6"/>
      <c r="G143" t="str">
        <f>D143</f>
        <v>P4_R2a</v>
      </c>
      <c r="H143" t="s">
        <v>352</v>
      </c>
      <c r="K143" t="s">
        <v>83</v>
      </c>
      <c r="L143">
        <v>5</v>
      </c>
      <c r="M143">
        <v>10</v>
      </c>
      <c r="N143">
        <v>1.0116645339999999</v>
      </c>
      <c r="O143">
        <v>1</v>
      </c>
      <c r="P143">
        <v>95</v>
      </c>
      <c r="Q143">
        <v>0.10976907</v>
      </c>
      <c r="R143">
        <v>7.8406480000000001E-2</v>
      </c>
      <c r="S143">
        <v>5.4884534999999996E-3</v>
      </c>
      <c r="V143">
        <v>0.52606556000000004</v>
      </c>
      <c r="W143">
        <v>7.0816519999999994E-2</v>
      </c>
      <c r="X143">
        <v>8.0933199999999993E-3</v>
      </c>
    </row>
    <row r="144" spans="1:24" x14ac:dyDescent="0.25">
      <c r="A144" t="str">
        <f t="shared" si="6"/>
        <v>TX</v>
      </c>
      <c r="B144" t="s">
        <v>307</v>
      </c>
      <c r="C144" t="s">
        <v>308</v>
      </c>
      <c r="D144" t="s">
        <v>350</v>
      </c>
      <c r="E144" t="s">
        <v>354</v>
      </c>
      <c r="F144" s="6"/>
      <c r="G144" t="str">
        <f>D144</f>
        <v>P4_R2a</v>
      </c>
      <c r="H144" t="s">
        <v>352</v>
      </c>
      <c r="K144" t="s">
        <v>83</v>
      </c>
      <c r="L144">
        <v>10</v>
      </c>
      <c r="M144">
        <v>35</v>
      </c>
      <c r="N144">
        <v>1.0114776759999999</v>
      </c>
      <c r="O144">
        <v>1</v>
      </c>
      <c r="P144">
        <v>16</v>
      </c>
      <c r="Q144">
        <v>2.3431690000000002E-2</v>
      </c>
      <c r="R144">
        <v>3.1242249999999999E-2</v>
      </c>
      <c r="S144">
        <v>0</v>
      </c>
      <c r="V144">
        <v>0.2629842</v>
      </c>
      <c r="W144">
        <v>7.0803439999999995E-2</v>
      </c>
      <c r="X144">
        <v>2.0229599999999999E-3</v>
      </c>
    </row>
    <row r="145" spans="1:24" x14ac:dyDescent="0.25">
      <c r="A145" t="str">
        <f t="shared" si="6"/>
        <v>TX</v>
      </c>
      <c r="B145" t="s">
        <v>307</v>
      </c>
      <c r="C145" t="s">
        <v>308</v>
      </c>
      <c r="D145" t="s">
        <v>355</v>
      </c>
      <c r="E145" t="s">
        <v>356</v>
      </c>
      <c r="F145" t="s">
        <v>1510</v>
      </c>
      <c r="G145" t="str">
        <f t="shared" si="5"/>
        <v>P4_R2b</v>
      </c>
      <c r="H145" t="s">
        <v>357</v>
      </c>
      <c r="K145" t="s">
        <v>83</v>
      </c>
      <c r="L145">
        <v>0</v>
      </c>
      <c r="M145">
        <v>5</v>
      </c>
      <c r="N145">
        <v>1.0141753360000001</v>
      </c>
      <c r="O145">
        <v>3</v>
      </c>
      <c r="P145">
        <v>221</v>
      </c>
      <c r="Q145">
        <v>0.58619052000000005</v>
      </c>
      <c r="R145">
        <v>7.0342859999999993E-2</v>
      </c>
      <c r="S145">
        <v>0</v>
      </c>
      <c r="V145">
        <v>1.0648841</v>
      </c>
      <c r="W145">
        <v>0.13184278999999999</v>
      </c>
      <c r="X145">
        <v>1.419845E-2</v>
      </c>
    </row>
    <row r="146" spans="1:24" x14ac:dyDescent="0.25">
      <c r="A146" t="str">
        <f t="shared" si="6"/>
        <v>TX</v>
      </c>
      <c r="B146" t="s">
        <v>307</v>
      </c>
      <c r="C146" t="s">
        <v>308</v>
      </c>
      <c r="D146" t="s">
        <v>355</v>
      </c>
      <c r="E146" t="s">
        <v>358</v>
      </c>
      <c r="F146" t="s">
        <v>1511</v>
      </c>
      <c r="G146" t="str">
        <f t="shared" si="5"/>
        <v>P4_R2b</v>
      </c>
      <c r="H146" t="s">
        <v>357</v>
      </c>
      <c r="K146" t="s">
        <v>83</v>
      </c>
      <c r="L146">
        <v>5</v>
      </c>
      <c r="M146">
        <v>10</v>
      </c>
      <c r="N146">
        <v>1.0124250210000001</v>
      </c>
      <c r="O146">
        <v>1</v>
      </c>
      <c r="P146">
        <v>93</v>
      </c>
      <c r="Q146">
        <v>0.16223645</v>
      </c>
      <c r="R146">
        <v>3.0902180000000001E-2</v>
      </c>
      <c r="S146">
        <v>0</v>
      </c>
      <c r="V146">
        <v>0.60745501000000002</v>
      </c>
      <c r="W146">
        <v>0.1012425</v>
      </c>
      <c r="X146">
        <v>9.1118299999999996E-3</v>
      </c>
    </row>
    <row r="147" spans="1:24" x14ac:dyDescent="0.25">
      <c r="A147" t="str">
        <f t="shared" si="6"/>
        <v>TX</v>
      </c>
      <c r="B147" t="s">
        <v>307</v>
      </c>
      <c r="C147" t="s">
        <v>308</v>
      </c>
      <c r="D147" t="s">
        <v>355</v>
      </c>
      <c r="E147" t="s">
        <v>359</v>
      </c>
      <c r="F147" t="s">
        <v>1512</v>
      </c>
      <c r="G147" t="str">
        <f t="shared" si="5"/>
        <v>P4_R2b</v>
      </c>
      <c r="H147" t="s">
        <v>357</v>
      </c>
      <c r="K147" t="s">
        <v>83</v>
      </c>
      <c r="L147">
        <v>10</v>
      </c>
      <c r="M147">
        <v>35</v>
      </c>
      <c r="N147">
        <v>1.0144639820000001</v>
      </c>
      <c r="O147">
        <v>0</v>
      </c>
      <c r="P147">
        <v>12</v>
      </c>
      <c r="Q147">
        <v>1.5079479999999999E-2</v>
      </c>
      <c r="R147">
        <v>1.5079479999999999E-2</v>
      </c>
      <c r="S147">
        <v>0</v>
      </c>
      <c r="V147">
        <v>0.30433918999999998</v>
      </c>
      <c r="W147">
        <v>7.1012480000000003E-2</v>
      </c>
      <c r="X147">
        <v>4.0578599999999999E-3</v>
      </c>
    </row>
    <row r="148" spans="1:24" x14ac:dyDescent="0.25">
      <c r="A148" t="str">
        <f t="shared" si="6"/>
        <v>TX</v>
      </c>
      <c r="B148" t="s">
        <v>307</v>
      </c>
      <c r="C148" t="s">
        <v>308</v>
      </c>
      <c r="D148" t="s">
        <v>360</v>
      </c>
      <c r="E148" t="s">
        <v>361</v>
      </c>
      <c r="F148" t="s">
        <v>1513</v>
      </c>
      <c r="G148" t="str">
        <f t="shared" si="5"/>
        <v>P4_R2c</v>
      </c>
      <c r="H148" t="s">
        <v>362</v>
      </c>
      <c r="K148" t="s">
        <v>83</v>
      </c>
      <c r="L148">
        <v>0</v>
      </c>
      <c r="M148">
        <v>5</v>
      </c>
      <c r="N148">
        <v>1.0136699170000001</v>
      </c>
      <c r="O148">
        <v>2</v>
      </c>
      <c r="P148">
        <v>233</v>
      </c>
      <c r="Q148">
        <v>0.47624775000000003</v>
      </c>
      <c r="R148">
        <v>6.8035390000000001E-2</v>
      </c>
      <c r="S148">
        <v>0</v>
      </c>
      <c r="V148">
        <v>1.0339433200000001</v>
      </c>
      <c r="W148">
        <v>0.11150369</v>
      </c>
      <c r="X148">
        <v>1.317771E-2</v>
      </c>
    </row>
    <row r="149" spans="1:24" x14ac:dyDescent="0.25">
      <c r="A149" t="str">
        <f t="shared" si="6"/>
        <v>TX</v>
      </c>
      <c r="B149" t="s">
        <v>307</v>
      </c>
      <c r="C149" t="s">
        <v>308</v>
      </c>
      <c r="D149" t="s">
        <v>360</v>
      </c>
      <c r="E149" t="s">
        <v>363</v>
      </c>
      <c r="F149" t="s">
        <v>1514</v>
      </c>
      <c r="G149" t="str">
        <f t="shared" si="5"/>
        <v>P4_R2c</v>
      </c>
      <c r="H149" t="s">
        <v>362</v>
      </c>
      <c r="K149" t="s">
        <v>83</v>
      </c>
      <c r="L149">
        <v>5</v>
      </c>
      <c r="M149">
        <v>10</v>
      </c>
      <c r="N149">
        <v>1.012608556</v>
      </c>
      <c r="O149">
        <v>1</v>
      </c>
      <c r="P149">
        <v>116</v>
      </c>
      <c r="Q149">
        <v>0.23830417000000001</v>
      </c>
      <c r="R149">
        <v>7.6872299999999998E-3</v>
      </c>
      <c r="S149">
        <v>0</v>
      </c>
      <c r="V149">
        <v>0.67844773000000003</v>
      </c>
      <c r="W149">
        <v>0.10126085999999999</v>
      </c>
      <c r="X149">
        <v>1.113869E-2</v>
      </c>
    </row>
    <row r="150" spans="1:24" x14ac:dyDescent="0.25">
      <c r="A150" t="str">
        <f t="shared" si="6"/>
        <v>TX</v>
      </c>
      <c r="B150" t="s">
        <v>307</v>
      </c>
      <c r="C150" t="s">
        <v>308</v>
      </c>
      <c r="D150" t="s">
        <v>360</v>
      </c>
      <c r="E150" t="s">
        <v>364</v>
      </c>
      <c r="F150" t="s">
        <v>1515</v>
      </c>
      <c r="G150" t="str">
        <f t="shared" si="5"/>
        <v>P4_R2c</v>
      </c>
      <c r="H150" t="s">
        <v>362</v>
      </c>
      <c r="K150" t="s">
        <v>83</v>
      </c>
      <c r="L150">
        <v>10</v>
      </c>
      <c r="M150">
        <v>35</v>
      </c>
      <c r="N150">
        <v>1.011332039</v>
      </c>
      <c r="O150">
        <v>0</v>
      </c>
      <c r="P150">
        <v>10</v>
      </c>
      <c r="Q150">
        <v>0</v>
      </c>
      <c r="R150">
        <v>8.5696140000000004E-2</v>
      </c>
      <c r="S150">
        <v>0</v>
      </c>
      <c r="V150">
        <v>0.25283301000000002</v>
      </c>
      <c r="W150">
        <v>4.0453280000000001E-2</v>
      </c>
      <c r="X150">
        <v>4.0453299999999998E-3</v>
      </c>
    </row>
    <row r="151" spans="1:24" x14ac:dyDescent="0.25">
      <c r="A151" t="str">
        <f t="shared" si="6"/>
        <v>TX</v>
      </c>
      <c r="B151" t="s">
        <v>307</v>
      </c>
      <c r="C151" t="s">
        <v>308</v>
      </c>
      <c r="D151" t="s">
        <v>365</v>
      </c>
      <c r="E151" t="s">
        <v>366</v>
      </c>
      <c r="F151" t="s">
        <v>1516</v>
      </c>
      <c r="G151" t="str">
        <f t="shared" si="5"/>
        <v>P5_R2a</v>
      </c>
      <c r="H151" t="s">
        <v>367</v>
      </c>
      <c r="K151" t="s">
        <v>83</v>
      </c>
      <c r="L151">
        <v>0</v>
      </c>
      <c r="M151">
        <v>5</v>
      </c>
      <c r="N151">
        <v>1.013592233</v>
      </c>
      <c r="O151">
        <v>2</v>
      </c>
      <c r="P151">
        <v>195</v>
      </c>
      <c r="Q151">
        <v>0.46033707000000001</v>
      </c>
      <c r="R151">
        <v>6.7918580000000006E-2</v>
      </c>
      <c r="S151">
        <v>0</v>
      </c>
      <c r="V151">
        <v>0.93250485000000005</v>
      </c>
      <c r="W151">
        <v>0.13176699</v>
      </c>
      <c r="X151">
        <v>1.31767E-2</v>
      </c>
    </row>
    <row r="152" spans="1:24" x14ac:dyDescent="0.25">
      <c r="A152" t="str">
        <f t="shared" si="6"/>
        <v>TX</v>
      </c>
      <c r="B152" t="s">
        <v>307</v>
      </c>
      <c r="C152" t="s">
        <v>308</v>
      </c>
      <c r="D152" t="s">
        <v>365</v>
      </c>
      <c r="E152" t="s">
        <v>368</v>
      </c>
      <c r="F152" t="s">
        <v>1517</v>
      </c>
      <c r="G152" t="str">
        <f t="shared" si="5"/>
        <v>P5_R2a</v>
      </c>
      <c r="H152" t="s">
        <v>367</v>
      </c>
      <c r="K152" t="s">
        <v>83</v>
      </c>
      <c r="L152">
        <v>5</v>
      </c>
      <c r="M152">
        <v>10</v>
      </c>
      <c r="N152">
        <v>1.0131868129999999</v>
      </c>
      <c r="O152">
        <v>1</v>
      </c>
      <c r="P152">
        <v>83</v>
      </c>
      <c r="Q152">
        <v>0.22797601000000001</v>
      </c>
      <c r="R152">
        <v>0</v>
      </c>
      <c r="S152">
        <v>0</v>
      </c>
      <c r="V152">
        <v>0.73962636999999998</v>
      </c>
      <c r="W152">
        <v>0.10131867999999999</v>
      </c>
      <c r="X152">
        <v>1.2158240000000001E-2</v>
      </c>
    </row>
    <row r="153" spans="1:24" x14ac:dyDescent="0.25">
      <c r="A153" t="str">
        <f t="shared" si="6"/>
        <v>TX</v>
      </c>
      <c r="B153" t="s">
        <v>307</v>
      </c>
      <c r="C153" t="s">
        <v>308</v>
      </c>
      <c r="D153" t="s">
        <v>365</v>
      </c>
      <c r="E153" t="s">
        <v>369</v>
      </c>
      <c r="F153" t="s">
        <v>1518</v>
      </c>
      <c r="G153" t="str">
        <f t="shared" si="5"/>
        <v>P5_R2a</v>
      </c>
      <c r="H153" t="s">
        <v>367</v>
      </c>
      <c r="K153" t="s">
        <v>83</v>
      </c>
      <c r="L153">
        <v>10</v>
      </c>
      <c r="M153">
        <v>35</v>
      </c>
      <c r="N153">
        <v>1.0112008960000001</v>
      </c>
      <c r="O153">
        <v>0</v>
      </c>
      <c r="P153">
        <v>9</v>
      </c>
      <c r="Q153">
        <v>0</v>
      </c>
      <c r="R153">
        <v>4.7309999999999998E-2</v>
      </c>
      <c r="S153">
        <v>0</v>
      </c>
      <c r="V153">
        <v>0.26291223000000002</v>
      </c>
      <c r="W153">
        <v>4.0448039999999998E-2</v>
      </c>
      <c r="X153">
        <v>2.1235219999999999E-2</v>
      </c>
    </row>
    <row r="154" spans="1:24" x14ac:dyDescent="0.25">
      <c r="A154" t="str">
        <f t="shared" si="6"/>
        <v>TX</v>
      </c>
      <c r="B154" t="s">
        <v>307</v>
      </c>
      <c r="C154" t="s">
        <v>308</v>
      </c>
      <c r="D154" t="s">
        <v>370</v>
      </c>
      <c r="E154" t="s">
        <v>371</v>
      </c>
      <c r="F154" t="s">
        <v>1519</v>
      </c>
      <c r="G154" t="str">
        <f t="shared" si="5"/>
        <v>P5_R2b</v>
      </c>
      <c r="H154" t="s">
        <v>372</v>
      </c>
      <c r="K154" t="s">
        <v>83</v>
      </c>
      <c r="L154">
        <v>0</v>
      </c>
      <c r="M154">
        <v>5</v>
      </c>
      <c r="N154">
        <v>1.013673966</v>
      </c>
      <c r="O154">
        <v>2</v>
      </c>
      <c r="P154">
        <v>183</v>
      </c>
      <c r="Q154">
        <v>0.37183562999999997</v>
      </c>
      <c r="R154">
        <v>6.0707860000000002E-2</v>
      </c>
      <c r="S154">
        <v>0</v>
      </c>
      <c r="V154">
        <v>1.06435766</v>
      </c>
      <c r="W154">
        <v>0.14191435999999999</v>
      </c>
      <c r="X154">
        <v>1.2164090000000001E-2</v>
      </c>
    </row>
    <row r="155" spans="1:24" x14ac:dyDescent="0.25">
      <c r="A155" t="str">
        <f t="shared" si="6"/>
        <v>TX</v>
      </c>
      <c r="B155" t="s">
        <v>307</v>
      </c>
      <c r="C155" t="s">
        <v>308</v>
      </c>
      <c r="D155" t="s">
        <v>370</v>
      </c>
      <c r="E155" t="s">
        <v>373</v>
      </c>
      <c r="F155" t="s">
        <v>1520</v>
      </c>
      <c r="G155" t="str">
        <f t="shared" si="5"/>
        <v>P5_R2b</v>
      </c>
      <c r="H155" t="s">
        <v>372</v>
      </c>
      <c r="K155" t="s">
        <v>83</v>
      </c>
      <c r="L155">
        <v>5</v>
      </c>
      <c r="M155">
        <v>10</v>
      </c>
      <c r="N155">
        <v>1.012615101</v>
      </c>
      <c r="O155">
        <v>1</v>
      </c>
      <c r="P155">
        <v>92</v>
      </c>
      <c r="Q155">
        <v>0.47039184000000001</v>
      </c>
      <c r="R155">
        <v>6.8282689999999993E-2</v>
      </c>
      <c r="S155">
        <v>0</v>
      </c>
      <c r="V155">
        <v>0.61769521000000005</v>
      </c>
      <c r="W155">
        <v>0.10126151</v>
      </c>
      <c r="X155">
        <v>9.1135399999999998E-3</v>
      </c>
    </row>
    <row r="156" spans="1:24" x14ac:dyDescent="0.25">
      <c r="A156" t="str">
        <f t="shared" si="6"/>
        <v>TX</v>
      </c>
      <c r="B156" t="s">
        <v>307</v>
      </c>
      <c r="C156" t="s">
        <v>308</v>
      </c>
      <c r="D156" t="s">
        <v>370</v>
      </c>
      <c r="E156" t="s">
        <v>374</v>
      </c>
      <c r="F156" t="s">
        <v>1521</v>
      </c>
      <c r="G156" t="str">
        <f t="shared" si="5"/>
        <v>P5_R2b</v>
      </c>
      <c r="H156" t="s">
        <v>372</v>
      </c>
      <c r="K156" t="s">
        <v>83</v>
      </c>
      <c r="L156">
        <v>10</v>
      </c>
      <c r="M156">
        <v>35</v>
      </c>
      <c r="N156">
        <v>1.012144808</v>
      </c>
      <c r="O156">
        <v>0</v>
      </c>
      <c r="P156">
        <v>12</v>
      </c>
      <c r="Q156">
        <v>7.7452299999999996E-3</v>
      </c>
      <c r="R156">
        <v>2.3235680000000002E-2</v>
      </c>
      <c r="S156">
        <v>0</v>
      </c>
      <c r="V156">
        <v>0.26315765000000002</v>
      </c>
      <c r="W156">
        <v>7.0850140000000006E-2</v>
      </c>
      <c r="X156">
        <v>2.2267189999999999E-2</v>
      </c>
    </row>
    <row r="157" spans="1:24" x14ac:dyDescent="0.25">
      <c r="A157" t="str">
        <f t="shared" si="6"/>
        <v>TX</v>
      </c>
      <c r="B157" t="s">
        <v>307</v>
      </c>
      <c r="C157" t="s">
        <v>308</v>
      </c>
      <c r="D157" t="s">
        <v>375</v>
      </c>
      <c r="E157" t="s">
        <v>376</v>
      </c>
      <c r="F157" t="s">
        <v>1522</v>
      </c>
      <c r="G157" t="str">
        <f t="shared" si="5"/>
        <v>P5_R2c</v>
      </c>
      <c r="H157" t="s">
        <v>377</v>
      </c>
      <c r="K157" t="s">
        <v>83</v>
      </c>
      <c r="L157">
        <v>0</v>
      </c>
      <c r="M157">
        <v>5</v>
      </c>
      <c r="N157">
        <v>1.0135149569999999</v>
      </c>
      <c r="O157">
        <v>5</v>
      </c>
      <c r="P157">
        <v>226</v>
      </c>
      <c r="Q157">
        <v>0.54558355999999997</v>
      </c>
      <c r="R157">
        <v>8.9684970000000003E-2</v>
      </c>
      <c r="S157">
        <v>0</v>
      </c>
      <c r="V157">
        <v>1.0236501099999999</v>
      </c>
      <c r="W157">
        <v>0.1013515</v>
      </c>
      <c r="X157">
        <v>2.2297330000000001E-2</v>
      </c>
    </row>
    <row r="158" spans="1:24" x14ac:dyDescent="0.25">
      <c r="A158" t="str">
        <f t="shared" si="6"/>
        <v>TX</v>
      </c>
      <c r="B158" t="s">
        <v>307</v>
      </c>
      <c r="C158" t="s">
        <v>308</v>
      </c>
      <c r="D158" t="s">
        <v>375</v>
      </c>
      <c r="E158" t="s">
        <v>378</v>
      </c>
      <c r="F158" t="s">
        <v>1523</v>
      </c>
      <c r="G158" t="str">
        <f t="shared" si="5"/>
        <v>P5_R2c</v>
      </c>
      <c r="H158" t="s">
        <v>377</v>
      </c>
      <c r="K158" t="s">
        <v>83</v>
      </c>
      <c r="L158">
        <v>5</v>
      </c>
      <c r="M158">
        <v>10</v>
      </c>
      <c r="N158">
        <v>1.0142665470000001</v>
      </c>
      <c r="O158">
        <v>1</v>
      </c>
      <c r="P158">
        <v>81</v>
      </c>
      <c r="Q158">
        <v>0.2044841</v>
      </c>
      <c r="R158">
        <v>8.3308339999999995E-2</v>
      </c>
      <c r="S158">
        <v>0</v>
      </c>
      <c r="V158">
        <v>0.57813192999999996</v>
      </c>
      <c r="W158">
        <v>7.0998660000000005E-2</v>
      </c>
      <c r="X158">
        <v>1.5214E-2</v>
      </c>
    </row>
    <row r="159" spans="1:24" x14ac:dyDescent="0.25">
      <c r="A159" t="str">
        <f t="shared" si="6"/>
        <v>TX</v>
      </c>
      <c r="B159" t="s">
        <v>307</v>
      </c>
      <c r="C159" t="s">
        <v>308</v>
      </c>
      <c r="D159" t="s">
        <v>375</v>
      </c>
      <c r="E159" t="s">
        <v>379</v>
      </c>
      <c r="F159" t="s">
        <v>1524</v>
      </c>
      <c r="G159" t="str">
        <f t="shared" si="5"/>
        <v>P5_R2c</v>
      </c>
      <c r="H159" t="s">
        <v>377</v>
      </c>
      <c r="K159" t="s">
        <v>83</v>
      </c>
      <c r="L159">
        <v>10</v>
      </c>
      <c r="M159">
        <v>35</v>
      </c>
      <c r="N159">
        <v>1.0147367570000001</v>
      </c>
      <c r="O159">
        <v>1</v>
      </c>
      <c r="P159">
        <v>12</v>
      </c>
      <c r="Q159">
        <v>0</v>
      </c>
      <c r="R159">
        <v>7.4997500000000003E-3</v>
      </c>
      <c r="S159">
        <v>0</v>
      </c>
      <c r="V159">
        <v>0.27397892000000001</v>
      </c>
      <c r="W159">
        <v>4.0589470000000002E-2</v>
      </c>
      <c r="X159">
        <v>6.0884199999999998E-3</v>
      </c>
    </row>
    <row r="160" spans="1:24" x14ac:dyDescent="0.25">
      <c r="A160" t="str">
        <f t="shared" si="6"/>
        <v>TX</v>
      </c>
      <c r="B160" t="s">
        <v>307</v>
      </c>
      <c r="C160" t="s">
        <v>308</v>
      </c>
      <c r="D160" t="s">
        <v>380</v>
      </c>
      <c r="E160" t="s">
        <v>381</v>
      </c>
      <c r="F160" t="s">
        <v>1525</v>
      </c>
      <c r="G160" t="str">
        <f t="shared" si="5"/>
        <v>P6_R2a</v>
      </c>
      <c r="H160" t="s">
        <v>382</v>
      </c>
      <c r="K160" t="s">
        <v>83</v>
      </c>
      <c r="L160">
        <v>0</v>
      </c>
      <c r="M160">
        <v>5</v>
      </c>
      <c r="N160">
        <v>1.0122774210000001</v>
      </c>
      <c r="O160">
        <v>1</v>
      </c>
      <c r="P160">
        <v>47</v>
      </c>
      <c r="Q160">
        <v>4.6752700000000001E-2</v>
      </c>
      <c r="R160">
        <v>2.3376350000000001E-2</v>
      </c>
      <c r="S160">
        <v>0</v>
      </c>
      <c r="V160">
        <v>0.34417431999999998</v>
      </c>
      <c r="W160">
        <v>2.0245550000000001E-2</v>
      </c>
      <c r="X160">
        <v>5.0613899999999998E-3</v>
      </c>
    </row>
    <row r="161" spans="1:24" x14ac:dyDescent="0.25">
      <c r="A161" t="str">
        <f t="shared" si="6"/>
        <v>TX</v>
      </c>
      <c r="B161" t="s">
        <v>307</v>
      </c>
      <c r="C161" t="s">
        <v>308</v>
      </c>
      <c r="D161" t="s">
        <v>380</v>
      </c>
      <c r="E161" t="s">
        <v>383</v>
      </c>
      <c r="F161" t="s">
        <v>1526</v>
      </c>
      <c r="G161" t="str">
        <f t="shared" si="5"/>
        <v>P6_R2a</v>
      </c>
      <c r="H161" t="s">
        <v>382</v>
      </c>
      <c r="K161" t="s">
        <v>83</v>
      </c>
      <c r="L161">
        <v>5</v>
      </c>
      <c r="M161">
        <v>10</v>
      </c>
      <c r="N161">
        <v>1.011994949</v>
      </c>
      <c r="O161">
        <v>1</v>
      </c>
      <c r="P161">
        <v>36</v>
      </c>
      <c r="Q161">
        <v>3.114223E-2</v>
      </c>
      <c r="R161">
        <v>3.114223E-2</v>
      </c>
      <c r="S161">
        <v>0</v>
      </c>
      <c r="V161">
        <v>0.30359848</v>
      </c>
      <c r="W161">
        <v>3.0359850000000001E-2</v>
      </c>
      <c r="X161">
        <v>2.0239899999999998E-3</v>
      </c>
    </row>
    <row r="162" spans="1:24" x14ac:dyDescent="0.25">
      <c r="A162" t="str">
        <f t="shared" si="6"/>
        <v>TX</v>
      </c>
      <c r="B162" t="s">
        <v>307</v>
      </c>
      <c r="C162" t="s">
        <v>308</v>
      </c>
      <c r="D162" t="s">
        <v>380</v>
      </c>
      <c r="E162" t="s">
        <v>384</v>
      </c>
      <c r="F162" t="s">
        <v>1527</v>
      </c>
      <c r="G162" t="str">
        <f t="shared" si="5"/>
        <v>P6_R2a</v>
      </c>
      <c r="H162" t="s">
        <v>382</v>
      </c>
      <c r="K162" t="s">
        <v>83</v>
      </c>
      <c r="L162">
        <v>10</v>
      </c>
      <c r="M162">
        <v>35</v>
      </c>
      <c r="N162">
        <v>1.0129357370000001</v>
      </c>
      <c r="O162">
        <v>0</v>
      </c>
      <c r="P162">
        <v>17</v>
      </c>
      <c r="Q162">
        <v>7.7006899999999996E-3</v>
      </c>
      <c r="R162">
        <v>6.9306209999999993E-2</v>
      </c>
      <c r="S162">
        <v>0</v>
      </c>
      <c r="V162">
        <v>0.30388071999999999</v>
      </c>
      <c r="W162">
        <v>0</v>
      </c>
      <c r="X162">
        <v>0</v>
      </c>
    </row>
    <row r="163" spans="1:24" x14ac:dyDescent="0.25">
      <c r="A163" t="str">
        <f t="shared" si="6"/>
        <v>TX</v>
      </c>
      <c r="B163" t="s">
        <v>307</v>
      </c>
      <c r="C163" t="s">
        <v>308</v>
      </c>
      <c r="D163" t="s">
        <v>385</v>
      </c>
      <c r="E163" t="s">
        <v>386</v>
      </c>
      <c r="F163" t="s">
        <v>1528</v>
      </c>
      <c r="G163" t="str">
        <f t="shared" si="5"/>
        <v>P6_R2b</v>
      </c>
      <c r="H163" t="s">
        <v>387</v>
      </c>
      <c r="K163" t="s">
        <v>83</v>
      </c>
      <c r="L163">
        <v>0</v>
      </c>
      <c r="M163">
        <v>5</v>
      </c>
      <c r="N163">
        <v>1.0131460880000001</v>
      </c>
      <c r="O163">
        <v>1</v>
      </c>
      <c r="P163">
        <v>37</v>
      </c>
      <c r="Q163">
        <v>0.169984</v>
      </c>
      <c r="R163">
        <v>6.1812359999999997E-2</v>
      </c>
      <c r="S163">
        <v>0</v>
      </c>
      <c r="V163">
        <v>0.30394383000000003</v>
      </c>
      <c r="W163">
        <v>2.026292E-2</v>
      </c>
      <c r="X163">
        <v>0</v>
      </c>
    </row>
    <row r="164" spans="1:24" x14ac:dyDescent="0.25">
      <c r="A164" t="str">
        <f t="shared" si="6"/>
        <v>TX</v>
      </c>
      <c r="B164" t="s">
        <v>307</v>
      </c>
      <c r="C164" t="s">
        <v>308</v>
      </c>
      <c r="D164" t="s">
        <v>385</v>
      </c>
      <c r="E164" t="s">
        <v>388</v>
      </c>
      <c r="F164" t="s">
        <v>1529</v>
      </c>
      <c r="G164" t="str">
        <f t="shared" si="5"/>
        <v>P6_R2b</v>
      </c>
      <c r="H164" t="s">
        <v>387</v>
      </c>
      <c r="K164" t="s">
        <v>83</v>
      </c>
      <c r="L164">
        <v>5</v>
      </c>
      <c r="M164">
        <v>10</v>
      </c>
      <c r="N164">
        <v>1.012498269</v>
      </c>
      <c r="O164">
        <v>0</v>
      </c>
      <c r="P164">
        <v>49</v>
      </c>
      <c r="Q164">
        <v>6.116046E-2</v>
      </c>
      <c r="R164">
        <v>6.116046E-2</v>
      </c>
      <c r="S164">
        <v>0</v>
      </c>
      <c r="V164">
        <v>0.29362450000000001</v>
      </c>
      <c r="W164">
        <v>4.0499930000000003E-2</v>
      </c>
      <c r="X164">
        <v>0</v>
      </c>
    </row>
    <row r="165" spans="1:24" x14ac:dyDescent="0.25">
      <c r="A165" t="str">
        <f t="shared" si="6"/>
        <v>TX</v>
      </c>
      <c r="B165" t="s">
        <v>307</v>
      </c>
      <c r="C165" t="s">
        <v>308</v>
      </c>
      <c r="D165" t="s">
        <v>385</v>
      </c>
      <c r="E165" t="s">
        <v>389</v>
      </c>
      <c r="F165" t="s">
        <v>1530</v>
      </c>
      <c r="G165" t="str">
        <f t="shared" si="5"/>
        <v>P6_R2b</v>
      </c>
      <c r="H165" t="s">
        <v>387</v>
      </c>
      <c r="K165" t="s">
        <v>83</v>
      </c>
      <c r="L165">
        <v>10</v>
      </c>
      <c r="M165">
        <v>35</v>
      </c>
      <c r="N165">
        <v>1.0131399619999999</v>
      </c>
      <c r="O165">
        <v>0</v>
      </c>
      <c r="P165">
        <v>18</v>
      </c>
      <c r="Q165">
        <v>1.5462E-2</v>
      </c>
      <c r="R165">
        <v>3.8655000000000002E-2</v>
      </c>
      <c r="S165">
        <v>0</v>
      </c>
      <c r="V165">
        <v>0.28367919000000003</v>
      </c>
      <c r="W165">
        <v>4.0525600000000002E-2</v>
      </c>
      <c r="X165">
        <v>1.114454E-2</v>
      </c>
    </row>
    <row r="166" spans="1:24" x14ac:dyDescent="0.25">
      <c r="A166" t="str">
        <f t="shared" si="6"/>
        <v>TX</v>
      </c>
      <c r="B166" t="s">
        <v>307</v>
      </c>
      <c r="C166" t="s">
        <v>308</v>
      </c>
      <c r="D166" t="s">
        <v>390</v>
      </c>
      <c r="E166" t="s">
        <v>391</v>
      </c>
      <c r="F166" t="s">
        <v>1531</v>
      </c>
      <c r="G166" t="str">
        <f t="shared" si="5"/>
        <v>P6_R2c</v>
      </c>
      <c r="H166" t="s">
        <v>392</v>
      </c>
      <c r="K166" t="s">
        <v>83</v>
      </c>
      <c r="L166">
        <v>0</v>
      </c>
      <c r="M166">
        <v>5</v>
      </c>
      <c r="N166">
        <v>1.012277525</v>
      </c>
      <c r="O166">
        <v>1</v>
      </c>
      <c r="P166">
        <v>47</v>
      </c>
      <c r="Q166">
        <v>5.3255700000000003E-2</v>
      </c>
      <c r="R166">
        <v>3.043183E-2</v>
      </c>
      <c r="S166">
        <v>0</v>
      </c>
      <c r="V166">
        <v>0.37454268000000002</v>
      </c>
      <c r="W166">
        <v>4.0491100000000002E-2</v>
      </c>
      <c r="X166">
        <v>0</v>
      </c>
    </row>
    <row r="167" spans="1:24" x14ac:dyDescent="0.25">
      <c r="A167" t="str">
        <f t="shared" si="6"/>
        <v>TX</v>
      </c>
      <c r="B167" t="s">
        <v>307</v>
      </c>
      <c r="C167" t="s">
        <v>308</v>
      </c>
      <c r="D167" t="s">
        <v>390</v>
      </c>
      <c r="E167" t="s">
        <v>393</v>
      </c>
      <c r="F167" t="s">
        <v>1532</v>
      </c>
      <c r="G167" t="str">
        <f t="shared" si="5"/>
        <v>P6_R2c</v>
      </c>
      <c r="H167" t="s">
        <v>392</v>
      </c>
      <c r="K167" t="s">
        <v>83</v>
      </c>
      <c r="L167">
        <v>5</v>
      </c>
      <c r="M167">
        <v>10</v>
      </c>
      <c r="N167">
        <v>1.0125039570000001</v>
      </c>
      <c r="O167">
        <v>1</v>
      </c>
      <c r="P167">
        <v>45</v>
      </c>
      <c r="Q167">
        <v>8.3677470000000004E-2</v>
      </c>
      <c r="R167">
        <v>0</v>
      </c>
      <c r="S167">
        <v>0</v>
      </c>
      <c r="V167">
        <v>0.35437637999999999</v>
      </c>
      <c r="W167">
        <v>3.0375119999999999E-2</v>
      </c>
      <c r="X167">
        <v>0</v>
      </c>
    </row>
    <row r="168" spans="1:24" x14ac:dyDescent="0.25">
      <c r="A168" t="str">
        <f t="shared" si="6"/>
        <v>TX</v>
      </c>
      <c r="B168" t="s">
        <v>307</v>
      </c>
      <c r="C168" t="s">
        <v>308</v>
      </c>
      <c r="D168" t="s">
        <v>390</v>
      </c>
      <c r="E168" t="s">
        <v>394</v>
      </c>
      <c r="F168" t="s">
        <v>1533</v>
      </c>
      <c r="G168" t="str">
        <f t="shared" si="5"/>
        <v>P6_R2c</v>
      </c>
      <c r="H168" t="s">
        <v>392</v>
      </c>
      <c r="K168" t="s">
        <v>83</v>
      </c>
      <c r="L168">
        <v>10</v>
      </c>
      <c r="M168">
        <v>35</v>
      </c>
      <c r="N168">
        <v>1.0134128899999999</v>
      </c>
      <c r="O168">
        <v>0</v>
      </c>
      <c r="P168">
        <v>20</v>
      </c>
      <c r="Q168">
        <v>2.2645530000000001E-2</v>
      </c>
      <c r="R168">
        <v>7.5485099999999996E-3</v>
      </c>
      <c r="S168">
        <v>0</v>
      </c>
      <c r="V168">
        <v>0.28375560999999999</v>
      </c>
      <c r="W168">
        <v>3.0402390000000001E-2</v>
      </c>
      <c r="X168">
        <v>0</v>
      </c>
    </row>
    <row r="169" spans="1:24" x14ac:dyDescent="0.25">
      <c r="A169" t="str">
        <f t="shared" si="6"/>
        <v>TX</v>
      </c>
      <c r="B169" t="s">
        <v>307</v>
      </c>
      <c r="C169" t="s">
        <v>308</v>
      </c>
      <c r="D169" t="s">
        <v>395</v>
      </c>
      <c r="E169" t="s">
        <v>396</v>
      </c>
      <c r="F169" t="s">
        <v>1534</v>
      </c>
      <c r="G169" t="str">
        <f t="shared" si="5"/>
        <v>P7_R3a</v>
      </c>
      <c r="H169" t="s">
        <v>397</v>
      </c>
      <c r="K169" t="s">
        <v>83</v>
      </c>
      <c r="L169">
        <v>0</v>
      </c>
      <c r="M169">
        <v>5</v>
      </c>
      <c r="N169">
        <v>1.0146808510000001</v>
      </c>
      <c r="O169">
        <v>2</v>
      </c>
      <c r="P169">
        <v>139</v>
      </c>
      <c r="Q169">
        <v>0.60260155999999998</v>
      </c>
      <c r="R169">
        <v>9.7922750000000003E-2</v>
      </c>
      <c r="S169">
        <v>0</v>
      </c>
      <c r="V169">
        <v>1.0755617</v>
      </c>
      <c r="W169">
        <v>0.10146809</v>
      </c>
      <c r="X169">
        <v>7.1027699999999996E-3</v>
      </c>
    </row>
    <row r="170" spans="1:24" x14ac:dyDescent="0.25">
      <c r="A170" t="str">
        <f t="shared" si="6"/>
        <v>TX</v>
      </c>
      <c r="B170" t="s">
        <v>307</v>
      </c>
      <c r="C170" t="s">
        <v>308</v>
      </c>
      <c r="D170" t="s">
        <v>395</v>
      </c>
      <c r="E170" t="s">
        <v>398</v>
      </c>
      <c r="F170" t="s">
        <v>1535</v>
      </c>
      <c r="G170" t="str">
        <f t="shared" si="5"/>
        <v>P7_R3a</v>
      </c>
      <c r="H170" t="s">
        <v>397</v>
      </c>
      <c r="K170" t="s">
        <v>83</v>
      </c>
      <c r="L170">
        <v>10</v>
      </c>
      <c r="M170">
        <v>35</v>
      </c>
      <c r="N170">
        <v>1.0122287130000001</v>
      </c>
      <c r="O170">
        <v>1</v>
      </c>
      <c r="P170">
        <v>13</v>
      </c>
      <c r="Q170">
        <v>1.536907E-2</v>
      </c>
      <c r="R170">
        <v>3.8422680000000001E-2</v>
      </c>
      <c r="S170">
        <v>0</v>
      </c>
      <c r="V170">
        <v>0.23281260000000001</v>
      </c>
      <c r="W170">
        <v>3.0366859999999999E-2</v>
      </c>
      <c r="X170">
        <v>7.490492E-2</v>
      </c>
    </row>
    <row r="171" spans="1:24" x14ac:dyDescent="0.25">
      <c r="A171" t="str">
        <f t="shared" si="6"/>
        <v>TX</v>
      </c>
      <c r="B171" t="s">
        <v>307</v>
      </c>
      <c r="C171" t="s">
        <v>308</v>
      </c>
      <c r="D171" t="s">
        <v>399</v>
      </c>
      <c r="E171" t="s">
        <v>400</v>
      </c>
      <c r="F171" t="s">
        <v>1536</v>
      </c>
      <c r="G171" t="str">
        <f t="shared" si="5"/>
        <v>P7_R3b</v>
      </c>
      <c r="H171" t="s">
        <v>401</v>
      </c>
      <c r="K171" t="s">
        <v>83</v>
      </c>
      <c r="L171">
        <v>0</v>
      </c>
      <c r="M171">
        <v>5</v>
      </c>
      <c r="N171">
        <v>1.01512705</v>
      </c>
      <c r="O171">
        <v>5</v>
      </c>
      <c r="P171">
        <v>226</v>
      </c>
      <c r="Q171">
        <v>0.77676606000000004</v>
      </c>
      <c r="R171">
        <v>9.3211929999999998E-2</v>
      </c>
      <c r="S171">
        <v>0</v>
      </c>
      <c r="V171">
        <v>1.38057279</v>
      </c>
      <c r="W171">
        <v>0.15226906000000001</v>
      </c>
      <c r="X171">
        <v>1.11664E-2</v>
      </c>
    </row>
    <row r="172" spans="1:24" x14ac:dyDescent="0.25">
      <c r="A172" t="str">
        <f t="shared" si="6"/>
        <v>TX</v>
      </c>
      <c r="B172" t="s">
        <v>307</v>
      </c>
      <c r="C172" t="s">
        <v>308</v>
      </c>
      <c r="D172" t="s">
        <v>399</v>
      </c>
      <c r="E172" t="s">
        <v>402</v>
      </c>
      <c r="F172" t="s">
        <v>1537</v>
      </c>
      <c r="G172" t="str">
        <f t="shared" si="5"/>
        <v>P7_R3b</v>
      </c>
      <c r="H172" t="s">
        <v>401</v>
      </c>
      <c r="K172" t="s">
        <v>83</v>
      </c>
      <c r="L172">
        <v>5</v>
      </c>
      <c r="M172">
        <v>10</v>
      </c>
      <c r="N172">
        <v>1.0129536379999999</v>
      </c>
      <c r="O172">
        <v>2</v>
      </c>
      <c r="P172">
        <v>86</v>
      </c>
      <c r="Q172">
        <v>0.30166500000000002</v>
      </c>
      <c r="R172">
        <v>4.641E-2</v>
      </c>
      <c r="S172">
        <v>0</v>
      </c>
      <c r="V172">
        <v>0.76984476000000002</v>
      </c>
      <c r="W172">
        <v>9.1165830000000003E-2</v>
      </c>
      <c r="X172">
        <v>2.0259100000000001E-3</v>
      </c>
    </row>
    <row r="173" spans="1:24" x14ac:dyDescent="0.25">
      <c r="A173" t="str">
        <f t="shared" si="6"/>
        <v>TX</v>
      </c>
      <c r="B173" t="s">
        <v>307</v>
      </c>
      <c r="C173" t="s">
        <v>308</v>
      </c>
      <c r="D173" t="s">
        <v>399</v>
      </c>
      <c r="E173" t="s">
        <v>403</v>
      </c>
      <c r="F173" t="s">
        <v>1538</v>
      </c>
      <c r="G173" t="str">
        <f t="shared" si="5"/>
        <v>P7_R3b</v>
      </c>
      <c r="H173" t="s">
        <v>401</v>
      </c>
      <c r="K173" t="s">
        <v>83</v>
      </c>
      <c r="L173">
        <v>10</v>
      </c>
      <c r="M173">
        <v>35</v>
      </c>
      <c r="N173">
        <v>1.012902805</v>
      </c>
      <c r="P173">
        <v>14</v>
      </c>
      <c r="Q173">
        <v>2.3764130000000001E-2</v>
      </c>
      <c r="R173">
        <v>6.3371010000000005E-2</v>
      </c>
      <c r="S173">
        <v>0</v>
      </c>
      <c r="V173">
        <v>0.26335472999999998</v>
      </c>
      <c r="W173">
        <v>4.0516110000000001E-2</v>
      </c>
      <c r="X173">
        <v>0</v>
      </c>
    </row>
    <row r="174" spans="1:24" x14ac:dyDescent="0.25">
      <c r="A174" t="str">
        <f t="shared" si="6"/>
        <v>TX</v>
      </c>
      <c r="B174" t="s">
        <v>307</v>
      </c>
      <c r="C174" t="s">
        <v>308</v>
      </c>
      <c r="D174" t="s">
        <v>404</v>
      </c>
      <c r="E174" t="s">
        <v>405</v>
      </c>
      <c r="F174" t="s">
        <v>1539</v>
      </c>
      <c r="G174" t="str">
        <f t="shared" si="5"/>
        <v>P7_R3c</v>
      </c>
      <c r="H174" t="s">
        <v>406</v>
      </c>
      <c r="K174" t="s">
        <v>83</v>
      </c>
      <c r="L174">
        <v>0</v>
      </c>
      <c r="M174">
        <v>5</v>
      </c>
      <c r="N174">
        <v>1.0128132649999999</v>
      </c>
      <c r="O174">
        <v>2</v>
      </c>
      <c r="P174">
        <v>74</v>
      </c>
      <c r="Q174">
        <v>0.20912717</v>
      </c>
      <c r="R174">
        <v>2.3236349999999999E-2</v>
      </c>
      <c r="S174">
        <v>0</v>
      </c>
      <c r="V174">
        <v>0.59755983000000001</v>
      </c>
      <c r="W174">
        <v>7.0896929999999997E-2</v>
      </c>
      <c r="X174">
        <v>1.0128100000000001E-3</v>
      </c>
    </row>
    <row r="175" spans="1:24" x14ac:dyDescent="0.25">
      <c r="A175" t="str">
        <f t="shared" si="6"/>
        <v>TX</v>
      </c>
      <c r="B175" t="s">
        <v>307</v>
      </c>
      <c r="C175" t="s">
        <v>308</v>
      </c>
      <c r="D175" t="s">
        <v>404</v>
      </c>
      <c r="E175" t="s">
        <v>407</v>
      </c>
      <c r="F175" t="s">
        <v>1540</v>
      </c>
      <c r="G175" t="str">
        <f t="shared" si="5"/>
        <v>P7_R3c</v>
      </c>
      <c r="H175" t="s">
        <v>406</v>
      </c>
      <c r="K175" t="s">
        <v>83</v>
      </c>
      <c r="L175">
        <v>5</v>
      </c>
      <c r="M175">
        <v>10</v>
      </c>
      <c r="N175">
        <v>1.0125530570000001</v>
      </c>
      <c r="O175">
        <v>2</v>
      </c>
      <c r="P175">
        <v>40</v>
      </c>
      <c r="Q175">
        <v>8.6301260000000005E-2</v>
      </c>
      <c r="R175">
        <v>4.7073410000000003E-2</v>
      </c>
      <c r="S175">
        <v>0</v>
      </c>
      <c r="V175">
        <v>0.38477016000000003</v>
      </c>
      <c r="W175">
        <v>6.0753179999999997E-2</v>
      </c>
      <c r="X175">
        <v>0</v>
      </c>
    </row>
    <row r="176" spans="1:24" x14ac:dyDescent="0.25">
      <c r="A176" t="str">
        <f t="shared" si="6"/>
        <v>TX</v>
      </c>
      <c r="B176" t="s">
        <v>307</v>
      </c>
      <c r="C176" t="s">
        <v>308</v>
      </c>
      <c r="D176" t="s">
        <v>404</v>
      </c>
      <c r="E176" t="s">
        <v>408</v>
      </c>
      <c r="F176" t="s">
        <v>1541</v>
      </c>
      <c r="G176" t="str">
        <f t="shared" si="5"/>
        <v>P7_R3c</v>
      </c>
      <c r="H176" t="s">
        <v>406</v>
      </c>
      <c r="K176" t="s">
        <v>83</v>
      </c>
      <c r="L176">
        <v>10</v>
      </c>
      <c r="M176">
        <v>35</v>
      </c>
      <c r="N176">
        <v>1.0130192600000001</v>
      </c>
      <c r="O176">
        <v>1</v>
      </c>
      <c r="P176">
        <v>8</v>
      </c>
      <c r="Q176">
        <v>0</v>
      </c>
      <c r="R176">
        <v>2.3641269999999999E-2</v>
      </c>
      <c r="S176">
        <v>0</v>
      </c>
      <c r="V176">
        <v>0.25325481999999999</v>
      </c>
      <c r="W176">
        <v>3.039058E-2</v>
      </c>
      <c r="X176">
        <v>0</v>
      </c>
    </row>
    <row r="177" spans="1:24" x14ac:dyDescent="0.25">
      <c r="A177" t="str">
        <f t="shared" si="6"/>
        <v>TX</v>
      </c>
      <c r="B177" t="s">
        <v>307</v>
      </c>
      <c r="C177" t="s">
        <v>308</v>
      </c>
      <c r="D177" t="s">
        <v>409</v>
      </c>
      <c r="E177" t="s">
        <v>410</v>
      </c>
      <c r="F177" t="s">
        <v>1542</v>
      </c>
      <c r="G177" t="str">
        <f t="shared" si="5"/>
        <v>P8_R3a</v>
      </c>
      <c r="H177" t="s">
        <v>411</v>
      </c>
      <c r="K177" t="s">
        <v>83</v>
      </c>
      <c r="L177">
        <v>0</v>
      </c>
      <c r="M177">
        <v>5</v>
      </c>
      <c r="N177">
        <v>1.0109970939999999</v>
      </c>
      <c r="O177">
        <v>2</v>
      </c>
      <c r="P177">
        <v>50</v>
      </c>
      <c r="Q177">
        <v>4.7758780000000001E-2</v>
      </c>
      <c r="R177">
        <v>9.5517550000000007E-2</v>
      </c>
      <c r="S177">
        <v>0</v>
      </c>
      <c r="V177">
        <v>0.29318916</v>
      </c>
      <c r="W177">
        <v>4.0439879999999997E-2</v>
      </c>
      <c r="X177">
        <v>0</v>
      </c>
    </row>
    <row r="178" spans="1:24" x14ac:dyDescent="0.25">
      <c r="A178" t="str">
        <f t="shared" si="6"/>
        <v>TX</v>
      </c>
      <c r="B178" t="s">
        <v>307</v>
      </c>
      <c r="C178" t="s">
        <v>308</v>
      </c>
      <c r="D178" t="s">
        <v>409</v>
      </c>
      <c r="E178" t="s">
        <v>412</v>
      </c>
      <c r="F178" t="s">
        <v>1543</v>
      </c>
      <c r="G178" t="str">
        <f t="shared" si="5"/>
        <v>P8_R3a</v>
      </c>
      <c r="H178" t="s">
        <v>411</v>
      </c>
      <c r="K178" t="s">
        <v>83</v>
      </c>
      <c r="L178">
        <v>5</v>
      </c>
      <c r="M178">
        <v>10</v>
      </c>
      <c r="N178">
        <v>1.0114403439999999</v>
      </c>
      <c r="O178">
        <v>2</v>
      </c>
      <c r="P178">
        <v>37</v>
      </c>
      <c r="Q178">
        <v>6.2031999999999997E-2</v>
      </c>
      <c r="R178">
        <v>3.8769999999999999E-2</v>
      </c>
      <c r="S178">
        <v>0</v>
      </c>
      <c r="V178">
        <v>0.30343209999999998</v>
      </c>
      <c r="W178">
        <v>3.0343209999999999E-2</v>
      </c>
      <c r="X178">
        <v>0</v>
      </c>
    </row>
    <row r="179" spans="1:24" x14ac:dyDescent="0.25">
      <c r="A179" t="str">
        <f t="shared" si="6"/>
        <v>TX</v>
      </c>
      <c r="B179" t="s">
        <v>307</v>
      </c>
      <c r="C179" t="s">
        <v>308</v>
      </c>
      <c r="D179" t="s">
        <v>409</v>
      </c>
      <c r="E179" t="s">
        <v>413</v>
      </c>
      <c r="F179" t="s">
        <v>1544</v>
      </c>
      <c r="G179" t="str">
        <f t="shared" si="5"/>
        <v>P8_R3a</v>
      </c>
      <c r="H179" t="s">
        <v>411</v>
      </c>
      <c r="K179" t="s">
        <v>83</v>
      </c>
      <c r="L179">
        <v>10</v>
      </c>
      <c r="M179">
        <v>35</v>
      </c>
      <c r="N179">
        <v>1.011312824</v>
      </c>
      <c r="O179">
        <v>1</v>
      </c>
      <c r="P179">
        <v>16</v>
      </c>
      <c r="Q179">
        <v>7.8995799999999998E-3</v>
      </c>
      <c r="R179">
        <v>3.1598319999999999E-2</v>
      </c>
      <c r="S179">
        <v>0</v>
      </c>
      <c r="V179">
        <v>0.26294132999999997</v>
      </c>
      <c r="W179">
        <v>5.0565640000000002E-2</v>
      </c>
      <c r="X179">
        <v>0</v>
      </c>
    </row>
    <row r="180" spans="1:24" x14ac:dyDescent="0.25">
      <c r="A180" t="str">
        <f t="shared" si="6"/>
        <v>TX</v>
      </c>
      <c r="B180" t="s">
        <v>307</v>
      </c>
      <c r="C180" t="s">
        <v>308</v>
      </c>
      <c r="D180" t="s">
        <v>414</v>
      </c>
      <c r="E180" t="s">
        <v>415</v>
      </c>
      <c r="F180" t="s">
        <v>1545</v>
      </c>
      <c r="G180" t="str">
        <f t="shared" si="5"/>
        <v>P8_R3b</v>
      </c>
      <c r="H180" t="s">
        <v>416</v>
      </c>
      <c r="K180" t="s">
        <v>83</v>
      </c>
      <c r="L180">
        <v>0</v>
      </c>
      <c r="M180">
        <v>5</v>
      </c>
      <c r="N180">
        <v>1.012926416</v>
      </c>
      <c r="O180">
        <v>2</v>
      </c>
      <c r="P180">
        <v>78</v>
      </c>
      <c r="Q180">
        <v>9.9231379999999994E-2</v>
      </c>
      <c r="R180">
        <v>0</v>
      </c>
      <c r="S180">
        <v>0</v>
      </c>
      <c r="V180">
        <v>0.41529982999999998</v>
      </c>
      <c r="W180">
        <v>5.0646320000000002E-2</v>
      </c>
      <c r="X180">
        <v>0</v>
      </c>
    </row>
    <row r="181" spans="1:24" x14ac:dyDescent="0.25">
      <c r="A181" t="str">
        <f t="shared" si="6"/>
        <v>TX</v>
      </c>
      <c r="B181" t="s">
        <v>307</v>
      </c>
      <c r="C181" t="s">
        <v>308</v>
      </c>
      <c r="D181" t="s">
        <v>414</v>
      </c>
      <c r="E181" t="s">
        <v>417</v>
      </c>
      <c r="F181" t="s">
        <v>1546</v>
      </c>
      <c r="G181" t="str">
        <f t="shared" si="5"/>
        <v>P8_R3b</v>
      </c>
      <c r="H181" t="s">
        <v>416</v>
      </c>
      <c r="K181" t="s">
        <v>83</v>
      </c>
      <c r="L181">
        <v>5</v>
      </c>
      <c r="M181">
        <v>10</v>
      </c>
      <c r="N181">
        <v>1.013918208</v>
      </c>
      <c r="O181">
        <v>2</v>
      </c>
      <c r="P181">
        <v>56</v>
      </c>
      <c r="Q181">
        <v>6.96571E-2</v>
      </c>
      <c r="R181">
        <v>6.96571E-2</v>
      </c>
      <c r="S181">
        <v>0</v>
      </c>
      <c r="V181">
        <v>0.43598482999999999</v>
      </c>
      <c r="W181">
        <v>6.0835090000000001E-2</v>
      </c>
      <c r="X181">
        <v>1.01392E-3</v>
      </c>
    </row>
    <row r="182" spans="1:24" x14ac:dyDescent="0.25">
      <c r="A182" t="str">
        <f t="shared" si="6"/>
        <v>TX</v>
      </c>
      <c r="B182" t="s">
        <v>307</v>
      </c>
      <c r="C182" t="s">
        <v>308</v>
      </c>
      <c r="D182" t="s">
        <v>414</v>
      </c>
      <c r="E182" t="s">
        <v>418</v>
      </c>
      <c r="F182" t="s">
        <v>1547</v>
      </c>
      <c r="G182" t="str">
        <f t="shared" si="5"/>
        <v>P8_R3b</v>
      </c>
      <c r="H182" t="s">
        <v>416</v>
      </c>
      <c r="K182" t="s">
        <v>83</v>
      </c>
      <c r="L182">
        <v>10</v>
      </c>
      <c r="M182">
        <v>35</v>
      </c>
      <c r="N182">
        <v>1.012809069</v>
      </c>
      <c r="O182">
        <v>1</v>
      </c>
      <c r="P182">
        <v>14</v>
      </c>
      <c r="Q182">
        <v>1.5560890000000001E-2</v>
      </c>
      <c r="R182">
        <v>3.1121780000000002E-2</v>
      </c>
      <c r="S182">
        <v>0</v>
      </c>
      <c r="V182">
        <v>0.26333035999999999</v>
      </c>
      <c r="W182">
        <v>3.0384270000000001E-2</v>
      </c>
      <c r="X182">
        <v>0</v>
      </c>
    </row>
    <row r="183" spans="1:24" x14ac:dyDescent="0.25">
      <c r="A183" t="str">
        <f t="shared" si="6"/>
        <v>TX</v>
      </c>
      <c r="B183" t="s">
        <v>307</v>
      </c>
      <c r="C183" t="s">
        <v>308</v>
      </c>
      <c r="D183" t="s">
        <v>419</v>
      </c>
      <c r="E183" t="s">
        <v>420</v>
      </c>
      <c r="F183" t="s">
        <v>1548</v>
      </c>
      <c r="G183" t="str">
        <f t="shared" si="5"/>
        <v>P8_R3c</v>
      </c>
      <c r="H183" t="s">
        <v>421</v>
      </c>
      <c r="K183" t="s">
        <v>83</v>
      </c>
      <c r="L183">
        <v>0</v>
      </c>
      <c r="M183">
        <v>5</v>
      </c>
      <c r="N183">
        <v>1.0123688529999999</v>
      </c>
      <c r="O183">
        <v>2</v>
      </c>
      <c r="P183">
        <v>49</v>
      </c>
      <c r="Q183">
        <v>6.3398339999999997E-2</v>
      </c>
      <c r="R183">
        <v>1.5849579999999999E-2</v>
      </c>
      <c r="S183">
        <v>0</v>
      </c>
      <c r="V183">
        <v>0.32395803000000001</v>
      </c>
      <c r="W183">
        <v>5.0618440000000001E-2</v>
      </c>
      <c r="X183">
        <v>6.07421E-3</v>
      </c>
    </row>
    <row r="184" spans="1:24" x14ac:dyDescent="0.25">
      <c r="A184" t="str">
        <f t="shared" si="6"/>
        <v>TX</v>
      </c>
      <c r="B184" t="s">
        <v>307</v>
      </c>
      <c r="C184" t="s">
        <v>308</v>
      </c>
      <c r="D184" t="s">
        <v>419</v>
      </c>
      <c r="E184" t="s">
        <v>422</v>
      </c>
      <c r="F184" t="s">
        <v>1549</v>
      </c>
      <c r="G184" t="str">
        <f t="shared" ref="G184:G199" si="7">D184</f>
        <v>P8_R3c</v>
      </c>
      <c r="H184" t="s">
        <v>421</v>
      </c>
      <c r="K184" t="s">
        <v>83</v>
      </c>
      <c r="L184">
        <v>5</v>
      </c>
      <c r="M184">
        <v>10</v>
      </c>
      <c r="N184">
        <v>1.011997418</v>
      </c>
      <c r="O184">
        <v>3</v>
      </c>
      <c r="P184">
        <v>42</v>
      </c>
      <c r="Q184">
        <v>4.6920000000000003E-2</v>
      </c>
      <c r="R184">
        <v>3.9100000000000003E-2</v>
      </c>
      <c r="S184">
        <v>0</v>
      </c>
      <c r="V184">
        <v>0.28335927999999999</v>
      </c>
      <c r="W184">
        <v>4.0479899999999999E-2</v>
      </c>
      <c r="X184">
        <v>8.0959799999999991E-3</v>
      </c>
    </row>
    <row r="185" spans="1:24" x14ac:dyDescent="0.25">
      <c r="A185" t="str">
        <f t="shared" si="6"/>
        <v>TX</v>
      </c>
      <c r="B185" t="s">
        <v>307</v>
      </c>
      <c r="C185" t="s">
        <v>308</v>
      </c>
      <c r="D185" t="s">
        <v>419</v>
      </c>
      <c r="E185" t="s">
        <v>423</v>
      </c>
      <c r="F185" t="s">
        <v>1550</v>
      </c>
      <c r="G185" t="str">
        <f t="shared" si="7"/>
        <v>P8_R3c</v>
      </c>
      <c r="H185" t="s">
        <v>421</v>
      </c>
      <c r="K185" t="s">
        <v>83</v>
      </c>
      <c r="L185">
        <v>10</v>
      </c>
      <c r="M185">
        <v>35</v>
      </c>
      <c r="N185">
        <v>1.012134052</v>
      </c>
      <c r="O185">
        <v>1</v>
      </c>
      <c r="P185">
        <v>16</v>
      </c>
      <c r="Q185">
        <v>2.3535E-2</v>
      </c>
      <c r="R185">
        <v>6.2759999999999996E-2</v>
      </c>
      <c r="S185">
        <v>0</v>
      </c>
      <c r="V185">
        <v>0.25303351000000002</v>
      </c>
      <c r="W185">
        <v>3.0364019999999999E-2</v>
      </c>
      <c r="X185">
        <v>0</v>
      </c>
    </row>
    <row r="186" spans="1:24" x14ac:dyDescent="0.25">
      <c r="A186" t="str">
        <f t="shared" si="6"/>
        <v>TX</v>
      </c>
      <c r="B186" t="s">
        <v>307</v>
      </c>
      <c r="C186" t="s">
        <v>308</v>
      </c>
      <c r="D186" t="s">
        <v>424</v>
      </c>
      <c r="E186" t="s">
        <v>425</v>
      </c>
      <c r="F186" t="s">
        <v>1551</v>
      </c>
      <c r="G186" t="str">
        <f t="shared" si="7"/>
        <v>P9_R3a</v>
      </c>
      <c r="H186" t="s">
        <v>426</v>
      </c>
      <c r="K186" t="s">
        <v>83</v>
      </c>
      <c r="L186">
        <v>0</v>
      </c>
      <c r="M186">
        <v>5</v>
      </c>
      <c r="N186">
        <v>1.0140305700000001</v>
      </c>
      <c r="O186">
        <v>3</v>
      </c>
      <c r="P186">
        <v>199</v>
      </c>
      <c r="Q186">
        <v>0.44629189000000002</v>
      </c>
      <c r="R186">
        <v>5.2949879999999998E-2</v>
      </c>
      <c r="S186">
        <v>0</v>
      </c>
      <c r="V186">
        <v>0.97346935000000001</v>
      </c>
      <c r="W186">
        <v>0.13182397000000001</v>
      </c>
      <c r="X186">
        <v>7.0982099999999998E-3</v>
      </c>
    </row>
    <row r="187" spans="1:24" x14ac:dyDescent="0.25">
      <c r="A187" t="str">
        <f t="shared" si="6"/>
        <v>TX</v>
      </c>
      <c r="B187" t="s">
        <v>307</v>
      </c>
      <c r="C187" t="s">
        <v>308</v>
      </c>
      <c r="D187" t="s">
        <v>424</v>
      </c>
      <c r="E187" t="s">
        <v>427</v>
      </c>
      <c r="F187" t="s">
        <v>1552</v>
      </c>
      <c r="G187" t="str">
        <f t="shared" si="7"/>
        <v>P9_R3a</v>
      </c>
      <c r="H187" t="s">
        <v>426</v>
      </c>
      <c r="K187" t="s">
        <v>83</v>
      </c>
      <c r="L187">
        <v>5</v>
      </c>
      <c r="M187">
        <v>10</v>
      </c>
      <c r="N187">
        <v>1.012572268</v>
      </c>
      <c r="O187">
        <v>2</v>
      </c>
      <c r="P187">
        <v>86</v>
      </c>
      <c r="Q187">
        <v>0.26199339999999999</v>
      </c>
      <c r="R187">
        <v>7.7056900000000003E-3</v>
      </c>
      <c r="S187">
        <v>0</v>
      </c>
      <c r="V187">
        <v>0.68854914</v>
      </c>
      <c r="W187">
        <v>8.1005779999999999E-2</v>
      </c>
      <c r="X187">
        <v>3.0377199999999998E-3</v>
      </c>
    </row>
    <row r="188" spans="1:24" x14ac:dyDescent="0.25">
      <c r="A188" t="str">
        <f t="shared" si="6"/>
        <v>TX</v>
      </c>
      <c r="B188" t="s">
        <v>307</v>
      </c>
      <c r="C188" t="s">
        <v>308</v>
      </c>
      <c r="D188" t="s">
        <v>424</v>
      </c>
      <c r="E188" t="s">
        <v>428</v>
      </c>
      <c r="F188" t="s">
        <v>1553</v>
      </c>
      <c r="G188" t="str">
        <f t="shared" si="7"/>
        <v>P9_R3a</v>
      </c>
      <c r="H188" t="s">
        <v>426</v>
      </c>
      <c r="K188" t="s">
        <v>83</v>
      </c>
      <c r="L188">
        <v>10</v>
      </c>
      <c r="M188">
        <v>35</v>
      </c>
      <c r="N188">
        <v>1.0108433729999999</v>
      </c>
      <c r="O188">
        <v>1</v>
      </c>
      <c r="P188">
        <v>12</v>
      </c>
      <c r="Q188">
        <v>1.5926780000000001E-2</v>
      </c>
      <c r="R188">
        <v>3.1853560000000003E-2</v>
      </c>
      <c r="S188">
        <v>0</v>
      </c>
      <c r="V188">
        <v>0.25271083999999999</v>
      </c>
      <c r="W188">
        <v>5.0542169999999997E-2</v>
      </c>
      <c r="X188">
        <v>0</v>
      </c>
    </row>
    <row r="189" spans="1:24" x14ac:dyDescent="0.25">
      <c r="A189" t="str">
        <f t="shared" si="6"/>
        <v>TX</v>
      </c>
      <c r="B189" t="s">
        <v>307</v>
      </c>
      <c r="C189" t="s">
        <v>308</v>
      </c>
      <c r="D189" t="s">
        <v>429</v>
      </c>
      <c r="E189" t="s">
        <v>430</v>
      </c>
      <c r="F189" t="s">
        <v>1554</v>
      </c>
      <c r="G189" t="str">
        <f t="shared" si="7"/>
        <v>P9_R3b</v>
      </c>
      <c r="H189" t="s">
        <v>431</v>
      </c>
      <c r="K189" t="s">
        <v>83</v>
      </c>
      <c r="L189">
        <v>0</v>
      </c>
      <c r="M189">
        <v>5</v>
      </c>
      <c r="N189">
        <v>1.015028448</v>
      </c>
      <c r="O189">
        <v>4</v>
      </c>
      <c r="P189">
        <v>163</v>
      </c>
      <c r="Q189">
        <v>0.65909408999999997</v>
      </c>
      <c r="R189">
        <v>7.3232679999999994E-2</v>
      </c>
      <c r="S189">
        <v>0</v>
      </c>
      <c r="V189">
        <v>1.3195369800000001</v>
      </c>
      <c r="W189">
        <v>0.15225427</v>
      </c>
      <c r="X189">
        <v>1.6240460000000002E-2</v>
      </c>
    </row>
    <row r="190" spans="1:24" x14ac:dyDescent="0.25">
      <c r="A190" t="str">
        <f t="shared" si="6"/>
        <v>TX</v>
      </c>
      <c r="B190" t="s">
        <v>307</v>
      </c>
      <c r="C190" t="s">
        <v>308</v>
      </c>
      <c r="D190" t="s">
        <v>429</v>
      </c>
      <c r="E190" t="s">
        <v>432</v>
      </c>
      <c r="F190" t="s">
        <v>1555</v>
      </c>
      <c r="G190" t="str">
        <f t="shared" si="7"/>
        <v>P9_R3b</v>
      </c>
      <c r="H190" t="s">
        <v>431</v>
      </c>
      <c r="K190" t="s">
        <v>83</v>
      </c>
      <c r="L190">
        <v>5</v>
      </c>
      <c r="M190">
        <v>10</v>
      </c>
      <c r="N190">
        <v>1.012963472</v>
      </c>
      <c r="O190">
        <v>2</v>
      </c>
      <c r="P190">
        <v>117</v>
      </c>
      <c r="Q190">
        <v>0.40730873000000001</v>
      </c>
      <c r="R190">
        <v>3.7713770000000001E-2</v>
      </c>
      <c r="S190">
        <v>0</v>
      </c>
      <c r="V190">
        <v>0.82050040999999996</v>
      </c>
      <c r="W190">
        <v>9.1166709999999998E-2</v>
      </c>
      <c r="X190">
        <v>4.0518500000000001E-3</v>
      </c>
    </row>
    <row r="191" spans="1:24" x14ac:dyDescent="0.25">
      <c r="A191" t="str">
        <f t="shared" si="6"/>
        <v>TX</v>
      </c>
      <c r="B191" t="s">
        <v>307</v>
      </c>
      <c r="C191" t="s">
        <v>308</v>
      </c>
      <c r="D191" t="s">
        <v>429</v>
      </c>
      <c r="E191" t="s">
        <v>433</v>
      </c>
      <c r="F191" t="s">
        <v>1556</v>
      </c>
      <c r="G191" t="str">
        <f t="shared" si="7"/>
        <v>P9_R3b</v>
      </c>
      <c r="H191" t="s">
        <v>431</v>
      </c>
      <c r="K191" t="s">
        <v>83</v>
      </c>
      <c r="L191">
        <v>10</v>
      </c>
      <c r="M191">
        <v>35</v>
      </c>
      <c r="N191">
        <v>1.0118814789999999</v>
      </c>
      <c r="O191">
        <v>1</v>
      </c>
      <c r="P191">
        <v>10</v>
      </c>
      <c r="Q191">
        <v>2.3382E-2</v>
      </c>
      <c r="R191">
        <v>1.5587999999999999E-2</v>
      </c>
      <c r="S191">
        <v>0</v>
      </c>
      <c r="V191">
        <v>0.25297037</v>
      </c>
      <c r="W191">
        <v>2.023763E-2</v>
      </c>
      <c r="X191">
        <v>0</v>
      </c>
    </row>
    <row r="192" spans="1:24" x14ac:dyDescent="0.25">
      <c r="A192" t="str">
        <f t="shared" si="6"/>
        <v>TX</v>
      </c>
      <c r="B192" t="s">
        <v>307</v>
      </c>
      <c r="C192" t="s">
        <v>308</v>
      </c>
      <c r="D192" t="s">
        <v>434</v>
      </c>
      <c r="E192" t="s">
        <v>435</v>
      </c>
      <c r="F192" t="s">
        <v>1557</v>
      </c>
      <c r="G192" t="str">
        <f t="shared" si="7"/>
        <v>P9_R3c</v>
      </c>
      <c r="H192" t="s">
        <v>436</v>
      </c>
      <c r="K192" t="s">
        <v>83</v>
      </c>
      <c r="L192">
        <v>0</v>
      </c>
      <c r="M192">
        <v>5</v>
      </c>
      <c r="N192">
        <v>1.0138737010000001</v>
      </c>
      <c r="O192">
        <v>3</v>
      </c>
      <c r="P192">
        <v>122</v>
      </c>
      <c r="Q192">
        <v>0.42175552999999999</v>
      </c>
      <c r="R192">
        <v>7.3992199999999994E-2</v>
      </c>
      <c r="S192">
        <v>0</v>
      </c>
      <c r="V192">
        <v>0.93276380000000003</v>
      </c>
      <c r="W192">
        <v>0.10138737</v>
      </c>
      <c r="X192">
        <v>7.0971200000000002E-3</v>
      </c>
    </row>
    <row r="193" spans="1:24" x14ac:dyDescent="0.25">
      <c r="A193" t="str">
        <f t="shared" si="6"/>
        <v>TX</v>
      </c>
      <c r="B193" t="s">
        <v>307</v>
      </c>
      <c r="C193" t="s">
        <v>308</v>
      </c>
      <c r="D193" t="s">
        <v>434</v>
      </c>
      <c r="E193" t="s">
        <v>437</v>
      </c>
      <c r="F193" t="s">
        <v>1558</v>
      </c>
      <c r="G193" t="str">
        <f t="shared" si="7"/>
        <v>P9_R3c</v>
      </c>
      <c r="H193" t="s">
        <v>436</v>
      </c>
      <c r="K193" t="s">
        <v>83</v>
      </c>
      <c r="L193">
        <v>5</v>
      </c>
      <c r="M193">
        <v>10</v>
      </c>
      <c r="N193">
        <v>1.0126203009999999</v>
      </c>
      <c r="O193">
        <v>1</v>
      </c>
      <c r="P193">
        <v>82</v>
      </c>
      <c r="Q193">
        <v>0.17611494</v>
      </c>
      <c r="R193">
        <v>5.3600200000000001E-2</v>
      </c>
      <c r="S193">
        <v>0</v>
      </c>
      <c r="V193">
        <v>0.60757218000000002</v>
      </c>
      <c r="W193">
        <v>8.1009620000000004E-2</v>
      </c>
      <c r="X193">
        <v>2.0252400000000002E-3</v>
      </c>
    </row>
    <row r="194" spans="1:24" x14ac:dyDescent="0.25">
      <c r="A194" t="str">
        <f t="shared" si="6"/>
        <v>TX</v>
      </c>
      <c r="B194" t="s">
        <v>307</v>
      </c>
      <c r="C194" t="s">
        <v>308</v>
      </c>
      <c r="D194" t="s">
        <v>434</v>
      </c>
      <c r="E194" t="s">
        <v>438</v>
      </c>
      <c r="F194" t="s">
        <v>1559</v>
      </c>
      <c r="G194" t="str">
        <f t="shared" si="7"/>
        <v>P9_R3c</v>
      </c>
      <c r="H194" t="s">
        <v>436</v>
      </c>
      <c r="K194" t="s">
        <v>83</v>
      </c>
      <c r="L194">
        <v>10</v>
      </c>
      <c r="M194">
        <v>35</v>
      </c>
      <c r="N194">
        <v>1.011119433</v>
      </c>
      <c r="O194">
        <v>0</v>
      </c>
      <c r="P194">
        <v>10</v>
      </c>
      <c r="Q194">
        <v>1.5786310000000001E-2</v>
      </c>
      <c r="R194">
        <v>1.5786310000000001E-2</v>
      </c>
      <c r="S194">
        <v>0</v>
      </c>
      <c r="V194">
        <v>0.25277986000000002</v>
      </c>
      <c r="W194">
        <v>3.0333579999999999E-2</v>
      </c>
      <c r="X194">
        <v>0</v>
      </c>
    </row>
    <row r="195" spans="1:24" x14ac:dyDescent="0.25">
      <c r="A195" t="str">
        <f t="shared" ref="A195:A258" si="8">MID(B195,8,2)</f>
        <v>TX</v>
      </c>
      <c r="B195" t="s">
        <v>307</v>
      </c>
      <c r="C195" t="s">
        <v>308</v>
      </c>
      <c r="D195" t="s">
        <v>439</v>
      </c>
      <c r="E195" t="s">
        <v>440</v>
      </c>
      <c r="F195" t="s">
        <v>1560</v>
      </c>
      <c r="G195" t="str">
        <f t="shared" si="7"/>
        <v>Nat_R2</v>
      </c>
      <c r="H195" t="s">
        <v>441</v>
      </c>
      <c r="K195" t="s">
        <v>83</v>
      </c>
      <c r="L195">
        <v>0</v>
      </c>
      <c r="M195">
        <v>5</v>
      </c>
      <c r="N195">
        <v>1.011373681</v>
      </c>
      <c r="O195">
        <v>17</v>
      </c>
      <c r="P195">
        <v>72</v>
      </c>
      <c r="Q195">
        <v>0.24158663</v>
      </c>
      <c r="R195">
        <v>0</v>
      </c>
      <c r="S195">
        <v>0</v>
      </c>
      <c r="V195">
        <v>0.64727915999999996</v>
      </c>
      <c r="W195">
        <v>8.0909889999999998E-2</v>
      </c>
      <c r="X195">
        <v>0</v>
      </c>
    </row>
    <row r="196" spans="1:24" x14ac:dyDescent="0.25">
      <c r="A196" t="str">
        <f t="shared" si="8"/>
        <v>TX</v>
      </c>
      <c r="B196" t="s">
        <v>307</v>
      </c>
      <c r="C196" t="s">
        <v>308</v>
      </c>
      <c r="D196" t="s">
        <v>439</v>
      </c>
      <c r="E196" t="s">
        <v>442</v>
      </c>
      <c r="F196" t="s">
        <v>1561</v>
      </c>
      <c r="G196" t="str">
        <f t="shared" si="7"/>
        <v>Nat_R2</v>
      </c>
      <c r="H196" t="s">
        <v>441</v>
      </c>
      <c r="K196" t="s">
        <v>83</v>
      </c>
      <c r="L196">
        <v>5</v>
      </c>
      <c r="M196">
        <v>10</v>
      </c>
      <c r="N196">
        <v>1.011888374</v>
      </c>
      <c r="O196">
        <v>10</v>
      </c>
      <c r="P196">
        <v>29</v>
      </c>
      <c r="Q196">
        <v>8.1652660000000002E-2</v>
      </c>
      <c r="R196">
        <v>2.4495800000000002E-2</v>
      </c>
      <c r="S196">
        <v>0</v>
      </c>
      <c r="V196">
        <v>0.42499312</v>
      </c>
      <c r="W196">
        <v>7.0832190000000003E-2</v>
      </c>
      <c r="X196">
        <v>0</v>
      </c>
    </row>
    <row r="197" spans="1:24" x14ac:dyDescent="0.25">
      <c r="A197" t="str">
        <f t="shared" si="8"/>
        <v>TX</v>
      </c>
      <c r="B197" t="s">
        <v>307</v>
      </c>
      <c r="C197" t="s">
        <v>308</v>
      </c>
      <c r="D197" t="s">
        <v>439</v>
      </c>
      <c r="E197" t="s">
        <v>443</v>
      </c>
      <c r="F197" t="s">
        <v>1562</v>
      </c>
      <c r="G197" t="str">
        <f t="shared" si="7"/>
        <v>Nat_R2</v>
      </c>
      <c r="H197" t="s">
        <v>441</v>
      </c>
      <c r="K197" t="s">
        <v>83</v>
      </c>
      <c r="L197">
        <v>10</v>
      </c>
      <c r="M197">
        <v>22</v>
      </c>
      <c r="N197">
        <v>1.010452962</v>
      </c>
      <c r="O197">
        <v>7</v>
      </c>
      <c r="P197">
        <v>14</v>
      </c>
      <c r="Q197">
        <v>4.1455850000000002E-2</v>
      </c>
      <c r="R197">
        <v>5.8038199999999998E-2</v>
      </c>
      <c r="S197">
        <v>0</v>
      </c>
      <c r="U197">
        <v>0.19926199999999999</v>
      </c>
      <c r="V197">
        <v>0.27282230000000002</v>
      </c>
      <c r="W197">
        <v>4.0418120000000002E-2</v>
      </c>
      <c r="X197">
        <v>0</v>
      </c>
    </row>
    <row r="198" spans="1:24" x14ac:dyDescent="0.25">
      <c r="A198" t="str">
        <f t="shared" si="8"/>
        <v>TX</v>
      </c>
      <c r="B198" t="s">
        <v>307</v>
      </c>
      <c r="C198" t="s">
        <v>308</v>
      </c>
      <c r="D198" t="s">
        <v>444</v>
      </c>
      <c r="E198" t="s">
        <v>445</v>
      </c>
      <c r="F198" t="s">
        <v>1563</v>
      </c>
      <c r="G198" t="str">
        <f t="shared" si="7"/>
        <v>Nat_R3</v>
      </c>
      <c r="H198" t="s">
        <v>446</v>
      </c>
      <c r="K198" t="s">
        <v>83</v>
      </c>
      <c r="L198">
        <v>0</v>
      </c>
      <c r="M198">
        <v>5</v>
      </c>
      <c r="N198">
        <v>1.012538771</v>
      </c>
      <c r="O198">
        <v>6</v>
      </c>
      <c r="P198">
        <v>106</v>
      </c>
      <c r="Q198">
        <v>0.23932707</v>
      </c>
      <c r="R198">
        <v>3.0880910000000001E-2</v>
      </c>
      <c r="S198">
        <v>0</v>
      </c>
      <c r="V198">
        <v>0.57714710000000002</v>
      </c>
      <c r="W198">
        <v>6.075233E-2</v>
      </c>
      <c r="X198">
        <v>0</v>
      </c>
    </row>
    <row r="199" spans="1:24" x14ac:dyDescent="0.25">
      <c r="A199" t="str">
        <f t="shared" si="8"/>
        <v>TX</v>
      </c>
      <c r="B199" t="s">
        <v>307</v>
      </c>
      <c r="C199" t="s">
        <v>308</v>
      </c>
      <c r="D199" t="s">
        <v>444</v>
      </c>
      <c r="E199" t="s">
        <v>447</v>
      </c>
      <c r="F199" t="s">
        <v>1564</v>
      </c>
      <c r="G199" t="str">
        <f t="shared" si="7"/>
        <v>Nat_R3</v>
      </c>
      <c r="H199" t="s">
        <v>446</v>
      </c>
      <c r="K199" t="s">
        <v>83</v>
      </c>
      <c r="L199">
        <v>10</v>
      </c>
      <c r="M199">
        <v>24</v>
      </c>
      <c r="N199">
        <v>1.0139931369999999</v>
      </c>
      <c r="O199">
        <v>8</v>
      </c>
      <c r="P199">
        <v>12</v>
      </c>
      <c r="Q199">
        <v>2.31956E-2</v>
      </c>
      <c r="R199">
        <v>4.63912E-2</v>
      </c>
      <c r="S199">
        <v>0</v>
      </c>
      <c r="V199">
        <v>0.31433787000000002</v>
      </c>
      <c r="W199">
        <v>5.0699660000000001E-2</v>
      </c>
      <c r="X199">
        <v>0</v>
      </c>
    </row>
    <row r="200" spans="1:24" hidden="1" x14ac:dyDescent="0.25">
      <c r="A200" t="str">
        <f t="shared" si="8"/>
        <v>WA</v>
      </c>
      <c r="B200" t="s">
        <v>448</v>
      </c>
      <c r="C200" t="s">
        <v>449</v>
      </c>
      <c r="D200" t="s">
        <v>450</v>
      </c>
      <c r="E200" t="s">
        <v>451</v>
      </c>
      <c r="F200" t="s">
        <v>1329</v>
      </c>
      <c r="G200" t="str">
        <f>_xlfn.CONCAT(D200,"-",LEFT(I200,4))</f>
        <v>PCFS3-1A-ASP9</v>
      </c>
      <c r="H200" t="s">
        <v>452</v>
      </c>
      <c r="I200" t="s">
        <v>453</v>
      </c>
      <c r="J200" t="s">
        <v>454</v>
      </c>
      <c r="K200" t="s">
        <v>26</v>
      </c>
      <c r="L200">
        <v>0</v>
      </c>
      <c r="M200">
        <v>5</v>
      </c>
      <c r="N200">
        <v>1.0135720189999999</v>
      </c>
      <c r="O200">
        <v>37</v>
      </c>
      <c r="P200">
        <v>253</v>
      </c>
      <c r="T200">
        <v>1020.4560479</v>
      </c>
      <c r="V200">
        <v>3.38533054</v>
      </c>
      <c r="W200">
        <v>0.28380017000000002</v>
      </c>
      <c r="X200">
        <v>2.5339299999999999E-2</v>
      </c>
    </row>
    <row r="201" spans="1:24" hidden="1" x14ac:dyDescent="0.25">
      <c r="A201" t="str">
        <f t="shared" si="8"/>
        <v>WA</v>
      </c>
      <c r="B201" t="s">
        <v>448</v>
      </c>
      <c r="C201" t="s">
        <v>449</v>
      </c>
      <c r="D201" t="s">
        <v>450</v>
      </c>
      <c r="E201" t="s">
        <v>455</v>
      </c>
      <c r="F201" t="s">
        <v>1330</v>
      </c>
      <c r="G201" t="str">
        <f t="shared" ref="G201:G264" si="9">_xlfn.CONCAT(D201,"-",LEFT(I201,4))</f>
        <v>PCFS3-1A-ASP9</v>
      </c>
      <c r="H201" t="s">
        <v>456</v>
      </c>
      <c r="I201" t="s">
        <v>457</v>
      </c>
      <c r="J201" t="s">
        <v>458</v>
      </c>
      <c r="K201" t="s">
        <v>26</v>
      </c>
      <c r="L201">
        <v>5</v>
      </c>
      <c r="M201">
        <v>10</v>
      </c>
      <c r="N201">
        <v>1.0124610590000001</v>
      </c>
      <c r="O201">
        <v>32</v>
      </c>
      <c r="P201">
        <v>84</v>
      </c>
      <c r="T201">
        <v>876.51939379999999</v>
      </c>
      <c r="V201">
        <v>2.6121495299999999</v>
      </c>
      <c r="W201">
        <v>0.23286604</v>
      </c>
      <c r="X201">
        <v>2.3286600000000001E-2</v>
      </c>
    </row>
    <row r="202" spans="1:24" hidden="1" x14ac:dyDescent="0.25">
      <c r="A202" t="str">
        <f t="shared" si="8"/>
        <v>WA</v>
      </c>
      <c r="B202" t="s">
        <v>448</v>
      </c>
      <c r="C202" t="s">
        <v>449</v>
      </c>
      <c r="D202" t="s">
        <v>450</v>
      </c>
      <c r="E202" t="s">
        <v>459</v>
      </c>
      <c r="F202" t="s">
        <v>1331</v>
      </c>
      <c r="G202" t="str">
        <f t="shared" si="9"/>
        <v>PCFS3-1A-ASP9</v>
      </c>
      <c r="H202" t="s">
        <v>460</v>
      </c>
      <c r="I202" t="s">
        <v>461</v>
      </c>
      <c r="J202" t="s">
        <v>462</v>
      </c>
      <c r="K202" t="s">
        <v>30</v>
      </c>
      <c r="L202">
        <v>10</v>
      </c>
      <c r="M202">
        <v>30</v>
      </c>
      <c r="N202">
        <v>1.0127157419999999</v>
      </c>
      <c r="O202">
        <v>33</v>
      </c>
      <c r="P202">
        <v>52</v>
      </c>
      <c r="T202">
        <v>730.61656740000001</v>
      </c>
      <c r="V202">
        <v>1.66085382</v>
      </c>
      <c r="W202">
        <v>0.18228883000000001</v>
      </c>
      <c r="X202">
        <v>1.7216169999999999E-2</v>
      </c>
    </row>
    <row r="203" spans="1:24" hidden="1" x14ac:dyDescent="0.25">
      <c r="A203" t="str">
        <f t="shared" si="8"/>
        <v>WA</v>
      </c>
      <c r="B203" t="s">
        <v>448</v>
      </c>
      <c r="C203" t="s">
        <v>449</v>
      </c>
      <c r="D203" t="s">
        <v>450</v>
      </c>
      <c r="E203" t="s">
        <v>463</v>
      </c>
      <c r="F203" t="s">
        <v>1332</v>
      </c>
      <c r="G203" t="str">
        <f t="shared" si="9"/>
        <v>PCFS3-1A-ASP9</v>
      </c>
      <c r="H203" t="s">
        <v>464</v>
      </c>
      <c r="I203" t="s">
        <v>465</v>
      </c>
      <c r="J203" t="s">
        <v>466</v>
      </c>
      <c r="K203" t="s">
        <v>83</v>
      </c>
      <c r="L203">
        <v>30</v>
      </c>
      <c r="M203">
        <v>63</v>
      </c>
      <c r="N203">
        <v>1.0141444989999999</v>
      </c>
      <c r="O203">
        <v>65</v>
      </c>
      <c r="P203">
        <v>28</v>
      </c>
      <c r="T203">
        <v>731.06131289999996</v>
      </c>
      <c r="V203">
        <v>1.81531865</v>
      </c>
      <c r="W203">
        <v>0.18254601000000001</v>
      </c>
      <c r="X203">
        <v>1.7240459999999999E-2</v>
      </c>
    </row>
    <row r="204" spans="1:24" hidden="1" x14ac:dyDescent="0.25">
      <c r="A204" t="str">
        <f t="shared" si="8"/>
        <v>WA</v>
      </c>
      <c r="B204" t="s">
        <v>448</v>
      </c>
      <c r="C204" t="s">
        <v>449</v>
      </c>
      <c r="D204" t="s">
        <v>450</v>
      </c>
      <c r="E204" t="s">
        <v>467</v>
      </c>
      <c r="F204" t="s">
        <v>1333</v>
      </c>
      <c r="G204" t="str">
        <f t="shared" si="9"/>
        <v>PCFS3-1A-ASP9</v>
      </c>
      <c r="H204" t="s">
        <v>468</v>
      </c>
      <c r="I204" t="s">
        <v>469</v>
      </c>
      <c r="J204" t="s">
        <v>470</v>
      </c>
      <c r="K204" t="s">
        <v>471</v>
      </c>
      <c r="L204">
        <v>63</v>
      </c>
      <c r="M204">
        <v>104</v>
      </c>
      <c r="N204">
        <v>1.0134049389999999</v>
      </c>
      <c r="O204">
        <v>59</v>
      </c>
      <c r="P204">
        <v>20</v>
      </c>
      <c r="T204">
        <v>658.00240529999996</v>
      </c>
      <c r="V204">
        <v>1.5302414600000001</v>
      </c>
      <c r="W204">
        <v>0.13174263999999999</v>
      </c>
      <c r="X204">
        <v>1.824129E-2</v>
      </c>
    </row>
    <row r="205" spans="1:24" hidden="1" x14ac:dyDescent="0.25">
      <c r="A205" t="str">
        <f t="shared" si="8"/>
        <v>WA</v>
      </c>
      <c r="B205" t="s">
        <v>448</v>
      </c>
      <c r="C205" t="s">
        <v>449</v>
      </c>
      <c r="D205" t="s">
        <v>472</v>
      </c>
      <c r="E205" t="s">
        <v>473</v>
      </c>
      <c r="F205" t="s">
        <v>1334</v>
      </c>
      <c r="G205" t="str">
        <f t="shared" si="9"/>
        <v>PCFS3-1B-ASP9</v>
      </c>
      <c r="H205" t="s">
        <v>474</v>
      </c>
      <c r="I205" t="s">
        <v>475</v>
      </c>
      <c r="J205" t="s">
        <v>476</v>
      </c>
      <c r="K205" t="s">
        <v>26</v>
      </c>
      <c r="L205">
        <v>0</v>
      </c>
      <c r="M205">
        <v>5</v>
      </c>
      <c r="N205">
        <v>1.0134552809999999</v>
      </c>
      <c r="O205">
        <v>34</v>
      </c>
      <c r="P205">
        <v>147</v>
      </c>
      <c r="T205">
        <v>1022.7902716</v>
      </c>
      <c r="V205">
        <v>3.09103861</v>
      </c>
      <c r="W205">
        <v>0.27363293</v>
      </c>
      <c r="X205">
        <v>2.229602E-2</v>
      </c>
    </row>
    <row r="206" spans="1:24" hidden="1" x14ac:dyDescent="0.25">
      <c r="A206" t="str">
        <f t="shared" si="8"/>
        <v>WA</v>
      </c>
      <c r="B206" t="s">
        <v>448</v>
      </c>
      <c r="C206" t="s">
        <v>449</v>
      </c>
      <c r="D206" t="s">
        <v>472</v>
      </c>
      <c r="E206" t="s">
        <v>477</v>
      </c>
      <c r="F206" t="s">
        <v>1335</v>
      </c>
      <c r="G206" t="str">
        <f t="shared" si="9"/>
        <v>PCFS3-1B-ASP9</v>
      </c>
      <c r="H206" t="s">
        <v>478</v>
      </c>
      <c r="I206" t="s">
        <v>479</v>
      </c>
      <c r="J206" t="s">
        <v>480</v>
      </c>
      <c r="K206" t="s">
        <v>26</v>
      </c>
      <c r="L206">
        <v>5</v>
      </c>
      <c r="M206">
        <v>10</v>
      </c>
      <c r="N206">
        <v>1.012888692</v>
      </c>
      <c r="O206">
        <v>27</v>
      </c>
      <c r="P206">
        <v>60</v>
      </c>
      <c r="T206">
        <v>801.88708919999999</v>
      </c>
      <c r="V206">
        <v>2.2891284399999998</v>
      </c>
      <c r="W206">
        <v>0.20257774000000001</v>
      </c>
      <c r="X206">
        <v>2.127066E-2</v>
      </c>
    </row>
    <row r="207" spans="1:24" hidden="1" x14ac:dyDescent="0.25">
      <c r="A207" t="str">
        <f t="shared" si="8"/>
        <v>WA</v>
      </c>
      <c r="B207" t="s">
        <v>448</v>
      </c>
      <c r="C207" t="s">
        <v>449</v>
      </c>
      <c r="D207" t="s">
        <v>472</v>
      </c>
      <c r="E207" t="s">
        <v>481</v>
      </c>
      <c r="F207" t="s">
        <v>1336</v>
      </c>
      <c r="G207" t="str">
        <f t="shared" si="9"/>
        <v>PCFS3-1B-ASP9</v>
      </c>
      <c r="H207" t="s">
        <v>482</v>
      </c>
      <c r="I207" t="s">
        <v>483</v>
      </c>
      <c r="J207" t="s">
        <v>484</v>
      </c>
      <c r="K207" t="s">
        <v>30</v>
      </c>
      <c r="L207">
        <v>10</v>
      </c>
      <c r="M207">
        <v>33</v>
      </c>
      <c r="N207">
        <v>1.0133586510000001</v>
      </c>
      <c r="O207">
        <v>33</v>
      </c>
      <c r="P207">
        <v>59</v>
      </c>
      <c r="T207">
        <v>584.86431159999995</v>
      </c>
      <c r="V207">
        <v>1.61124026</v>
      </c>
      <c r="W207">
        <v>0.17227097</v>
      </c>
      <c r="X207">
        <v>1.6213740000000001E-2</v>
      </c>
    </row>
    <row r="208" spans="1:24" hidden="1" x14ac:dyDescent="0.25">
      <c r="A208" t="str">
        <f t="shared" si="8"/>
        <v>WA</v>
      </c>
      <c r="B208" t="s">
        <v>448</v>
      </c>
      <c r="C208" t="s">
        <v>449</v>
      </c>
      <c r="D208" t="s">
        <v>472</v>
      </c>
      <c r="E208" t="s">
        <v>485</v>
      </c>
      <c r="F208" t="s">
        <v>1337</v>
      </c>
      <c r="G208" t="str">
        <f t="shared" si="9"/>
        <v>PCFS3-1B-ASP9</v>
      </c>
      <c r="H208" t="s">
        <v>486</v>
      </c>
      <c r="I208" t="s">
        <v>487</v>
      </c>
      <c r="J208" t="s">
        <v>488</v>
      </c>
      <c r="K208" t="s">
        <v>83</v>
      </c>
      <c r="L208">
        <v>33</v>
      </c>
      <c r="M208">
        <v>57</v>
      </c>
      <c r="N208">
        <v>1.013726965</v>
      </c>
      <c r="O208">
        <v>59</v>
      </c>
      <c r="P208">
        <v>28</v>
      </c>
      <c r="T208">
        <v>437.75494689999999</v>
      </c>
      <c r="V208">
        <v>1.2975705200000001</v>
      </c>
      <c r="W208">
        <v>0.15205904000000001</v>
      </c>
      <c r="X208">
        <v>1.317845E-2</v>
      </c>
    </row>
    <row r="209" spans="1:24" hidden="1" x14ac:dyDescent="0.25">
      <c r="A209" t="str">
        <f t="shared" si="8"/>
        <v>WA</v>
      </c>
      <c r="B209" t="s">
        <v>448</v>
      </c>
      <c r="C209" t="s">
        <v>449</v>
      </c>
      <c r="D209" t="s">
        <v>472</v>
      </c>
      <c r="E209" t="s">
        <v>489</v>
      </c>
      <c r="F209" t="s">
        <v>1338</v>
      </c>
      <c r="G209" t="str">
        <f t="shared" si="9"/>
        <v>PCFS3-1B-ASP9</v>
      </c>
      <c r="H209" t="s">
        <v>490</v>
      </c>
      <c r="I209" t="s">
        <v>491</v>
      </c>
      <c r="J209" t="s">
        <v>492</v>
      </c>
      <c r="K209" t="s">
        <v>471</v>
      </c>
      <c r="L209">
        <v>57</v>
      </c>
      <c r="M209">
        <v>87</v>
      </c>
      <c r="N209">
        <v>1.0126776399999999</v>
      </c>
      <c r="O209">
        <v>44</v>
      </c>
      <c r="P209">
        <v>16</v>
      </c>
      <c r="T209">
        <v>292.00156220000002</v>
      </c>
      <c r="V209">
        <v>0.92153664999999996</v>
      </c>
      <c r="W209">
        <v>0.10126776</v>
      </c>
      <c r="X209">
        <v>9.1141E-3</v>
      </c>
    </row>
    <row r="210" spans="1:24" hidden="1" x14ac:dyDescent="0.25">
      <c r="A210" t="str">
        <f t="shared" si="8"/>
        <v>WA</v>
      </c>
      <c r="B210" t="s">
        <v>448</v>
      </c>
      <c r="C210" t="s">
        <v>449</v>
      </c>
      <c r="D210" t="s">
        <v>493</v>
      </c>
      <c r="E210" t="s">
        <v>494</v>
      </c>
      <c r="F210" t="s">
        <v>1339</v>
      </c>
      <c r="G210" t="str">
        <f t="shared" si="9"/>
        <v>PCFS3-1C-ASP9</v>
      </c>
      <c r="H210" t="s">
        <v>495</v>
      </c>
      <c r="I210" t="s">
        <v>496</v>
      </c>
      <c r="J210" t="s">
        <v>497</v>
      </c>
      <c r="K210" t="s">
        <v>26</v>
      </c>
      <c r="L210">
        <v>0</v>
      </c>
      <c r="M210">
        <v>5</v>
      </c>
      <c r="N210">
        <v>1.0128935530000001</v>
      </c>
      <c r="O210">
        <v>32</v>
      </c>
      <c r="P210">
        <v>152</v>
      </c>
      <c r="T210">
        <v>1092.6139006000001</v>
      </c>
      <c r="V210">
        <v>3.95028486</v>
      </c>
      <c r="W210">
        <v>0.33425486999999998</v>
      </c>
      <c r="X210">
        <v>2.430945E-2</v>
      </c>
    </row>
    <row r="211" spans="1:24" hidden="1" x14ac:dyDescent="0.25">
      <c r="A211" t="str">
        <f t="shared" si="8"/>
        <v>WA</v>
      </c>
      <c r="B211" t="s">
        <v>448</v>
      </c>
      <c r="C211" t="s">
        <v>449</v>
      </c>
      <c r="D211" t="s">
        <v>493</v>
      </c>
      <c r="E211" t="s">
        <v>498</v>
      </c>
      <c r="F211" t="s">
        <v>1340</v>
      </c>
      <c r="G211" t="str">
        <f t="shared" si="9"/>
        <v>PCFS3-1C-ASP9</v>
      </c>
      <c r="H211" t="s">
        <v>499</v>
      </c>
      <c r="I211" t="s">
        <v>500</v>
      </c>
      <c r="J211" t="s">
        <v>501</v>
      </c>
      <c r="K211" t="s">
        <v>26</v>
      </c>
      <c r="L211">
        <v>5</v>
      </c>
      <c r="M211">
        <v>10</v>
      </c>
      <c r="N211">
        <v>1.0126412629999999</v>
      </c>
      <c r="O211">
        <v>25</v>
      </c>
      <c r="P211">
        <v>37</v>
      </c>
      <c r="T211">
        <v>656.19153840000001</v>
      </c>
      <c r="V211">
        <v>1.91389199</v>
      </c>
      <c r="W211">
        <v>0.18227542999999999</v>
      </c>
      <c r="X211">
        <v>1.7214900000000002E-2</v>
      </c>
    </row>
    <row r="212" spans="1:24" hidden="1" x14ac:dyDescent="0.25">
      <c r="A212" t="str">
        <f t="shared" si="8"/>
        <v>WA</v>
      </c>
      <c r="B212" t="s">
        <v>448</v>
      </c>
      <c r="C212" t="s">
        <v>449</v>
      </c>
      <c r="D212" t="s">
        <v>493</v>
      </c>
      <c r="E212" t="s">
        <v>502</v>
      </c>
      <c r="F212" t="s">
        <v>1341</v>
      </c>
      <c r="G212" t="str">
        <f t="shared" si="9"/>
        <v>PCFS3-1C-ASP9</v>
      </c>
      <c r="H212" t="s">
        <v>503</v>
      </c>
      <c r="I212" t="s">
        <v>504</v>
      </c>
      <c r="J212" t="s">
        <v>505</v>
      </c>
      <c r="K212" t="s">
        <v>30</v>
      </c>
      <c r="L212">
        <v>10</v>
      </c>
      <c r="M212">
        <v>29</v>
      </c>
      <c r="N212">
        <v>1.012637155</v>
      </c>
      <c r="O212">
        <v>23</v>
      </c>
      <c r="P212">
        <v>41</v>
      </c>
      <c r="T212">
        <v>438.16030749999999</v>
      </c>
      <c r="V212">
        <v>1.2657964399999999</v>
      </c>
      <c r="W212">
        <v>0.13164282999999999</v>
      </c>
      <c r="X212">
        <v>1.316428E-2</v>
      </c>
    </row>
    <row r="213" spans="1:24" hidden="1" x14ac:dyDescent="0.25">
      <c r="A213" t="str">
        <f t="shared" si="8"/>
        <v>WA</v>
      </c>
      <c r="B213" t="s">
        <v>448</v>
      </c>
      <c r="C213" t="s">
        <v>449</v>
      </c>
      <c r="D213" t="s">
        <v>493</v>
      </c>
      <c r="E213" t="s">
        <v>506</v>
      </c>
      <c r="F213" t="s">
        <v>1342</v>
      </c>
      <c r="G213" t="str">
        <f t="shared" si="9"/>
        <v>PCFS3-1C-ASP9</v>
      </c>
      <c r="H213" t="s">
        <v>507</v>
      </c>
      <c r="I213" t="s">
        <v>508</v>
      </c>
      <c r="J213" t="s">
        <v>509</v>
      </c>
      <c r="K213" t="s">
        <v>83</v>
      </c>
      <c r="L213">
        <v>29</v>
      </c>
      <c r="M213">
        <v>51</v>
      </c>
      <c r="N213">
        <v>1.015070766</v>
      </c>
      <c r="O213">
        <v>12</v>
      </c>
      <c r="P213">
        <v>31</v>
      </c>
      <c r="T213">
        <v>292.57444020000003</v>
      </c>
      <c r="V213">
        <v>0.73085095</v>
      </c>
      <c r="W213">
        <v>0.11165778</v>
      </c>
      <c r="X213">
        <v>8.1205700000000006E-3</v>
      </c>
    </row>
    <row r="214" spans="1:24" hidden="1" x14ac:dyDescent="0.25">
      <c r="A214" t="str">
        <f t="shared" si="8"/>
        <v>WA</v>
      </c>
      <c r="B214" t="s">
        <v>448</v>
      </c>
      <c r="C214" t="s">
        <v>449</v>
      </c>
      <c r="D214" t="s">
        <v>493</v>
      </c>
      <c r="E214" t="s">
        <v>510</v>
      </c>
      <c r="F214" t="s">
        <v>1343</v>
      </c>
      <c r="G214" t="str">
        <f t="shared" si="9"/>
        <v>PCFS3-1C-ASP9</v>
      </c>
      <c r="H214" t="s">
        <v>511</v>
      </c>
      <c r="I214" t="s">
        <v>512</v>
      </c>
      <c r="J214" t="s">
        <v>513</v>
      </c>
      <c r="K214" t="s">
        <v>471</v>
      </c>
      <c r="L214">
        <v>51</v>
      </c>
      <c r="M214">
        <v>82</v>
      </c>
      <c r="N214">
        <v>1.0165278499999999</v>
      </c>
      <c r="O214">
        <v>7</v>
      </c>
      <c r="P214">
        <v>17</v>
      </c>
      <c r="T214">
        <v>146.26300000000001</v>
      </c>
      <c r="V214">
        <v>0.49809864999999998</v>
      </c>
      <c r="W214">
        <v>8.1322229999999995E-2</v>
      </c>
      <c r="X214">
        <v>5.0826400000000002E-3</v>
      </c>
    </row>
    <row r="215" spans="1:24" hidden="1" x14ac:dyDescent="0.25">
      <c r="A215" t="str">
        <f t="shared" si="8"/>
        <v>WA</v>
      </c>
      <c r="B215" t="s">
        <v>448</v>
      </c>
      <c r="C215" t="s">
        <v>449</v>
      </c>
      <c r="D215" t="s">
        <v>514</v>
      </c>
      <c r="E215" t="s">
        <v>515</v>
      </c>
      <c r="F215" t="s">
        <v>1344</v>
      </c>
      <c r="G215" t="str">
        <f t="shared" si="9"/>
        <v>CK-1A-ASP2</v>
      </c>
      <c r="H215" t="s">
        <v>516</v>
      </c>
      <c r="I215" t="s">
        <v>517</v>
      </c>
      <c r="J215" t="s">
        <v>518</v>
      </c>
      <c r="K215" t="s">
        <v>26</v>
      </c>
      <c r="L215">
        <v>0</v>
      </c>
      <c r="M215">
        <v>5</v>
      </c>
      <c r="N215">
        <v>1.0145875419999999</v>
      </c>
      <c r="O215">
        <v>23</v>
      </c>
      <c r="P215">
        <v>133</v>
      </c>
      <c r="T215">
        <v>951.55705339999997</v>
      </c>
      <c r="V215">
        <v>2.7901157400000001</v>
      </c>
      <c r="W215">
        <v>0.26379276000000002</v>
      </c>
      <c r="X215">
        <v>1.5218809999999999E-2</v>
      </c>
    </row>
    <row r="216" spans="1:24" hidden="1" x14ac:dyDescent="0.25">
      <c r="A216" t="str">
        <f t="shared" si="8"/>
        <v>WA</v>
      </c>
      <c r="B216" t="s">
        <v>448</v>
      </c>
      <c r="C216" t="s">
        <v>449</v>
      </c>
      <c r="D216" t="s">
        <v>514</v>
      </c>
      <c r="E216" t="s">
        <v>519</v>
      </c>
      <c r="F216" t="s">
        <v>1345</v>
      </c>
      <c r="G216" t="str">
        <f t="shared" si="9"/>
        <v>CK-1A-ASP2</v>
      </c>
      <c r="H216" t="s">
        <v>520</v>
      </c>
      <c r="I216" t="s">
        <v>521</v>
      </c>
      <c r="J216" t="s">
        <v>522</v>
      </c>
      <c r="K216" t="s">
        <v>26</v>
      </c>
      <c r="L216">
        <v>5</v>
      </c>
      <c r="M216">
        <v>10</v>
      </c>
      <c r="N216">
        <v>1.014666504</v>
      </c>
      <c r="O216">
        <v>23</v>
      </c>
      <c r="P216">
        <v>101</v>
      </c>
      <c r="T216">
        <v>804.90371709999999</v>
      </c>
      <c r="V216">
        <v>2.4047596100000002</v>
      </c>
      <c r="W216">
        <v>0.22322663000000001</v>
      </c>
      <c r="X216">
        <v>1.6234660000000001E-2</v>
      </c>
    </row>
    <row r="217" spans="1:24" hidden="1" x14ac:dyDescent="0.25">
      <c r="A217" t="str">
        <f t="shared" si="8"/>
        <v>WA</v>
      </c>
      <c r="B217" t="s">
        <v>448</v>
      </c>
      <c r="C217" t="s">
        <v>449</v>
      </c>
      <c r="D217" t="s">
        <v>514</v>
      </c>
      <c r="E217" t="s">
        <v>523</v>
      </c>
      <c r="F217" t="s">
        <v>1346</v>
      </c>
      <c r="G217" t="str">
        <f t="shared" si="9"/>
        <v>CK-1A-ASP2</v>
      </c>
      <c r="H217" t="s">
        <v>524</v>
      </c>
      <c r="I217" t="s">
        <v>525</v>
      </c>
      <c r="J217" t="s">
        <v>526</v>
      </c>
      <c r="K217" t="s">
        <v>30</v>
      </c>
      <c r="L217">
        <v>10</v>
      </c>
      <c r="M217">
        <v>29</v>
      </c>
      <c r="N217">
        <v>1.0151142950000001</v>
      </c>
      <c r="O217">
        <v>41</v>
      </c>
      <c r="P217">
        <v>38</v>
      </c>
      <c r="T217">
        <v>512.43750469999998</v>
      </c>
      <c r="V217">
        <v>1.5937294399999999</v>
      </c>
      <c r="W217">
        <v>0.16241828999999999</v>
      </c>
      <c r="X217">
        <v>1.319649E-2</v>
      </c>
    </row>
    <row r="218" spans="1:24" hidden="1" x14ac:dyDescent="0.25">
      <c r="A218" t="str">
        <f t="shared" si="8"/>
        <v>WA</v>
      </c>
      <c r="B218" t="s">
        <v>448</v>
      </c>
      <c r="C218" t="s">
        <v>449</v>
      </c>
      <c r="D218" t="s">
        <v>514</v>
      </c>
      <c r="E218" t="s">
        <v>527</v>
      </c>
      <c r="F218" t="s">
        <v>1347</v>
      </c>
      <c r="G218" t="str">
        <f t="shared" si="9"/>
        <v>CK-1A-ASP2</v>
      </c>
      <c r="H218" t="s">
        <v>528</v>
      </c>
      <c r="I218" t="s">
        <v>529</v>
      </c>
      <c r="J218" t="s">
        <v>530</v>
      </c>
      <c r="K218" t="s">
        <v>83</v>
      </c>
      <c r="L218">
        <v>29</v>
      </c>
      <c r="M218">
        <v>65</v>
      </c>
      <c r="N218">
        <v>1.014562591</v>
      </c>
      <c r="O218">
        <v>23</v>
      </c>
      <c r="P218">
        <v>30</v>
      </c>
      <c r="T218">
        <v>146.0970131</v>
      </c>
      <c r="V218">
        <v>0.61888317999999998</v>
      </c>
      <c r="W218">
        <v>0.10145626000000001</v>
      </c>
      <c r="X218">
        <v>8.1165000000000005E-3</v>
      </c>
    </row>
    <row r="219" spans="1:24" hidden="1" x14ac:dyDescent="0.25">
      <c r="A219" t="str">
        <f t="shared" si="8"/>
        <v>WA</v>
      </c>
      <c r="B219" t="s">
        <v>448</v>
      </c>
      <c r="C219" t="s">
        <v>449</v>
      </c>
      <c r="D219" t="s">
        <v>514</v>
      </c>
      <c r="E219" t="s">
        <v>531</v>
      </c>
      <c r="F219" t="s">
        <v>1348</v>
      </c>
      <c r="G219" t="str">
        <f t="shared" si="9"/>
        <v>CK-1A-ASP2</v>
      </c>
      <c r="H219" t="s">
        <v>532</v>
      </c>
      <c r="I219" t="s">
        <v>533</v>
      </c>
      <c r="J219" t="s">
        <v>534</v>
      </c>
      <c r="K219" t="s">
        <v>471</v>
      </c>
      <c r="L219">
        <v>65</v>
      </c>
      <c r="M219">
        <v>88</v>
      </c>
      <c r="N219">
        <v>1.016106935</v>
      </c>
      <c r="O219">
        <v>8</v>
      </c>
      <c r="P219">
        <v>19</v>
      </c>
      <c r="T219">
        <v>73.276942399999996</v>
      </c>
      <c r="V219">
        <v>0.44708704999999999</v>
      </c>
      <c r="W219">
        <v>6.096642E-2</v>
      </c>
      <c r="X219">
        <v>5.0805299999999998E-3</v>
      </c>
    </row>
    <row r="220" spans="1:24" hidden="1" x14ac:dyDescent="0.25">
      <c r="A220" t="str">
        <f t="shared" si="8"/>
        <v>WA</v>
      </c>
      <c r="B220" t="s">
        <v>448</v>
      </c>
      <c r="C220" t="s">
        <v>449</v>
      </c>
      <c r="D220" t="s">
        <v>535</v>
      </c>
      <c r="E220" t="s">
        <v>536</v>
      </c>
      <c r="F220" t="s">
        <v>1349</v>
      </c>
      <c r="G220" t="str">
        <f t="shared" si="9"/>
        <v>CK-1B-ASP2</v>
      </c>
      <c r="H220" t="s">
        <v>537</v>
      </c>
      <c r="I220" t="s">
        <v>538</v>
      </c>
      <c r="J220" t="s">
        <v>539</v>
      </c>
      <c r="K220" t="s">
        <v>26</v>
      </c>
      <c r="L220">
        <v>0</v>
      </c>
      <c r="M220">
        <v>5</v>
      </c>
      <c r="N220">
        <v>1.012626746</v>
      </c>
      <c r="O220">
        <v>20</v>
      </c>
      <c r="P220">
        <v>80</v>
      </c>
      <c r="T220">
        <v>873.86087550000002</v>
      </c>
      <c r="V220">
        <v>2.5821982000000001</v>
      </c>
      <c r="W220">
        <v>0.22277788000000001</v>
      </c>
      <c r="X220">
        <v>1.51894E-2</v>
      </c>
    </row>
    <row r="221" spans="1:24" hidden="1" x14ac:dyDescent="0.25">
      <c r="A221" t="str">
        <f t="shared" si="8"/>
        <v>WA</v>
      </c>
      <c r="B221" t="s">
        <v>448</v>
      </c>
      <c r="C221" t="s">
        <v>449</v>
      </c>
      <c r="D221" t="s">
        <v>535</v>
      </c>
      <c r="E221" t="s">
        <v>540</v>
      </c>
      <c r="F221" t="s">
        <v>1350</v>
      </c>
      <c r="G221" t="str">
        <f t="shared" si="9"/>
        <v>CK-1B-ASP2</v>
      </c>
      <c r="H221" t="s">
        <v>541</v>
      </c>
      <c r="I221" t="s">
        <v>542</v>
      </c>
      <c r="J221" t="s">
        <v>543</v>
      </c>
      <c r="K221" t="s">
        <v>26</v>
      </c>
      <c r="L221">
        <v>5</v>
      </c>
      <c r="M221">
        <v>10</v>
      </c>
      <c r="N221">
        <v>1.01285666</v>
      </c>
      <c r="O221">
        <v>20</v>
      </c>
      <c r="P221">
        <v>76</v>
      </c>
      <c r="T221">
        <v>876.15954569999997</v>
      </c>
      <c r="V221">
        <v>2.5118845200000002</v>
      </c>
      <c r="W221">
        <v>0.2126999</v>
      </c>
      <c r="X221">
        <v>1.7218560000000001E-2</v>
      </c>
    </row>
    <row r="222" spans="1:24" hidden="1" x14ac:dyDescent="0.25">
      <c r="A222" t="str">
        <f t="shared" si="8"/>
        <v>WA</v>
      </c>
      <c r="B222" t="s">
        <v>448</v>
      </c>
      <c r="C222" t="s">
        <v>449</v>
      </c>
      <c r="D222" t="s">
        <v>535</v>
      </c>
      <c r="E222" t="s">
        <v>544</v>
      </c>
      <c r="F222" t="s">
        <v>1351</v>
      </c>
      <c r="G222" t="str">
        <f t="shared" si="9"/>
        <v>CK-1B-ASP2</v>
      </c>
      <c r="H222" t="s">
        <v>545</v>
      </c>
      <c r="I222" t="s">
        <v>546</v>
      </c>
      <c r="J222" t="s">
        <v>547</v>
      </c>
      <c r="K222" t="s">
        <v>30</v>
      </c>
      <c r="L222">
        <v>10</v>
      </c>
      <c r="M222">
        <v>32</v>
      </c>
      <c r="N222">
        <v>1.0136867190000001</v>
      </c>
      <c r="O222">
        <v>33</v>
      </c>
      <c r="P222">
        <v>31</v>
      </c>
      <c r="T222">
        <v>510.69382880000001</v>
      </c>
      <c r="V222">
        <v>1.4191614100000001</v>
      </c>
      <c r="W222">
        <v>0.16218988000000001</v>
      </c>
      <c r="X222">
        <v>1.3177929999999999E-2</v>
      </c>
    </row>
    <row r="223" spans="1:24" hidden="1" x14ac:dyDescent="0.25">
      <c r="A223" t="str">
        <f t="shared" si="8"/>
        <v>WA</v>
      </c>
      <c r="B223" t="s">
        <v>448</v>
      </c>
      <c r="C223" t="s">
        <v>449</v>
      </c>
      <c r="D223" t="s">
        <v>535</v>
      </c>
      <c r="E223" t="s">
        <v>548</v>
      </c>
      <c r="F223" t="s">
        <v>1352</v>
      </c>
      <c r="G223" t="str">
        <f t="shared" si="9"/>
        <v>CK-1B-ASP2</v>
      </c>
      <c r="H223" t="s">
        <v>549</v>
      </c>
      <c r="I223" t="s">
        <v>550</v>
      </c>
      <c r="J223" t="s">
        <v>551</v>
      </c>
      <c r="K223" t="s">
        <v>83</v>
      </c>
      <c r="L223">
        <v>32</v>
      </c>
      <c r="M223">
        <v>77</v>
      </c>
      <c r="N223">
        <v>1.0127499149999999</v>
      </c>
      <c r="O223">
        <v>25</v>
      </c>
      <c r="P223">
        <v>33</v>
      </c>
      <c r="T223">
        <v>291.9054999</v>
      </c>
      <c r="V223">
        <v>0.98236741999999999</v>
      </c>
      <c r="W223">
        <v>0.11140249000000001</v>
      </c>
      <c r="X223">
        <v>9.1147499999999996E-3</v>
      </c>
    </row>
    <row r="224" spans="1:24" hidden="1" x14ac:dyDescent="0.25">
      <c r="A224" t="str">
        <f t="shared" si="8"/>
        <v>WA</v>
      </c>
      <c r="B224" t="s">
        <v>448</v>
      </c>
      <c r="C224" t="s">
        <v>449</v>
      </c>
      <c r="D224" t="s">
        <v>535</v>
      </c>
      <c r="E224" t="s">
        <v>552</v>
      </c>
      <c r="F224" t="s">
        <v>1353</v>
      </c>
      <c r="G224" t="str">
        <f t="shared" si="9"/>
        <v>CK-1B-ASP2</v>
      </c>
      <c r="H224" t="s">
        <v>553</v>
      </c>
      <c r="I224" t="s">
        <v>554</v>
      </c>
      <c r="J224" t="s">
        <v>555</v>
      </c>
      <c r="K224" t="s">
        <v>471</v>
      </c>
      <c r="L224">
        <v>77</v>
      </c>
      <c r="M224">
        <v>98</v>
      </c>
      <c r="N224">
        <v>1.0133960639999999</v>
      </c>
      <c r="O224">
        <v>4</v>
      </c>
      <c r="P224">
        <v>15</v>
      </c>
      <c r="T224">
        <v>219.0688049</v>
      </c>
      <c r="V224">
        <v>0.50669803000000002</v>
      </c>
      <c r="W224">
        <v>8.1071690000000002E-2</v>
      </c>
      <c r="X224">
        <v>5.0669799999999996E-3</v>
      </c>
    </row>
    <row r="225" spans="1:24" hidden="1" x14ac:dyDescent="0.25">
      <c r="A225" t="str">
        <f t="shared" si="8"/>
        <v>WA</v>
      </c>
      <c r="B225" t="s">
        <v>448</v>
      </c>
      <c r="C225" t="s">
        <v>449</v>
      </c>
      <c r="D225" t="s">
        <v>556</v>
      </c>
      <c r="E225" t="s">
        <v>557</v>
      </c>
      <c r="F225" t="s">
        <v>1354</v>
      </c>
      <c r="G225" t="str">
        <f t="shared" si="9"/>
        <v>CK-1C-ASP2</v>
      </c>
      <c r="H225" t="s">
        <v>558</v>
      </c>
      <c r="I225" t="s">
        <v>559</v>
      </c>
      <c r="J225" t="s">
        <v>560</v>
      </c>
      <c r="K225" t="s">
        <v>26</v>
      </c>
      <c r="L225">
        <v>0</v>
      </c>
      <c r="M225">
        <v>5</v>
      </c>
      <c r="N225">
        <v>1.014330875</v>
      </c>
      <c r="O225">
        <v>13</v>
      </c>
      <c r="P225">
        <v>127</v>
      </c>
      <c r="T225">
        <v>951.31633169999998</v>
      </c>
      <c r="V225">
        <v>2.9821327700000002</v>
      </c>
      <c r="W225">
        <v>0.25358271999999998</v>
      </c>
      <c r="X225">
        <v>1.622929E-2</v>
      </c>
    </row>
    <row r="226" spans="1:24" hidden="1" x14ac:dyDescent="0.25">
      <c r="A226" t="str">
        <f t="shared" si="8"/>
        <v>WA</v>
      </c>
      <c r="B226" t="s">
        <v>448</v>
      </c>
      <c r="C226" t="s">
        <v>449</v>
      </c>
      <c r="D226" t="s">
        <v>556</v>
      </c>
      <c r="E226" t="s">
        <v>561</v>
      </c>
      <c r="F226" t="s">
        <v>1355</v>
      </c>
      <c r="G226" t="str">
        <f t="shared" si="9"/>
        <v>CK-1C-ASP2</v>
      </c>
      <c r="H226" t="s">
        <v>562</v>
      </c>
      <c r="I226" t="s">
        <v>563</v>
      </c>
      <c r="J226" t="s">
        <v>564</v>
      </c>
      <c r="K226" t="s">
        <v>26</v>
      </c>
      <c r="L226">
        <v>5</v>
      </c>
      <c r="M226">
        <v>10</v>
      </c>
      <c r="N226">
        <v>1.0142594140000001</v>
      </c>
      <c r="O226">
        <v>16</v>
      </c>
      <c r="P226">
        <v>113</v>
      </c>
      <c r="T226">
        <v>802.97226699999999</v>
      </c>
      <c r="V226">
        <v>2.3429392500000001</v>
      </c>
      <c r="W226">
        <v>0.21299448000000001</v>
      </c>
      <c r="X226">
        <v>1.8256669999999999E-2</v>
      </c>
    </row>
    <row r="227" spans="1:24" hidden="1" x14ac:dyDescent="0.25">
      <c r="A227" t="str">
        <f t="shared" si="8"/>
        <v>WA</v>
      </c>
      <c r="B227" t="s">
        <v>448</v>
      </c>
      <c r="C227" t="s">
        <v>449</v>
      </c>
      <c r="D227" t="s">
        <v>556</v>
      </c>
      <c r="E227" t="s">
        <v>565</v>
      </c>
      <c r="F227" t="s">
        <v>1356</v>
      </c>
      <c r="G227" t="str">
        <f t="shared" si="9"/>
        <v>CK-1C-ASP2</v>
      </c>
      <c r="H227" t="s">
        <v>566</v>
      </c>
      <c r="I227" t="s">
        <v>567</v>
      </c>
      <c r="J227" t="s">
        <v>568</v>
      </c>
      <c r="K227" t="s">
        <v>30</v>
      </c>
      <c r="L227">
        <v>10</v>
      </c>
      <c r="M227">
        <v>39</v>
      </c>
      <c r="N227">
        <v>1.0141072019999999</v>
      </c>
      <c r="O227">
        <v>22</v>
      </c>
      <c r="P227">
        <v>61</v>
      </c>
      <c r="T227">
        <v>656.616174</v>
      </c>
      <c r="V227">
        <v>1.7949697499999999</v>
      </c>
      <c r="W227">
        <v>0.16225714999999999</v>
      </c>
      <c r="X227">
        <v>1.318339E-2</v>
      </c>
    </row>
    <row r="228" spans="1:24" hidden="1" x14ac:dyDescent="0.25">
      <c r="A228" t="str">
        <f t="shared" si="8"/>
        <v>WA</v>
      </c>
      <c r="B228" t="s">
        <v>448</v>
      </c>
      <c r="C228" t="s">
        <v>449</v>
      </c>
      <c r="D228" t="s">
        <v>556</v>
      </c>
      <c r="E228" t="s">
        <v>569</v>
      </c>
      <c r="F228" t="s">
        <v>1357</v>
      </c>
      <c r="G228" t="str">
        <f t="shared" si="9"/>
        <v>CK-1C-ASP2</v>
      </c>
      <c r="H228" t="s">
        <v>570</v>
      </c>
      <c r="I228" t="s">
        <v>571</v>
      </c>
      <c r="J228" t="s">
        <v>572</v>
      </c>
      <c r="K228" t="s">
        <v>83</v>
      </c>
      <c r="L228">
        <v>39</v>
      </c>
      <c r="M228">
        <v>64</v>
      </c>
      <c r="N228">
        <v>1.0147072640000001</v>
      </c>
      <c r="O228">
        <v>7</v>
      </c>
      <c r="P228">
        <v>52</v>
      </c>
      <c r="T228">
        <v>584.23768900000005</v>
      </c>
      <c r="V228">
        <v>1.6133845499999999</v>
      </c>
      <c r="W228">
        <v>0.14205902000000001</v>
      </c>
      <c r="X228">
        <v>1.116178E-2</v>
      </c>
    </row>
    <row r="229" spans="1:24" hidden="1" x14ac:dyDescent="0.25">
      <c r="A229" t="str">
        <f t="shared" si="8"/>
        <v>WA</v>
      </c>
      <c r="B229" t="s">
        <v>448</v>
      </c>
      <c r="C229" t="s">
        <v>449</v>
      </c>
      <c r="D229" t="s">
        <v>556</v>
      </c>
      <c r="E229" t="s">
        <v>573</v>
      </c>
      <c r="F229" t="s">
        <v>1358</v>
      </c>
      <c r="G229" t="str">
        <f t="shared" si="9"/>
        <v>CK-1C-ASP2</v>
      </c>
      <c r="H229" t="s">
        <v>574</v>
      </c>
      <c r="I229" t="s">
        <v>575</v>
      </c>
      <c r="J229" t="s">
        <v>576</v>
      </c>
      <c r="K229" t="s">
        <v>471</v>
      </c>
      <c r="L229">
        <v>64</v>
      </c>
      <c r="M229">
        <v>89</v>
      </c>
      <c r="N229">
        <v>1.014599139</v>
      </c>
      <c r="O229">
        <v>8</v>
      </c>
      <c r="P229">
        <v>22</v>
      </c>
      <c r="T229">
        <v>510.94920669999999</v>
      </c>
      <c r="V229">
        <v>1.0348911199999999</v>
      </c>
      <c r="W229">
        <v>0.11160591</v>
      </c>
      <c r="X229">
        <v>7.1021900000000004E-3</v>
      </c>
    </row>
    <row r="230" spans="1:24" hidden="1" x14ac:dyDescent="0.25">
      <c r="A230" t="str">
        <f t="shared" si="8"/>
        <v>WA</v>
      </c>
      <c r="B230" t="s">
        <v>448</v>
      </c>
      <c r="C230" t="s">
        <v>449</v>
      </c>
      <c r="D230" t="s">
        <v>577</v>
      </c>
      <c r="E230" t="s">
        <v>578</v>
      </c>
      <c r="F230" t="s">
        <v>1359</v>
      </c>
      <c r="G230" t="str">
        <f t="shared" si="9"/>
        <v>KUI-1A-ASP6</v>
      </c>
      <c r="H230" t="s">
        <v>579</v>
      </c>
      <c r="I230" t="s">
        <v>580</v>
      </c>
      <c r="J230" t="s">
        <v>581</v>
      </c>
      <c r="K230" t="s">
        <v>26</v>
      </c>
      <c r="L230">
        <v>0</v>
      </c>
      <c r="M230">
        <v>5</v>
      </c>
      <c r="N230">
        <v>1.0169690760000001</v>
      </c>
      <c r="O230">
        <v>17</v>
      </c>
      <c r="P230">
        <v>196</v>
      </c>
      <c r="T230">
        <v>953.40850880000005</v>
      </c>
      <c r="V230">
        <v>2.54242269</v>
      </c>
      <c r="W230">
        <v>0.23390289</v>
      </c>
      <c r="X230">
        <v>1.423757E-2</v>
      </c>
    </row>
    <row r="231" spans="1:24" hidden="1" x14ac:dyDescent="0.25">
      <c r="A231" t="str">
        <f t="shared" si="8"/>
        <v>WA</v>
      </c>
      <c r="B231" t="s">
        <v>448</v>
      </c>
      <c r="C231" t="s">
        <v>449</v>
      </c>
      <c r="D231" t="s">
        <v>577</v>
      </c>
      <c r="E231" t="s">
        <v>582</v>
      </c>
      <c r="F231" t="s">
        <v>1360</v>
      </c>
      <c r="G231" t="str">
        <f t="shared" si="9"/>
        <v>KUI-1A-ASP6</v>
      </c>
      <c r="H231" t="s">
        <v>583</v>
      </c>
      <c r="I231" t="s">
        <v>584</v>
      </c>
      <c r="J231" t="s">
        <v>585</v>
      </c>
      <c r="K231" t="s">
        <v>26</v>
      </c>
      <c r="L231">
        <v>5</v>
      </c>
      <c r="M231">
        <v>10</v>
      </c>
      <c r="N231">
        <v>1.0172512229999999</v>
      </c>
      <c r="O231">
        <v>21</v>
      </c>
      <c r="P231">
        <v>78</v>
      </c>
      <c r="T231">
        <v>804.0548589</v>
      </c>
      <c r="V231">
        <v>1.8005346600000001</v>
      </c>
      <c r="W231">
        <v>0.17293270999999999</v>
      </c>
      <c r="X231">
        <v>1.525877E-2</v>
      </c>
    </row>
    <row r="232" spans="1:24" hidden="1" x14ac:dyDescent="0.25">
      <c r="A232" t="str">
        <f t="shared" si="8"/>
        <v>WA</v>
      </c>
      <c r="B232" t="s">
        <v>448</v>
      </c>
      <c r="C232" t="s">
        <v>449</v>
      </c>
      <c r="D232" t="s">
        <v>577</v>
      </c>
      <c r="E232" t="s">
        <v>586</v>
      </c>
      <c r="F232" t="s">
        <v>1361</v>
      </c>
      <c r="G232" t="str">
        <f t="shared" si="9"/>
        <v>KUI-1A-ASP6</v>
      </c>
      <c r="H232" t="s">
        <v>587</v>
      </c>
      <c r="I232" t="s">
        <v>588</v>
      </c>
      <c r="J232" t="s">
        <v>589</v>
      </c>
      <c r="K232" t="s">
        <v>30</v>
      </c>
      <c r="L232">
        <v>10</v>
      </c>
      <c r="M232">
        <v>28</v>
      </c>
      <c r="N232">
        <v>1.0176847170000001</v>
      </c>
      <c r="O232">
        <v>13</v>
      </c>
      <c r="P232">
        <v>59</v>
      </c>
      <c r="T232">
        <v>586.18639700000006</v>
      </c>
      <c r="V232">
        <v>1.5265270799999999</v>
      </c>
      <c r="W232">
        <v>0.15265271</v>
      </c>
      <c r="X232">
        <v>1.2212219999999999E-2</v>
      </c>
    </row>
    <row r="233" spans="1:24" hidden="1" x14ac:dyDescent="0.25">
      <c r="A233" t="str">
        <f t="shared" si="8"/>
        <v>WA</v>
      </c>
      <c r="B233" t="s">
        <v>448</v>
      </c>
      <c r="C233" t="s">
        <v>449</v>
      </c>
      <c r="D233" t="s">
        <v>577</v>
      </c>
      <c r="E233" t="s">
        <v>590</v>
      </c>
      <c r="F233" t="s">
        <v>1362</v>
      </c>
      <c r="G233" t="str">
        <f t="shared" si="9"/>
        <v>KUI-1A-ASP6</v>
      </c>
      <c r="H233" t="s">
        <v>591</v>
      </c>
      <c r="I233" t="s">
        <v>592</v>
      </c>
      <c r="J233" t="s">
        <v>593</v>
      </c>
      <c r="K233" t="s">
        <v>83</v>
      </c>
      <c r="L233">
        <v>28</v>
      </c>
      <c r="M233">
        <v>48</v>
      </c>
      <c r="N233">
        <v>1.018295344</v>
      </c>
      <c r="O233">
        <v>9</v>
      </c>
      <c r="P233">
        <v>22</v>
      </c>
      <c r="T233">
        <v>439.55194710000001</v>
      </c>
      <c r="V233">
        <v>0.62116015999999996</v>
      </c>
      <c r="W233">
        <v>9.1646580000000005E-2</v>
      </c>
      <c r="X233">
        <v>7.1280700000000002E-3</v>
      </c>
    </row>
    <row r="234" spans="1:24" hidden="1" x14ac:dyDescent="0.25">
      <c r="A234" t="str">
        <f t="shared" si="8"/>
        <v>WA</v>
      </c>
      <c r="B234" t="s">
        <v>448</v>
      </c>
      <c r="C234" t="s">
        <v>449</v>
      </c>
      <c r="D234" t="s">
        <v>577</v>
      </c>
      <c r="E234" t="s">
        <v>594</v>
      </c>
      <c r="F234" t="s">
        <v>1363</v>
      </c>
      <c r="G234" t="str">
        <f t="shared" si="9"/>
        <v>KUI-1A-ASP6</v>
      </c>
      <c r="H234" t="s">
        <v>595</v>
      </c>
      <c r="I234" t="s">
        <v>596</v>
      </c>
      <c r="J234" t="s">
        <v>597</v>
      </c>
      <c r="K234" t="s">
        <v>471</v>
      </c>
      <c r="L234">
        <v>48</v>
      </c>
      <c r="M234">
        <v>72</v>
      </c>
      <c r="N234">
        <v>1.0196473989999999</v>
      </c>
      <c r="O234">
        <v>1</v>
      </c>
      <c r="P234">
        <v>70</v>
      </c>
      <c r="T234">
        <v>220.33197100000001</v>
      </c>
      <c r="V234">
        <v>0.43844838000000003</v>
      </c>
      <c r="W234">
        <v>8.1571790000000005E-2</v>
      </c>
      <c r="X234">
        <v>5.0982400000000004E-3</v>
      </c>
    </row>
    <row r="235" spans="1:24" hidden="1" x14ac:dyDescent="0.25">
      <c r="A235" t="str">
        <f t="shared" si="8"/>
        <v>WA</v>
      </c>
      <c r="B235" t="s">
        <v>448</v>
      </c>
      <c r="C235" t="s">
        <v>449</v>
      </c>
      <c r="D235" t="s">
        <v>598</v>
      </c>
      <c r="E235" t="s">
        <v>599</v>
      </c>
      <c r="F235" t="s">
        <v>1364</v>
      </c>
      <c r="G235" t="str">
        <f t="shared" si="9"/>
        <v>KUI-1B-ASP6</v>
      </c>
      <c r="H235" t="s">
        <v>600</v>
      </c>
      <c r="I235" t="s">
        <v>601</v>
      </c>
      <c r="J235" t="s">
        <v>602</v>
      </c>
      <c r="K235" t="s">
        <v>26</v>
      </c>
      <c r="L235">
        <v>0</v>
      </c>
      <c r="M235">
        <v>5</v>
      </c>
      <c r="N235">
        <v>1.014818483</v>
      </c>
      <c r="O235">
        <v>22</v>
      </c>
      <c r="P235">
        <v>62</v>
      </c>
      <c r="T235">
        <v>878.20830260000002</v>
      </c>
      <c r="V235">
        <v>2.5167498400000001</v>
      </c>
      <c r="W235">
        <v>0.22326007</v>
      </c>
      <c r="X235">
        <v>1.420746E-2</v>
      </c>
    </row>
    <row r="236" spans="1:24" hidden="1" x14ac:dyDescent="0.25">
      <c r="A236" t="str">
        <f t="shared" si="8"/>
        <v>WA</v>
      </c>
      <c r="B236" t="s">
        <v>448</v>
      </c>
      <c r="C236" t="s">
        <v>449</v>
      </c>
      <c r="D236" t="s">
        <v>598</v>
      </c>
      <c r="E236" t="s">
        <v>603</v>
      </c>
      <c r="F236" t="s">
        <v>1365</v>
      </c>
      <c r="G236" t="str">
        <f t="shared" si="9"/>
        <v>KUI-1B-ASP6</v>
      </c>
      <c r="H236" t="s">
        <v>604</v>
      </c>
      <c r="I236" t="s">
        <v>605</v>
      </c>
      <c r="J236" t="s">
        <v>606</v>
      </c>
      <c r="K236" t="s">
        <v>26</v>
      </c>
      <c r="L236">
        <v>5</v>
      </c>
      <c r="M236">
        <v>10</v>
      </c>
      <c r="N236">
        <v>1.0152987760000001</v>
      </c>
      <c r="O236">
        <v>20</v>
      </c>
      <c r="P236">
        <v>68</v>
      </c>
      <c r="T236">
        <v>730.43077410000001</v>
      </c>
      <c r="V236">
        <v>2.0509035299999998</v>
      </c>
      <c r="W236">
        <v>0.17260079</v>
      </c>
      <c r="X236">
        <v>1.7260080000000001E-2</v>
      </c>
    </row>
    <row r="237" spans="1:24" hidden="1" x14ac:dyDescent="0.25">
      <c r="A237" t="str">
        <f t="shared" si="8"/>
        <v>WA</v>
      </c>
      <c r="B237" t="s">
        <v>448</v>
      </c>
      <c r="C237" t="s">
        <v>449</v>
      </c>
      <c r="D237" t="s">
        <v>598</v>
      </c>
      <c r="E237" t="s">
        <v>607</v>
      </c>
      <c r="F237" t="s">
        <v>1366</v>
      </c>
      <c r="G237" t="str">
        <f t="shared" si="9"/>
        <v>KUI-1B-ASP6</v>
      </c>
      <c r="H237" t="s">
        <v>608</v>
      </c>
      <c r="I237" t="s">
        <v>609</v>
      </c>
      <c r="J237" t="s">
        <v>610</v>
      </c>
      <c r="K237" t="s">
        <v>30</v>
      </c>
      <c r="L237">
        <v>10</v>
      </c>
      <c r="M237">
        <v>33</v>
      </c>
      <c r="N237">
        <v>1.0147484360000001</v>
      </c>
      <c r="O237">
        <v>28</v>
      </c>
      <c r="P237">
        <v>36</v>
      </c>
      <c r="T237">
        <v>584.72899070000005</v>
      </c>
      <c r="V237">
        <v>1.61345001</v>
      </c>
      <c r="W237">
        <v>0.14206478</v>
      </c>
      <c r="X237">
        <v>1.420648E-2</v>
      </c>
    </row>
    <row r="238" spans="1:24" hidden="1" x14ac:dyDescent="0.25">
      <c r="A238" t="str">
        <f t="shared" si="8"/>
        <v>WA</v>
      </c>
      <c r="B238" t="s">
        <v>448</v>
      </c>
      <c r="C238" t="s">
        <v>449</v>
      </c>
      <c r="D238" t="s">
        <v>598</v>
      </c>
      <c r="E238" t="s">
        <v>611</v>
      </c>
      <c r="F238" t="s">
        <v>1367</v>
      </c>
      <c r="G238" t="str">
        <f t="shared" si="9"/>
        <v>KUI-1B-ASP6</v>
      </c>
      <c r="H238" t="s">
        <v>612</v>
      </c>
      <c r="I238" t="s">
        <v>613</v>
      </c>
      <c r="J238" t="s">
        <v>614</v>
      </c>
      <c r="K238" t="s">
        <v>83</v>
      </c>
      <c r="L238">
        <v>33</v>
      </c>
      <c r="M238">
        <v>57</v>
      </c>
      <c r="N238">
        <v>1.0145020950000001</v>
      </c>
      <c r="O238">
        <v>33</v>
      </c>
      <c r="P238">
        <v>18</v>
      </c>
      <c r="T238">
        <v>437.91457339999999</v>
      </c>
      <c r="V238">
        <v>1.1768224300000001</v>
      </c>
      <c r="W238">
        <v>0.14203029</v>
      </c>
      <c r="X238">
        <v>9.1305199999999996E-3</v>
      </c>
    </row>
    <row r="239" spans="1:24" hidden="1" x14ac:dyDescent="0.25">
      <c r="A239" t="str">
        <f t="shared" si="8"/>
        <v>WA</v>
      </c>
      <c r="B239" t="s">
        <v>448</v>
      </c>
      <c r="C239" t="s">
        <v>449</v>
      </c>
      <c r="D239" t="s">
        <v>598</v>
      </c>
      <c r="E239" t="s">
        <v>615</v>
      </c>
      <c r="F239" t="s">
        <v>1368</v>
      </c>
      <c r="G239" t="str">
        <f t="shared" si="9"/>
        <v>KUI-1B-ASP6</v>
      </c>
      <c r="H239" t="s">
        <v>616</v>
      </c>
      <c r="I239" t="s">
        <v>617</v>
      </c>
      <c r="J239" t="s">
        <v>618</v>
      </c>
      <c r="K239" t="s">
        <v>471</v>
      </c>
      <c r="L239">
        <v>57</v>
      </c>
      <c r="M239">
        <v>88</v>
      </c>
      <c r="N239">
        <v>1.0141434460000001</v>
      </c>
      <c r="O239">
        <v>8</v>
      </c>
      <c r="P239">
        <v>0</v>
      </c>
      <c r="T239">
        <v>218.96739740000001</v>
      </c>
      <c r="V239">
        <v>0.67947610999999997</v>
      </c>
      <c r="W239">
        <v>9.1272909999999999E-2</v>
      </c>
      <c r="X239">
        <v>3.04243E-3</v>
      </c>
    </row>
    <row r="240" spans="1:24" hidden="1" x14ac:dyDescent="0.25">
      <c r="A240" t="str">
        <f t="shared" si="8"/>
        <v>WA</v>
      </c>
      <c r="B240" t="s">
        <v>448</v>
      </c>
      <c r="C240" t="s">
        <v>449</v>
      </c>
      <c r="D240" t="s">
        <v>619</v>
      </c>
      <c r="E240" t="s">
        <v>620</v>
      </c>
      <c r="F240" t="s">
        <v>1369</v>
      </c>
      <c r="G240" t="str">
        <f t="shared" si="9"/>
        <v>KUI-1C-ASP6</v>
      </c>
      <c r="H240" t="s">
        <v>621</v>
      </c>
      <c r="I240" t="s">
        <v>622</v>
      </c>
      <c r="J240" t="s">
        <v>623</v>
      </c>
      <c r="K240" t="s">
        <v>26</v>
      </c>
      <c r="L240">
        <v>0</v>
      </c>
      <c r="M240">
        <v>5</v>
      </c>
      <c r="N240">
        <v>1.0144943289999999</v>
      </c>
      <c r="O240">
        <v>19</v>
      </c>
      <c r="P240">
        <v>270</v>
      </c>
      <c r="T240">
        <v>804.12280680000003</v>
      </c>
      <c r="V240">
        <v>2.5362358199999999</v>
      </c>
      <c r="W240">
        <v>0.2333337</v>
      </c>
      <c r="X240">
        <v>1.3188429999999999E-2</v>
      </c>
    </row>
    <row r="241" spans="1:24" hidden="1" x14ac:dyDescent="0.25">
      <c r="A241" t="str">
        <f t="shared" si="8"/>
        <v>WA</v>
      </c>
      <c r="B241" t="s">
        <v>448</v>
      </c>
      <c r="C241" t="s">
        <v>449</v>
      </c>
      <c r="D241" t="s">
        <v>619</v>
      </c>
      <c r="E241" t="s">
        <v>624</v>
      </c>
      <c r="F241" t="s">
        <v>1370</v>
      </c>
      <c r="G241" t="str">
        <f t="shared" si="9"/>
        <v>KUI-1C-ASP6</v>
      </c>
      <c r="H241" t="s">
        <v>625</v>
      </c>
      <c r="I241" t="s">
        <v>626</v>
      </c>
      <c r="J241" t="s">
        <v>627</v>
      </c>
      <c r="K241" t="s">
        <v>26</v>
      </c>
      <c r="L241">
        <v>5</v>
      </c>
      <c r="M241">
        <v>10</v>
      </c>
      <c r="N241">
        <v>1.0151009740000001</v>
      </c>
      <c r="O241">
        <v>24</v>
      </c>
      <c r="P241">
        <v>94</v>
      </c>
      <c r="T241">
        <v>656.99703469999997</v>
      </c>
      <c r="V241">
        <v>1.7967287199999999</v>
      </c>
      <c r="W241">
        <v>0.15226514999999999</v>
      </c>
      <c r="X241">
        <v>1.015101E-2</v>
      </c>
    </row>
    <row r="242" spans="1:24" hidden="1" x14ac:dyDescent="0.25">
      <c r="A242" t="str">
        <f t="shared" si="8"/>
        <v>WA</v>
      </c>
      <c r="B242" t="s">
        <v>448</v>
      </c>
      <c r="C242" t="s">
        <v>449</v>
      </c>
      <c r="D242" t="s">
        <v>619</v>
      </c>
      <c r="E242" t="s">
        <v>628</v>
      </c>
      <c r="F242" t="s">
        <v>1371</v>
      </c>
      <c r="G242" t="str">
        <f t="shared" si="9"/>
        <v>KUI-1C-ASP6</v>
      </c>
      <c r="H242" t="s">
        <v>629</v>
      </c>
      <c r="I242" t="s">
        <v>630</v>
      </c>
      <c r="J242" t="s">
        <v>631</v>
      </c>
      <c r="K242" t="s">
        <v>30</v>
      </c>
      <c r="L242">
        <v>10</v>
      </c>
      <c r="M242">
        <v>28</v>
      </c>
      <c r="N242">
        <v>1.015915372</v>
      </c>
      <c r="O242">
        <v>28</v>
      </c>
      <c r="P242">
        <v>99</v>
      </c>
      <c r="T242">
        <v>657.78693150000004</v>
      </c>
      <c r="V242">
        <v>1.7880110499999999</v>
      </c>
      <c r="W242">
        <v>0.17270561000000001</v>
      </c>
      <c r="X242">
        <v>1.015915E-2</v>
      </c>
    </row>
    <row r="243" spans="1:24" hidden="1" x14ac:dyDescent="0.25">
      <c r="A243" t="str">
        <f t="shared" si="8"/>
        <v>WA</v>
      </c>
      <c r="B243" t="s">
        <v>448</v>
      </c>
      <c r="C243" t="s">
        <v>449</v>
      </c>
      <c r="D243" t="s">
        <v>619</v>
      </c>
      <c r="E243" t="s">
        <v>632</v>
      </c>
      <c r="F243" t="s">
        <v>1372</v>
      </c>
      <c r="G243" t="str">
        <f t="shared" si="9"/>
        <v>KUI-1C-ASP6</v>
      </c>
      <c r="H243" t="s">
        <v>633</v>
      </c>
      <c r="I243" t="s">
        <v>634</v>
      </c>
      <c r="J243" t="s">
        <v>635</v>
      </c>
      <c r="K243" t="s">
        <v>636</v>
      </c>
      <c r="L243">
        <v>28</v>
      </c>
      <c r="M243">
        <v>61</v>
      </c>
      <c r="N243">
        <v>1.015794979</v>
      </c>
      <c r="O243">
        <v>38</v>
      </c>
      <c r="P243">
        <v>25</v>
      </c>
      <c r="T243">
        <v>512.57576029999996</v>
      </c>
      <c r="V243">
        <v>1.32053347</v>
      </c>
      <c r="W243">
        <v>0.1218954</v>
      </c>
      <c r="X243">
        <v>9.1421499999999999E-3</v>
      </c>
    </row>
    <row r="244" spans="1:24" hidden="1" x14ac:dyDescent="0.25">
      <c r="A244" t="str">
        <f t="shared" si="8"/>
        <v>WA</v>
      </c>
      <c r="B244" t="s">
        <v>448</v>
      </c>
      <c r="C244" t="s">
        <v>449</v>
      </c>
      <c r="D244" t="s">
        <v>619</v>
      </c>
      <c r="E244" t="s">
        <v>637</v>
      </c>
      <c r="F244" t="s">
        <v>1373</v>
      </c>
      <c r="G244" t="str">
        <f t="shared" si="9"/>
        <v>KUI-1C-ASP6</v>
      </c>
      <c r="H244" t="s">
        <v>638</v>
      </c>
      <c r="I244" t="s">
        <v>639</v>
      </c>
      <c r="J244" t="s">
        <v>640</v>
      </c>
      <c r="K244" t="s">
        <v>641</v>
      </c>
      <c r="L244">
        <v>61</v>
      </c>
      <c r="M244">
        <v>88</v>
      </c>
      <c r="N244">
        <v>1.0150760190000001</v>
      </c>
      <c r="O244">
        <v>34</v>
      </c>
      <c r="P244">
        <v>17</v>
      </c>
      <c r="T244">
        <v>437.8123405</v>
      </c>
      <c r="V244">
        <v>0.96432222000000001</v>
      </c>
      <c r="W244">
        <v>0.12180912000000001</v>
      </c>
      <c r="X244">
        <v>4.0603000000000002E-3</v>
      </c>
    </row>
    <row r="245" spans="1:24" hidden="1" x14ac:dyDescent="0.25">
      <c r="A245" t="str">
        <f t="shared" si="8"/>
        <v>WA</v>
      </c>
      <c r="B245" t="s">
        <v>448</v>
      </c>
      <c r="C245" t="s">
        <v>449</v>
      </c>
      <c r="D245" t="s">
        <v>642</v>
      </c>
      <c r="E245" t="s">
        <v>643</v>
      </c>
      <c r="F245" t="s">
        <v>1374</v>
      </c>
      <c r="G245" t="str">
        <f t="shared" si="9"/>
        <v>KUI-2A-BAU3</v>
      </c>
      <c r="H245" t="s">
        <v>644</v>
      </c>
      <c r="I245" t="s">
        <v>645</v>
      </c>
      <c r="J245" t="s">
        <v>646</v>
      </c>
      <c r="K245" t="s">
        <v>26</v>
      </c>
      <c r="L245">
        <v>0</v>
      </c>
      <c r="M245">
        <v>5</v>
      </c>
      <c r="N245">
        <v>1.018224459</v>
      </c>
      <c r="O245">
        <v>11</v>
      </c>
      <c r="P245">
        <v>138</v>
      </c>
      <c r="T245">
        <v>805.14553869999997</v>
      </c>
      <c r="V245">
        <v>1.9549909599999999</v>
      </c>
      <c r="W245">
        <v>0.18328040000000001</v>
      </c>
      <c r="X245">
        <v>9.1640200000000002E-3</v>
      </c>
    </row>
    <row r="246" spans="1:24" hidden="1" x14ac:dyDescent="0.25">
      <c r="A246" t="str">
        <f t="shared" si="8"/>
        <v>WA</v>
      </c>
      <c r="B246" t="s">
        <v>448</v>
      </c>
      <c r="C246" t="s">
        <v>449</v>
      </c>
      <c r="D246" t="s">
        <v>642</v>
      </c>
      <c r="E246" t="s">
        <v>647</v>
      </c>
      <c r="F246" t="s">
        <v>1375</v>
      </c>
      <c r="G246" t="str">
        <f t="shared" si="9"/>
        <v>KUI-2A-BAU3</v>
      </c>
      <c r="H246" t="s">
        <v>648</v>
      </c>
      <c r="I246" t="s">
        <v>649</v>
      </c>
      <c r="J246" t="s">
        <v>650</v>
      </c>
      <c r="K246" t="s">
        <v>26</v>
      </c>
      <c r="L246">
        <v>5</v>
      </c>
      <c r="M246">
        <v>10</v>
      </c>
      <c r="N246">
        <v>1.019271721</v>
      </c>
      <c r="O246">
        <v>15</v>
      </c>
      <c r="P246">
        <v>67</v>
      </c>
      <c r="T246">
        <v>732.70331380000005</v>
      </c>
      <c r="V246">
        <v>1.6206420399999999</v>
      </c>
      <c r="W246">
        <v>0.15289075999999999</v>
      </c>
      <c r="X246">
        <v>8.1541700000000005E-3</v>
      </c>
    </row>
    <row r="247" spans="1:24" hidden="1" x14ac:dyDescent="0.25">
      <c r="A247" t="str">
        <f t="shared" si="8"/>
        <v>WA</v>
      </c>
      <c r="B247" t="s">
        <v>448</v>
      </c>
      <c r="C247" t="s">
        <v>449</v>
      </c>
      <c r="D247" t="s">
        <v>642</v>
      </c>
      <c r="E247" t="s">
        <v>651</v>
      </c>
      <c r="F247" t="s">
        <v>1376</v>
      </c>
      <c r="G247" t="str">
        <f t="shared" si="9"/>
        <v>KUI-2A-BAU3</v>
      </c>
      <c r="H247" t="s">
        <v>652</v>
      </c>
      <c r="I247" t="s">
        <v>653</v>
      </c>
      <c r="J247" t="s">
        <v>654</v>
      </c>
      <c r="K247" t="s">
        <v>30</v>
      </c>
      <c r="L247">
        <v>10</v>
      </c>
      <c r="M247">
        <v>34</v>
      </c>
      <c r="N247">
        <v>1.020895522</v>
      </c>
      <c r="O247">
        <v>23</v>
      </c>
      <c r="P247">
        <v>31</v>
      </c>
      <c r="T247">
        <v>588.50662599999998</v>
      </c>
      <c r="V247">
        <v>1.03110448</v>
      </c>
      <c r="W247">
        <v>9.1880600000000007E-2</v>
      </c>
      <c r="X247">
        <v>6.1253699999999998E-3</v>
      </c>
    </row>
    <row r="248" spans="1:24" hidden="1" x14ac:dyDescent="0.25">
      <c r="A248" t="str">
        <f t="shared" si="8"/>
        <v>WA</v>
      </c>
      <c r="B248" t="s">
        <v>448</v>
      </c>
      <c r="C248" t="s">
        <v>449</v>
      </c>
      <c r="D248" t="s">
        <v>642</v>
      </c>
      <c r="E248" t="s">
        <v>655</v>
      </c>
      <c r="F248" t="s">
        <v>1377</v>
      </c>
      <c r="G248" t="str">
        <f t="shared" si="9"/>
        <v>KUI-2A-BAU3</v>
      </c>
      <c r="H248" t="s">
        <v>656</v>
      </c>
      <c r="I248" t="s">
        <v>657</v>
      </c>
      <c r="J248" t="s">
        <v>658</v>
      </c>
      <c r="K248" t="s">
        <v>83</v>
      </c>
      <c r="L248">
        <v>34</v>
      </c>
      <c r="M248">
        <v>70</v>
      </c>
      <c r="N248">
        <v>1.0196654730000001</v>
      </c>
      <c r="O248">
        <v>15</v>
      </c>
      <c r="P248">
        <v>19</v>
      </c>
      <c r="T248">
        <v>330.50381479999999</v>
      </c>
      <c r="V248">
        <v>0.58120932000000003</v>
      </c>
      <c r="W248">
        <v>7.1376579999999995E-2</v>
      </c>
      <c r="X248">
        <v>2.0393299999999998E-3</v>
      </c>
    </row>
    <row r="249" spans="1:24" hidden="1" x14ac:dyDescent="0.25">
      <c r="A249" t="str">
        <f t="shared" si="8"/>
        <v>WA</v>
      </c>
      <c r="B249" t="s">
        <v>448</v>
      </c>
      <c r="C249" t="s">
        <v>449</v>
      </c>
      <c r="D249" t="s">
        <v>659</v>
      </c>
      <c r="E249" t="s">
        <v>660</v>
      </c>
      <c r="F249" t="s">
        <v>1378</v>
      </c>
      <c r="G249" t="str">
        <f t="shared" si="9"/>
        <v>KUI-2B-BAU3</v>
      </c>
      <c r="H249" t="s">
        <v>661</v>
      </c>
      <c r="I249" t="s">
        <v>662</v>
      </c>
      <c r="J249" t="s">
        <v>663</v>
      </c>
      <c r="K249" t="s">
        <v>26</v>
      </c>
      <c r="L249">
        <v>0</v>
      </c>
      <c r="M249">
        <v>5</v>
      </c>
      <c r="N249">
        <v>1.0179958389999999</v>
      </c>
      <c r="O249">
        <v>15</v>
      </c>
      <c r="P249">
        <v>106</v>
      </c>
      <c r="T249">
        <v>769.76616939999997</v>
      </c>
      <c r="V249">
        <v>1.7611327999999999</v>
      </c>
      <c r="W249">
        <v>0.17305929</v>
      </c>
      <c r="X249">
        <v>7.1259699999999997E-3</v>
      </c>
    </row>
    <row r="250" spans="1:24" hidden="1" x14ac:dyDescent="0.25">
      <c r="A250" t="str">
        <f t="shared" si="8"/>
        <v>WA</v>
      </c>
      <c r="B250" t="s">
        <v>448</v>
      </c>
      <c r="C250" t="s">
        <v>449</v>
      </c>
      <c r="D250" t="s">
        <v>659</v>
      </c>
      <c r="E250" t="s">
        <v>664</v>
      </c>
      <c r="F250" t="s">
        <v>1379</v>
      </c>
      <c r="G250" t="str">
        <f t="shared" si="9"/>
        <v>KUI-2B-BAU3</v>
      </c>
      <c r="H250" t="s">
        <v>665</v>
      </c>
      <c r="I250" t="s">
        <v>666</v>
      </c>
      <c r="J250" t="s">
        <v>667</v>
      </c>
      <c r="K250" t="s">
        <v>26</v>
      </c>
      <c r="L250">
        <v>5</v>
      </c>
      <c r="M250">
        <v>10</v>
      </c>
      <c r="N250">
        <v>1.0191883079999999</v>
      </c>
      <c r="O250">
        <v>14</v>
      </c>
      <c r="P250">
        <v>50</v>
      </c>
      <c r="T250">
        <v>660.69830290000004</v>
      </c>
      <c r="V250">
        <v>1.43705551</v>
      </c>
      <c r="W250">
        <v>0.10191883</v>
      </c>
      <c r="X250">
        <v>8.1535099999999992E-3</v>
      </c>
    </row>
    <row r="251" spans="1:24" hidden="1" x14ac:dyDescent="0.25">
      <c r="A251" t="str">
        <f t="shared" si="8"/>
        <v>WA</v>
      </c>
      <c r="B251" t="s">
        <v>448</v>
      </c>
      <c r="C251" t="s">
        <v>449</v>
      </c>
      <c r="D251" t="s">
        <v>659</v>
      </c>
      <c r="E251" t="s">
        <v>668</v>
      </c>
      <c r="F251" t="s">
        <v>1380</v>
      </c>
      <c r="G251" t="str">
        <f t="shared" si="9"/>
        <v>KUI-2B-BAU3</v>
      </c>
      <c r="H251" t="s">
        <v>669</v>
      </c>
      <c r="I251" t="s">
        <v>670</v>
      </c>
      <c r="J251" t="s">
        <v>671</v>
      </c>
      <c r="K251" t="s">
        <v>30</v>
      </c>
      <c r="L251">
        <v>10</v>
      </c>
      <c r="M251">
        <v>38</v>
      </c>
      <c r="N251">
        <v>1.021358247</v>
      </c>
      <c r="O251">
        <v>18</v>
      </c>
      <c r="P251">
        <v>25</v>
      </c>
      <c r="T251">
        <v>367.98335559999998</v>
      </c>
      <c r="V251">
        <v>0.85794093000000005</v>
      </c>
      <c r="W251">
        <v>9.1922240000000002E-2</v>
      </c>
      <c r="X251">
        <v>4.0854300000000001E-3</v>
      </c>
    </row>
    <row r="252" spans="1:24" hidden="1" x14ac:dyDescent="0.25">
      <c r="A252" t="str">
        <f t="shared" si="8"/>
        <v>WA</v>
      </c>
      <c r="B252" t="s">
        <v>448</v>
      </c>
      <c r="C252" t="s">
        <v>449</v>
      </c>
      <c r="D252" t="s">
        <v>659</v>
      </c>
      <c r="E252" t="s">
        <v>672</v>
      </c>
      <c r="F252" t="s">
        <v>1381</v>
      </c>
      <c r="G252" t="str">
        <f t="shared" si="9"/>
        <v>KUI-2B-BAU3</v>
      </c>
      <c r="H252" t="s">
        <v>673</v>
      </c>
      <c r="I252" t="s">
        <v>674</v>
      </c>
      <c r="J252" t="s">
        <v>675</v>
      </c>
      <c r="K252" t="s">
        <v>83</v>
      </c>
      <c r="L252">
        <v>38</v>
      </c>
      <c r="M252">
        <v>75</v>
      </c>
      <c r="N252">
        <v>1.02247489</v>
      </c>
      <c r="O252">
        <v>11</v>
      </c>
      <c r="P252">
        <v>31</v>
      </c>
      <c r="T252">
        <v>147.00118230000001</v>
      </c>
      <c r="U252">
        <v>0.26110699999999998</v>
      </c>
      <c r="V252">
        <v>0.52146219000000005</v>
      </c>
      <c r="W252">
        <v>8.1797990000000001E-2</v>
      </c>
      <c r="X252">
        <v>2.0449499999999998E-3</v>
      </c>
    </row>
    <row r="253" spans="1:24" hidden="1" x14ac:dyDescent="0.25">
      <c r="A253" t="str">
        <f t="shared" si="8"/>
        <v>WA</v>
      </c>
      <c r="B253" t="s">
        <v>448</v>
      </c>
      <c r="C253" t="s">
        <v>449</v>
      </c>
      <c r="D253" t="s">
        <v>676</v>
      </c>
      <c r="E253" t="s">
        <v>677</v>
      </c>
      <c r="F253" t="s">
        <v>1382</v>
      </c>
      <c r="G253" t="str">
        <f t="shared" si="9"/>
        <v>KUI-2C-BAU3</v>
      </c>
      <c r="H253" t="s">
        <v>678</v>
      </c>
      <c r="I253" t="s">
        <v>679</v>
      </c>
      <c r="J253" t="s">
        <v>680</v>
      </c>
      <c r="K253" t="s">
        <v>26</v>
      </c>
      <c r="L253">
        <v>0</v>
      </c>
      <c r="M253">
        <v>5</v>
      </c>
      <c r="N253">
        <v>1.017263249</v>
      </c>
      <c r="O253">
        <v>16</v>
      </c>
      <c r="P253">
        <v>171</v>
      </c>
      <c r="T253">
        <v>733.01595199999997</v>
      </c>
      <c r="V253">
        <v>1.9124549099999999</v>
      </c>
      <c r="W253">
        <v>0.15258948999999999</v>
      </c>
      <c r="X253">
        <v>7.1208399999999998E-3</v>
      </c>
    </row>
    <row r="254" spans="1:24" hidden="1" x14ac:dyDescent="0.25">
      <c r="A254" t="str">
        <f t="shared" si="8"/>
        <v>WA</v>
      </c>
      <c r="B254" t="s">
        <v>448</v>
      </c>
      <c r="C254" t="s">
        <v>449</v>
      </c>
      <c r="D254" t="s">
        <v>676</v>
      </c>
      <c r="E254" t="s">
        <v>681</v>
      </c>
      <c r="F254" t="s">
        <v>1383</v>
      </c>
      <c r="G254" t="str">
        <f t="shared" si="9"/>
        <v>KUI-2C-BAU3</v>
      </c>
      <c r="H254" t="s">
        <v>682</v>
      </c>
      <c r="I254" t="s">
        <v>683</v>
      </c>
      <c r="J254" t="s">
        <v>684</v>
      </c>
      <c r="K254" t="s">
        <v>26</v>
      </c>
      <c r="L254">
        <v>5</v>
      </c>
      <c r="M254">
        <v>10</v>
      </c>
      <c r="N254">
        <v>1.0186113269999999</v>
      </c>
      <c r="O254">
        <v>20</v>
      </c>
      <c r="P254">
        <v>73</v>
      </c>
      <c r="T254">
        <v>660.32426959999998</v>
      </c>
      <c r="V254">
        <v>1.42605586</v>
      </c>
      <c r="W254">
        <v>0.1527917</v>
      </c>
      <c r="X254">
        <v>8.1488900000000006E-3</v>
      </c>
    </row>
    <row r="255" spans="1:24" hidden="1" x14ac:dyDescent="0.25">
      <c r="A255" t="str">
        <f t="shared" si="8"/>
        <v>WA</v>
      </c>
      <c r="B255" t="s">
        <v>448</v>
      </c>
      <c r="C255" t="s">
        <v>449</v>
      </c>
      <c r="D255" t="s">
        <v>676</v>
      </c>
      <c r="E255" t="s">
        <v>685</v>
      </c>
      <c r="F255" t="s">
        <v>1384</v>
      </c>
      <c r="G255" t="str">
        <f t="shared" si="9"/>
        <v>KUI-2C-BAU3</v>
      </c>
      <c r="H255" t="s">
        <v>686</v>
      </c>
      <c r="I255" t="s">
        <v>687</v>
      </c>
      <c r="J255" t="s">
        <v>688</v>
      </c>
      <c r="K255" t="s">
        <v>30</v>
      </c>
      <c r="L255">
        <v>10</v>
      </c>
      <c r="M255">
        <v>33</v>
      </c>
      <c r="N255">
        <v>1.0177570549999999</v>
      </c>
      <c r="O255">
        <v>20</v>
      </c>
      <c r="P255">
        <v>37</v>
      </c>
      <c r="T255">
        <v>438.96869779999997</v>
      </c>
      <c r="U255">
        <v>0.12992100000000001</v>
      </c>
      <c r="V255">
        <v>0.94651406000000005</v>
      </c>
      <c r="W255">
        <v>0.10177571000000001</v>
      </c>
      <c r="X255">
        <v>5.0887900000000002E-3</v>
      </c>
    </row>
    <row r="256" spans="1:24" hidden="1" x14ac:dyDescent="0.25">
      <c r="A256" t="str">
        <f t="shared" si="8"/>
        <v>WA</v>
      </c>
      <c r="B256" t="s">
        <v>448</v>
      </c>
      <c r="C256" t="s">
        <v>449</v>
      </c>
      <c r="D256" t="s">
        <v>676</v>
      </c>
      <c r="E256" t="s">
        <v>689</v>
      </c>
      <c r="F256" t="s">
        <v>1385</v>
      </c>
      <c r="G256" t="str">
        <f t="shared" si="9"/>
        <v>KUI-2C-BAU3</v>
      </c>
      <c r="H256" t="s">
        <v>690</v>
      </c>
      <c r="I256" t="s">
        <v>691</v>
      </c>
      <c r="J256" t="s">
        <v>692</v>
      </c>
      <c r="K256" t="s">
        <v>83</v>
      </c>
      <c r="L256">
        <v>33</v>
      </c>
      <c r="M256">
        <v>72</v>
      </c>
      <c r="N256">
        <v>1.0177790099999999</v>
      </c>
      <c r="O256">
        <v>9</v>
      </c>
      <c r="P256">
        <v>16</v>
      </c>
      <c r="T256">
        <v>219.576774</v>
      </c>
      <c r="U256">
        <v>0.18396000000000001</v>
      </c>
      <c r="V256">
        <v>0.53942288000000005</v>
      </c>
      <c r="W256">
        <v>7.124453E-2</v>
      </c>
      <c r="X256">
        <v>1.01778E-3</v>
      </c>
    </row>
    <row r="257" spans="1:24" hidden="1" x14ac:dyDescent="0.25">
      <c r="A257" t="str">
        <f t="shared" si="8"/>
        <v>WA</v>
      </c>
      <c r="B257" t="s">
        <v>448</v>
      </c>
      <c r="C257" t="s">
        <v>449</v>
      </c>
      <c r="D257" t="s">
        <v>693</v>
      </c>
      <c r="E257" t="s">
        <v>694</v>
      </c>
      <c r="F257" t="s">
        <v>1386</v>
      </c>
      <c r="G257" t="str">
        <f t="shared" si="9"/>
        <v>CK-2A-BAU9</v>
      </c>
      <c r="H257" t="s">
        <v>695</v>
      </c>
      <c r="I257" t="s">
        <v>696</v>
      </c>
      <c r="J257" t="s">
        <v>697</v>
      </c>
      <c r="K257" t="s">
        <v>26</v>
      </c>
      <c r="L257">
        <v>0</v>
      </c>
      <c r="M257">
        <v>5</v>
      </c>
      <c r="N257">
        <v>1.0117617699999999</v>
      </c>
      <c r="O257">
        <v>16</v>
      </c>
      <c r="P257">
        <v>163</v>
      </c>
      <c r="T257">
        <v>728.75997840000002</v>
      </c>
      <c r="V257">
        <v>1.79081833</v>
      </c>
      <c r="W257">
        <v>0.15176427000000001</v>
      </c>
      <c r="X257">
        <v>8.09409E-3</v>
      </c>
    </row>
    <row r="258" spans="1:24" hidden="1" x14ac:dyDescent="0.25">
      <c r="A258" t="str">
        <f t="shared" si="8"/>
        <v>WA</v>
      </c>
      <c r="B258" t="s">
        <v>448</v>
      </c>
      <c r="C258" t="s">
        <v>449</v>
      </c>
      <c r="D258" t="s">
        <v>693</v>
      </c>
      <c r="E258" t="s">
        <v>698</v>
      </c>
      <c r="F258" t="s">
        <v>1387</v>
      </c>
      <c r="G258" t="str">
        <f t="shared" si="9"/>
        <v>CK-2A-BAU9</v>
      </c>
      <c r="H258" t="s">
        <v>699</v>
      </c>
      <c r="I258" t="s">
        <v>700</v>
      </c>
      <c r="J258" t="s">
        <v>701</v>
      </c>
      <c r="K258" t="s">
        <v>26</v>
      </c>
      <c r="L258">
        <v>5</v>
      </c>
      <c r="M258">
        <v>10</v>
      </c>
      <c r="N258">
        <v>1.012921637</v>
      </c>
      <c r="O258">
        <v>8</v>
      </c>
      <c r="P258">
        <v>81</v>
      </c>
      <c r="T258">
        <v>582.97648170000002</v>
      </c>
      <c r="U258">
        <v>0.124848</v>
      </c>
      <c r="V258">
        <v>1.3573149900000001</v>
      </c>
      <c r="W258">
        <v>0.12155059999999999</v>
      </c>
      <c r="X258">
        <v>8.1033700000000004E-3</v>
      </c>
    </row>
    <row r="259" spans="1:24" hidden="1" x14ac:dyDescent="0.25">
      <c r="A259" t="str">
        <f t="shared" ref="A259:A322" si="10">MID(B259,8,2)</f>
        <v>WA</v>
      </c>
      <c r="B259" t="s">
        <v>448</v>
      </c>
      <c r="C259" t="s">
        <v>449</v>
      </c>
      <c r="D259" t="s">
        <v>693</v>
      </c>
      <c r="E259" t="s">
        <v>702</v>
      </c>
      <c r="F259" t="s">
        <v>1388</v>
      </c>
      <c r="G259" t="str">
        <f t="shared" si="9"/>
        <v>CK-2A-BAU9</v>
      </c>
      <c r="H259" t="s">
        <v>703</v>
      </c>
      <c r="I259" t="s">
        <v>704</v>
      </c>
      <c r="J259" t="s">
        <v>705</v>
      </c>
      <c r="K259" t="s">
        <v>30</v>
      </c>
      <c r="L259">
        <v>10</v>
      </c>
      <c r="M259">
        <v>33</v>
      </c>
      <c r="N259">
        <v>1.013951212</v>
      </c>
      <c r="O259">
        <v>10</v>
      </c>
      <c r="P259">
        <v>35</v>
      </c>
      <c r="T259">
        <v>365.02243629999998</v>
      </c>
      <c r="U259">
        <v>0.220362</v>
      </c>
      <c r="V259">
        <v>0.91255609000000004</v>
      </c>
      <c r="W259">
        <v>0.11153463</v>
      </c>
      <c r="X259">
        <v>4.0558E-3</v>
      </c>
    </row>
    <row r="260" spans="1:24" hidden="1" x14ac:dyDescent="0.25">
      <c r="A260" t="str">
        <f t="shared" si="10"/>
        <v>WA</v>
      </c>
      <c r="B260" t="s">
        <v>448</v>
      </c>
      <c r="C260" t="s">
        <v>449</v>
      </c>
      <c r="D260" t="s">
        <v>693</v>
      </c>
      <c r="E260" t="s">
        <v>706</v>
      </c>
      <c r="F260" t="s">
        <v>1389</v>
      </c>
      <c r="G260" t="str">
        <f t="shared" si="9"/>
        <v>CK-2A-BAU9</v>
      </c>
      <c r="H260" t="s">
        <v>707</v>
      </c>
      <c r="I260" t="s">
        <v>708</v>
      </c>
      <c r="J260" t="s">
        <v>709</v>
      </c>
      <c r="K260" t="s">
        <v>83</v>
      </c>
      <c r="L260">
        <v>33</v>
      </c>
      <c r="M260">
        <v>68</v>
      </c>
      <c r="N260">
        <v>1.0169246919999999</v>
      </c>
      <c r="O260">
        <v>7</v>
      </c>
      <c r="P260">
        <v>35</v>
      </c>
      <c r="T260">
        <v>219.5679063</v>
      </c>
      <c r="U260">
        <v>0.38367000000000001</v>
      </c>
      <c r="V260">
        <v>0.65083179999999996</v>
      </c>
      <c r="W260">
        <v>9.1523220000000002E-2</v>
      </c>
      <c r="X260">
        <v>1.0169199999999999E-3</v>
      </c>
    </row>
    <row r="261" spans="1:24" hidden="1" x14ac:dyDescent="0.25">
      <c r="A261" t="str">
        <f t="shared" si="10"/>
        <v>WA</v>
      </c>
      <c r="B261" t="s">
        <v>448</v>
      </c>
      <c r="C261" t="s">
        <v>449</v>
      </c>
      <c r="D261" t="s">
        <v>693</v>
      </c>
      <c r="E261" t="s">
        <v>710</v>
      </c>
      <c r="F261" t="s">
        <v>1390</v>
      </c>
      <c r="G261" t="str">
        <f t="shared" si="9"/>
        <v>CK-2A-BAU9</v>
      </c>
      <c r="H261" t="s">
        <v>711</v>
      </c>
      <c r="I261" t="s">
        <v>712</v>
      </c>
      <c r="J261" t="s">
        <v>713</v>
      </c>
      <c r="K261" t="s">
        <v>471</v>
      </c>
      <c r="L261">
        <v>68</v>
      </c>
      <c r="M261">
        <v>89</v>
      </c>
      <c r="N261">
        <v>1.0180482049999999</v>
      </c>
      <c r="O261">
        <v>3</v>
      </c>
      <c r="P261">
        <v>26</v>
      </c>
      <c r="T261">
        <v>146.5403254</v>
      </c>
      <c r="V261">
        <v>0.48866314</v>
      </c>
      <c r="W261">
        <v>6.1082890000000001E-2</v>
      </c>
      <c r="X261">
        <v>0</v>
      </c>
    </row>
    <row r="262" spans="1:24" hidden="1" x14ac:dyDescent="0.25">
      <c r="A262" t="str">
        <f t="shared" si="10"/>
        <v>WA</v>
      </c>
      <c r="B262" t="s">
        <v>448</v>
      </c>
      <c r="C262" t="s">
        <v>449</v>
      </c>
      <c r="D262" t="s">
        <v>714</v>
      </c>
      <c r="E262" t="s">
        <v>715</v>
      </c>
      <c r="F262" t="s">
        <v>1391</v>
      </c>
      <c r="G262" t="str">
        <f t="shared" si="9"/>
        <v>CK-2B-BAU9</v>
      </c>
      <c r="H262" t="s">
        <v>716</v>
      </c>
      <c r="I262" t="s">
        <v>717</v>
      </c>
      <c r="J262" t="s">
        <v>718</v>
      </c>
      <c r="K262" t="s">
        <v>26</v>
      </c>
      <c r="L262">
        <v>0</v>
      </c>
      <c r="M262">
        <v>5</v>
      </c>
      <c r="N262">
        <v>1.0116402980000001</v>
      </c>
      <c r="O262">
        <v>15</v>
      </c>
      <c r="P262">
        <v>186</v>
      </c>
      <c r="T262">
        <v>729.25612190000004</v>
      </c>
      <c r="U262">
        <v>0.23686199999999999</v>
      </c>
      <c r="V262">
        <v>1.7400213099999999</v>
      </c>
      <c r="W262">
        <v>0.17197884999999999</v>
      </c>
      <c r="X262">
        <v>7.0814800000000002E-3</v>
      </c>
    </row>
    <row r="263" spans="1:24" hidden="1" x14ac:dyDescent="0.25">
      <c r="A263" t="str">
        <f t="shared" si="10"/>
        <v>WA</v>
      </c>
      <c r="B263" t="s">
        <v>448</v>
      </c>
      <c r="C263" t="s">
        <v>449</v>
      </c>
      <c r="D263" t="s">
        <v>714</v>
      </c>
      <c r="E263" t="s">
        <v>719</v>
      </c>
      <c r="F263" t="s">
        <v>1392</v>
      </c>
      <c r="G263" t="str">
        <f t="shared" si="9"/>
        <v>CK-2B-BAU9</v>
      </c>
      <c r="H263" t="s">
        <v>720</v>
      </c>
      <c r="I263" t="s">
        <v>721</v>
      </c>
      <c r="J263" t="s">
        <v>722</v>
      </c>
      <c r="K263" t="s">
        <v>26</v>
      </c>
      <c r="L263">
        <v>5</v>
      </c>
      <c r="M263">
        <v>10</v>
      </c>
      <c r="N263">
        <v>1.0114626019999999</v>
      </c>
      <c r="O263">
        <v>8</v>
      </c>
      <c r="P263">
        <v>121</v>
      </c>
      <c r="T263">
        <v>655.42776609999999</v>
      </c>
      <c r="U263">
        <v>-0.102398</v>
      </c>
      <c r="V263">
        <v>1.5374231599999999</v>
      </c>
      <c r="W263">
        <v>0.14160476</v>
      </c>
      <c r="X263">
        <v>7.0802399999999998E-3</v>
      </c>
    </row>
    <row r="264" spans="1:24" hidden="1" x14ac:dyDescent="0.25">
      <c r="A264" t="str">
        <f t="shared" si="10"/>
        <v>WA</v>
      </c>
      <c r="B264" t="s">
        <v>448</v>
      </c>
      <c r="C264" t="s">
        <v>449</v>
      </c>
      <c r="D264" t="s">
        <v>714</v>
      </c>
      <c r="E264" t="s">
        <v>723</v>
      </c>
      <c r="F264" t="s">
        <v>1393</v>
      </c>
      <c r="G264" t="str">
        <f t="shared" si="9"/>
        <v>CK-2B-BAU9</v>
      </c>
      <c r="H264" t="s">
        <v>724</v>
      </c>
      <c r="I264" t="s">
        <v>725</v>
      </c>
      <c r="J264" t="s">
        <v>726</v>
      </c>
      <c r="K264" t="s">
        <v>30</v>
      </c>
      <c r="L264">
        <v>10</v>
      </c>
      <c r="M264">
        <v>31</v>
      </c>
      <c r="N264">
        <v>1.012047513</v>
      </c>
      <c r="O264">
        <v>19</v>
      </c>
      <c r="P264">
        <v>36</v>
      </c>
      <c r="T264">
        <v>510.48033079999999</v>
      </c>
      <c r="U264">
        <v>0.13747300000000001</v>
      </c>
      <c r="V264">
        <v>1.2043365399999999</v>
      </c>
      <c r="W264">
        <v>0.1214457</v>
      </c>
      <c r="X264">
        <v>6.0722900000000002E-3</v>
      </c>
    </row>
    <row r="265" spans="1:24" hidden="1" x14ac:dyDescent="0.25">
      <c r="A265" t="str">
        <f t="shared" si="10"/>
        <v>WA</v>
      </c>
      <c r="B265" t="s">
        <v>448</v>
      </c>
      <c r="C265" t="s">
        <v>449</v>
      </c>
      <c r="D265" t="s">
        <v>714</v>
      </c>
      <c r="E265" t="s">
        <v>727</v>
      </c>
      <c r="F265" t="s">
        <v>1394</v>
      </c>
      <c r="G265" t="str">
        <f t="shared" ref="G265:G315" si="11">_xlfn.CONCAT(D265,"-",LEFT(I265,4))</f>
        <v>CK-2B-BAU9</v>
      </c>
      <c r="H265" t="s">
        <v>728</v>
      </c>
      <c r="I265" t="s">
        <v>729</v>
      </c>
      <c r="J265" t="s">
        <v>730</v>
      </c>
      <c r="K265" t="s">
        <v>83</v>
      </c>
      <c r="L265">
        <v>31</v>
      </c>
      <c r="M265">
        <v>60</v>
      </c>
      <c r="N265">
        <v>1.0127339799999999</v>
      </c>
      <c r="O265">
        <v>15</v>
      </c>
      <c r="P265">
        <v>22</v>
      </c>
      <c r="T265">
        <v>365.02225950000002</v>
      </c>
      <c r="U265">
        <v>2.9801000000000001E-2</v>
      </c>
      <c r="V265">
        <v>0.85069653999999995</v>
      </c>
      <c r="W265">
        <v>9.1146060000000001E-2</v>
      </c>
      <c r="X265">
        <v>4.0509400000000003E-3</v>
      </c>
    </row>
    <row r="266" spans="1:24" hidden="1" x14ac:dyDescent="0.25">
      <c r="A266" t="str">
        <f t="shared" si="10"/>
        <v>WA</v>
      </c>
      <c r="B266" t="s">
        <v>448</v>
      </c>
      <c r="C266" t="s">
        <v>449</v>
      </c>
      <c r="D266" t="s">
        <v>714</v>
      </c>
      <c r="E266" t="s">
        <v>731</v>
      </c>
      <c r="F266" t="s">
        <v>1395</v>
      </c>
      <c r="G266" t="str">
        <f t="shared" si="11"/>
        <v>CK-2B-BAU9</v>
      </c>
      <c r="H266" t="s">
        <v>732</v>
      </c>
      <c r="I266" t="s">
        <v>733</v>
      </c>
      <c r="J266" t="s">
        <v>734</v>
      </c>
      <c r="K266" t="s">
        <v>471</v>
      </c>
      <c r="L266">
        <v>60</v>
      </c>
      <c r="M266">
        <v>83</v>
      </c>
      <c r="N266">
        <v>1.0133948580000001</v>
      </c>
      <c r="O266">
        <v>28</v>
      </c>
      <c r="P266">
        <v>32</v>
      </c>
      <c r="T266">
        <v>436.7384065</v>
      </c>
      <c r="U266">
        <v>0.299342</v>
      </c>
      <c r="V266">
        <v>1.02352881</v>
      </c>
      <c r="W266">
        <v>0.10133949</v>
      </c>
      <c r="X266">
        <v>4.0535800000000002E-3</v>
      </c>
    </row>
    <row r="267" spans="1:24" hidden="1" x14ac:dyDescent="0.25">
      <c r="A267" t="str">
        <f t="shared" si="10"/>
        <v>WA</v>
      </c>
      <c r="B267" t="s">
        <v>448</v>
      </c>
      <c r="C267" t="s">
        <v>449</v>
      </c>
      <c r="D267" t="s">
        <v>735</v>
      </c>
      <c r="E267" t="s">
        <v>736</v>
      </c>
      <c r="F267" t="s">
        <v>1396</v>
      </c>
      <c r="G267" t="str">
        <f t="shared" si="11"/>
        <v>CK-2C-BAU9</v>
      </c>
      <c r="H267" t="s">
        <v>737</v>
      </c>
      <c r="I267" t="s">
        <v>738</v>
      </c>
      <c r="J267" t="s">
        <v>739</v>
      </c>
      <c r="K267" t="s">
        <v>26</v>
      </c>
      <c r="L267">
        <v>0</v>
      </c>
      <c r="M267">
        <v>5</v>
      </c>
      <c r="N267">
        <v>1.0113165209999999</v>
      </c>
      <c r="O267">
        <v>11</v>
      </c>
      <c r="P267">
        <v>195</v>
      </c>
      <c r="T267">
        <v>655.85779179999997</v>
      </c>
      <c r="V267">
        <v>1.73946442</v>
      </c>
      <c r="W267">
        <v>0.16181064000000001</v>
      </c>
      <c r="X267">
        <v>8.0905300000000003E-3</v>
      </c>
    </row>
    <row r="268" spans="1:24" hidden="1" x14ac:dyDescent="0.25">
      <c r="A268" t="str">
        <f t="shared" si="10"/>
        <v>WA</v>
      </c>
      <c r="B268" t="s">
        <v>448</v>
      </c>
      <c r="C268" t="s">
        <v>449</v>
      </c>
      <c r="D268" t="s">
        <v>735</v>
      </c>
      <c r="E268" t="s">
        <v>740</v>
      </c>
      <c r="F268" t="s">
        <v>1397</v>
      </c>
      <c r="G268" t="str">
        <f t="shared" si="11"/>
        <v>CK-2C-BAU9</v>
      </c>
      <c r="H268" t="s">
        <v>741</v>
      </c>
      <c r="I268" t="s">
        <v>742</v>
      </c>
      <c r="J268" t="s">
        <v>743</v>
      </c>
      <c r="K268" t="s">
        <v>26</v>
      </c>
      <c r="L268">
        <v>5</v>
      </c>
      <c r="M268">
        <v>10</v>
      </c>
      <c r="N268">
        <v>1.0119813440000001</v>
      </c>
      <c r="O268">
        <v>11</v>
      </c>
      <c r="P268">
        <v>133</v>
      </c>
      <c r="T268">
        <v>654.71636469999999</v>
      </c>
      <c r="V268">
        <v>1.72036828</v>
      </c>
      <c r="W268">
        <v>0.16191701999999999</v>
      </c>
      <c r="X268">
        <v>9.1078300000000008E-3</v>
      </c>
    </row>
    <row r="269" spans="1:24" hidden="1" x14ac:dyDescent="0.25">
      <c r="A269" t="str">
        <f t="shared" si="10"/>
        <v>WA</v>
      </c>
      <c r="B269" t="s">
        <v>448</v>
      </c>
      <c r="C269" t="s">
        <v>449</v>
      </c>
      <c r="D269" t="s">
        <v>735</v>
      </c>
      <c r="E269" t="s">
        <v>744</v>
      </c>
      <c r="F269" t="s">
        <v>1398</v>
      </c>
      <c r="G269" t="str">
        <f t="shared" si="11"/>
        <v>CK-2C-BAU9</v>
      </c>
      <c r="H269" t="s">
        <v>745</v>
      </c>
      <c r="I269" t="s">
        <v>746</v>
      </c>
      <c r="J269" t="s">
        <v>747</v>
      </c>
      <c r="K269" t="s">
        <v>30</v>
      </c>
      <c r="L269">
        <v>10</v>
      </c>
      <c r="M269">
        <v>30</v>
      </c>
      <c r="N269">
        <v>1.01218422</v>
      </c>
      <c r="O269">
        <v>29</v>
      </c>
      <c r="P269">
        <v>96</v>
      </c>
      <c r="T269">
        <v>582.08677190000003</v>
      </c>
      <c r="V269">
        <v>1.5688855399999999</v>
      </c>
      <c r="W269">
        <v>0.13158395000000001</v>
      </c>
      <c r="X269">
        <v>8.0974700000000007E-3</v>
      </c>
    </row>
    <row r="270" spans="1:24" hidden="1" x14ac:dyDescent="0.25">
      <c r="A270" t="str">
        <f t="shared" si="10"/>
        <v>WA</v>
      </c>
      <c r="B270" t="s">
        <v>448</v>
      </c>
      <c r="C270" t="s">
        <v>449</v>
      </c>
      <c r="D270" t="s">
        <v>735</v>
      </c>
      <c r="E270" t="s">
        <v>748</v>
      </c>
      <c r="F270" t="s">
        <v>1399</v>
      </c>
      <c r="G270" t="str">
        <f t="shared" si="11"/>
        <v>CK-2C-BAU9</v>
      </c>
      <c r="H270" t="s">
        <v>749</v>
      </c>
      <c r="I270" t="s">
        <v>750</v>
      </c>
      <c r="J270" t="s">
        <v>751</v>
      </c>
      <c r="K270" t="s">
        <v>83</v>
      </c>
      <c r="L270">
        <v>30</v>
      </c>
      <c r="M270">
        <v>59</v>
      </c>
      <c r="N270">
        <v>1.0130320580000001</v>
      </c>
      <c r="O270">
        <v>17</v>
      </c>
      <c r="P270">
        <v>27</v>
      </c>
      <c r="T270">
        <v>510.56815719999997</v>
      </c>
      <c r="U270">
        <v>0.23327500000000001</v>
      </c>
      <c r="V270">
        <v>1.29668103</v>
      </c>
      <c r="W270">
        <v>0.13169417</v>
      </c>
      <c r="X270">
        <v>5.06516E-3</v>
      </c>
    </row>
    <row r="271" spans="1:24" hidden="1" x14ac:dyDescent="0.25">
      <c r="A271" t="str">
        <f t="shared" si="10"/>
        <v>WA</v>
      </c>
      <c r="B271" t="s">
        <v>448</v>
      </c>
      <c r="C271" t="s">
        <v>449</v>
      </c>
      <c r="D271" t="s">
        <v>735</v>
      </c>
      <c r="E271" t="s">
        <v>752</v>
      </c>
      <c r="F271" t="s">
        <v>1400</v>
      </c>
      <c r="G271" t="str">
        <f t="shared" si="11"/>
        <v>CK-2C-BAU9</v>
      </c>
      <c r="H271" t="s">
        <v>753</v>
      </c>
      <c r="I271" t="s">
        <v>754</v>
      </c>
      <c r="J271" t="s">
        <v>755</v>
      </c>
      <c r="K271" t="s">
        <v>471</v>
      </c>
      <c r="L271">
        <v>59</v>
      </c>
      <c r="M271">
        <v>86</v>
      </c>
      <c r="N271">
        <v>1.0137136760000001</v>
      </c>
      <c r="O271">
        <v>4</v>
      </c>
      <c r="P271">
        <v>20</v>
      </c>
      <c r="T271">
        <v>292.41740650000003</v>
      </c>
      <c r="U271">
        <v>0.24576899999999999</v>
      </c>
      <c r="V271">
        <v>0.60822821000000005</v>
      </c>
      <c r="W271">
        <v>8.1097089999999997E-2</v>
      </c>
      <c r="X271">
        <v>2.0274300000000002E-3</v>
      </c>
    </row>
    <row r="272" spans="1:24" hidden="1" x14ac:dyDescent="0.25">
      <c r="A272" t="str">
        <f t="shared" si="10"/>
        <v>WA</v>
      </c>
      <c r="B272" t="s">
        <v>448</v>
      </c>
      <c r="C272" t="s">
        <v>449</v>
      </c>
      <c r="D272" t="s">
        <v>756</v>
      </c>
      <c r="E272" t="s">
        <v>757</v>
      </c>
      <c r="F272" t="s">
        <v>1401</v>
      </c>
      <c r="G272" t="str">
        <f>_xlfn.CONCAT(D272,"-",LEFT(I272,5))</f>
        <v>JEA-1A-ASP10</v>
      </c>
      <c r="H272" t="s">
        <v>758</v>
      </c>
      <c r="I272" t="s">
        <v>759</v>
      </c>
      <c r="J272" t="s">
        <v>760</v>
      </c>
      <c r="K272" t="s">
        <v>26</v>
      </c>
      <c r="L272">
        <v>0</v>
      </c>
      <c r="M272">
        <v>5</v>
      </c>
      <c r="N272">
        <v>1.0140324190000001</v>
      </c>
      <c r="O272">
        <v>47</v>
      </c>
      <c r="P272">
        <v>92</v>
      </c>
      <c r="T272">
        <v>801.83074669999996</v>
      </c>
      <c r="V272">
        <v>2.1294680800000001</v>
      </c>
      <c r="W272">
        <v>0.19266616</v>
      </c>
      <c r="X272">
        <v>9.1262900000000004E-3</v>
      </c>
    </row>
    <row r="273" spans="1:24" hidden="1" x14ac:dyDescent="0.25">
      <c r="A273" t="str">
        <f t="shared" si="10"/>
        <v>WA</v>
      </c>
      <c r="B273" t="s">
        <v>448</v>
      </c>
      <c r="C273" t="s">
        <v>449</v>
      </c>
      <c r="D273" t="s">
        <v>756</v>
      </c>
      <c r="E273" t="s">
        <v>761</v>
      </c>
      <c r="F273" t="s">
        <v>1402</v>
      </c>
      <c r="G273" t="str">
        <f t="shared" ref="G273:G280" si="12">_xlfn.CONCAT(D273,"-",LEFT(I273,5))</f>
        <v>JEA-1A-ASP10</v>
      </c>
      <c r="H273" t="s">
        <v>762</v>
      </c>
      <c r="I273" t="s">
        <v>763</v>
      </c>
      <c r="J273" t="s">
        <v>764</v>
      </c>
      <c r="K273" t="s">
        <v>26</v>
      </c>
      <c r="L273">
        <v>5</v>
      </c>
      <c r="M273">
        <v>10</v>
      </c>
      <c r="N273">
        <v>1.0144383079999999</v>
      </c>
      <c r="O273">
        <v>23</v>
      </c>
      <c r="P273">
        <v>53</v>
      </c>
      <c r="T273">
        <v>658.40947879999999</v>
      </c>
      <c r="V273">
        <v>1.5318018499999999</v>
      </c>
      <c r="W273">
        <v>0.16231013</v>
      </c>
      <c r="X273">
        <v>8.1155099999999994E-3</v>
      </c>
    </row>
    <row r="274" spans="1:24" hidden="1" x14ac:dyDescent="0.25">
      <c r="A274" t="str">
        <f t="shared" si="10"/>
        <v>WA</v>
      </c>
      <c r="B274" t="s">
        <v>448</v>
      </c>
      <c r="C274" t="s">
        <v>449</v>
      </c>
      <c r="D274" t="s">
        <v>756</v>
      </c>
      <c r="E274" t="s">
        <v>765</v>
      </c>
      <c r="F274" t="s">
        <v>1403</v>
      </c>
      <c r="G274" t="str">
        <f t="shared" si="12"/>
        <v>JEA-1A-ASP10</v>
      </c>
      <c r="H274" t="s">
        <v>766</v>
      </c>
      <c r="I274" t="s">
        <v>767</v>
      </c>
      <c r="J274" t="s">
        <v>768</v>
      </c>
      <c r="K274" t="s">
        <v>30</v>
      </c>
      <c r="L274">
        <v>10</v>
      </c>
      <c r="M274">
        <v>33</v>
      </c>
      <c r="N274">
        <v>1.0154075199999999</v>
      </c>
      <c r="O274">
        <v>7</v>
      </c>
      <c r="P274">
        <v>32</v>
      </c>
      <c r="T274">
        <v>511.97017820000002</v>
      </c>
      <c r="V274">
        <v>1.07633197</v>
      </c>
      <c r="W274">
        <v>0.1218489</v>
      </c>
      <c r="X274">
        <v>4.0616300000000001E-3</v>
      </c>
    </row>
    <row r="275" spans="1:24" hidden="1" x14ac:dyDescent="0.25">
      <c r="A275" t="str">
        <f t="shared" si="10"/>
        <v>WA</v>
      </c>
      <c r="B275" t="s">
        <v>448</v>
      </c>
      <c r="C275" t="s">
        <v>449</v>
      </c>
      <c r="D275" t="s">
        <v>756</v>
      </c>
      <c r="E275" t="s">
        <v>769</v>
      </c>
      <c r="F275" t="s">
        <v>1404</v>
      </c>
      <c r="G275" t="str">
        <f t="shared" si="12"/>
        <v>JEA-1A-ASP10</v>
      </c>
      <c r="H275" t="s">
        <v>770</v>
      </c>
      <c r="I275" t="s">
        <v>771</v>
      </c>
      <c r="J275" t="s">
        <v>772</v>
      </c>
      <c r="K275" t="s">
        <v>83</v>
      </c>
      <c r="L275">
        <v>33</v>
      </c>
      <c r="M275">
        <v>60</v>
      </c>
      <c r="N275">
        <v>1.018203883</v>
      </c>
      <c r="O275">
        <v>9</v>
      </c>
      <c r="P275">
        <v>21</v>
      </c>
      <c r="T275">
        <v>220.1962743</v>
      </c>
      <c r="U275">
        <v>-7.8137999999999999E-2</v>
      </c>
      <c r="V275">
        <v>0.52946601999999998</v>
      </c>
      <c r="W275">
        <v>9.1638349999999993E-2</v>
      </c>
      <c r="X275">
        <v>1.0181999999999999E-3</v>
      </c>
    </row>
    <row r="276" spans="1:24" hidden="1" x14ac:dyDescent="0.25">
      <c r="A276" t="str">
        <f t="shared" si="10"/>
        <v>WA</v>
      </c>
      <c r="B276" t="s">
        <v>448</v>
      </c>
      <c r="C276" t="s">
        <v>449</v>
      </c>
      <c r="D276" t="s">
        <v>756</v>
      </c>
      <c r="E276" t="s">
        <v>773</v>
      </c>
      <c r="F276" t="s">
        <v>1405</v>
      </c>
      <c r="G276" t="str">
        <f t="shared" si="12"/>
        <v>JEA-1A-ASP10</v>
      </c>
      <c r="H276" t="s">
        <v>774</v>
      </c>
      <c r="I276" t="s">
        <v>775</v>
      </c>
      <c r="J276" t="s">
        <v>776</v>
      </c>
      <c r="K276" t="s">
        <v>471</v>
      </c>
      <c r="L276">
        <v>60</v>
      </c>
      <c r="M276">
        <v>82</v>
      </c>
      <c r="N276">
        <v>1.0196861399999999</v>
      </c>
      <c r="O276">
        <v>3</v>
      </c>
      <c r="P276">
        <v>16</v>
      </c>
      <c r="T276">
        <v>220.3403424</v>
      </c>
      <c r="U276">
        <v>0.25961400000000001</v>
      </c>
      <c r="V276">
        <v>0.37728387000000002</v>
      </c>
      <c r="W276">
        <v>5.0984309999999998E-2</v>
      </c>
      <c r="X276">
        <v>0</v>
      </c>
    </row>
    <row r="277" spans="1:24" hidden="1" x14ac:dyDescent="0.25">
      <c r="A277" t="str">
        <f t="shared" si="10"/>
        <v>WA</v>
      </c>
      <c r="B277" t="s">
        <v>448</v>
      </c>
      <c r="C277" t="s">
        <v>449</v>
      </c>
      <c r="D277" t="s">
        <v>777</v>
      </c>
      <c r="E277" t="s">
        <v>778</v>
      </c>
      <c r="F277" s="1" t="s">
        <v>1406</v>
      </c>
      <c r="G277" t="str">
        <f t="shared" si="12"/>
        <v>JEA-1B-ASP10</v>
      </c>
      <c r="H277" t="s">
        <v>779</v>
      </c>
      <c r="I277" t="s">
        <v>780</v>
      </c>
      <c r="J277" t="s">
        <v>781</v>
      </c>
      <c r="K277" t="s">
        <v>26</v>
      </c>
      <c r="L277">
        <v>0</v>
      </c>
      <c r="M277">
        <v>5</v>
      </c>
      <c r="N277">
        <v>1.015282341</v>
      </c>
      <c r="O277">
        <v>14</v>
      </c>
      <c r="P277">
        <v>144</v>
      </c>
      <c r="T277">
        <v>729.54419710000002</v>
      </c>
      <c r="V277">
        <v>1.50261786</v>
      </c>
      <c r="W277">
        <v>0.14213952999999999</v>
      </c>
      <c r="X277">
        <v>3.0458500000000001E-3</v>
      </c>
    </row>
    <row r="278" spans="1:24" hidden="1" x14ac:dyDescent="0.25">
      <c r="A278" t="str">
        <f t="shared" si="10"/>
        <v>WA</v>
      </c>
      <c r="B278" t="s">
        <v>448</v>
      </c>
      <c r="C278" t="s">
        <v>449</v>
      </c>
      <c r="D278" t="s">
        <v>777</v>
      </c>
      <c r="E278" t="s">
        <v>782</v>
      </c>
      <c r="F278" s="1" t="s">
        <v>1407</v>
      </c>
      <c r="G278" t="str">
        <f t="shared" si="12"/>
        <v>JEA-1B-ASP10</v>
      </c>
      <c r="H278" t="s">
        <v>783</v>
      </c>
      <c r="I278" t="s">
        <v>784</v>
      </c>
      <c r="J278" t="s">
        <v>785</v>
      </c>
      <c r="K278" t="s">
        <v>26</v>
      </c>
      <c r="L278">
        <v>5</v>
      </c>
      <c r="M278">
        <v>10</v>
      </c>
      <c r="N278">
        <v>1.01554151</v>
      </c>
      <c r="O278">
        <v>10</v>
      </c>
      <c r="P278">
        <v>94</v>
      </c>
      <c r="T278">
        <v>584.48432230000003</v>
      </c>
      <c r="V278">
        <v>7.0173918300000002</v>
      </c>
      <c r="W278">
        <v>0.62963574</v>
      </c>
      <c r="X278">
        <v>1.929529E-2</v>
      </c>
    </row>
    <row r="279" spans="1:24" hidden="1" x14ac:dyDescent="0.25">
      <c r="A279" t="str">
        <f t="shared" si="10"/>
        <v>WA</v>
      </c>
      <c r="B279" t="s">
        <v>448</v>
      </c>
      <c r="C279" t="s">
        <v>449</v>
      </c>
      <c r="D279" t="s">
        <v>777</v>
      </c>
      <c r="E279" t="s">
        <v>786</v>
      </c>
      <c r="F279" s="1" t="s">
        <v>1408</v>
      </c>
      <c r="G279" t="str">
        <f t="shared" si="12"/>
        <v>JEA-1B-ASP10</v>
      </c>
      <c r="H279" t="s">
        <v>787</v>
      </c>
      <c r="I279" t="s">
        <v>788</v>
      </c>
      <c r="J279" t="s">
        <v>789</v>
      </c>
      <c r="K279" t="s">
        <v>30</v>
      </c>
      <c r="L279">
        <v>10</v>
      </c>
      <c r="M279">
        <v>32</v>
      </c>
      <c r="N279">
        <v>1.015978512</v>
      </c>
      <c r="O279">
        <v>11</v>
      </c>
      <c r="P279">
        <v>32</v>
      </c>
      <c r="T279">
        <v>366.04510040000002</v>
      </c>
      <c r="U279">
        <v>0.72097900000000004</v>
      </c>
      <c r="V279">
        <v>0.93470023000000002</v>
      </c>
      <c r="W279">
        <v>0.11175764000000001</v>
      </c>
      <c r="X279">
        <v>2.0319600000000002E-3</v>
      </c>
    </row>
    <row r="280" spans="1:24" hidden="1" x14ac:dyDescent="0.25">
      <c r="A280" t="str">
        <f t="shared" si="10"/>
        <v>WA</v>
      </c>
      <c r="B280" t="s">
        <v>448</v>
      </c>
      <c r="C280" t="s">
        <v>449</v>
      </c>
      <c r="D280" t="s">
        <v>777</v>
      </c>
      <c r="E280" t="s">
        <v>790</v>
      </c>
      <c r="F280" s="1" t="s">
        <v>1409</v>
      </c>
      <c r="G280" t="str">
        <f t="shared" si="12"/>
        <v>JEA-1B-ASP10</v>
      </c>
      <c r="H280" t="s">
        <v>791</v>
      </c>
      <c r="I280" t="s">
        <v>792</v>
      </c>
      <c r="J280" t="s">
        <v>793</v>
      </c>
      <c r="K280" t="s">
        <v>83</v>
      </c>
      <c r="L280">
        <v>32</v>
      </c>
      <c r="M280">
        <v>55</v>
      </c>
      <c r="N280">
        <v>1.018569013</v>
      </c>
      <c r="O280">
        <v>14</v>
      </c>
      <c r="P280">
        <v>26</v>
      </c>
      <c r="T280">
        <v>220.01090679999999</v>
      </c>
      <c r="U280">
        <v>5.9364E-2</v>
      </c>
      <c r="V280">
        <v>0.45835606000000001</v>
      </c>
      <c r="W280">
        <v>8.1485520000000006E-2</v>
      </c>
      <c r="X280">
        <v>0</v>
      </c>
    </row>
    <row r="281" spans="1:24" hidden="1" x14ac:dyDescent="0.25">
      <c r="A281" t="str">
        <f t="shared" si="10"/>
        <v>WA</v>
      </c>
      <c r="B281" t="s">
        <v>448</v>
      </c>
      <c r="C281" t="s">
        <v>449</v>
      </c>
      <c r="D281" t="s">
        <v>777</v>
      </c>
      <c r="E281" t="s">
        <v>794</v>
      </c>
      <c r="F281" s="1" t="s">
        <v>1410</v>
      </c>
      <c r="G281" t="str">
        <f t="shared" ref="G281:G286" si="13">_xlfn.CONCAT(D281,"-",LEFT(I281,5))</f>
        <v>JEA-1B-ASP10</v>
      </c>
      <c r="H281" t="s">
        <v>795</v>
      </c>
      <c r="I281" t="s">
        <v>796</v>
      </c>
      <c r="J281" t="s">
        <v>797</v>
      </c>
      <c r="K281" t="s">
        <v>471</v>
      </c>
      <c r="L281">
        <v>55</v>
      </c>
      <c r="M281">
        <v>84</v>
      </c>
      <c r="N281">
        <v>1.01806515</v>
      </c>
      <c r="O281">
        <v>5</v>
      </c>
      <c r="P281">
        <v>13</v>
      </c>
      <c r="T281">
        <v>73.1251903</v>
      </c>
      <c r="U281">
        <v>0.117642</v>
      </c>
      <c r="V281">
        <v>0.20361303</v>
      </c>
      <c r="W281">
        <v>4.0722609999999999E-2</v>
      </c>
      <c r="X281">
        <v>0</v>
      </c>
    </row>
    <row r="282" spans="1:24" hidden="1" x14ac:dyDescent="0.25">
      <c r="A282" t="str">
        <f t="shared" si="10"/>
        <v>WA</v>
      </c>
      <c r="B282" t="s">
        <v>448</v>
      </c>
      <c r="C282" t="s">
        <v>449</v>
      </c>
      <c r="D282" t="s">
        <v>798</v>
      </c>
      <c r="E282" t="s">
        <v>799</v>
      </c>
      <c r="F282" t="s">
        <v>1411</v>
      </c>
      <c r="G282" t="str">
        <f t="shared" si="13"/>
        <v>JEA-1C-ASP10</v>
      </c>
      <c r="H282" t="s">
        <v>800</v>
      </c>
      <c r="I282" t="s">
        <v>801</v>
      </c>
      <c r="J282" t="s">
        <v>802</v>
      </c>
      <c r="K282" t="s">
        <v>26</v>
      </c>
      <c r="L282">
        <v>0</v>
      </c>
      <c r="M282">
        <v>5</v>
      </c>
      <c r="N282">
        <v>1.012779857</v>
      </c>
      <c r="O282">
        <v>21</v>
      </c>
      <c r="P282">
        <v>145</v>
      </c>
      <c r="T282">
        <v>802.12164670000004</v>
      </c>
      <c r="V282">
        <v>2.1268376999999998</v>
      </c>
      <c r="W282">
        <v>0.19242817000000001</v>
      </c>
      <c r="X282">
        <v>7.0894599999999997E-3</v>
      </c>
    </row>
    <row r="283" spans="1:24" hidden="1" x14ac:dyDescent="0.25">
      <c r="A283" t="str">
        <f t="shared" si="10"/>
        <v>WA</v>
      </c>
      <c r="B283" t="s">
        <v>448</v>
      </c>
      <c r="C283" t="s">
        <v>449</v>
      </c>
      <c r="D283" t="s">
        <v>798</v>
      </c>
      <c r="E283" t="s">
        <v>803</v>
      </c>
      <c r="F283" t="s">
        <v>1412</v>
      </c>
      <c r="G283" t="str">
        <f t="shared" si="13"/>
        <v>JEA-1C-ASP10</v>
      </c>
      <c r="H283" t="s">
        <v>804</v>
      </c>
      <c r="I283" t="s">
        <v>805</v>
      </c>
      <c r="J283" t="s">
        <v>806</v>
      </c>
      <c r="K283" t="s">
        <v>26</v>
      </c>
      <c r="L283">
        <v>5</v>
      </c>
      <c r="M283">
        <v>10</v>
      </c>
      <c r="N283">
        <v>1.0155239330000001</v>
      </c>
      <c r="O283">
        <v>15</v>
      </c>
      <c r="P283">
        <v>77</v>
      </c>
      <c r="T283">
        <v>511.6194145</v>
      </c>
      <c r="V283">
        <v>1.0663001299999999</v>
      </c>
      <c r="W283">
        <v>0.12186287</v>
      </c>
      <c r="X283">
        <v>4.0620999999999999E-3</v>
      </c>
    </row>
    <row r="284" spans="1:24" hidden="1" x14ac:dyDescent="0.25">
      <c r="A284" t="str">
        <f t="shared" si="10"/>
        <v>WA</v>
      </c>
      <c r="B284" t="s">
        <v>448</v>
      </c>
      <c r="C284" t="s">
        <v>449</v>
      </c>
      <c r="D284" t="s">
        <v>798</v>
      </c>
      <c r="E284" t="s">
        <v>807</v>
      </c>
      <c r="F284" t="s">
        <v>1413</v>
      </c>
      <c r="G284" t="str">
        <f t="shared" si="13"/>
        <v>JEA-1C-ASP10</v>
      </c>
      <c r="H284" t="s">
        <v>808</v>
      </c>
      <c r="I284" t="s">
        <v>809</v>
      </c>
      <c r="J284" t="s">
        <v>810</v>
      </c>
      <c r="K284" t="s">
        <v>30</v>
      </c>
      <c r="L284">
        <v>10</v>
      </c>
      <c r="M284">
        <v>27</v>
      </c>
      <c r="N284">
        <v>1.017020662</v>
      </c>
      <c r="O284">
        <v>7</v>
      </c>
      <c r="P284">
        <v>56</v>
      </c>
      <c r="T284">
        <v>292.78483670000003</v>
      </c>
      <c r="U284">
        <v>8.8132000000000002E-2</v>
      </c>
      <c r="V284">
        <v>0.61021239999999999</v>
      </c>
      <c r="W284">
        <v>9.1531860000000007E-2</v>
      </c>
      <c r="X284">
        <v>0</v>
      </c>
    </row>
    <row r="285" spans="1:24" hidden="1" x14ac:dyDescent="0.25">
      <c r="A285" t="str">
        <f t="shared" si="10"/>
        <v>WA</v>
      </c>
      <c r="B285" t="s">
        <v>448</v>
      </c>
      <c r="C285" t="s">
        <v>449</v>
      </c>
      <c r="D285" t="s">
        <v>798</v>
      </c>
      <c r="E285" t="s">
        <v>811</v>
      </c>
      <c r="F285" t="s">
        <v>1414</v>
      </c>
      <c r="G285" t="str">
        <f t="shared" si="13"/>
        <v>JEA-1C-ASP10</v>
      </c>
      <c r="H285" t="s">
        <v>812</v>
      </c>
      <c r="I285" t="s">
        <v>813</v>
      </c>
      <c r="J285" t="s">
        <v>814</v>
      </c>
      <c r="K285" t="s">
        <v>83</v>
      </c>
      <c r="L285">
        <v>27</v>
      </c>
      <c r="M285">
        <v>51</v>
      </c>
      <c r="N285">
        <v>1.0171729490000001</v>
      </c>
      <c r="O285">
        <v>5</v>
      </c>
      <c r="P285">
        <v>17</v>
      </c>
      <c r="T285">
        <v>146.18054359999999</v>
      </c>
      <c r="U285">
        <v>-0.182064</v>
      </c>
      <c r="V285">
        <v>0.32549534000000002</v>
      </c>
      <c r="W285">
        <v>1.017173E-2</v>
      </c>
      <c r="X285">
        <v>0</v>
      </c>
    </row>
    <row r="286" spans="1:24" hidden="1" x14ac:dyDescent="0.25">
      <c r="A286" t="str">
        <f t="shared" si="10"/>
        <v>WA</v>
      </c>
      <c r="B286" t="s">
        <v>448</v>
      </c>
      <c r="C286" t="s">
        <v>449</v>
      </c>
      <c r="D286" t="s">
        <v>798</v>
      </c>
      <c r="E286" t="s">
        <v>815</v>
      </c>
      <c r="F286" t="s">
        <v>1415</v>
      </c>
      <c r="G286" t="str">
        <f t="shared" si="13"/>
        <v>JEA-1C-ASP10</v>
      </c>
      <c r="H286" t="s">
        <v>816</v>
      </c>
      <c r="I286" t="s">
        <v>817</v>
      </c>
      <c r="J286" t="s">
        <v>818</v>
      </c>
      <c r="K286" t="s">
        <v>471</v>
      </c>
      <c r="L286">
        <v>51</v>
      </c>
      <c r="M286">
        <v>78</v>
      </c>
      <c r="N286">
        <v>1.0185730399999999</v>
      </c>
      <c r="O286">
        <v>2</v>
      </c>
      <c r="P286">
        <v>2</v>
      </c>
      <c r="T286">
        <v>0</v>
      </c>
      <c r="U286">
        <v>7.9782000000000006E-2</v>
      </c>
      <c r="V286">
        <v>0.1018573</v>
      </c>
      <c r="W286">
        <v>3.0557190000000001E-2</v>
      </c>
      <c r="X286">
        <v>0</v>
      </c>
    </row>
    <row r="287" spans="1:24" hidden="1" x14ac:dyDescent="0.25">
      <c r="A287" t="str">
        <f t="shared" si="10"/>
        <v>WA</v>
      </c>
      <c r="B287" t="s">
        <v>448</v>
      </c>
      <c r="C287" t="s">
        <v>449</v>
      </c>
      <c r="D287" t="s">
        <v>819</v>
      </c>
      <c r="E287" t="s">
        <v>820</v>
      </c>
      <c r="F287" t="s">
        <v>1416</v>
      </c>
      <c r="G287" t="str">
        <f t="shared" si="11"/>
        <v>LYM-1A-BAU8</v>
      </c>
      <c r="H287" t="s">
        <v>821</v>
      </c>
      <c r="I287" t="s">
        <v>822</v>
      </c>
      <c r="J287" t="s">
        <v>823</v>
      </c>
      <c r="K287" t="s">
        <v>26</v>
      </c>
      <c r="L287">
        <v>0</v>
      </c>
      <c r="M287">
        <v>5</v>
      </c>
      <c r="N287">
        <v>1.0126591869999999</v>
      </c>
      <c r="O287">
        <v>26</v>
      </c>
      <c r="P287">
        <v>140</v>
      </c>
      <c r="T287">
        <v>803.63334280000004</v>
      </c>
      <c r="V287">
        <v>2.17721725</v>
      </c>
      <c r="W287">
        <v>0.19240525</v>
      </c>
      <c r="X287">
        <v>7.0886100000000004E-3</v>
      </c>
    </row>
    <row r="288" spans="1:24" hidden="1" x14ac:dyDescent="0.25">
      <c r="A288" t="str">
        <f t="shared" si="10"/>
        <v>WA</v>
      </c>
      <c r="B288" t="s">
        <v>448</v>
      </c>
      <c r="C288" t="s">
        <v>449</v>
      </c>
      <c r="D288" t="s">
        <v>819</v>
      </c>
      <c r="E288" t="s">
        <v>824</v>
      </c>
      <c r="F288" t="s">
        <v>1417</v>
      </c>
      <c r="G288" t="str">
        <f t="shared" si="11"/>
        <v>LYM-1A-BAU8</v>
      </c>
      <c r="H288" t="s">
        <v>825</v>
      </c>
      <c r="I288" t="s">
        <v>826</v>
      </c>
      <c r="J288" t="s">
        <v>827</v>
      </c>
      <c r="K288" t="s">
        <v>26</v>
      </c>
      <c r="L288">
        <v>5</v>
      </c>
      <c r="M288">
        <v>10</v>
      </c>
      <c r="N288">
        <v>1.016334565</v>
      </c>
      <c r="O288">
        <v>25</v>
      </c>
      <c r="P288">
        <v>77</v>
      </c>
      <c r="T288">
        <v>731.76088679999998</v>
      </c>
      <c r="V288">
        <v>2.04283248</v>
      </c>
      <c r="W288">
        <v>0.20326691</v>
      </c>
      <c r="X288">
        <v>1.016335E-2</v>
      </c>
    </row>
    <row r="289" spans="1:24" hidden="1" x14ac:dyDescent="0.25">
      <c r="A289" t="str">
        <f t="shared" si="10"/>
        <v>WA</v>
      </c>
      <c r="B289" t="s">
        <v>448</v>
      </c>
      <c r="C289" t="s">
        <v>449</v>
      </c>
      <c r="D289" t="s">
        <v>819</v>
      </c>
      <c r="E289" t="s">
        <v>828</v>
      </c>
      <c r="F289" t="s">
        <v>1418</v>
      </c>
      <c r="G289" t="str">
        <f t="shared" si="11"/>
        <v>LYM-1A-BAU8</v>
      </c>
      <c r="H289" t="s">
        <v>829</v>
      </c>
      <c r="I289" t="s">
        <v>830</v>
      </c>
      <c r="J289" t="s">
        <v>831</v>
      </c>
      <c r="K289" t="s">
        <v>30</v>
      </c>
      <c r="L289">
        <v>10</v>
      </c>
      <c r="M289">
        <v>29</v>
      </c>
      <c r="N289">
        <v>1.0182944819999999</v>
      </c>
      <c r="O289">
        <v>38</v>
      </c>
      <c r="P289">
        <v>25</v>
      </c>
      <c r="T289">
        <v>732.00082569999995</v>
      </c>
      <c r="V289">
        <v>2.5050044300000001</v>
      </c>
      <c r="W289">
        <v>0.19347595000000001</v>
      </c>
      <c r="X289">
        <v>1.4256120000000001E-2</v>
      </c>
    </row>
    <row r="290" spans="1:24" hidden="1" x14ac:dyDescent="0.25">
      <c r="A290" t="str">
        <f t="shared" si="10"/>
        <v>WA</v>
      </c>
      <c r="B290" t="s">
        <v>448</v>
      </c>
      <c r="C290" t="s">
        <v>449</v>
      </c>
      <c r="D290" t="s">
        <v>819</v>
      </c>
      <c r="E290" t="s">
        <v>832</v>
      </c>
      <c r="F290" t="s">
        <v>1419</v>
      </c>
      <c r="G290" t="str">
        <f t="shared" si="11"/>
        <v>LYM-1A-BAU8</v>
      </c>
      <c r="H290" t="s">
        <v>833</v>
      </c>
      <c r="I290" t="s">
        <v>834</v>
      </c>
      <c r="J290" t="s">
        <v>835</v>
      </c>
      <c r="K290" t="s">
        <v>83</v>
      </c>
      <c r="L290">
        <v>29</v>
      </c>
      <c r="M290">
        <v>79</v>
      </c>
      <c r="N290">
        <v>1.018584106</v>
      </c>
      <c r="O290">
        <v>18</v>
      </c>
      <c r="P290">
        <v>27</v>
      </c>
      <c r="T290">
        <v>844.56271730000003</v>
      </c>
      <c r="V290">
        <v>2.5260885800000001</v>
      </c>
      <c r="W290">
        <v>0.2240885</v>
      </c>
      <c r="X290">
        <v>1.8334509999999998E-2</v>
      </c>
    </row>
    <row r="291" spans="1:24" hidden="1" x14ac:dyDescent="0.25">
      <c r="A291" t="str">
        <f t="shared" si="10"/>
        <v>WA</v>
      </c>
      <c r="B291" t="s">
        <v>448</v>
      </c>
      <c r="C291" t="s">
        <v>449</v>
      </c>
      <c r="D291" t="s">
        <v>836</v>
      </c>
      <c r="E291" t="s">
        <v>837</v>
      </c>
      <c r="F291" t="s">
        <v>1420</v>
      </c>
      <c r="G291" t="str">
        <f t="shared" si="11"/>
        <v>LYM-1B-BAU8</v>
      </c>
      <c r="H291" t="s">
        <v>838</v>
      </c>
      <c r="I291" t="s">
        <v>839</v>
      </c>
      <c r="J291" t="s">
        <v>840</v>
      </c>
      <c r="K291" t="s">
        <v>26</v>
      </c>
      <c r="L291">
        <v>0</v>
      </c>
      <c r="M291">
        <v>5</v>
      </c>
      <c r="N291">
        <v>1.015581506</v>
      </c>
      <c r="O291">
        <v>23</v>
      </c>
      <c r="P291">
        <v>103</v>
      </c>
      <c r="T291">
        <v>804.98454040000001</v>
      </c>
      <c r="V291">
        <v>2.14287698</v>
      </c>
      <c r="W291">
        <v>0.21327212000000001</v>
      </c>
      <c r="X291">
        <v>1.5233719999999999E-2</v>
      </c>
    </row>
    <row r="292" spans="1:24" hidden="1" x14ac:dyDescent="0.25">
      <c r="A292" t="str">
        <f t="shared" si="10"/>
        <v>WA</v>
      </c>
      <c r="B292" t="s">
        <v>448</v>
      </c>
      <c r="C292" t="s">
        <v>449</v>
      </c>
      <c r="D292" t="s">
        <v>836</v>
      </c>
      <c r="E292" t="s">
        <v>841</v>
      </c>
      <c r="F292" t="s">
        <v>1421</v>
      </c>
      <c r="G292" t="str">
        <f t="shared" si="11"/>
        <v>LYM-1B-BAU8</v>
      </c>
      <c r="H292" t="s">
        <v>842</v>
      </c>
      <c r="I292" t="s">
        <v>843</v>
      </c>
      <c r="J292" t="s">
        <v>844</v>
      </c>
      <c r="K292" t="s">
        <v>26</v>
      </c>
      <c r="L292">
        <v>5</v>
      </c>
      <c r="M292">
        <v>10</v>
      </c>
      <c r="N292">
        <v>1.015096733</v>
      </c>
      <c r="O292">
        <v>13</v>
      </c>
      <c r="P292">
        <v>141</v>
      </c>
      <c r="T292">
        <v>804.92251959999999</v>
      </c>
      <c r="V292">
        <v>2.0809483000000002</v>
      </c>
      <c r="W292">
        <v>0.20301934999999999</v>
      </c>
      <c r="X292">
        <v>1.4211349999999999E-2</v>
      </c>
    </row>
    <row r="293" spans="1:24" hidden="1" x14ac:dyDescent="0.25">
      <c r="A293" t="str">
        <f t="shared" si="10"/>
        <v>WA</v>
      </c>
      <c r="B293" t="s">
        <v>448</v>
      </c>
      <c r="C293" t="s">
        <v>449</v>
      </c>
      <c r="D293" t="s">
        <v>836</v>
      </c>
      <c r="E293" t="s">
        <v>845</v>
      </c>
      <c r="F293" t="s">
        <v>1422</v>
      </c>
      <c r="G293" t="str">
        <f t="shared" si="11"/>
        <v>LYM-1B-BAU8</v>
      </c>
      <c r="H293" t="s">
        <v>846</v>
      </c>
      <c r="I293" t="s">
        <v>847</v>
      </c>
      <c r="J293" t="s">
        <v>848</v>
      </c>
      <c r="K293" t="s">
        <v>30</v>
      </c>
      <c r="L293">
        <v>10</v>
      </c>
      <c r="M293">
        <v>26</v>
      </c>
      <c r="N293">
        <v>1.0159823640000001</v>
      </c>
      <c r="O293">
        <v>22</v>
      </c>
      <c r="P293">
        <v>134</v>
      </c>
      <c r="T293">
        <v>732.67958940000005</v>
      </c>
      <c r="V293">
        <v>2.11324332</v>
      </c>
      <c r="W293">
        <v>0.20319646999999999</v>
      </c>
      <c r="X293">
        <v>1.422375E-2</v>
      </c>
    </row>
    <row r="294" spans="1:24" hidden="1" x14ac:dyDescent="0.25">
      <c r="A294" t="str">
        <f t="shared" si="10"/>
        <v>WA</v>
      </c>
      <c r="B294" t="s">
        <v>448</v>
      </c>
      <c r="C294" t="s">
        <v>449</v>
      </c>
      <c r="D294" t="s">
        <v>836</v>
      </c>
      <c r="E294" t="s">
        <v>849</v>
      </c>
      <c r="F294" t="s">
        <v>1423</v>
      </c>
      <c r="G294" t="str">
        <f t="shared" si="11"/>
        <v>LYM-1B-BAU8</v>
      </c>
      <c r="H294" t="s">
        <v>850</v>
      </c>
      <c r="I294" t="s">
        <v>851</v>
      </c>
      <c r="J294" t="s">
        <v>852</v>
      </c>
      <c r="K294" t="s">
        <v>636</v>
      </c>
      <c r="L294">
        <v>26</v>
      </c>
      <c r="M294">
        <v>56</v>
      </c>
      <c r="N294">
        <v>1.0168031179999999</v>
      </c>
      <c r="O294">
        <v>21</v>
      </c>
      <c r="P294">
        <v>50</v>
      </c>
      <c r="T294">
        <v>730.63697100000002</v>
      </c>
      <c r="V294">
        <v>1.95226199</v>
      </c>
      <c r="W294">
        <v>0.19319259</v>
      </c>
      <c r="X294">
        <v>1.321844E-2</v>
      </c>
    </row>
    <row r="295" spans="1:24" hidden="1" x14ac:dyDescent="0.25">
      <c r="A295" t="str">
        <f t="shared" si="10"/>
        <v>WA</v>
      </c>
      <c r="B295" t="s">
        <v>448</v>
      </c>
      <c r="C295" t="s">
        <v>449</v>
      </c>
      <c r="D295" t="s">
        <v>836</v>
      </c>
      <c r="E295" t="s">
        <v>853</v>
      </c>
      <c r="F295" t="s">
        <v>1424</v>
      </c>
      <c r="G295" t="str">
        <f t="shared" si="11"/>
        <v>LYM-1B-BAU8</v>
      </c>
      <c r="H295" t="s">
        <v>854</v>
      </c>
      <c r="I295" t="s">
        <v>855</v>
      </c>
      <c r="J295" t="s">
        <v>856</v>
      </c>
      <c r="K295" t="s">
        <v>641</v>
      </c>
      <c r="L295">
        <v>56</v>
      </c>
      <c r="M295">
        <v>77</v>
      </c>
      <c r="N295">
        <v>1.022957798</v>
      </c>
      <c r="O295">
        <v>49</v>
      </c>
      <c r="P295">
        <v>32</v>
      </c>
      <c r="T295">
        <v>908.3387156</v>
      </c>
      <c r="V295">
        <v>3.21208749</v>
      </c>
      <c r="W295">
        <v>0.26596903</v>
      </c>
      <c r="X295">
        <v>2.557394E-2</v>
      </c>
    </row>
    <row r="296" spans="1:24" hidden="1" x14ac:dyDescent="0.25">
      <c r="A296" t="str">
        <f t="shared" si="10"/>
        <v>WA</v>
      </c>
      <c r="B296" t="s">
        <v>448</v>
      </c>
      <c r="C296" t="s">
        <v>449</v>
      </c>
      <c r="D296" t="s">
        <v>857</v>
      </c>
      <c r="E296" t="s">
        <v>858</v>
      </c>
      <c r="F296" t="s">
        <v>1425</v>
      </c>
      <c r="G296" t="str">
        <f t="shared" si="11"/>
        <v>LYM-1C-BAU8</v>
      </c>
      <c r="H296" t="s">
        <v>859</v>
      </c>
      <c r="I296" t="s">
        <v>860</v>
      </c>
      <c r="J296" t="s">
        <v>861</v>
      </c>
      <c r="K296" t="s">
        <v>26</v>
      </c>
      <c r="L296">
        <v>0</v>
      </c>
      <c r="M296">
        <v>5</v>
      </c>
      <c r="N296">
        <v>1.015455816</v>
      </c>
      <c r="O296">
        <v>23</v>
      </c>
      <c r="P296">
        <v>198</v>
      </c>
      <c r="T296">
        <v>803.27707380000004</v>
      </c>
      <c r="U296">
        <v>9.2101000000000002E-2</v>
      </c>
      <c r="V296">
        <v>2.2543119100000002</v>
      </c>
      <c r="W296">
        <v>0.22340028000000001</v>
      </c>
      <c r="X296">
        <v>1.4216380000000001E-2</v>
      </c>
    </row>
    <row r="297" spans="1:24" hidden="1" x14ac:dyDescent="0.25">
      <c r="A297" t="str">
        <f t="shared" si="10"/>
        <v>WA</v>
      </c>
      <c r="B297" t="s">
        <v>448</v>
      </c>
      <c r="C297" t="s">
        <v>449</v>
      </c>
      <c r="D297" t="s">
        <v>857</v>
      </c>
      <c r="E297" t="s">
        <v>862</v>
      </c>
      <c r="F297" t="s">
        <v>1426</v>
      </c>
      <c r="G297" t="str">
        <f t="shared" si="11"/>
        <v>LYM-1C-BAU8</v>
      </c>
      <c r="H297" t="s">
        <v>863</v>
      </c>
      <c r="I297" t="s">
        <v>864</v>
      </c>
      <c r="J297" t="s">
        <v>865</v>
      </c>
      <c r="K297" t="s">
        <v>26</v>
      </c>
      <c r="L297">
        <v>5</v>
      </c>
      <c r="M297">
        <v>10</v>
      </c>
      <c r="N297">
        <v>1.0160935250000001</v>
      </c>
      <c r="O297">
        <v>22</v>
      </c>
      <c r="P297">
        <v>146</v>
      </c>
      <c r="T297">
        <v>806.6821089</v>
      </c>
      <c r="V297">
        <v>2.2252448199999999</v>
      </c>
      <c r="W297">
        <v>0.20321871</v>
      </c>
      <c r="X297">
        <v>1.422531E-2</v>
      </c>
    </row>
    <row r="298" spans="1:24" hidden="1" x14ac:dyDescent="0.25">
      <c r="A298" t="str">
        <f t="shared" si="10"/>
        <v>WA</v>
      </c>
      <c r="B298" t="s">
        <v>448</v>
      </c>
      <c r="C298" t="s">
        <v>449</v>
      </c>
      <c r="D298" t="s">
        <v>857</v>
      </c>
      <c r="E298" t="s">
        <v>866</v>
      </c>
      <c r="F298" t="s">
        <v>1427</v>
      </c>
      <c r="G298" t="str">
        <f t="shared" si="11"/>
        <v>LYM-1C-BAU8</v>
      </c>
      <c r="H298" t="s">
        <v>867</v>
      </c>
      <c r="I298" t="s">
        <v>868</v>
      </c>
      <c r="J298" t="s">
        <v>869</v>
      </c>
      <c r="K298" t="s">
        <v>30</v>
      </c>
      <c r="L298">
        <v>10</v>
      </c>
      <c r="M298">
        <v>24</v>
      </c>
      <c r="N298">
        <v>1.01675359</v>
      </c>
      <c r="O298">
        <v>14</v>
      </c>
      <c r="P298">
        <v>84</v>
      </c>
      <c r="T298">
        <v>733.23576200000002</v>
      </c>
      <c r="U298">
        <v>0.11332399999999999</v>
      </c>
      <c r="V298">
        <v>2.0030045699999999</v>
      </c>
      <c r="W298">
        <v>0.17284811</v>
      </c>
      <c r="X298">
        <v>1.220104E-2</v>
      </c>
    </row>
    <row r="299" spans="1:24" hidden="1" x14ac:dyDescent="0.25">
      <c r="A299" t="str">
        <f t="shared" si="10"/>
        <v>WA</v>
      </c>
      <c r="B299" t="s">
        <v>448</v>
      </c>
      <c r="C299" t="s">
        <v>449</v>
      </c>
      <c r="D299" t="s">
        <v>857</v>
      </c>
      <c r="E299" t="s">
        <v>870</v>
      </c>
      <c r="F299" t="s">
        <v>1428</v>
      </c>
      <c r="G299" t="str">
        <f t="shared" si="11"/>
        <v>LYM-1C-BAU8</v>
      </c>
      <c r="H299" t="s">
        <v>871</v>
      </c>
      <c r="I299" t="s">
        <v>872</v>
      </c>
      <c r="J299" t="s">
        <v>873</v>
      </c>
      <c r="K299" t="s">
        <v>636</v>
      </c>
      <c r="L299">
        <v>24</v>
      </c>
      <c r="M299">
        <v>62</v>
      </c>
      <c r="N299">
        <v>1.0183283620000001</v>
      </c>
      <c r="O299">
        <v>18</v>
      </c>
      <c r="P299">
        <v>43</v>
      </c>
      <c r="T299">
        <v>587.26185069999997</v>
      </c>
      <c r="U299">
        <v>-0.20849000000000001</v>
      </c>
      <c r="V299">
        <v>1.98574031</v>
      </c>
      <c r="W299">
        <v>0.18329910999999999</v>
      </c>
      <c r="X299">
        <v>1.221994E-2</v>
      </c>
    </row>
    <row r="300" spans="1:24" hidden="1" x14ac:dyDescent="0.25">
      <c r="A300" t="str">
        <f t="shared" si="10"/>
        <v>WA</v>
      </c>
      <c r="B300" t="s">
        <v>448</v>
      </c>
      <c r="C300" t="s">
        <v>449</v>
      </c>
      <c r="D300" t="s">
        <v>857</v>
      </c>
      <c r="E300" t="s">
        <v>874</v>
      </c>
      <c r="F300" t="s">
        <v>1429</v>
      </c>
      <c r="G300" t="str">
        <f t="shared" si="11"/>
        <v>LYM-1C-BAU8</v>
      </c>
      <c r="H300" t="s">
        <v>875</v>
      </c>
      <c r="I300" t="s">
        <v>876</v>
      </c>
      <c r="J300" t="s">
        <v>877</v>
      </c>
      <c r="K300" t="s">
        <v>641</v>
      </c>
      <c r="L300">
        <v>62</v>
      </c>
      <c r="M300">
        <v>85</v>
      </c>
      <c r="N300">
        <v>1.0186509029999999</v>
      </c>
      <c r="O300">
        <v>43</v>
      </c>
      <c r="P300">
        <v>27</v>
      </c>
      <c r="T300">
        <v>586.03967250000005</v>
      </c>
      <c r="U300">
        <v>3.005E-2</v>
      </c>
      <c r="V300">
        <v>1.6502144599999999</v>
      </c>
      <c r="W300">
        <v>0.16298414</v>
      </c>
      <c r="X300">
        <v>1.120516E-2</v>
      </c>
    </row>
    <row r="301" spans="1:24" hidden="1" x14ac:dyDescent="0.25">
      <c r="A301" t="str">
        <f t="shared" si="10"/>
        <v>WA</v>
      </c>
      <c r="B301" t="s">
        <v>448</v>
      </c>
      <c r="C301" t="s">
        <v>449</v>
      </c>
      <c r="D301" t="s">
        <v>878</v>
      </c>
      <c r="E301" t="s">
        <v>879</v>
      </c>
      <c r="F301" t="s">
        <v>1430</v>
      </c>
      <c r="G301" t="str">
        <f t="shared" si="11"/>
        <v>PCFS3-2A-PGL9</v>
      </c>
      <c r="H301" t="s">
        <v>880</v>
      </c>
      <c r="I301" t="s">
        <v>881</v>
      </c>
      <c r="J301" t="s">
        <v>882</v>
      </c>
      <c r="K301" t="s">
        <v>26</v>
      </c>
      <c r="L301">
        <v>0</v>
      </c>
      <c r="M301">
        <v>5</v>
      </c>
      <c r="N301">
        <v>1.0155025600000001</v>
      </c>
      <c r="O301">
        <v>19</v>
      </c>
      <c r="P301">
        <v>166</v>
      </c>
      <c r="T301">
        <v>877.74531000000002</v>
      </c>
      <c r="U301">
        <v>4.6661000000000001E-2</v>
      </c>
      <c r="V301">
        <v>2.32550086</v>
      </c>
      <c r="W301">
        <v>0.21325553999999999</v>
      </c>
      <c r="X301">
        <v>1.0155030000000001E-2</v>
      </c>
    </row>
    <row r="302" spans="1:24" hidden="1" x14ac:dyDescent="0.25">
      <c r="A302" t="str">
        <f t="shared" si="10"/>
        <v>WA</v>
      </c>
      <c r="B302" t="s">
        <v>448</v>
      </c>
      <c r="C302" t="s">
        <v>449</v>
      </c>
      <c r="D302" t="s">
        <v>878</v>
      </c>
      <c r="E302" t="s">
        <v>883</v>
      </c>
      <c r="F302" t="s">
        <v>1431</v>
      </c>
      <c r="G302" t="str">
        <f t="shared" si="11"/>
        <v>PCFS3-2A-PGL9</v>
      </c>
      <c r="H302" t="s">
        <v>884</v>
      </c>
      <c r="I302" t="s">
        <v>885</v>
      </c>
      <c r="J302" t="s">
        <v>886</v>
      </c>
      <c r="K302" t="s">
        <v>26</v>
      </c>
      <c r="L302">
        <v>5</v>
      </c>
      <c r="M302">
        <v>10</v>
      </c>
      <c r="N302">
        <v>1.014715091</v>
      </c>
      <c r="O302">
        <v>27</v>
      </c>
      <c r="P302">
        <v>98</v>
      </c>
      <c r="T302">
        <v>731.47263269999996</v>
      </c>
      <c r="U302">
        <v>-5.3277999999999999E-2</v>
      </c>
      <c r="V302">
        <v>1.7858985599999999</v>
      </c>
      <c r="W302">
        <v>0.17250156999999999</v>
      </c>
      <c r="X302">
        <v>9.1324400000000003E-3</v>
      </c>
    </row>
    <row r="303" spans="1:24" hidden="1" x14ac:dyDescent="0.25">
      <c r="A303" t="str">
        <f t="shared" si="10"/>
        <v>WA</v>
      </c>
      <c r="B303" t="s">
        <v>448</v>
      </c>
      <c r="C303" t="s">
        <v>449</v>
      </c>
      <c r="D303" t="s">
        <v>878</v>
      </c>
      <c r="E303" t="s">
        <v>887</v>
      </c>
      <c r="F303" t="s">
        <v>1432</v>
      </c>
      <c r="G303" t="str">
        <f t="shared" si="11"/>
        <v>PCFS3-2A-PGL9</v>
      </c>
      <c r="H303" t="s">
        <v>888</v>
      </c>
      <c r="I303" t="s">
        <v>889</v>
      </c>
      <c r="J303" t="s">
        <v>890</v>
      </c>
      <c r="K303" t="s">
        <v>30</v>
      </c>
      <c r="L303">
        <v>10</v>
      </c>
      <c r="M303">
        <v>20</v>
      </c>
      <c r="N303">
        <v>1.0161028620000001</v>
      </c>
      <c r="O303">
        <v>26</v>
      </c>
      <c r="P303">
        <v>43</v>
      </c>
      <c r="T303">
        <v>584.10703439999997</v>
      </c>
      <c r="U303">
        <v>-7.4619999999999999E-3</v>
      </c>
      <c r="V303">
        <v>1.20916241</v>
      </c>
      <c r="W303">
        <v>0.11177131</v>
      </c>
      <c r="X303">
        <v>6.0966199999999996E-3</v>
      </c>
    </row>
    <row r="304" spans="1:24" hidden="1" x14ac:dyDescent="0.25">
      <c r="A304" t="str">
        <f t="shared" si="10"/>
        <v>WA</v>
      </c>
      <c r="B304" t="s">
        <v>448</v>
      </c>
      <c r="C304" t="s">
        <v>449</v>
      </c>
      <c r="D304" t="s">
        <v>878</v>
      </c>
      <c r="E304" t="s">
        <v>891</v>
      </c>
      <c r="F304" t="s">
        <v>1433</v>
      </c>
      <c r="G304" t="str">
        <f t="shared" si="11"/>
        <v>PCFS3-2A-PGL9</v>
      </c>
      <c r="H304" t="s">
        <v>892</v>
      </c>
      <c r="I304" t="s">
        <v>893</v>
      </c>
      <c r="J304" t="s">
        <v>894</v>
      </c>
      <c r="K304" t="s">
        <v>83</v>
      </c>
      <c r="L304">
        <v>20</v>
      </c>
      <c r="M304">
        <v>41</v>
      </c>
      <c r="N304">
        <v>1.0213323110000001</v>
      </c>
      <c r="O304">
        <v>16</v>
      </c>
      <c r="P304">
        <v>20</v>
      </c>
      <c r="T304">
        <v>294.14370559999998</v>
      </c>
      <c r="U304">
        <v>-0.29221000000000003</v>
      </c>
      <c r="V304">
        <v>0.49023950999999999</v>
      </c>
      <c r="W304">
        <v>8.1706580000000001E-2</v>
      </c>
      <c r="X304">
        <v>1.02133E-3</v>
      </c>
    </row>
    <row r="305" spans="1:24" hidden="1" x14ac:dyDescent="0.25">
      <c r="A305" t="str">
        <f t="shared" si="10"/>
        <v>WA</v>
      </c>
      <c r="B305" t="s">
        <v>448</v>
      </c>
      <c r="C305" t="s">
        <v>449</v>
      </c>
      <c r="D305" t="s">
        <v>878</v>
      </c>
      <c r="E305" t="s">
        <v>895</v>
      </c>
      <c r="F305" t="s">
        <v>1434</v>
      </c>
      <c r="G305" t="str">
        <f t="shared" si="11"/>
        <v>PCFS3-2A-PGL9</v>
      </c>
      <c r="H305" t="s">
        <v>896</v>
      </c>
      <c r="I305" t="s">
        <v>897</v>
      </c>
      <c r="J305" t="s">
        <v>898</v>
      </c>
      <c r="K305" t="s">
        <v>92</v>
      </c>
      <c r="L305">
        <v>41</v>
      </c>
      <c r="M305">
        <v>64</v>
      </c>
      <c r="N305">
        <v>1.0218615639999999</v>
      </c>
      <c r="O305">
        <v>9</v>
      </c>
      <c r="P305">
        <v>17</v>
      </c>
      <c r="T305">
        <v>147.0304409</v>
      </c>
      <c r="U305">
        <v>5.1194999999999997E-2</v>
      </c>
      <c r="V305">
        <v>0.41896324000000001</v>
      </c>
      <c r="W305">
        <v>7.153031E-2</v>
      </c>
      <c r="X305">
        <v>8.1748929999999997E-2</v>
      </c>
    </row>
    <row r="306" spans="1:24" hidden="1" x14ac:dyDescent="0.25">
      <c r="A306" t="str">
        <f t="shared" si="10"/>
        <v>WA</v>
      </c>
      <c r="B306" t="s">
        <v>448</v>
      </c>
      <c r="C306" t="s">
        <v>449</v>
      </c>
      <c r="D306" t="s">
        <v>899</v>
      </c>
      <c r="E306" t="s">
        <v>900</v>
      </c>
      <c r="F306" t="s">
        <v>1435</v>
      </c>
      <c r="G306" t="str">
        <f t="shared" si="11"/>
        <v>PCFS3-2B-PGL9</v>
      </c>
      <c r="H306" t="s">
        <v>901</v>
      </c>
      <c r="I306" t="s">
        <v>902</v>
      </c>
      <c r="J306" t="s">
        <v>903</v>
      </c>
      <c r="K306" t="s">
        <v>26</v>
      </c>
      <c r="L306">
        <v>0</v>
      </c>
      <c r="M306">
        <v>5</v>
      </c>
      <c r="N306">
        <v>1.0153704160000001</v>
      </c>
      <c r="O306">
        <v>39</v>
      </c>
      <c r="P306">
        <v>290</v>
      </c>
      <c r="T306">
        <v>1023.0841457</v>
      </c>
      <c r="U306">
        <v>0.12981100000000001</v>
      </c>
      <c r="V306">
        <v>2.9039593899999998</v>
      </c>
      <c r="W306">
        <v>0.24368890000000001</v>
      </c>
      <c r="X306">
        <v>5.3814630000000002E-2</v>
      </c>
    </row>
    <row r="307" spans="1:24" hidden="1" x14ac:dyDescent="0.25">
      <c r="A307" t="str">
        <f t="shared" si="10"/>
        <v>WA</v>
      </c>
      <c r="B307" t="s">
        <v>448</v>
      </c>
      <c r="C307" t="s">
        <v>449</v>
      </c>
      <c r="D307" t="s">
        <v>899</v>
      </c>
      <c r="E307" t="s">
        <v>904</v>
      </c>
      <c r="F307" t="s">
        <v>1436</v>
      </c>
      <c r="G307" t="str">
        <f t="shared" si="11"/>
        <v>PCFS3-2B-PGL9</v>
      </c>
      <c r="H307" t="s">
        <v>905</v>
      </c>
      <c r="I307" t="s">
        <v>906</v>
      </c>
      <c r="J307" t="s">
        <v>907</v>
      </c>
      <c r="K307" t="s">
        <v>26</v>
      </c>
      <c r="L307">
        <v>5</v>
      </c>
      <c r="M307">
        <v>10</v>
      </c>
      <c r="N307">
        <v>1.0159768849999999</v>
      </c>
      <c r="O307">
        <v>39</v>
      </c>
      <c r="P307">
        <v>135</v>
      </c>
      <c r="T307">
        <v>805.94320200000004</v>
      </c>
      <c r="U307">
        <v>-3.3059999999999999E-3</v>
      </c>
      <c r="V307">
        <v>2.0217939999999999</v>
      </c>
      <c r="W307">
        <v>0.20319538000000001</v>
      </c>
      <c r="X307">
        <v>4.2671029999999999E-2</v>
      </c>
    </row>
    <row r="308" spans="1:24" hidden="1" x14ac:dyDescent="0.25">
      <c r="A308" t="str">
        <f t="shared" si="10"/>
        <v>WA</v>
      </c>
      <c r="B308" t="s">
        <v>448</v>
      </c>
      <c r="C308" t="s">
        <v>449</v>
      </c>
      <c r="D308" t="s">
        <v>899</v>
      </c>
      <c r="E308" t="s">
        <v>908</v>
      </c>
      <c r="F308" t="s">
        <v>1437</v>
      </c>
      <c r="G308" t="str">
        <f t="shared" si="11"/>
        <v>PCFS3-2B-PGL9</v>
      </c>
      <c r="H308" t="s">
        <v>909</v>
      </c>
      <c r="I308" t="s">
        <v>910</v>
      </c>
      <c r="J308" t="s">
        <v>911</v>
      </c>
      <c r="K308" t="s">
        <v>30</v>
      </c>
      <c r="L308">
        <v>10</v>
      </c>
      <c r="M308">
        <v>22</v>
      </c>
      <c r="N308">
        <v>1.0158418769999999</v>
      </c>
      <c r="O308">
        <v>32</v>
      </c>
      <c r="P308">
        <v>47</v>
      </c>
      <c r="T308">
        <v>584.65719539999998</v>
      </c>
      <c r="U308">
        <v>6.3372999999999999E-2</v>
      </c>
      <c r="V308">
        <v>1.4424954699999999</v>
      </c>
      <c r="W308">
        <v>0.15237628</v>
      </c>
      <c r="X308">
        <v>3.2506939999999998E-2</v>
      </c>
    </row>
    <row r="309" spans="1:24" hidden="1" x14ac:dyDescent="0.25">
      <c r="A309" t="str">
        <f t="shared" si="10"/>
        <v>WA</v>
      </c>
      <c r="B309" t="s">
        <v>448</v>
      </c>
      <c r="C309" t="s">
        <v>449</v>
      </c>
      <c r="D309" t="s">
        <v>899</v>
      </c>
      <c r="E309" t="s">
        <v>912</v>
      </c>
      <c r="F309" t="s">
        <v>1438</v>
      </c>
      <c r="G309" t="str">
        <f t="shared" si="11"/>
        <v>PCFS3-2B-PGL9</v>
      </c>
      <c r="H309" t="s">
        <v>913</v>
      </c>
      <c r="I309" t="s">
        <v>914</v>
      </c>
      <c r="J309" t="s">
        <v>915</v>
      </c>
      <c r="K309" t="s">
        <v>83</v>
      </c>
      <c r="L309">
        <v>22</v>
      </c>
      <c r="M309">
        <v>45</v>
      </c>
      <c r="N309">
        <v>1.015691318</v>
      </c>
      <c r="O309">
        <v>22</v>
      </c>
      <c r="P309">
        <v>25</v>
      </c>
      <c r="T309">
        <v>365.64887449999998</v>
      </c>
      <c r="U309">
        <v>-1.9997999999999998E-2</v>
      </c>
      <c r="V309">
        <v>0.91412218999999995</v>
      </c>
      <c r="W309">
        <v>0.13203987</v>
      </c>
      <c r="X309">
        <v>2.437659E-2</v>
      </c>
    </row>
    <row r="310" spans="1:24" hidden="1" x14ac:dyDescent="0.25">
      <c r="A310" t="str">
        <f t="shared" si="10"/>
        <v>WA</v>
      </c>
      <c r="B310" t="s">
        <v>448</v>
      </c>
      <c r="C310" t="s">
        <v>449</v>
      </c>
      <c r="D310" t="s">
        <v>899</v>
      </c>
      <c r="E310" t="s">
        <v>916</v>
      </c>
      <c r="F310" t="s">
        <v>1439</v>
      </c>
      <c r="G310" t="str">
        <f t="shared" si="11"/>
        <v>PCFS3-2B-PGL9</v>
      </c>
      <c r="H310" t="s">
        <v>917</v>
      </c>
      <c r="I310" t="s">
        <v>918</v>
      </c>
      <c r="J310" t="s">
        <v>919</v>
      </c>
      <c r="K310" t="s">
        <v>92</v>
      </c>
      <c r="L310">
        <v>45</v>
      </c>
      <c r="M310">
        <v>67</v>
      </c>
      <c r="N310">
        <v>1.0183090260000001</v>
      </c>
      <c r="O310">
        <v>14</v>
      </c>
      <c r="P310">
        <v>17</v>
      </c>
      <c r="T310">
        <v>220.3955407</v>
      </c>
      <c r="U310">
        <v>5.0941E-2</v>
      </c>
      <c r="V310">
        <v>0.54988687000000003</v>
      </c>
      <c r="W310">
        <v>9.1647809999999996E-2</v>
      </c>
      <c r="X310">
        <v>1.934787E-2</v>
      </c>
    </row>
    <row r="311" spans="1:24" hidden="1" x14ac:dyDescent="0.25">
      <c r="A311" t="str">
        <f t="shared" si="10"/>
        <v>WA</v>
      </c>
      <c r="B311" t="s">
        <v>448</v>
      </c>
      <c r="C311" t="s">
        <v>449</v>
      </c>
      <c r="D311" t="s">
        <v>920</v>
      </c>
      <c r="E311" t="s">
        <v>921</v>
      </c>
      <c r="F311" t="s">
        <v>1440</v>
      </c>
      <c r="G311" t="str">
        <f t="shared" si="11"/>
        <v>PCFS3-2C-PGL9</v>
      </c>
      <c r="H311" t="s">
        <v>922</v>
      </c>
      <c r="I311" t="s">
        <v>923</v>
      </c>
      <c r="J311" t="s">
        <v>924</v>
      </c>
      <c r="K311" t="s">
        <v>26</v>
      </c>
      <c r="L311">
        <v>0</v>
      </c>
      <c r="M311">
        <v>5</v>
      </c>
      <c r="N311">
        <v>1.0156898940000001</v>
      </c>
      <c r="O311">
        <v>34</v>
      </c>
      <c r="P311">
        <v>269</v>
      </c>
      <c r="T311">
        <v>880.37326289999999</v>
      </c>
      <c r="U311">
        <v>-7.0035E-2</v>
      </c>
      <c r="V311">
        <v>2.8642455</v>
      </c>
      <c r="W311">
        <v>0.26407936999999998</v>
      </c>
      <c r="X311">
        <v>3.2502080000000003E-2</v>
      </c>
    </row>
    <row r="312" spans="1:24" hidden="1" x14ac:dyDescent="0.25">
      <c r="A312" t="str">
        <f t="shared" si="10"/>
        <v>WA</v>
      </c>
      <c r="B312" t="s">
        <v>448</v>
      </c>
      <c r="C312" t="s">
        <v>449</v>
      </c>
      <c r="D312" t="s">
        <v>920</v>
      </c>
      <c r="E312" t="s">
        <v>925</v>
      </c>
      <c r="F312" t="s">
        <v>1441</v>
      </c>
      <c r="G312" t="str">
        <f t="shared" si="11"/>
        <v>PCFS3-2C-PGL9</v>
      </c>
      <c r="H312" t="s">
        <v>926</v>
      </c>
      <c r="I312" t="s">
        <v>927</v>
      </c>
      <c r="J312" t="s">
        <v>928</v>
      </c>
      <c r="K312" t="s">
        <v>26</v>
      </c>
      <c r="L312">
        <v>5</v>
      </c>
      <c r="M312">
        <v>10</v>
      </c>
      <c r="N312">
        <v>1.015238095</v>
      </c>
      <c r="O312">
        <v>43</v>
      </c>
      <c r="P312">
        <v>148</v>
      </c>
      <c r="T312">
        <v>730.67915670000002</v>
      </c>
      <c r="U312">
        <v>-0.18235499999999999</v>
      </c>
      <c r="V312">
        <v>2.0812380899999998</v>
      </c>
      <c r="W312">
        <v>0.2132</v>
      </c>
      <c r="X312">
        <v>2.7411430000000001E-2</v>
      </c>
    </row>
    <row r="313" spans="1:24" hidden="1" x14ac:dyDescent="0.25">
      <c r="A313" t="str">
        <f t="shared" si="10"/>
        <v>WA</v>
      </c>
      <c r="B313" t="s">
        <v>448</v>
      </c>
      <c r="C313" t="s">
        <v>449</v>
      </c>
      <c r="D313" t="s">
        <v>920</v>
      </c>
      <c r="E313" t="s">
        <v>929</v>
      </c>
      <c r="F313" t="s">
        <v>1442</v>
      </c>
      <c r="G313" t="str">
        <f t="shared" si="11"/>
        <v>PCFS3-2C-PGL9</v>
      </c>
      <c r="H313" t="s">
        <v>930</v>
      </c>
      <c r="I313" t="s">
        <v>931</v>
      </c>
      <c r="J313" t="s">
        <v>932</v>
      </c>
      <c r="K313" t="s">
        <v>30</v>
      </c>
      <c r="L313">
        <v>10</v>
      </c>
      <c r="M313">
        <v>23</v>
      </c>
      <c r="N313">
        <v>1.016130406</v>
      </c>
      <c r="O313">
        <v>41</v>
      </c>
      <c r="P313">
        <v>65</v>
      </c>
      <c r="T313">
        <v>657.92616220000002</v>
      </c>
      <c r="U313">
        <v>-3.6637999999999997E-2</v>
      </c>
      <c r="V313">
        <v>1.66645387</v>
      </c>
      <c r="W313">
        <v>0.16258085999999999</v>
      </c>
      <c r="X313">
        <v>2.3370999999999999E-2</v>
      </c>
    </row>
    <row r="314" spans="1:24" hidden="1" x14ac:dyDescent="0.25">
      <c r="A314" t="str">
        <f t="shared" si="10"/>
        <v>WA</v>
      </c>
      <c r="B314" t="s">
        <v>448</v>
      </c>
      <c r="C314" t="s">
        <v>449</v>
      </c>
      <c r="D314" t="s">
        <v>920</v>
      </c>
      <c r="E314" t="s">
        <v>933</v>
      </c>
      <c r="F314" t="s">
        <v>1443</v>
      </c>
      <c r="G314" t="str">
        <f t="shared" si="11"/>
        <v>PCFS3-2C-PGL9</v>
      </c>
      <c r="H314" t="s">
        <v>934</v>
      </c>
      <c r="I314" t="s">
        <v>935</v>
      </c>
      <c r="J314" t="s">
        <v>936</v>
      </c>
      <c r="K314" t="s">
        <v>83</v>
      </c>
      <c r="L314">
        <v>23</v>
      </c>
      <c r="M314">
        <v>42</v>
      </c>
      <c r="N314">
        <v>1.016767749</v>
      </c>
      <c r="O314">
        <v>61</v>
      </c>
      <c r="P314">
        <v>51</v>
      </c>
      <c r="T314">
        <v>586.83188719999998</v>
      </c>
      <c r="V314">
        <v>1.6573314299999999</v>
      </c>
      <c r="W314">
        <v>0.18301819</v>
      </c>
      <c r="X314">
        <v>2.2368889999999999E-2</v>
      </c>
    </row>
    <row r="315" spans="1:24" hidden="1" x14ac:dyDescent="0.25">
      <c r="A315" t="str">
        <f t="shared" si="10"/>
        <v>WA</v>
      </c>
      <c r="B315" t="s">
        <v>448</v>
      </c>
      <c r="C315" t="s">
        <v>449</v>
      </c>
      <c r="D315" t="s">
        <v>920</v>
      </c>
      <c r="E315" t="s">
        <v>937</v>
      </c>
      <c r="F315" t="s">
        <v>1444</v>
      </c>
      <c r="G315" t="str">
        <f t="shared" si="11"/>
        <v>PCFS3-2C-PGL9</v>
      </c>
      <c r="H315" t="s">
        <v>938</v>
      </c>
      <c r="I315" t="s">
        <v>939</v>
      </c>
      <c r="J315" t="s">
        <v>940</v>
      </c>
      <c r="K315" t="s">
        <v>92</v>
      </c>
      <c r="L315">
        <v>42</v>
      </c>
      <c r="M315">
        <v>65</v>
      </c>
      <c r="N315">
        <v>1.0168549090000001</v>
      </c>
      <c r="O315">
        <v>51</v>
      </c>
      <c r="P315">
        <v>15</v>
      </c>
      <c r="T315">
        <v>439.45710350000002</v>
      </c>
      <c r="V315">
        <v>1.16938315</v>
      </c>
      <c r="W315">
        <v>0.15252824000000001</v>
      </c>
      <c r="X315">
        <v>2.03371E-2</v>
      </c>
    </row>
    <row r="316" spans="1:24" hidden="1" x14ac:dyDescent="0.25">
      <c r="A316" t="str">
        <f t="shared" si="10"/>
        <v>KS</v>
      </c>
      <c r="B316" t="s">
        <v>941</v>
      </c>
      <c r="C316" t="s">
        <v>942</v>
      </c>
      <c r="D316" t="s">
        <v>943</v>
      </c>
      <c r="E316" t="s">
        <v>944</v>
      </c>
      <c r="H316" t="s">
        <v>945</v>
      </c>
      <c r="K316" t="s">
        <v>946</v>
      </c>
      <c r="L316">
        <v>0</v>
      </c>
      <c r="M316">
        <v>5</v>
      </c>
      <c r="N316">
        <v>1.0288983620000001</v>
      </c>
      <c r="O316">
        <v>13</v>
      </c>
      <c r="V316">
        <v>1.98577384</v>
      </c>
      <c r="W316">
        <v>0.22635764</v>
      </c>
      <c r="X316">
        <v>1.9549070000000002E-2</v>
      </c>
    </row>
    <row r="317" spans="1:24" hidden="1" x14ac:dyDescent="0.25">
      <c r="A317" t="str">
        <f t="shared" si="10"/>
        <v>KS</v>
      </c>
      <c r="B317" t="s">
        <v>941</v>
      </c>
      <c r="C317" t="s">
        <v>942</v>
      </c>
      <c r="D317" t="s">
        <v>943</v>
      </c>
      <c r="E317" t="s">
        <v>947</v>
      </c>
      <c r="H317" t="s">
        <v>948</v>
      </c>
      <c r="K317" t="s">
        <v>946</v>
      </c>
      <c r="L317">
        <v>5</v>
      </c>
      <c r="M317">
        <v>10</v>
      </c>
      <c r="N317">
        <v>1.029881976</v>
      </c>
      <c r="O317">
        <v>4</v>
      </c>
      <c r="V317">
        <v>1.0504796199999999</v>
      </c>
      <c r="W317">
        <v>0.15448229999999999</v>
      </c>
      <c r="X317">
        <v>1.6478110000000001E-2</v>
      </c>
    </row>
    <row r="318" spans="1:24" hidden="1" x14ac:dyDescent="0.25">
      <c r="A318" t="str">
        <f t="shared" si="10"/>
        <v>KS</v>
      </c>
      <c r="B318" t="s">
        <v>941</v>
      </c>
      <c r="C318" t="s">
        <v>942</v>
      </c>
      <c r="D318" t="s">
        <v>943</v>
      </c>
      <c r="E318" t="s">
        <v>949</v>
      </c>
      <c r="H318" t="s">
        <v>950</v>
      </c>
      <c r="K318" t="s">
        <v>83</v>
      </c>
      <c r="L318">
        <v>10</v>
      </c>
      <c r="M318">
        <v>18</v>
      </c>
      <c r="N318">
        <v>1.0445360020000001</v>
      </c>
      <c r="O318">
        <v>6</v>
      </c>
      <c r="V318">
        <v>0.90874632</v>
      </c>
      <c r="W318">
        <v>0.14623504000000001</v>
      </c>
      <c r="X318">
        <v>1.5668040000000001E-2</v>
      </c>
    </row>
    <row r="319" spans="1:24" hidden="1" x14ac:dyDescent="0.25">
      <c r="A319" t="str">
        <f t="shared" si="10"/>
        <v>KS</v>
      </c>
      <c r="B319" t="s">
        <v>941</v>
      </c>
      <c r="C319" t="s">
        <v>942</v>
      </c>
      <c r="D319" t="s">
        <v>943</v>
      </c>
      <c r="E319" t="s">
        <v>951</v>
      </c>
      <c r="H319" t="s">
        <v>952</v>
      </c>
      <c r="K319" t="s">
        <v>953</v>
      </c>
      <c r="L319">
        <v>18</v>
      </c>
      <c r="M319">
        <v>27</v>
      </c>
      <c r="N319">
        <v>1.0537229029999999</v>
      </c>
      <c r="V319">
        <v>0.61115927999999997</v>
      </c>
      <c r="W319">
        <v>0.11590952</v>
      </c>
      <c r="X319">
        <v>1.1590949999999999E-2</v>
      </c>
    </row>
    <row r="320" spans="1:24" hidden="1" x14ac:dyDescent="0.25">
      <c r="A320" t="str">
        <f t="shared" si="10"/>
        <v>KS</v>
      </c>
      <c r="B320" t="s">
        <v>941</v>
      </c>
      <c r="C320" t="s">
        <v>942</v>
      </c>
      <c r="D320" t="s">
        <v>943</v>
      </c>
      <c r="E320" t="s">
        <v>954</v>
      </c>
      <c r="H320" t="s">
        <v>955</v>
      </c>
      <c r="K320" t="s">
        <v>956</v>
      </c>
      <c r="L320">
        <v>27</v>
      </c>
      <c r="M320">
        <v>37</v>
      </c>
      <c r="N320">
        <v>1.053100978</v>
      </c>
      <c r="V320">
        <v>0.58973655000000003</v>
      </c>
      <c r="W320">
        <v>0.13690313000000001</v>
      </c>
      <c r="X320">
        <v>1.158411E-2</v>
      </c>
    </row>
    <row r="321" spans="1:24" hidden="1" x14ac:dyDescent="0.25">
      <c r="A321" t="str">
        <f t="shared" si="10"/>
        <v>KS</v>
      </c>
      <c r="B321" t="s">
        <v>941</v>
      </c>
      <c r="C321" t="s">
        <v>942</v>
      </c>
      <c r="D321" t="s">
        <v>943</v>
      </c>
      <c r="E321" t="s">
        <v>957</v>
      </c>
      <c r="H321" t="s">
        <v>958</v>
      </c>
      <c r="K321" t="s">
        <v>959</v>
      </c>
      <c r="L321">
        <v>37</v>
      </c>
      <c r="M321">
        <v>59</v>
      </c>
      <c r="N321">
        <v>1.0449512839999999</v>
      </c>
      <c r="U321">
        <v>9.1938779999999998</v>
      </c>
      <c r="V321">
        <v>1.58832595</v>
      </c>
      <c r="W321">
        <v>0.12539415000000001</v>
      </c>
      <c r="X321">
        <v>1.5674270000000001E-2</v>
      </c>
    </row>
    <row r="322" spans="1:24" hidden="1" x14ac:dyDescent="0.25">
      <c r="A322" t="str">
        <f t="shared" si="10"/>
        <v>KS</v>
      </c>
      <c r="B322" t="s">
        <v>941</v>
      </c>
      <c r="C322" t="s">
        <v>942</v>
      </c>
      <c r="D322" t="s">
        <v>943</v>
      </c>
      <c r="E322" t="s">
        <v>960</v>
      </c>
      <c r="H322" t="s">
        <v>961</v>
      </c>
      <c r="K322" t="s">
        <v>962</v>
      </c>
      <c r="L322">
        <v>59</v>
      </c>
      <c r="M322">
        <v>100</v>
      </c>
      <c r="N322">
        <v>1.042858152</v>
      </c>
      <c r="U322">
        <v>8.2009919999999994</v>
      </c>
      <c r="V322">
        <v>1.2931441100000001</v>
      </c>
      <c r="W322">
        <v>9.385723E-2</v>
      </c>
      <c r="X322">
        <v>1.98143E-2</v>
      </c>
    </row>
    <row r="323" spans="1:24" hidden="1" x14ac:dyDescent="0.25">
      <c r="A323" t="str">
        <f t="shared" ref="A323:A386" si="14">MID(B323,8,2)</f>
        <v>KS</v>
      </c>
      <c r="B323" t="s">
        <v>941</v>
      </c>
      <c r="C323" t="s">
        <v>942</v>
      </c>
      <c r="D323" t="s">
        <v>963</v>
      </c>
      <c r="E323" t="s">
        <v>964</v>
      </c>
      <c r="H323" t="s">
        <v>965</v>
      </c>
      <c r="K323" t="s">
        <v>26</v>
      </c>
      <c r="L323">
        <v>0</v>
      </c>
      <c r="M323">
        <v>5</v>
      </c>
      <c r="N323">
        <v>1.0285879630000001</v>
      </c>
      <c r="O323">
        <v>12</v>
      </c>
      <c r="V323">
        <v>1.73831366</v>
      </c>
      <c r="W323">
        <v>0.21600347</v>
      </c>
      <c r="X323">
        <v>2.1600350000000001E-2</v>
      </c>
    </row>
    <row r="324" spans="1:24" hidden="1" x14ac:dyDescent="0.25">
      <c r="A324" t="str">
        <f t="shared" si="14"/>
        <v>KS</v>
      </c>
      <c r="B324" t="s">
        <v>941</v>
      </c>
      <c r="C324" t="s">
        <v>942</v>
      </c>
      <c r="D324" t="s">
        <v>963</v>
      </c>
      <c r="E324" t="s">
        <v>966</v>
      </c>
      <c r="H324" t="s">
        <v>967</v>
      </c>
      <c r="K324" t="s">
        <v>26</v>
      </c>
      <c r="L324">
        <v>5</v>
      </c>
      <c r="M324">
        <v>10</v>
      </c>
      <c r="N324">
        <v>1.02856908</v>
      </c>
      <c r="O324">
        <v>4</v>
      </c>
      <c r="V324">
        <v>1.0388547699999999</v>
      </c>
      <c r="W324">
        <v>0.15428536000000001</v>
      </c>
      <c r="X324">
        <v>1.7485669999999998E-2</v>
      </c>
    </row>
    <row r="325" spans="1:24" hidden="1" x14ac:dyDescent="0.25">
      <c r="A325" t="str">
        <f t="shared" si="14"/>
        <v>KS</v>
      </c>
      <c r="B325" t="s">
        <v>941</v>
      </c>
      <c r="C325" t="s">
        <v>942</v>
      </c>
      <c r="D325" t="s">
        <v>963</v>
      </c>
      <c r="E325" t="s">
        <v>968</v>
      </c>
      <c r="H325" t="s">
        <v>969</v>
      </c>
      <c r="K325" t="s">
        <v>30</v>
      </c>
      <c r="L325">
        <v>10</v>
      </c>
      <c r="M325">
        <v>18</v>
      </c>
      <c r="N325">
        <v>1.041133036</v>
      </c>
      <c r="O325">
        <v>7</v>
      </c>
      <c r="V325">
        <v>0.86414042000000002</v>
      </c>
      <c r="W325">
        <v>0.14575863</v>
      </c>
      <c r="X325">
        <v>1.5617000000000001E-2</v>
      </c>
    </row>
    <row r="326" spans="1:24" hidden="1" x14ac:dyDescent="0.25">
      <c r="A326" t="str">
        <f t="shared" si="14"/>
        <v>KS</v>
      </c>
      <c r="B326" t="s">
        <v>941</v>
      </c>
      <c r="C326" t="s">
        <v>942</v>
      </c>
      <c r="D326" t="s">
        <v>963</v>
      </c>
      <c r="E326" t="s">
        <v>970</v>
      </c>
      <c r="H326" t="s">
        <v>971</v>
      </c>
      <c r="K326" t="s">
        <v>953</v>
      </c>
      <c r="L326">
        <v>18</v>
      </c>
      <c r="M326">
        <v>32</v>
      </c>
      <c r="N326">
        <v>1.0509273539999999</v>
      </c>
      <c r="U326">
        <v>5.6766999999999998E-2</v>
      </c>
      <c r="V326">
        <v>0.63055640999999996</v>
      </c>
      <c r="W326">
        <v>0.13662056</v>
      </c>
      <c r="X326">
        <v>1.366206E-2</v>
      </c>
    </row>
    <row r="327" spans="1:24" hidden="1" x14ac:dyDescent="0.25">
      <c r="A327" t="str">
        <f t="shared" si="14"/>
        <v>KS</v>
      </c>
      <c r="B327" t="s">
        <v>941</v>
      </c>
      <c r="C327" t="s">
        <v>942</v>
      </c>
      <c r="D327" t="s">
        <v>963</v>
      </c>
      <c r="E327" t="s">
        <v>972</v>
      </c>
      <c r="H327" t="s">
        <v>973</v>
      </c>
      <c r="K327" t="s">
        <v>956</v>
      </c>
      <c r="L327">
        <v>32</v>
      </c>
      <c r="M327">
        <v>45</v>
      </c>
      <c r="N327">
        <v>1.055127084</v>
      </c>
      <c r="V327">
        <v>0.56976863</v>
      </c>
      <c r="W327">
        <v>0.11606398</v>
      </c>
      <c r="X327">
        <v>1.7937160000000001E-2</v>
      </c>
    </row>
    <row r="328" spans="1:24" hidden="1" x14ac:dyDescent="0.25">
      <c r="A328" t="str">
        <f t="shared" si="14"/>
        <v>KS</v>
      </c>
      <c r="B328" t="s">
        <v>941</v>
      </c>
      <c r="C328" t="s">
        <v>942</v>
      </c>
      <c r="D328" t="s">
        <v>963</v>
      </c>
      <c r="E328" t="s">
        <v>974</v>
      </c>
      <c r="H328" t="s">
        <v>975</v>
      </c>
      <c r="K328" t="s">
        <v>959</v>
      </c>
      <c r="L328">
        <v>45</v>
      </c>
      <c r="M328">
        <v>66</v>
      </c>
      <c r="N328">
        <v>1.0472267799999999</v>
      </c>
      <c r="U328">
        <v>6.6737000000000002</v>
      </c>
      <c r="V328">
        <v>1.1938385300000001</v>
      </c>
      <c r="W328">
        <v>9.4250410000000007E-2</v>
      </c>
      <c r="X328">
        <v>1.780286E-2</v>
      </c>
    </row>
    <row r="329" spans="1:24" hidden="1" x14ac:dyDescent="0.25">
      <c r="A329" t="str">
        <f t="shared" si="14"/>
        <v>KS</v>
      </c>
      <c r="B329" t="s">
        <v>941</v>
      </c>
      <c r="C329" t="s">
        <v>942</v>
      </c>
      <c r="D329" t="s">
        <v>963</v>
      </c>
      <c r="E329" t="s">
        <v>976</v>
      </c>
      <c r="H329" t="s">
        <v>977</v>
      </c>
      <c r="K329" t="s">
        <v>962</v>
      </c>
      <c r="L329">
        <v>66</v>
      </c>
      <c r="M329">
        <v>100</v>
      </c>
      <c r="N329">
        <v>1.0404878980000001</v>
      </c>
      <c r="U329">
        <v>7.7791589999999999</v>
      </c>
      <c r="V329">
        <v>1.2381806</v>
      </c>
      <c r="W329">
        <v>9.3643909999999997E-2</v>
      </c>
      <c r="X329">
        <v>1.5607319999999999E-2</v>
      </c>
    </row>
    <row r="330" spans="1:24" hidden="1" x14ac:dyDescent="0.25">
      <c r="A330" t="str">
        <f t="shared" si="14"/>
        <v>KS</v>
      </c>
      <c r="B330" t="s">
        <v>941</v>
      </c>
      <c r="C330" t="s">
        <v>942</v>
      </c>
      <c r="D330" t="s">
        <v>978</v>
      </c>
      <c r="E330" t="s">
        <v>979</v>
      </c>
      <c r="H330" t="s">
        <v>980</v>
      </c>
      <c r="K330" t="s">
        <v>26</v>
      </c>
      <c r="L330">
        <v>0</v>
      </c>
      <c r="M330">
        <v>5</v>
      </c>
      <c r="N330">
        <v>1.0300697219999999</v>
      </c>
      <c r="O330">
        <v>7</v>
      </c>
      <c r="V330">
        <v>1.8335241099999999</v>
      </c>
      <c r="W330">
        <v>0.21631464</v>
      </c>
      <c r="X330">
        <v>2.2661529999999999E-2</v>
      </c>
    </row>
    <row r="331" spans="1:24" hidden="1" x14ac:dyDescent="0.25">
      <c r="A331" t="str">
        <f t="shared" si="14"/>
        <v>KS</v>
      </c>
      <c r="B331" t="s">
        <v>941</v>
      </c>
      <c r="C331" t="s">
        <v>942</v>
      </c>
      <c r="D331" t="s">
        <v>978</v>
      </c>
      <c r="E331" t="s">
        <v>981</v>
      </c>
      <c r="H331" t="s">
        <v>982</v>
      </c>
      <c r="K331" t="s">
        <v>26</v>
      </c>
      <c r="L331">
        <v>5</v>
      </c>
      <c r="M331">
        <v>10</v>
      </c>
      <c r="N331">
        <v>1.0313465939999999</v>
      </c>
      <c r="O331">
        <v>4</v>
      </c>
      <c r="V331">
        <v>1.1654216500000001</v>
      </c>
      <c r="W331">
        <v>0.17532892</v>
      </c>
      <c r="X331">
        <v>1.7532889999999999E-2</v>
      </c>
    </row>
    <row r="332" spans="1:24" hidden="1" x14ac:dyDescent="0.25">
      <c r="A332" t="str">
        <f t="shared" si="14"/>
        <v>KS</v>
      </c>
      <c r="B332" t="s">
        <v>941</v>
      </c>
      <c r="C332" t="s">
        <v>942</v>
      </c>
      <c r="D332" t="s">
        <v>978</v>
      </c>
      <c r="E332" t="s">
        <v>983</v>
      </c>
      <c r="H332" t="s">
        <v>984</v>
      </c>
      <c r="K332" t="s">
        <v>30</v>
      </c>
      <c r="L332">
        <v>10</v>
      </c>
      <c r="M332">
        <v>18</v>
      </c>
      <c r="N332">
        <v>1.039306622</v>
      </c>
      <c r="O332">
        <v>11</v>
      </c>
      <c r="V332">
        <v>1.1640234199999999</v>
      </c>
      <c r="W332">
        <v>0.16628905999999999</v>
      </c>
      <c r="X332">
        <v>1.8707519999999998E-2</v>
      </c>
    </row>
    <row r="333" spans="1:24" hidden="1" x14ac:dyDescent="0.25">
      <c r="A333" t="str">
        <f t="shared" si="14"/>
        <v>KS</v>
      </c>
      <c r="B333" t="s">
        <v>941</v>
      </c>
      <c r="C333" t="s">
        <v>942</v>
      </c>
      <c r="D333" t="s">
        <v>978</v>
      </c>
      <c r="E333" t="s">
        <v>985</v>
      </c>
      <c r="H333" t="s">
        <v>986</v>
      </c>
      <c r="K333" t="s">
        <v>953</v>
      </c>
      <c r="L333">
        <v>18</v>
      </c>
      <c r="M333">
        <v>46</v>
      </c>
      <c r="N333">
        <v>1.0453005929999999</v>
      </c>
      <c r="V333">
        <v>0.79442844999999995</v>
      </c>
      <c r="W333">
        <v>0.11498307000000001</v>
      </c>
      <c r="X333">
        <v>1.3588909999999999E-2</v>
      </c>
    </row>
    <row r="334" spans="1:24" hidden="1" x14ac:dyDescent="0.25">
      <c r="A334" t="str">
        <f t="shared" si="14"/>
        <v>KS</v>
      </c>
      <c r="B334" t="s">
        <v>941</v>
      </c>
      <c r="C334" t="s">
        <v>942</v>
      </c>
      <c r="D334" t="s">
        <v>978</v>
      </c>
      <c r="E334" t="s">
        <v>987</v>
      </c>
      <c r="H334" t="s">
        <v>988</v>
      </c>
      <c r="K334" t="s">
        <v>956</v>
      </c>
      <c r="L334">
        <v>46</v>
      </c>
      <c r="M334">
        <v>77</v>
      </c>
      <c r="N334">
        <v>1.049146345</v>
      </c>
      <c r="V334">
        <v>0.57703048999999995</v>
      </c>
      <c r="W334">
        <v>0.10491462999999999</v>
      </c>
      <c r="X334">
        <v>1.154061E-2</v>
      </c>
    </row>
    <row r="335" spans="1:24" hidden="1" x14ac:dyDescent="0.25">
      <c r="A335" t="str">
        <f t="shared" si="14"/>
        <v>KS</v>
      </c>
      <c r="B335" t="s">
        <v>941</v>
      </c>
      <c r="C335" t="s">
        <v>942</v>
      </c>
      <c r="D335" t="s">
        <v>978</v>
      </c>
      <c r="E335" t="s">
        <v>989</v>
      </c>
      <c r="H335" t="s">
        <v>990</v>
      </c>
      <c r="K335" t="s">
        <v>959</v>
      </c>
      <c r="L335">
        <v>77</v>
      </c>
      <c r="M335">
        <v>95</v>
      </c>
      <c r="N335">
        <v>1.0466348329999999</v>
      </c>
      <c r="U335">
        <v>6.3215839999999996</v>
      </c>
      <c r="V335">
        <v>1.16176466</v>
      </c>
      <c r="W335">
        <v>8.3730789999999999E-2</v>
      </c>
      <c r="X335">
        <v>1.2559620000000001E-2</v>
      </c>
    </row>
    <row r="336" spans="1:24" hidden="1" x14ac:dyDescent="0.25">
      <c r="A336" t="str">
        <f t="shared" si="14"/>
        <v>KS</v>
      </c>
      <c r="B336" t="s">
        <v>941</v>
      </c>
      <c r="C336" t="s">
        <v>942</v>
      </c>
      <c r="D336" t="s">
        <v>978</v>
      </c>
      <c r="E336" t="s">
        <v>991</v>
      </c>
      <c r="H336" t="s">
        <v>992</v>
      </c>
      <c r="K336" t="s">
        <v>962</v>
      </c>
      <c r="L336">
        <v>95</v>
      </c>
      <c r="M336">
        <v>100</v>
      </c>
      <c r="N336">
        <v>1.041676314</v>
      </c>
      <c r="U336">
        <v>7.3951589999999996</v>
      </c>
      <c r="V336">
        <v>1.17709423</v>
      </c>
      <c r="W336">
        <v>9.375087E-2</v>
      </c>
      <c r="X336">
        <v>1.250012E-2</v>
      </c>
    </row>
    <row r="337" spans="1:24" hidden="1" x14ac:dyDescent="0.25">
      <c r="A337" t="str">
        <f t="shared" si="14"/>
        <v>KS</v>
      </c>
      <c r="B337" t="s">
        <v>941</v>
      </c>
      <c r="C337" t="s">
        <v>942</v>
      </c>
      <c r="D337" t="s">
        <v>993</v>
      </c>
      <c r="E337" t="s">
        <v>994</v>
      </c>
      <c r="H337" t="s">
        <v>995</v>
      </c>
      <c r="K337" t="s">
        <v>636</v>
      </c>
      <c r="L337">
        <v>0</v>
      </c>
      <c r="M337">
        <v>5</v>
      </c>
      <c r="N337">
        <v>1.035195452</v>
      </c>
      <c r="O337">
        <v>37</v>
      </c>
      <c r="V337">
        <v>2.8985472699999999</v>
      </c>
      <c r="W337">
        <v>0.31055864</v>
      </c>
      <c r="X337">
        <v>3.0020669999999999E-2</v>
      </c>
    </row>
    <row r="338" spans="1:24" hidden="1" x14ac:dyDescent="0.25">
      <c r="A338" t="str">
        <f t="shared" si="14"/>
        <v>KS</v>
      </c>
      <c r="B338" t="s">
        <v>941</v>
      </c>
      <c r="C338" t="s">
        <v>942</v>
      </c>
      <c r="D338" t="s">
        <v>993</v>
      </c>
      <c r="E338" t="s">
        <v>996</v>
      </c>
      <c r="H338" t="s">
        <v>997</v>
      </c>
      <c r="K338" t="s">
        <v>636</v>
      </c>
      <c r="L338">
        <v>5</v>
      </c>
      <c r="M338">
        <v>10</v>
      </c>
      <c r="N338">
        <v>1.0339132200000001</v>
      </c>
      <c r="O338">
        <v>49</v>
      </c>
      <c r="V338">
        <v>1.87138293</v>
      </c>
      <c r="W338">
        <v>0.22746090999999999</v>
      </c>
      <c r="X338">
        <v>2.3779999999999999E-2</v>
      </c>
    </row>
    <row r="339" spans="1:24" hidden="1" x14ac:dyDescent="0.25">
      <c r="A339" t="str">
        <f t="shared" si="14"/>
        <v>KS</v>
      </c>
      <c r="B339" t="s">
        <v>941</v>
      </c>
      <c r="C339" t="s">
        <v>942</v>
      </c>
      <c r="D339" t="s">
        <v>993</v>
      </c>
      <c r="E339" t="s">
        <v>998</v>
      </c>
      <c r="H339" t="s">
        <v>999</v>
      </c>
      <c r="K339" t="s">
        <v>641</v>
      </c>
      <c r="L339">
        <v>10</v>
      </c>
      <c r="M339">
        <v>25</v>
      </c>
      <c r="N339">
        <v>1.037028708</v>
      </c>
      <c r="O339">
        <v>48</v>
      </c>
      <c r="V339">
        <v>1.6177647799999999</v>
      </c>
      <c r="W339">
        <v>0.20740574000000001</v>
      </c>
      <c r="X339">
        <v>2.1777600000000001E-2</v>
      </c>
    </row>
    <row r="340" spans="1:24" hidden="1" x14ac:dyDescent="0.25">
      <c r="A340" t="str">
        <f t="shared" si="14"/>
        <v>KS</v>
      </c>
      <c r="B340" t="s">
        <v>941</v>
      </c>
      <c r="C340" t="s">
        <v>942</v>
      </c>
      <c r="D340" t="s">
        <v>993</v>
      </c>
      <c r="E340" t="s">
        <v>1000</v>
      </c>
      <c r="H340" t="s">
        <v>1001</v>
      </c>
      <c r="K340" t="s">
        <v>953</v>
      </c>
      <c r="L340">
        <v>25</v>
      </c>
      <c r="M340">
        <v>43</v>
      </c>
      <c r="N340">
        <v>1.04549482</v>
      </c>
      <c r="V340">
        <v>0.98276512999999999</v>
      </c>
      <c r="W340">
        <v>0.14636927</v>
      </c>
      <c r="X340">
        <v>1.672792E-2</v>
      </c>
    </row>
    <row r="341" spans="1:24" hidden="1" x14ac:dyDescent="0.25">
      <c r="A341" t="str">
        <f t="shared" si="14"/>
        <v>KS</v>
      </c>
      <c r="B341" t="s">
        <v>941</v>
      </c>
      <c r="C341" t="s">
        <v>942</v>
      </c>
      <c r="D341" t="s">
        <v>993</v>
      </c>
      <c r="E341" t="s">
        <v>1002</v>
      </c>
      <c r="H341" t="s">
        <v>1003</v>
      </c>
      <c r="K341" t="s">
        <v>956</v>
      </c>
      <c r="L341">
        <v>43</v>
      </c>
      <c r="M341">
        <v>57</v>
      </c>
      <c r="N341">
        <v>1.05310678</v>
      </c>
      <c r="U341">
        <v>2.2552249999999998</v>
      </c>
      <c r="V341">
        <v>0.67398833999999996</v>
      </c>
      <c r="W341">
        <v>0.13690388000000001</v>
      </c>
      <c r="X341">
        <v>1.2637280000000001E-2</v>
      </c>
    </row>
    <row r="342" spans="1:24" hidden="1" x14ac:dyDescent="0.25">
      <c r="A342" t="str">
        <f t="shared" si="14"/>
        <v>KS</v>
      </c>
      <c r="B342" t="s">
        <v>941</v>
      </c>
      <c r="C342" t="s">
        <v>942</v>
      </c>
      <c r="D342" t="s">
        <v>993</v>
      </c>
      <c r="E342" t="s">
        <v>1004</v>
      </c>
      <c r="H342" t="s">
        <v>1005</v>
      </c>
      <c r="K342" t="s">
        <v>1006</v>
      </c>
      <c r="L342">
        <v>57</v>
      </c>
      <c r="M342">
        <v>83</v>
      </c>
      <c r="N342">
        <v>1.0437281439999999</v>
      </c>
      <c r="U342">
        <v>8.8589280000000006</v>
      </c>
      <c r="V342">
        <v>1.5864667800000001</v>
      </c>
      <c r="W342">
        <v>0.12524737999999999</v>
      </c>
      <c r="X342">
        <v>1.3568469999999999E-2</v>
      </c>
    </row>
    <row r="343" spans="1:24" hidden="1" x14ac:dyDescent="0.25">
      <c r="A343" t="str">
        <f t="shared" si="14"/>
        <v>KS</v>
      </c>
      <c r="B343" t="s">
        <v>941</v>
      </c>
      <c r="C343" t="s">
        <v>942</v>
      </c>
      <c r="D343" t="s">
        <v>993</v>
      </c>
      <c r="E343" t="s">
        <v>1007</v>
      </c>
      <c r="H343" t="s">
        <v>1008</v>
      </c>
      <c r="K343" t="s">
        <v>1009</v>
      </c>
      <c r="L343">
        <v>83</v>
      </c>
      <c r="M343">
        <v>100</v>
      </c>
      <c r="N343">
        <v>1.0403275460000001</v>
      </c>
      <c r="U343">
        <v>7.2309679999999998</v>
      </c>
      <c r="V343">
        <v>1.19637668</v>
      </c>
      <c r="W343">
        <v>6.241965E-2</v>
      </c>
      <c r="X343">
        <v>1.2483930000000001E-2</v>
      </c>
    </row>
    <row r="344" spans="1:24" hidden="1" x14ac:dyDescent="0.25">
      <c r="A344" t="str">
        <f t="shared" si="14"/>
        <v>KS</v>
      </c>
      <c r="B344" t="s">
        <v>941</v>
      </c>
      <c r="C344" t="s">
        <v>942</v>
      </c>
      <c r="D344" t="s">
        <v>1010</v>
      </c>
      <c r="E344" t="s">
        <v>1011</v>
      </c>
      <c r="H344" t="s">
        <v>1012</v>
      </c>
      <c r="K344" t="s">
        <v>636</v>
      </c>
      <c r="L344">
        <v>0</v>
      </c>
      <c r="M344">
        <v>5</v>
      </c>
      <c r="N344">
        <v>1.0336994909999999</v>
      </c>
      <c r="O344">
        <v>62</v>
      </c>
      <c r="V344">
        <v>3.0494135</v>
      </c>
      <c r="W344">
        <v>0.33078384</v>
      </c>
      <c r="X344">
        <v>2.997729E-2</v>
      </c>
    </row>
    <row r="345" spans="1:24" hidden="1" x14ac:dyDescent="0.25">
      <c r="A345" t="str">
        <f t="shared" si="14"/>
        <v>KS</v>
      </c>
      <c r="B345" t="s">
        <v>941</v>
      </c>
      <c r="C345" t="s">
        <v>942</v>
      </c>
      <c r="D345" t="s">
        <v>1010</v>
      </c>
      <c r="E345" t="s">
        <v>1013</v>
      </c>
      <c r="H345" t="s">
        <v>1014</v>
      </c>
      <c r="K345" t="s">
        <v>636</v>
      </c>
      <c r="L345">
        <v>5</v>
      </c>
      <c r="M345">
        <v>10</v>
      </c>
      <c r="N345">
        <v>1.0324621570000001</v>
      </c>
      <c r="O345">
        <v>60</v>
      </c>
      <c r="V345">
        <v>1.7758349099999999</v>
      </c>
      <c r="W345">
        <v>0.20649243</v>
      </c>
      <c r="X345">
        <v>2.3746630000000001E-2</v>
      </c>
    </row>
    <row r="346" spans="1:24" hidden="1" x14ac:dyDescent="0.25">
      <c r="A346" t="str">
        <f t="shared" si="14"/>
        <v>KS</v>
      </c>
      <c r="B346" t="s">
        <v>941</v>
      </c>
      <c r="C346" t="s">
        <v>942</v>
      </c>
      <c r="D346" t="s">
        <v>1010</v>
      </c>
      <c r="E346" t="s">
        <v>1015</v>
      </c>
      <c r="H346" t="s">
        <v>1016</v>
      </c>
      <c r="K346" t="s">
        <v>641</v>
      </c>
      <c r="L346">
        <v>10</v>
      </c>
      <c r="M346">
        <v>25</v>
      </c>
      <c r="N346">
        <v>1.0380239090000001</v>
      </c>
      <c r="O346">
        <v>65</v>
      </c>
      <c r="V346">
        <v>1.51551491</v>
      </c>
      <c r="W346">
        <v>0.19722454</v>
      </c>
      <c r="X346">
        <v>2.0760480000000001E-2</v>
      </c>
    </row>
    <row r="347" spans="1:24" hidden="1" x14ac:dyDescent="0.25">
      <c r="A347" t="str">
        <f t="shared" si="14"/>
        <v>KS</v>
      </c>
      <c r="B347" t="s">
        <v>941</v>
      </c>
      <c r="C347" t="s">
        <v>942</v>
      </c>
      <c r="D347" t="s">
        <v>1010</v>
      </c>
      <c r="E347" t="s">
        <v>1017</v>
      </c>
      <c r="H347" t="s">
        <v>1018</v>
      </c>
      <c r="K347" t="s">
        <v>953</v>
      </c>
      <c r="L347">
        <v>25</v>
      </c>
      <c r="M347">
        <v>45</v>
      </c>
      <c r="N347">
        <v>1.04405123</v>
      </c>
      <c r="V347">
        <v>0.91876508000000001</v>
      </c>
      <c r="W347">
        <v>0.13572666</v>
      </c>
      <c r="X347">
        <v>2.7145329999999999E-2</v>
      </c>
    </row>
    <row r="348" spans="1:24" hidden="1" x14ac:dyDescent="0.25">
      <c r="A348" t="str">
        <f t="shared" si="14"/>
        <v>KS</v>
      </c>
      <c r="B348" t="s">
        <v>941</v>
      </c>
      <c r="C348" t="s">
        <v>942</v>
      </c>
      <c r="D348" t="s">
        <v>1010</v>
      </c>
      <c r="E348" t="s">
        <v>1019</v>
      </c>
      <c r="H348" t="s">
        <v>1020</v>
      </c>
      <c r="K348" t="s">
        <v>956</v>
      </c>
      <c r="L348">
        <v>45</v>
      </c>
      <c r="M348">
        <v>71</v>
      </c>
      <c r="N348">
        <v>1.0461171069999999</v>
      </c>
      <c r="U348">
        <v>1.8008E-2</v>
      </c>
      <c r="V348">
        <v>0.60674792</v>
      </c>
      <c r="W348">
        <v>0.10461171</v>
      </c>
      <c r="X348">
        <v>1.2553409999999999E-2</v>
      </c>
    </row>
    <row r="349" spans="1:24" hidden="1" x14ac:dyDescent="0.25">
      <c r="A349" t="str">
        <f t="shared" si="14"/>
        <v>KS</v>
      </c>
      <c r="B349" t="s">
        <v>941</v>
      </c>
      <c r="C349" t="s">
        <v>942</v>
      </c>
      <c r="D349" t="s">
        <v>1010</v>
      </c>
      <c r="E349" t="s">
        <v>1021</v>
      </c>
      <c r="H349" t="s">
        <v>1022</v>
      </c>
      <c r="K349" t="s">
        <v>959</v>
      </c>
      <c r="L349">
        <v>71</v>
      </c>
      <c r="M349">
        <v>85</v>
      </c>
      <c r="N349">
        <v>1.0441324649999999</v>
      </c>
      <c r="U349">
        <v>5.5118739999999997</v>
      </c>
      <c r="V349">
        <v>1.1381043900000001</v>
      </c>
      <c r="W349">
        <v>7.3089269999999998E-2</v>
      </c>
      <c r="X349">
        <v>1.1485459999999999E-2</v>
      </c>
    </row>
    <row r="350" spans="1:24" hidden="1" x14ac:dyDescent="0.25">
      <c r="A350" t="str">
        <f t="shared" si="14"/>
        <v>KS</v>
      </c>
      <c r="B350" t="s">
        <v>941</v>
      </c>
      <c r="C350" t="s">
        <v>942</v>
      </c>
      <c r="D350" t="s">
        <v>1010</v>
      </c>
      <c r="E350" t="s">
        <v>1023</v>
      </c>
      <c r="H350" t="s">
        <v>1024</v>
      </c>
      <c r="K350" t="s">
        <v>962</v>
      </c>
      <c r="L350">
        <v>85</v>
      </c>
      <c r="M350">
        <v>100</v>
      </c>
      <c r="N350">
        <v>1.042262241</v>
      </c>
      <c r="U350">
        <v>8.2141300000000008</v>
      </c>
      <c r="V350">
        <v>1.3549409100000001</v>
      </c>
      <c r="W350">
        <v>4.1690489999999997E-2</v>
      </c>
      <c r="X350">
        <v>2.9183339999999999E-2</v>
      </c>
    </row>
    <row r="351" spans="1:24" hidden="1" x14ac:dyDescent="0.25">
      <c r="A351" t="str">
        <f t="shared" si="14"/>
        <v>KS</v>
      </c>
      <c r="B351" t="s">
        <v>941</v>
      </c>
      <c r="C351" t="s">
        <v>942</v>
      </c>
      <c r="D351" t="s">
        <v>1025</v>
      </c>
      <c r="E351" t="s">
        <v>1026</v>
      </c>
      <c r="H351" t="s">
        <v>1027</v>
      </c>
      <c r="K351" t="s">
        <v>636</v>
      </c>
      <c r="L351">
        <v>0</v>
      </c>
      <c r="M351">
        <v>5</v>
      </c>
      <c r="N351">
        <v>1.0355549230000001</v>
      </c>
      <c r="O351">
        <v>30</v>
      </c>
      <c r="V351">
        <v>3.4069756999999998</v>
      </c>
      <c r="W351">
        <v>0.34173312</v>
      </c>
      <c r="X351">
        <v>2.899554E-2</v>
      </c>
    </row>
    <row r="352" spans="1:24" hidden="1" x14ac:dyDescent="0.25">
      <c r="A352" t="str">
        <f t="shared" si="14"/>
        <v>KS</v>
      </c>
      <c r="B352" t="s">
        <v>941</v>
      </c>
      <c r="C352" t="s">
        <v>942</v>
      </c>
      <c r="D352" t="s">
        <v>1025</v>
      </c>
      <c r="E352" t="s">
        <v>1028</v>
      </c>
      <c r="H352" t="s">
        <v>1029</v>
      </c>
      <c r="K352" t="s">
        <v>636</v>
      </c>
      <c r="L352">
        <v>5</v>
      </c>
      <c r="M352">
        <v>10</v>
      </c>
      <c r="N352">
        <v>1.034734483</v>
      </c>
      <c r="O352">
        <v>43</v>
      </c>
      <c r="V352">
        <v>1.7176592399999999</v>
      </c>
      <c r="W352">
        <v>0.19659955000000001</v>
      </c>
      <c r="X352">
        <v>2.379889E-2</v>
      </c>
    </row>
    <row r="353" spans="1:24" hidden="1" x14ac:dyDescent="0.25">
      <c r="A353" t="str">
        <f t="shared" si="14"/>
        <v>KS</v>
      </c>
      <c r="B353" t="s">
        <v>941</v>
      </c>
      <c r="C353" t="s">
        <v>942</v>
      </c>
      <c r="D353" t="s">
        <v>1025</v>
      </c>
      <c r="E353" t="s">
        <v>1030</v>
      </c>
      <c r="H353" t="s">
        <v>1031</v>
      </c>
      <c r="K353" t="s">
        <v>641</v>
      </c>
      <c r="L353">
        <v>10</v>
      </c>
      <c r="M353">
        <v>26</v>
      </c>
      <c r="N353">
        <v>1.046405706</v>
      </c>
      <c r="O353">
        <v>47</v>
      </c>
      <c r="V353">
        <v>1.2452227899999999</v>
      </c>
      <c r="W353">
        <v>0.11510463</v>
      </c>
      <c r="X353">
        <v>1.988171E-2</v>
      </c>
    </row>
    <row r="354" spans="1:24" hidden="1" x14ac:dyDescent="0.25">
      <c r="A354" t="str">
        <f t="shared" si="14"/>
        <v>KS</v>
      </c>
      <c r="B354" t="s">
        <v>941</v>
      </c>
      <c r="C354" t="s">
        <v>942</v>
      </c>
      <c r="D354" t="s">
        <v>1025</v>
      </c>
      <c r="E354" t="s">
        <v>1032</v>
      </c>
      <c r="H354" t="s">
        <v>1033</v>
      </c>
      <c r="K354" t="s">
        <v>1034</v>
      </c>
      <c r="L354">
        <v>26</v>
      </c>
      <c r="M354">
        <v>44</v>
      </c>
      <c r="N354">
        <v>1.0543118469999999</v>
      </c>
      <c r="U354">
        <v>0.363701</v>
      </c>
      <c r="V354">
        <v>0.82236324000000005</v>
      </c>
      <c r="W354">
        <v>0.10543118</v>
      </c>
      <c r="X354">
        <v>1.5814680000000001E-2</v>
      </c>
    </row>
    <row r="355" spans="1:24" hidden="1" x14ac:dyDescent="0.25">
      <c r="A355" t="str">
        <f t="shared" si="14"/>
        <v>KS</v>
      </c>
      <c r="B355" t="s">
        <v>941</v>
      </c>
      <c r="C355" t="s">
        <v>942</v>
      </c>
      <c r="D355" t="s">
        <v>1025</v>
      </c>
      <c r="E355" t="s">
        <v>1035</v>
      </c>
      <c r="H355" t="s">
        <v>1036</v>
      </c>
      <c r="K355" t="s">
        <v>959</v>
      </c>
      <c r="L355">
        <v>44</v>
      </c>
      <c r="M355">
        <v>65</v>
      </c>
      <c r="N355">
        <v>1.04412514</v>
      </c>
      <c r="U355">
        <v>0.46445500000000001</v>
      </c>
      <c r="V355">
        <v>1.37824518</v>
      </c>
      <c r="W355">
        <v>9.3971260000000001E-2</v>
      </c>
      <c r="X355">
        <v>1.357363E-2</v>
      </c>
    </row>
    <row r="356" spans="1:24" hidden="1" x14ac:dyDescent="0.25">
      <c r="A356" t="str">
        <f t="shared" si="14"/>
        <v>KS</v>
      </c>
      <c r="B356" t="s">
        <v>941</v>
      </c>
      <c r="C356" t="s">
        <v>942</v>
      </c>
      <c r="D356" t="s">
        <v>1025</v>
      </c>
      <c r="E356" t="s">
        <v>1037</v>
      </c>
      <c r="H356" t="s">
        <v>1038</v>
      </c>
      <c r="K356" t="s">
        <v>1006</v>
      </c>
      <c r="L356">
        <v>65</v>
      </c>
      <c r="M356">
        <v>79</v>
      </c>
      <c r="N356">
        <v>1.0425520349999999</v>
      </c>
      <c r="U356">
        <v>7.5010760000000003</v>
      </c>
      <c r="V356">
        <v>1.32404108</v>
      </c>
      <c r="W356">
        <v>5.2127600000000003E-2</v>
      </c>
      <c r="X356">
        <v>1.5638280000000001E-2</v>
      </c>
    </row>
    <row r="357" spans="1:24" hidden="1" x14ac:dyDescent="0.25">
      <c r="A357" t="str">
        <f t="shared" si="14"/>
        <v>KS</v>
      </c>
      <c r="B357" t="s">
        <v>941</v>
      </c>
      <c r="C357" t="s">
        <v>942</v>
      </c>
      <c r="D357" t="s">
        <v>1025</v>
      </c>
      <c r="E357" t="s">
        <v>1039</v>
      </c>
      <c r="H357" t="s">
        <v>1040</v>
      </c>
      <c r="K357" t="s">
        <v>1009</v>
      </c>
      <c r="L357">
        <v>79</v>
      </c>
      <c r="M357">
        <v>100</v>
      </c>
      <c r="N357">
        <v>1.0413359230000001</v>
      </c>
      <c r="U357">
        <v>6.6404889999999996</v>
      </c>
      <c r="V357">
        <v>1.1246427999999999</v>
      </c>
      <c r="W357">
        <v>6.248016E-2</v>
      </c>
      <c r="X357">
        <v>1.562004E-2</v>
      </c>
    </row>
    <row r="358" spans="1:24" hidden="1" x14ac:dyDescent="0.25">
      <c r="A358" t="str">
        <f t="shared" si="14"/>
        <v>KS</v>
      </c>
      <c r="B358" t="s">
        <v>941</v>
      </c>
      <c r="C358" t="s">
        <v>942</v>
      </c>
      <c r="D358" t="s">
        <v>1041</v>
      </c>
      <c r="E358" t="s">
        <v>1042</v>
      </c>
      <c r="H358" t="s">
        <v>1043</v>
      </c>
      <c r="K358" t="s">
        <v>26</v>
      </c>
      <c r="L358">
        <v>0</v>
      </c>
      <c r="M358">
        <v>5</v>
      </c>
      <c r="N358">
        <v>1.032741398</v>
      </c>
      <c r="O358">
        <v>9</v>
      </c>
      <c r="V358">
        <v>2.1377746900000001</v>
      </c>
      <c r="W358">
        <v>0.24785794</v>
      </c>
      <c r="X358">
        <v>2.6851280000000002E-2</v>
      </c>
    </row>
    <row r="359" spans="1:24" hidden="1" x14ac:dyDescent="0.25">
      <c r="A359" t="str">
        <f t="shared" si="14"/>
        <v>KS</v>
      </c>
      <c r="B359" t="s">
        <v>941</v>
      </c>
      <c r="C359" t="s">
        <v>942</v>
      </c>
      <c r="D359" t="s">
        <v>1041</v>
      </c>
      <c r="E359" t="s">
        <v>1044</v>
      </c>
      <c r="H359" t="s">
        <v>1045</v>
      </c>
      <c r="K359" t="s">
        <v>26</v>
      </c>
      <c r="L359">
        <v>5</v>
      </c>
      <c r="M359">
        <v>10</v>
      </c>
      <c r="N359">
        <v>1.0342950289999999</v>
      </c>
      <c r="O359">
        <v>18</v>
      </c>
      <c r="V359">
        <v>1.7893304000000001</v>
      </c>
      <c r="W359">
        <v>0.17583014999999999</v>
      </c>
      <c r="X359">
        <v>2.4823080000000001E-2</v>
      </c>
    </row>
    <row r="360" spans="1:24" hidden="1" x14ac:dyDescent="0.25">
      <c r="A360" t="str">
        <f t="shared" si="14"/>
        <v>KS</v>
      </c>
      <c r="B360" t="s">
        <v>941</v>
      </c>
      <c r="C360" t="s">
        <v>942</v>
      </c>
      <c r="D360" t="s">
        <v>1041</v>
      </c>
      <c r="E360" t="s">
        <v>1046</v>
      </c>
      <c r="H360" t="s">
        <v>1047</v>
      </c>
      <c r="K360" t="s">
        <v>30</v>
      </c>
      <c r="L360">
        <v>10</v>
      </c>
      <c r="M360">
        <v>23</v>
      </c>
      <c r="N360">
        <v>1.0422189799999999</v>
      </c>
      <c r="O360">
        <v>31</v>
      </c>
      <c r="V360">
        <v>1.5424840900000001</v>
      </c>
      <c r="W360">
        <v>0.15633285</v>
      </c>
      <c r="X360">
        <v>2.2928819999999999E-2</v>
      </c>
    </row>
    <row r="361" spans="1:24" hidden="1" x14ac:dyDescent="0.25">
      <c r="A361" t="str">
        <f t="shared" si="14"/>
        <v>KS</v>
      </c>
      <c r="B361" t="s">
        <v>941</v>
      </c>
      <c r="C361" t="s">
        <v>942</v>
      </c>
      <c r="D361" t="s">
        <v>1041</v>
      </c>
      <c r="E361" t="s">
        <v>1048</v>
      </c>
      <c r="H361" t="s">
        <v>1049</v>
      </c>
      <c r="K361" t="s">
        <v>953</v>
      </c>
      <c r="L361">
        <v>23</v>
      </c>
      <c r="M361">
        <v>36</v>
      </c>
      <c r="N361">
        <v>1.0465199670000001</v>
      </c>
      <c r="V361">
        <v>1.0988459699999999</v>
      </c>
      <c r="W361">
        <v>0.13604759999999999</v>
      </c>
      <c r="X361">
        <v>1.674432E-2</v>
      </c>
    </row>
    <row r="362" spans="1:24" hidden="1" x14ac:dyDescent="0.25">
      <c r="A362" t="str">
        <f t="shared" si="14"/>
        <v>KS</v>
      </c>
      <c r="B362" t="s">
        <v>941</v>
      </c>
      <c r="C362" t="s">
        <v>942</v>
      </c>
      <c r="D362" t="s">
        <v>1041</v>
      </c>
      <c r="E362" t="s">
        <v>1050</v>
      </c>
      <c r="H362" t="s">
        <v>1051</v>
      </c>
      <c r="K362" t="s">
        <v>956</v>
      </c>
      <c r="L362">
        <v>36</v>
      </c>
      <c r="M362">
        <v>54</v>
      </c>
      <c r="N362">
        <v>1.049748329</v>
      </c>
      <c r="V362">
        <v>0.77681376000000002</v>
      </c>
      <c r="W362">
        <v>0.12596979999999999</v>
      </c>
      <c r="X362">
        <v>1.469648E-2</v>
      </c>
    </row>
    <row r="363" spans="1:24" hidden="1" x14ac:dyDescent="0.25">
      <c r="A363" t="str">
        <f t="shared" si="14"/>
        <v>KS</v>
      </c>
      <c r="B363" t="s">
        <v>941</v>
      </c>
      <c r="C363" t="s">
        <v>942</v>
      </c>
      <c r="D363" t="s">
        <v>1041</v>
      </c>
      <c r="E363" t="s">
        <v>1052</v>
      </c>
      <c r="H363" t="s">
        <v>1053</v>
      </c>
      <c r="K363" t="s">
        <v>1054</v>
      </c>
      <c r="L363">
        <v>54</v>
      </c>
      <c r="M363">
        <v>69</v>
      </c>
      <c r="N363">
        <v>1.0489756859999999</v>
      </c>
      <c r="U363">
        <v>3.6221109999999999</v>
      </c>
      <c r="V363">
        <v>1.02799617</v>
      </c>
      <c r="W363">
        <v>0.11538733</v>
      </c>
      <c r="X363">
        <v>1.0489760000000001E-2</v>
      </c>
    </row>
    <row r="364" spans="1:24" hidden="1" x14ac:dyDescent="0.25">
      <c r="A364" t="str">
        <f t="shared" si="14"/>
        <v>KS</v>
      </c>
      <c r="B364" t="s">
        <v>941</v>
      </c>
      <c r="C364" t="s">
        <v>942</v>
      </c>
      <c r="D364" t="s">
        <v>1041</v>
      </c>
      <c r="E364" t="s">
        <v>1055</v>
      </c>
      <c r="H364" t="s">
        <v>1056</v>
      </c>
      <c r="K364" t="s">
        <v>1057</v>
      </c>
      <c r="L364">
        <v>69</v>
      </c>
      <c r="M364">
        <v>87</v>
      </c>
      <c r="N364">
        <v>1.045621905</v>
      </c>
      <c r="U364">
        <v>10.452093</v>
      </c>
      <c r="V364">
        <v>1.7566447999999999</v>
      </c>
      <c r="W364">
        <v>8.3649749999999995E-2</v>
      </c>
      <c r="X364">
        <v>1.568433E-2</v>
      </c>
    </row>
    <row r="365" spans="1:24" hidden="1" x14ac:dyDescent="0.25">
      <c r="A365" t="str">
        <f t="shared" si="14"/>
        <v>KS</v>
      </c>
      <c r="B365" t="s">
        <v>941</v>
      </c>
      <c r="C365" t="s">
        <v>942</v>
      </c>
      <c r="D365" t="s">
        <v>1041</v>
      </c>
      <c r="E365" t="s">
        <v>1058</v>
      </c>
      <c r="H365" t="s">
        <v>1059</v>
      </c>
      <c r="K365" t="s">
        <v>962</v>
      </c>
      <c r="L365">
        <v>87</v>
      </c>
      <c r="M365">
        <v>100</v>
      </c>
      <c r="N365">
        <v>1.043785626</v>
      </c>
      <c r="U365">
        <v>9.066872</v>
      </c>
      <c r="V365">
        <v>1.41954845</v>
      </c>
      <c r="W365">
        <v>8.3502850000000003E-2</v>
      </c>
      <c r="X365">
        <v>1.4612999999999999E-2</v>
      </c>
    </row>
    <row r="366" spans="1:24" hidden="1" x14ac:dyDescent="0.25">
      <c r="A366" t="str">
        <f t="shared" si="14"/>
        <v>KS</v>
      </c>
      <c r="B366" t="s">
        <v>941</v>
      </c>
      <c r="C366" t="s">
        <v>942</v>
      </c>
      <c r="D366" t="s">
        <v>1060</v>
      </c>
      <c r="E366" t="s">
        <v>1061</v>
      </c>
      <c r="H366" t="s">
        <v>1062</v>
      </c>
      <c r="K366" t="s">
        <v>946</v>
      </c>
      <c r="L366">
        <v>0</v>
      </c>
      <c r="M366">
        <v>5</v>
      </c>
      <c r="N366">
        <v>1.0325734870000001</v>
      </c>
      <c r="O366">
        <v>7</v>
      </c>
      <c r="V366">
        <v>1.8999352199999999</v>
      </c>
      <c r="W366">
        <v>0.22716617</v>
      </c>
      <c r="X366">
        <v>2.271662E-2</v>
      </c>
    </row>
    <row r="367" spans="1:24" hidden="1" x14ac:dyDescent="0.25">
      <c r="A367" t="str">
        <f t="shared" si="14"/>
        <v>KS</v>
      </c>
      <c r="B367" t="s">
        <v>941</v>
      </c>
      <c r="C367" t="s">
        <v>942</v>
      </c>
      <c r="D367" t="s">
        <v>1060</v>
      </c>
      <c r="E367" t="s">
        <v>1063</v>
      </c>
      <c r="H367" t="s">
        <v>1064</v>
      </c>
      <c r="K367" t="s">
        <v>946</v>
      </c>
      <c r="L367">
        <v>5</v>
      </c>
      <c r="M367">
        <v>10</v>
      </c>
      <c r="N367">
        <v>1.0340832820000001</v>
      </c>
      <c r="O367">
        <v>6</v>
      </c>
      <c r="V367">
        <v>1.61316992</v>
      </c>
      <c r="W367">
        <v>0.14477166</v>
      </c>
      <c r="X367">
        <v>2.2749829999999999E-2</v>
      </c>
    </row>
    <row r="368" spans="1:24" hidden="1" x14ac:dyDescent="0.25">
      <c r="A368" t="str">
        <f t="shared" si="14"/>
        <v>KS</v>
      </c>
      <c r="B368" t="s">
        <v>941</v>
      </c>
      <c r="C368" t="s">
        <v>942</v>
      </c>
      <c r="D368" t="s">
        <v>1060</v>
      </c>
      <c r="E368" t="s">
        <v>1065</v>
      </c>
      <c r="H368" t="s">
        <v>1066</v>
      </c>
      <c r="K368" t="s">
        <v>83</v>
      </c>
      <c r="L368">
        <v>10</v>
      </c>
      <c r="M368">
        <v>25</v>
      </c>
      <c r="N368">
        <v>1.044858397</v>
      </c>
      <c r="O368">
        <v>17</v>
      </c>
      <c r="V368">
        <v>1.1075499</v>
      </c>
      <c r="W368">
        <v>0.14628018000000001</v>
      </c>
      <c r="X368">
        <v>1.7762590000000002E-2</v>
      </c>
    </row>
    <row r="369" spans="1:24" hidden="1" x14ac:dyDescent="0.25">
      <c r="A369" t="str">
        <f t="shared" si="14"/>
        <v>KS</v>
      </c>
      <c r="B369" t="s">
        <v>941</v>
      </c>
      <c r="C369" t="s">
        <v>942</v>
      </c>
      <c r="D369" t="s">
        <v>1060</v>
      </c>
      <c r="E369" t="s">
        <v>1067</v>
      </c>
      <c r="H369" t="s">
        <v>1068</v>
      </c>
      <c r="K369" t="s">
        <v>953</v>
      </c>
      <c r="L369">
        <v>25</v>
      </c>
      <c r="M369">
        <v>36</v>
      </c>
      <c r="N369">
        <v>1.049169893</v>
      </c>
      <c r="V369">
        <v>0.78687742000000005</v>
      </c>
      <c r="W369">
        <v>7.3441889999999996E-2</v>
      </c>
      <c r="X369">
        <v>1.259004E-2</v>
      </c>
    </row>
    <row r="370" spans="1:24" hidden="1" x14ac:dyDescent="0.25">
      <c r="A370" t="str">
        <f t="shared" si="14"/>
        <v>KS</v>
      </c>
      <c r="B370" t="s">
        <v>941</v>
      </c>
      <c r="C370" t="s">
        <v>942</v>
      </c>
      <c r="D370" t="s">
        <v>1060</v>
      </c>
      <c r="E370" t="s">
        <v>1069</v>
      </c>
      <c r="H370" t="s">
        <v>1070</v>
      </c>
      <c r="K370" t="s">
        <v>956</v>
      </c>
      <c r="L370">
        <v>36</v>
      </c>
      <c r="M370">
        <v>59</v>
      </c>
      <c r="N370">
        <v>1.0488540879999999</v>
      </c>
      <c r="U370">
        <v>0.25403500000000001</v>
      </c>
      <c r="V370">
        <v>0.60833537000000004</v>
      </c>
      <c r="W370">
        <v>0.10488541</v>
      </c>
      <c r="X370">
        <v>1.153739E-2</v>
      </c>
    </row>
    <row r="371" spans="1:24" hidden="1" x14ac:dyDescent="0.25">
      <c r="A371" t="str">
        <f t="shared" si="14"/>
        <v>KS</v>
      </c>
      <c r="B371" t="s">
        <v>941</v>
      </c>
      <c r="C371" t="s">
        <v>942</v>
      </c>
      <c r="D371" t="s">
        <v>1060</v>
      </c>
      <c r="E371" t="s">
        <v>1071</v>
      </c>
      <c r="H371" t="s">
        <v>1072</v>
      </c>
      <c r="K371" t="s">
        <v>959</v>
      </c>
      <c r="L371">
        <v>59</v>
      </c>
      <c r="M371">
        <v>78</v>
      </c>
      <c r="N371">
        <v>1.0473905029999999</v>
      </c>
      <c r="U371">
        <v>7.5444690000000003</v>
      </c>
      <c r="V371">
        <v>1.39302937</v>
      </c>
      <c r="W371">
        <v>7.3317339999999995E-2</v>
      </c>
      <c r="X371">
        <v>1.3616079999999999E-2</v>
      </c>
    </row>
    <row r="372" spans="1:24" hidden="1" x14ac:dyDescent="0.25">
      <c r="A372" t="str">
        <f t="shared" si="14"/>
        <v>KS</v>
      </c>
      <c r="B372" t="s">
        <v>941</v>
      </c>
      <c r="C372" t="s">
        <v>942</v>
      </c>
      <c r="D372" t="s">
        <v>1060</v>
      </c>
      <c r="E372" t="s">
        <v>1073</v>
      </c>
      <c r="H372" t="s">
        <v>1074</v>
      </c>
      <c r="K372" t="s">
        <v>962</v>
      </c>
      <c r="L372">
        <v>78</v>
      </c>
      <c r="M372">
        <v>100</v>
      </c>
      <c r="N372">
        <v>1.043052163</v>
      </c>
      <c r="U372">
        <v>9.2635679999999994</v>
      </c>
      <c r="V372">
        <v>1.4707035500000001</v>
      </c>
      <c r="W372">
        <v>4.1722090000000003E-2</v>
      </c>
      <c r="X372">
        <v>1.6688830000000002E-2</v>
      </c>
    </row>
    <row r="373" spans="1:24" hidden="1" x14ac:dyDescent="0.25">
      <c r="A373" t="str">
        <f t="shared" si="14"/>
        <v>KS</v>
      </c>
      <c r="B373" t="s">
        <v>941</v>
      </c>
      <c r="C373" t="s">
        <v>942</v>
      </c>
      <c r="D373" t="s">
        <v>1075</v>
      </c>
      <c r="E373" t="s">
        <v>1076</v>
      </c>
      <c r="H373" t="s">
        <v>1077</v>
      </c>
      <c r="K373" t="s">
        <v>26</v>
      </c>
      <c r="L373">
        <v>0</v>
      </c>
      <c r="M373">
        <v>5</v>
      </c>
      <c r="N373">
        <v>1.033293174</v>
      </c>
      <c r="V373">
        <v>2.0665863500000001</v>
      </c>
      <c r="W373">
        <v>0.19632569999999999</v>
      </c>
      <c r="X373">
        <v>2.2732450000000001E-2</v>
      </c>
    </row>
    <row r="374" spans="1:24" hidden="1" x14ac:dyDescent="0.25">
      <c r="A374" t="str">
        <f t="shared" si="14"/>
        <v>KS</v>
      </c>
      <c r="B374" t="s">
        <v>941</v>
      </c>
      <c r="C374" t="s">
        <v>942</v>
      </c>
      <c r="D374" t="s">
        <v>1075</v>
      </c>
      <c r="E374" t="s">
        <v>1078</v>
      </c>
      <c r="H374" t="s">
        <v>1079</v>
      </c>
      <c r="K374" t="s">
        <v>26</v>
      </c>
      <c r="L374">
        <v>5</v>
      </c>
      <c r="M374">
        <v>10</v>
      </c>
      <c r="N374">
        <v>1.034572217</v>
      </c>
      <c r="V374">
        <v>1.68635271</v>
      </c>
      <c r="W374">
        <v>0.15518583</v>
      </c>
      <c r="X374">
        <v>2.1726019999999999E-2</v>
      </c>
    </row>
    <row r="375" spans="1:24" hidden="1" x14ac:dyDescent="0.25">
      <c r="A375" t="str">
        <f t="shared" si="14"/>
        <v>KS</v>
      </c>
      <c r="B375" t="s">
        <v>941</v>
      </c>
      <c r="C375" t="s">
        <v>942</v>
      </c>
      <c r="D375" t="s">
        <v>1075</v>
      </c>
      <c r="E375" t="s">
        <v>1080</v>
      </c>
      <c r="H375" t="s">
        <v>1081</v>
      </c>
      <c r="K375" t="s">
        <v>30</v>
      </c>
      <c r="L375">
        <v>10</v>
      </c>
      <c r="M375">
        <v>24</v>
      </c>
      <c r="N375">
        <v>1.0452750799999999</v>
      </c>
      <c r="V375">
        <v>1.3693103499999999</v>
      </c>
      <c r="W375">
        <v>0.17769676000000001</v>
      </c>
      <c r="X375">
        <v>1.986023E-2</v>
      </c>
    </row>
    <row r="376" spans="1:24" hidden="1" x14ac:dyDescent="0.25">
      <c r="A376" t="str">
        <f t="shared" si="14"/>
        <v>KS</v>
      </c>
      <c r="B376" t="s">
        <v>941</v>
      </c>
      <c r="C376" t="s">
        <v>942</v>
      </c>
      <c r="D376" t="s">
        <v>1075</v>
      </c>
      <c r="E376" t="s">
        <v>1082</v>
      </c>
      <c r="H376" t="s">
        <v>1083</v>
      </c>
      <c r="K376" t="s">
        <v>1034</v>
      </c>
      <c r="L376">
        <v>24</v>
      </c>
      <c r="M376">
        <v>38</v>
      </c>
      <c r="N376">
        <v>1.046255825</v>
      </c>
      <c r="U376">
        <v>5.2312999999999998E-2</v>
      </c>
      <c r="V376">
        <v>0.89978000999999996</v>
      </c>
      <c r="W376">
        <v>0.12555069999999999</v>
      </c>
      <c r="X376">
        <v>1.360133E-2</v>
      </c>
    </row>
    <row r="377" spans="1:24" hidden="1" x14ac:dyDescent="0.25">
      <c r="A377" t="str">
        <f t="shared" si="14"/>
        <v>KS</v>
      </c>
      <c r="B377" t="s">
        <v>941</v>
      </c>
      <c r="C377" t="s">
        <v>942</v>
      </c>
      <c r="D377" t="s">
        <v>1075</v>
      </c>
      <c r="E377" t="s">
        <v>1084</v>
      </c>
      <c r="H377" t="s">
        <v>1085</v>
      </c>
      <c r="K377" t="s">
        <v>1054</v>
      </c>
      <c r="L377">
        <v>38</v>
      </c>
      <c r="M377">
        <v>61</v>
      </c>
      <c r="N377">
        <v>1.0459299040000001</v>
      </c>
      <c r="U377">
        <v>1.2911649999999999</v>
      </c>
      <c r="V377">
        <v>0.74261023000000004</v>
      </c>
      <c r="W377">
        <v>0.10459299</v>
      </c>
      <c r="X377">
        <v>3.8699409999999997E-2</v>
      </c>
    </row>
    <row r="378" spans="1:24" hidden="1" x14ac:dyDescent="0.25">
      <c r="A378" t="str">
        <f t="shared" si="14"/>
        <v>KS</v>
      </c>
      <c r="B378" t="s">
        <v>941</v>
      </c>
      <c r="C378" t="s">
        <v>942</v>
      </c>
      <c r="D378" t="s">
        <v>1075</v>
      </c>
      <c r="E378" t="s">
        <v>1086</v>
      </c>
      <c r="H378" t="s">
        <v>1087</v>
      </c>
      <c r="K378" t="s">
        <v>1057</v>
      </c>
      <c r="L378">
        <v>61</v>
      </c>
      <c r="M378">
        <v>80</v>
      </c>
      <c r="N378">
        <v>1.0445093759999999</v>
      </c>
      <c r="U378">
        <v>7.3074789999999998</v>
      </c>
      <c r="V378">
        <v>1.2951916299999999</v>
      </c>
      <c r="W378">
        <v>5.2225470000000003E-2</v>
      </c>
      <c r="X378">
        <v>3.133528E-2</v>
      </c>
    </row>
    <row r="379" spans="1:24" hidden="1" x14ac:dyDescent="0.25">
      <c r="A379" t="str">
        <f t="shared" si="14"/>
        <v>KS</v>
      </c>
      <c r="B379" t="s">
        <v>941</v>
      </c>
      <c r="C379" t="s">
        <v>942</v>
      </c>
      <c r="D379" t="s">
        <v>1075</v>
      </c>
      <c r="E379" t="s">
        <v>1088</v>
      </c>
      <c r="H379" t="s">
        <v>1089</v>
      </c>
      <c r="K379" t="s">
        <v>962</v>
      </c>
      <c r="L379">
        <v>80</v>
      </c>
      <c r="M379">
        <v>100</v>
      </c>
      <c r="N379">
        <v>1.041767822</v>
      </c>
      <c r="U379">
        <v>9.6103190000000005</v>
      </c>
      <c r="V379">
        <v>1.46889263</v>
      </c>
      <c r="W379">
        <v>9.3759099999999998E-2</v>
      </c>
      <c r="X379">
        <v>3.2294799999999999E-2</v>
      </c>
    </row>
    <row r="380" spans="1:24" hidden="1" x14ac:dyDescent="0.25">
      <c r="A380" t="str">
        <f t="shared" si="14"/>
        <v>KS</v>
      </c>
      <c r="B380" t="s">
        <v>941</v>
      </c>
      <c r="C380" t="s">
        <v>942</v>
      </c>
      <c r="D380" t="s">
        <v>1090</v>
      </c>
      <c r="E380" t="s">
        <v>1091</v>
      </c>
      <c r="H380" t="s">
        <v>1092</v>
      </c>
      <c r="K380" t="s">
        <v>26</v>
      </c>
      <c r="L380">
        <v>0</v>
      </c>
      <c r="M380">
        <v>5</v>
      </c>
      <c r="N380">
        <v>1.0298204719999999</v>
      </c>
      <c r="V380">
        <v>2.1523247900000002</v>
      </c>
      <c r="W380">
        <v>0.23685871</v>
      </c>
      <c r="X380">
        <v>3.9133179999999997E-2</v>
      </c>
    </row>
    <row r="381" spans="1:24" hidden="1" x14ac:dyDescent="0.25">
      <c r="A381" t="str">
        <f t="shared" si="14"/>
        <v>KS</v>
      </c>
      <c r="B381" t="s">
        <v>941</v>
      </c>
      <c r="C381" t="s">
        <v>942</v>
      </c>
      <c r="D381" t="s">
        <v>1090</v>
      </c>
      <c r="E381" t="s">
        <v>1093</v>
      </c>
      <c r="H381" t="s">
        <v>1094</v>
      </c>
      <c r="K381" t="s">
        <v>26</v>
      </c>
      <c r="L381">
        <v>5</v>
      </c>
      <c r="M381">
        <v>10</v>
      </c>
      <c r="N381">
        <v>1.0304702130000001</v>
      </c>
      <c r="V381">
        <v>1.50448651</v>
      </c>
      <c r="W381">
        <v>0.14426583000000001</v>
      </c>
      <c r="X381">
        <v>3.2975049999999999E-2</v>
      </c>
    </row>
    <row r="382" spans="1:24" hidden="1" x14ac:dyDescent="0.25">
      <c r="A382" t="str">
        <f t="shared" si="14"/>
        <v>KS</v>
      </c>
      <c r="B382" t="s">
        <v>941</v>
      </c>
      <c r="C382" t="s">
        <v>942</v>
      </c>
      <c r="D382" t="s">
        <v>1090</v>
      </c>
      <c r="E382" t="s">
        <v>1095</v>
      </c>
      <c r="H382" t="s">
        <v>1096</v>
      </c>
      <c r="K382" t="s">
        <v>30</v>
      </c>
      <c r="L382">
        <v>10</v>
      </c>
      <c r="M382">
        <v>22</v>
      </c>
      <c r="N382">
        <v>1.032274192</v>
      </c>
      <c r="V382">
        <v>1.1355016099999999</v>
      </c>
      <c r="W382">
        <v>0.12387289999999999</v>
      </c>
      <c r="X382">
        <v>2.9935949999999999E-2</v>
      </c>
    </row>
    <row r="383" spans="1:24" hidden="1" x14ac:dyDescent="0.25">
      <c r="A383" t="str">
        <f t="shared" si="14"/>
        <v>KS</v>
      </c>
      <c r="B383" t="s">
        <v>941</v>
      </c>
      <c r="C383" t="s">
        <v>942</v>
      </c>
      <c r="D383" t="s">
        <v>1090</v>
      </c>
      <c r="E383" t="s">
        <v>1097</v>
      </c>
      <c r="H383" t="s">
        <v>1098</v>
      </c>
      <c r="K383" t="s">
        <v>953</v>
      </c>
      <c r="L383">
        <v>22</v>
      </c>
      <c r="M383">
        <v>42</v>
      </c>
      <c r="N383">
        <v>1.041778976</v>
      </c>
      <c r="V383">
        <v>0.67715632999999997</v>
      </c>
      <c r="W383">
        <v>0.1041779</v>
      </c>
      <c r="X383">
        <v>2.396092E-2</v>
      </c>
    </row>
    <row r="384" spans="1:24" hidden="1" x14ac:dyDescent="0.25">
      <c r="A384" t="str">
        <f t="shared" si="14"/>
        <v>KS</v>
      </c>
      <c r="B384" t="s">
        <v>941</v>
      </c>
      <c r="C384" t="s">
        <v>942</v>
      </c>
      <c r="D384" t="s">
        <v>1090</v>
      </c>
      <c r="E384" t="s">
        <v>1099</v>
      </c>
      <c r="H384" t="s">
        <v>1100</v>
      </c>
      <c r="K384" t="s">
        <v>956</v>
      </c>
      <c r="L384">
        <v>42</v>
      </c>
      <c r="M384">
        <v>56</v>
      </c>
      <c r="N384">
        <v>1.050801796</v>
      </c>
      <c r="V384">
        <v>0.70403720000000003</v>
      </c>
      <c r="W384">
        <v>0.1155882</v>
      </c>
      <c r="X384">
        <v>2.3117639999999998E-2</v>
      </c>
    </row>
    <row r="385" spans="1:24" hidden="1" x14ac:dyDescent="0.25">
      <c r="A385" t="str">
        <f t="shared" si="14"/>
        <v>KS</v>
      </c>
      <c r="B385" t="s">
        <v>941</v>
      </c>
      <c r="C385" t="s">
        <v>942</v>
      </c>
      <c r="D385" t="s">
        <v>1090</v>
      </c>
      <c r="E385" t="s">
        <v>1101</v>
      </c>
      <c r="H385" t="s">
        <v>1102</v>
      </c>
      <c r="K385" t="s">
        <v>1054</v>
      </c>
      <c r="L385">
        <v>56</v>
      </c>
      <c r="M385">
        <v>69</v>
      </c>
      <c r="N385">
        <v>1.0517796509999999</v>
      </c>
      <c r="U385">
        <v>3.047282</v>
      </c>
      <c r="V385">
        <v>1.2726533799999999</v>
      </c>
      <c r="W385">
        <v>0.12621356</v>
      </c>
      <c r="X385">
        <v>2.5242710000000002E-2</v>
      </c>
    </row>
    <row r="386" spans="1:24" hidden="1" x14ac:dyDescent="0.25">
      <c r="A386" t="str">
        <f t="shared" si="14"/>
        <v>KS</v>
      </c>
      <c r="B386" t="s">
        <v>941</v>
      </c>
      <c r="C386" t="s">
        <v>942</v>
      </c>
      <c r="D386" t="s">
        <v>1090</v>
      </c>
      <c r="E386" t="s">
        <v>1103</v>
      </c>
      <c r="H386" t="s">
        <v>1104</v>
      </c>
      <c r="K386" t="s">
        <v>1057</v>
      </c>
      <c r="L386">
        <v>69</v>
      </c>
      <c r="M386">
        <v>84</v>
      </c>
      <c r="N386">
        <v>1.0471682389999999</v>
      </c>
      <c r="U386">
        <v>4.94808</v>
      </c>
      <c r="V386">
        <v>1.34037535</v>
      </c>
      <c r="W386">
        <v>9.4245140000000005E-2</v>
      </c>
      <c r="X386">
        <v>2.722637E-2</v>
      </c>
    </row>
    <row r="387" spans="1:24" hidden="1" x14ac:dyDescent="0.25">
      <c r="A387" t="str">
        <f t="shared" ref="A387:A450" si="15">MID(B387,8,2)</f>
        <v>KS</v>
      </c>
      <c r="B387" t="s">
        <v>941</v>
      </c>
      <c r="C387" t="s">
        <v>942</v>
      </c>
      <c r="D387" t="s">
        <v>1090</v>
      </c>
      <c r="E387" t="s">
        <v>1105</v>
      </c>
      <c r="H387" t="s">
        <v>1106</v>
      </c>
      <c r="K387" t="s">
        <v>1107</v>
      </c>
      <c r="L387">
        <v>84</v>
      </c>
      <c r="M387">
        <v>100</v>
      </c>
      <c r="N387">
        <v>1.0415268</v>
      </c>
      <c r="U387">
        <v>5.9943879999999998</v>
      </c>
      <c r="V387">
        <v>1.16651002</v>
      </c>
      <c r="W387">
        <v>4.1661070000000001E-2</v>
      </c>
      <c r="X387">
        <v>2.9162750000000001E-2</v>
      </c>
    </row>
    <row r="388" spans="1:24" hidden="1" x14ac:dyDescent="0.25">
      <c r="A388" t="str">
        <f t="shared" si="15"/>
        <v>KS</v>
      </c>
      <c r="B388" t="s">
        <v>941</v>
      </c>
      <c r="C388" t="s">
        <v>942</v>
      </c>
      <c r="D388" t="s">
        <v>1108</v>
      </c>
      <c r="E388" t="s">
        <v>1109</v>
      </c>
      <c r="H388" t="s">
        <v>1110</v>
      </c>
      <c r="K388" t="s">
        <v>26</v>
      </c>
      <c r="L388">
        <v>0</v>
      </c>
      <c r="M388">
        <v>5</v>
      </c>
      <c r="N388">
        <v>1.0301137979999999</v>
      </c>
      <c r="V388">
        <v>2.1426367000000002</v>
      </c>
      <c r="W388">
        <v>0.20602276</v>
      </c>
      <c r="X388">
        <v>3.6053979999999999E-2</v>
      </c>
    </row>
    <row r="389" spans="1:24" hidden="1" x14ac:dyDescent="0.25">
      <c r="A389" t="str">
        <f t="shared" si="15"/>
        <v>KS</v>
      </c>
      <c r="B389" t="s">
        <v>941</v>
      </c>
      <c r="C389" t="s">
        <v>942</v>
      </c>
      <c r="D389" t="s">
        <v>1108</v>
      </c>
      <c r="E389" t="s">
        <v>1111</v>
      </c>
      <c r="H389" t="s">
        <v>1112</v>
      </c>
      <c r="K389" t="s">
        <v>26</v>
      </c>
      <c r="L389">
        <v>5</v>
      </c>
      <c r="M389">
        <v>10</v>
      </c>
      <c r="N389">
        <v>1.029798872</v>
      </c>
      <c r="V389">
        <v>1.4829103800000001</v>
      </c>
      <c r="W389">
        <v>0.17506580999999999</v>
      </c>
      <c r="X389">
        <v>3.089397E-2</v>
      </c>
    </row>
    <row r="390" spans="1:24" hidden="1" x14ac:dyDescent="0.25">
      <c r="A390" t="str">
        <f t="shared" si="15"/>
        <v>KS</v>
      </c>
      <c r="B390" t="s">
        <v>941</v>
      </c>
      <c r="C390" t="s">
        <v>942</v>
      </c>
      <c r="D390" t="s">
        <v>1108</v>
      </c>
      <c r="E390" t="s">
        <v>1113</v>
      </c>
      <c r="H390" t="s">
        <v>1114</v>
      </c>
      <c r="K390" t="s">
        <v>30</v>
      </c>
      <c r="L390">
        <v>10</v>
      </c>
      <c r="M390">
        <v>23</v>
      </c>
      <c r="N390">
        <v>1.0335662109999999</v>
      </c>
      <c r="V390">
        <v>1.1265871700000001</v>
      </c>
      <c r="W390">
        <v>0.15503492999999999</v>
      </c>
      <c r="X390">
        <v>2.6872719999999999E-2</v>
      </c>
    </row>
    <row r="391" spans="1:24" hidden="1" x14ac:dyDescent="0.25">
      <c r="A391" t="str">
        <f t="shared" si="15"/>
        <v>KS</v>
      </c>
      <c r="B391" t="s">
        <v>941</v>
      </c>
      <c r="C391" t="s">
        <v>942</v>
      </c>
      <c r="D391" t="s">
        <v>1108</v>
      </c>
      <c r="E391" t="s">
        <v>1115</v>
      </c>
      <c r="H391" t="s">
        <v>1116</v>
      </c>
      <c r="K391" t="s">
        <v>953</v>
      </c>
      <c r="L391">
        <v>23</v>
      </c>
      <c r="M391">
        <v>40</v>
      </c>
      <c r="N391">
        <v>1.0420836229999999</v>
      </c>
      <c r="V391">
        <v>0.87535023999999995</v>
      </c>
      <c r="W391">
        <v>0.10420836</v>
      </c>
      <c r="X391">
        <v>2.396792E-2</v>
      </c>
    </row>
    <row r="392" spans="1:24" hidden="1" x14ac:dyDescent="0.25">
      <c r="A392" t="str">
        <f t="shared" si="15"/>
        <v>KS</v>
      </c>
      <c r="B392" t="s">
        <v>941</v>
      </c>
      <c r="C392" t="s">
        <v>942</v>
      </c>
      <c r="D392" t="s">
        <v>1108</v>
      </c>
      <c r="E392" t="s">
        <v>1117</v>
      </c>
      <c r="H392" t="s">
        <v>1118</v>
      </c>
      <c r="K392" t="s">
        <v>956</v>
      </c>
      <c r="L392">
        <v>40</v>
      </c>
      <c r="M392">
        <v>56</v>
      </c>
      <c r="N392">
        <v>1.0502911770000001</v>
      </c>
      <c r="V392">
        <v>0.73520381999999995</v>
      </c>
      <c r="W392">
        <v>0.11553202999999999</v>
      </c>
      <c r="X392">
        <v>2.205611E-2</v>
      </c>
    </row>
    <row r="393" spans="1:24" hidden="1" x14ac:dyDescent="0.25">
      <c r="A393" t="str">
        <f t="shared" si="15"/>
        <v>KS</v>
      </c>
      <c r="B393" t="s">
        <v>941</v>
      </c>
      <c r="C393" t="s">
        <v>942</v>
      </c>
      <c r="D393" t="s">
        <v>1108</v>
      </c>
      <c r="E393" t="s">
        <v>1119</v>
      </c>
      <c r="H393" t="s">
        <v>1120</v>
      </c>
      <c r="K393" t="s">
        <v>1054</v>
      </c>
      <c r="L393">
        <v>56</v>
      </c>
      <c r="M393">
        <v>69</v>
      </c>
      <c r="N393">
        <v>1.051961122</v>
      </c>
      <c r="U393">
        <v>3.4135949999999999</v>
      </c>
      <c r="V393">
        <v>1.0624807300000001</v>
      </c>
      <c r="W393">
        <v>6.3117670000000001E-2</v>
      </c>
      <c r="X393">
        <v>2.524707E-2</v>
      </c>
    </row>
    <row r="394" spans="1:24" hidden="1" x14ac:dyDescent="0.25">
      <c r="A394" t="str">
        <f t="shared" si="15"/>
        <v>KS</v>
      </c>
      <c r="B394" t="s">
        <v>941</v>
      </c>
      <c r="C394" t="s">
        <v>942</v>
      </c>
      <c r="D394" t="s">
        <v>1108</v>
      </c>
      <c r="E394" t="s">
        <v>1121</v>
      </c>
      <c r="H394" t="s">
        <v>1122</v>
      </c>
      <c r="K394" t="s">
        <v>1057</v>
      </c>
      <c r="L394">
        <v>69</v>
      </c>
      <c r="M394">
        <v>79</v>
      </c>
      <c r="N394">
        <v>1.0456095949999999</v>
      </c>
      <c r="U394">
        <v>7.708253</v>
      </c>
      <c r="V394">
        <v>1.41157295</v>
      </c>
      <c r="W394">
        <v>9.4104859999999999E-2</v>
      </c>
      <c r="X394">
        <v>2.6140239999999999E-2</v>
      </c>
    </row>
    <row r="395" spans="1:24" hidden="1" x14ac:dyDescent="0.25">
      <c r="A395" t="str">
        <f t="shared" si="15"/>
        <v>KS</v>
      </c>
      <c r="B395" t="s">
        <v>941</v>
      </c>
      <c r="C395" t="s">
        <v>942</v>
      </c>
      <c r="D395" t="s">
        <v>1108</v>
      </c>
      <c r="E395" t="s">
        <v>1123</v>
      </c>
      <c r="H395" t="s">
        <v>1124</v>
      </c>
      <c r="K395" t="s">
        <v>1107</v>
      </c>
      <c r="L395">
        <v>79</v>
      </c>
      <c r="M395">
        <v>100</v>
      </c>
      <c r="N395">
        <v>1.0372124490000001</v>
      </c>
      <c r="U395">
        <v>10.100168</v>
      </c>
      <c r="V395">
        <v>1.5558186700000001</v>
      </c>
      <c r="W395">
        <v>9.3349119999999994E-2</v>
      </c>
      <c r="X395">
        <v>2.904195E-2</v>
      </c>
    </row>
    <row r="396" spans="1:24" hidden="1" x14ac:dyDescent="0.25">
      <c r="A396" t="str">
        <f t="shared" si="15"/>
        <v>KS</v>
      </c>
      <c r="B396" t="s">
        <v>941</v>
      </c>
      <c r="C396" t="s">
        <v>942</v>
      </c>
      <c r="D396" t="s">
        <v>1125</v>
      </c>
      <c r="E396" t="s">
        <v>1126</v>
      </c>
      <c r="H396" t="s">
        <v>1127</v>
      </c>
      <c r="K396" t="s">
        <v>26</v>
      </c>
      <c r="L396">
        <v>0</v>
      </c>
      <c r="M396">
        <v>5</v>
      </c>
      <c r="N396">
        <v>1.027586415</v>
      </c>
      <c r="V396">
        <v>1.9010348699999999</v>
      </c>
      <c r="W396">
        <v>0.21579314999999999</v>
      </c>
      <c r="X396">
        <v>3.2882769999999999E-2</v>
      </c>
    </row>
    <row r="397" spans="1:24" hidden="1" x14ac:dyDescent="0.25">
      <c r="A397" t="str">
        <f t="shared" si="15"/>
        <v>KS</v>
      </c>
      <c r="B397" t="s">
        <v>941</v>
      </c>
      <c r="C397" t="s">
        <v>942</v>
      </c>
      <c r="D397" t="s">
        <v>1125</v>
      </c>
      <c r="E397" t="s">
        <v>1128</v>
      </c>
      <c r="H397" t="s">
        <v>1129</v>
      </c>
      <c r="K397" t="s">
        <v>26</v>
      </c>
      <c r="L397">
        <v>5</v>
      </c>
      <c r="M397">
        <v>10</v>
      </c>
      <c r="N397">
        <v>1.027353599</v>
      </c>
      <c r="V397">
        <v>1.3972008899999999</v>
      </c>
      <c r="W397">
        <v>0.1438295</v>
      </c>
      <c r="X397">
        <v>2.979325E-2</v>
      </c>
    </row>
    <row r="398" spans="1:24" hidden="1" x14ac:dyDescent="0.25">
      <c r="A398" t="str">
        <f t="shared" si="15"/>
        <v>KS</v>
      </c>
      <c r="B398" t="s">
        <v>941</v>
      </c>
      <c r="C398" t="s">
        <v>942</v>
      </c>
      <c r="D398" t="s">
        <v>1125</v>
      </c>
      <c r="E398" t="s">
        <v>1130</v>
      </c>
      <c r="H398" t="s">
        <v>1131</v>
      </c>
      <c r="K398" t="s">
        <v>30</v>
      </c>
      <c r="L398">
        <v>10</v>
      </c>
      <c r="M398">
        <v>26</v>
      </c>
      <c r="N398">
        <v>1.0357416239999999</v>
      </c>
      <c r="V398">
        <v>1.1082435399999999</v>
      </c>
      <c r="W398">
        <v>0.11393158</v>
      </c>
      <c r="X398">
        <v>2.796502E-2</v>
      </c>
    </row>
    <row r="399" spans="1:24" hidden="1" x14ac:dyDescent="0.25">
      <c r="A399" t="str">
        <f t="shared" si="15"/>
        <v>KS</v>
      </c>
      <c r="B399" t="s">
        <v>941</v>
      </c>
      <c r="C399" t="s">
        <v>942</v>
      </c>
      <c r="D399" t="s">
        <v>1125</v>
      </c>
      <c r="E399" t="s">
        <v>1132</v>
      </c>
      <c r="H399" t="s">
        <v>1133</v>
      </c>
      <c r="K399" t="s">
        <v>953</v>
      </c>
      <c r="L399">
        <v>26</v>
      </c>
      <c r="M399">
        <v>40</v>
      </c>
      <c r="N399">
        <v>1.046314545</v>
      </c>
      <c r="V399">
        <v>0.8056622</v>
      </c>
      <c r="W399">
        <v>0.10463145</v>
      </c>
      <c r="X399">
        <v>2.406523E-2</v>
      </c>
    </row>
    <row r="400" spans="1:24" hidden="1" x14ac:dyDescent="0.25">
      <c r="A400" t="str">
        <f t="shared" si="15"/>
        <v>KS</v>
      </c>
      <c r="B400" t="s">
        <v>941</v>
      </c>
      <c r="C400" t="s">
        <v>942</v>
      </c>
      <c r="D400" t="s">
        <v>1125</v>
      </c>
      <c r="E400" t="s">
        <v>1134</v>
      </c>
      <c r="H400" t="s">
        <v>1135</v>
      </c>
      <c r="K400" t="s">
        <v>956</v>
      </c>
      <c r="L400">
        <v>40</v>
      </c>
      <c r="M400">
        <v>52</v>
      </c>
      <c r="N400">
        <v>1.0556503829999999</v>
      </c>
      <c r="V400">
        <v>0.92897233999999995</v>
      </c>
      <c r="W400">
        <v>0.10556504</v>
      </c>
      <c r="X400">
        <v>2.639126E-2</v>
      </c>
    </row>
    <row r="401" spans="1:24" hidden="1" x14ac:dyDescent="0.25">
      <c r="A401" t="str">
        <f t="shared" si="15"/>
        <v>KS</v>
      </c>
      <c r="B401" t="s">
        <v>941</v>
      </c>
      <c r="C401" t="s">
        <v>942</v>
      </c>
      <c r="D401" t="s">
        <v>1125</v>
      </c>
      <c r="E401" t="s">
        <v>1136</v>
      </c>
      <c r="H401" t="s">
        <v>1137</v>
      </c>
      <c r="K401" t="s">
        <v>1138</v>
      </c>
      <c r="L401">
        <v>52</v>
      </c>
      <c r="M401">
        <v>66</v>
      </c>
      <c r="N401">
        <v>1.049173785</v>
      </c>
      <c r="V401">
        <v>1.1331076899999999</v>
      </c>
      <c r="W401">
        <v>0.11540912</v>
      </c>
      <c r="X401">
        <v>2.622934E-2</v>
      </c>
    </row>
    <row r="402" spans="1:24" hidden="1" x14ac:dyDescent="0.25">
      <c r="A402" t="str">
        <f t="shared" si="15"/>
        <v>KS</v>
      </c>
      <c r="B402" t="s">
        <v>941</v>
      </c>
      <c r="C402" t="s">
        <v>942</v>
      </c>
      <c r="D402" t="s">
        <v>1125</v>
      </c>
      <c r="E402" t="s">
        <v>1139</v>
      </c>
      <c r="H402" t="s">
        <v>1140</v>
      </c>
      <c r="K402" t="s">
        <v>1054</v>
      </c>
      <c r="L402">
        <v>66</v>
      </c>
      <c r="M402">
        <v>81</v>
      </c>
      <c r="N402">
        <v>1.0451364910000001</v>
      </c>
      <c r="U402">
        <v>1.3220479999999999</v>
      </c>
      <c r="V402">
        <v>1.30642061</v>
      </c>
      <c r="W402">
        <v>0.12541637999999999</v>
      </c>
      <c r="X402">
        <v>2.6128410000000001E-2</v>
      </c>
    </row>
    <row r="403" spans="1:24" hidden="1" x14ac:dyDescent="0.25">
      <c r="A403" t="str">
        <f t="shared" si="15"/>
        <v>KS</v>
      </c>
      <c r="B403" t="s">
        <v>941</v>
      </c>
      <c r="C403" t="s">
        <v>942</v>
      </c>
      <c r="D403" t="s">
        <v>1125</v>
      </c>
      <c r="E403" t="s">
        <v>1141</v>
      </c>
      <c r="H403" t="s">
        <v>1142</v>
      </c>
      <c r="K403" t="s">
        <v>1057</v>
      </c>
      <c r="L403">
        <v>81</v>
      </c>
      <c r="M403">
        <v>100</v>
      </c>
      <c r="N403">
        <v>1.045626722</v>
      </c>
      <c r="U403">
        <v>3.770864</v>
      </c>
      <c r="V403">
        <v>1.2233832600000001</v>
      </c>
      <c r="W403">
        <v>6.2737600000000004E-2</v>
      </c>
      <c r="X403">
        <v>2.6140670000000001E-2</v>
      </c>
    </row>
    <row r="404" spans="1:24" hidden="1" x14ac:dyDescent="0.25">
      <c r="A404" t="str">
        <f t="shared" si="15"/>
        <v>KS</v>
      </c>
      <c r="B404" t="s">
        <v>941</v>
      </c>
      <c r="C404" t="s">
        <v>942</v>
      </c>
      <c r="D404" t="s">
        <v>1143</v>
      </c>
      <c r="E404" t="s">
        <v>1144</v>
      </c>
      <c r="H404" t="s">
        <v>1145</v>
      </c>
      <c r="K404" t="s">
        <v>636</v>
      </c>
      <c r="L404">
        <v>0</v>
      </c>
      <c r="M404">
        <v>5</v>
      </c>
      <c r="N404">
        <v>1.0426908619999999</v>
      </c>
      <c r="V404">
        <v>3.3678914799999999</v>
      </c>
      <c r="W404">
        <v>0.33366108</v>
      </c>
      <c r="X404">
        <v>4.6921089999999999E-2</v>
      </c>
    </row>
    <row r="405" spans="1:24" hidden="1" x14ac:dyDescent="0.25">
      <c r="A405" t="str">
        <f t="shared" si="15"/>
        <v>KS</v>
      </c>
      <c r="B405" t="s">
        <v>941</v>
      </c>
      <c r="C405" t="s">
        <v>942</v>
      </c>
      <c r="D405" t="s">
        <v>1143</v>
      </c>
      <c r="E405" t="s">
        <v>1146</v>
      </c>
      <c r="H405" t="s">
        <v>1147</v>
      </c>
      <c r="K405" t="s">
        <v>636</v>
      </c>
      <c r="L405">
        <v>5</v>
      </c>
      <c r="M405">
        <v>10</v>
      </c>
      <c r="N405">
        <v>1.037295761</v>
      </c>
      <c r="V405">
        <v>1.70116505</v>
      </c>
      <c r="W405">
        <v>0.19708618999999999</v>
      </c>
      <c r="X405">
        <v>3.3193460000000001E-2</v>
      </c>
    </row>
    <row r="406" spans="1:24" hidden="1" x14ac:dyDescent="0.25">
      <c r="A406" t="str">
        <f t="shared" si="15"/>
        <v>KS</v>
      </c>
      <c r="B406" t="s">
        <v>941</v>
      </c>
      <c r="C406" t="s">
        <v>942</v>
      </c>
      <c r="D406" t="s">
        <v>1143</v>
      </c>
      <c r="E406" t="s">
        <v>1148</v>
      </c>
      <c r="H406" t="s">
        <v>1149</v>
      </c>
      <c r="K406" t="s">
        <v>641</v>
      </c>
      <c r="L406">
        <v>10</v>
      </c>
      <c r="M406">
        <v>25</v>
      </c>
      <c r="N406">
        <v>1.0342239040000001</v>
      </c>
      <c r="V406">
        <v>1.4996246600000001</v>
      </c>
      <c r="W406">
        <v>0.16547582</v>
      </c>
      <c r="X406">
        <v>2.7924049999999999E-2</v>
      </c>
    </row>
    <row r="407" spans="1:24" hidden="1" x14ac:dyDescent="0.25">
      <c r="A407" t="str">
        <f t="shared" si="15"/>
        <v>KS</v>
      </c>
      <c r="B407" t="s">
        <v>941</v>
      </c>
      <c r="C407" t="s">
        <v>942</v>
      </c>
      <c r="D407" t="s">
        <v>1143</v>
      </c>
      <c r="E407" t="s">
        <v>1150</v>
      </c>
      <c r="H407" t="s">
        <v>1151</v>
      </c>
      <c r="K407" t="s">
        <v>953</v>
      </c>
      <c r="L407">
        <v>25</v>
      </c>
      <c r="M407">
        <v>44</v>
      </c>
      <c r="N407">
        <v>1.03762679</v>
      </c>
      <c r="V407">
        <v>1.4215487</v>
      </c>
      <c r="W407">
        <v>0.16602028999999999</v>
      </c>
      <c r="X407">
        <v>2.801592E-2</v>
      </c>
    </row>
    <row r="408" spans="1:24" hidden="1" x14ac:dyDescent="0.25">
      <c r="A408" t="str">
        <f t="shared" si="15"/>
        <v>KS</v>
      </c>
      <c r="B408" t="s">
        <v>941</v>
      </c>
      <c r="C408" t="s">
        <v>942</v>
      </c>
      <c r="D408" t="s">
        <v>1143</v>
      </c>
      <c r="E408" t="s">
        <v>1152</v>
      </c>
      <c r="H408" t="s">
        <v>1153</v>
      </c>
      <c r="K408" t="s">
        <v>956</v>
      </c>
      <c r="L408">
        <v>44</v>
      </c>
      <c r="M408">
        <v>70</v>
      </c>
      <c r="N408">
        <v>1.0456354080000001</v>
      </c>
      <c r="V408">
        <v>0.89924645000000003</v>
      </c>
      <c r="W408">
        <v>0.10456354</v>
      </c>
      <c r="X408">
        <v>2.4049609999999999E-2</v>
      </c>
    </row>
    <row r="409" spans="1:24" hidden="1" x14ac:dyDescent="0.25">
      <c r="A409" t="str">
        <f t="shared" si="15"/>
        <v>KS</v>
      </c>
      <c r="B409" t="s">
        <v>941</v>
      </c>
      <c r="C409" t="s">
        <v>942</v>
      </c>
      <c r="D409" t="s">
        <v>1143</v>
      </c>
      <c r="E409" t="s">
        <v>1154</v>
      </c>
      <c r="H409" t="s">
        <v>1155</v>
      </c>
      <c r="K409" t="s">
        <v>1138</v>
      </c>
      <c r="L409">
        <v>70</v>
      </c>
      <c r="M409">
        <v>88</v>
      </c>
      <c r="N409">
        <v>1.046157601</v>
      </c>
      <c r="U409">
        <v>0.36091800000000002</v>
      </c>
      <c r="V409">
        <v>0.58584826000000001</v>
      </c>
      <c r="W409">
        <v>5.2307880000000001E-2</v>
      </c>
      <c r="X409">
        <v>1.9876990000000001E-2</v>
      </c>
    </row>
    <row r="410" spans="1:24" hidden="1" x14ac:dyDescent="0.25">
      <c r="A410" t="str">
        <f t="shared" si="15"/>
        <v>KS</v>
      </c>
      <c r="B410" t="s">
        <v>941</v>
      </c>
      <c r="C410" t="s">
        <v>942</v>
      </c>
      <c r="D410" t="s">
        <v>1143</v>
      </c>
      <c r="E410" t="s">
        <v>1156</v>
      </c>
      <c r="H410" t="s">
        <v>1157</v>
      </c>
      <c r="K410" t="s">
        <v>959</v>
      </c>
      <c r="L410">
        <v>88</v>
      </c>
      <c r="M410">
        <v>100</v>
      </c>
      <c r="N410">
        <v>1.046790613</v>
      </c>
      <c r="U410">
        <v>5.3922100000000004</v>
      </c>
      <c r="V410">
        <v>1.1881073499999999</v>
      </c>
      <c r="W410">
        <v>0.10991302</v>
      </c>
      <c r="X410">
        <v>2.1982600000000001E-2</v>
      </c>
    </row>
    <row r="411" spans="1:24" hidden="1" x14ac:dyDescent="0.25">
      <c r="A411" t="str">
        <f t="shared" si="15"/>
        <v>KS</v>
      </c>
      <c r="B411" t="s">
        <v>941</v>
      </c>
      <c r="C411" t="s">
        <v>942</v>
      </c>
      <c r="D411" t="s">
        <v>1158</v>
      </c>
      <c r="E411" t="s">
        <v>1159</v>
      </c>
      <c r="H411" t="s">
        <v>1160</v>
      </c>
      <c r="K411" t="s">
        <v>636</v>
      </c>
      <c r="L411">
        <v>0</v>
      </c>
      <c r="M411">
        <v>5</v>
      </c>
      <c r="N411">
        <v>1.068097954</v>
      </c>
      <c r="V411">
        <v>3.8451526399999998</v>
      </c>
      <c r="W411">
        <v>0.37383429000000001</v>
      </c>
      <c r="X411">
        <v>5.12687E-2</v>
      </c>
    </row>
    <row r="412" spans="1:24" hidden="1" x14ac:dyDescent="0.25">
      <c r="A412" t="str">
        <f t="shared" si="15"/>
        <v>KS</v>
      </c>
      <c r="B412" t="s">
        <v>941</v>
      </c>
      <c r="C412" t="s">
        <v>942</v>
      </c>
      <c r="D412" t="s">
        <v>1158</v>
      </c>
      <c r="E412" t="s">
        <v>1161</v>
      </c>
      <c r="H412" t="s">
        <v>1162</v>
      </c>
      <c r="K412" t="s">
        <v>636</v>
      </c>
      <c r="L412">
        <v>5</v>
      </c>
      <c r="M412">
        <v>10</v>
      </c>
      <c r="N412">
        <v>1.0697377960000001</v>
      </c>
      <c r="V412">
        <v>2.3855152899999998</v>
      </c>
      <c r="W412">
        <v>0.24603969000000001</v>
      </c>
      <c r="X412">
        <v>4.3859250000000002E-2</v>
      </c>
    </row>
    <row r="413" spans="1:24" hidden="1" x14ac:dyDescent="0.25">
      <c r="A413" t="str">
        <f t="shared" si="15"/>
        <v>KS</v>
      </c>
      <c r="B413" t="s">
        <v>941</v>
      </c>
      <c r="C413" t="s">
        <v>942</v>
      </c>
      <c r="D413" t="s">
        <v>1158</v>
      </c>
      <c r="E413" t="s">
        <v>1163</v>
      </c>
      <c r="H413" t="s">
        <v>1164</v>
      </c>
      <c r="K413" t="s">
        <v>641</v>
      </c>
      <c r="L413">
        <v>10</v>
      </c>
      <c r="M413">
        <v>26</v>
      </c>
      <c r="N413">
        <v>1.0451757850000001</v>
      </c>
      <c r="V413">
        <v>1.4214390699999999</v>
      </c>
      <c r="W413">
        <v>0.13587284999999999</v>
      </c>
      <c r="X413">
        <v>2.926492E-2</v>
      </c>
    </row>
    <row r="414" spans="1:24" hidden="1" x14ac:dyDescent="0.25">
      <c r="A414" t="str">
        <f t="shared" si="15"/>
        <v>KS</v>
      </c>
      <c r="B414" t="s">
        <v>941</v>
      </c>
      <c r="C414" t="s">
        <v>942</v>
      </c>
      <c r="D414" t="s">
        <v>1158</v>
      </c>
      <c r="E414" t="s">
        <v>1165</v>
      </c>
      <c r="H414" t="s">
        <v>1166</v>
      </c>
      <c r="K414" t="s">
        <v>953</v>
      </c>
      <c r="L414">
        <v>26</v>
      </c>
      <c r="M414">
        <v>46</v>
      </c>
      <c r="N414">
        <v>1.042606795</v>
      </c>
      <c r="V414">
        <v>1.5013537800000001</v>
      </c>
      <c r="W414">
        <v>0.15639101999999999</v>
      </c>
      <c r="X414">
        <v>2.9192989999999999E-2</v>
      </c>
    </row>
    <row r="415" spans="1:24" hidden="1" x14ac:dyDescent="0.25">
      <c r="A415" t="str">
        <f t="shared" si="15"/>
        <v>KS</v>
      </c>
      <c r="B415" t="s">
        <v>941</v>
      </c>
      <c r="C415" t="s">
        <v>942</v>
      </c>
      <c r="D415" t="s">
        <v>1158</v>
      </c>
      <c r="E415" t="s">
        <v>1167</v>
      </c>
      <c r="H415" t="s">
        <v>1168</v>
      </c>
      <c r="K415" t="s">
        <v>956</v>
      </c>
      <c r="L415">
        <v>46</v>
      </c>
      <c r="M415">
        <v>69</v>
      </c>
      <c r="N415">
        <v>1.044422722</v>
      </c>
      <c r="V415">
        <v>1.0966438599999999</v>
      </c>
      <c r="W415">
        <v>0.13577495000000001</v>
      </c>
      <c r="X415">
        <v>2.402172E-2</v>
      </c>
    </row>
    <row r="416" spans="1:24" hidden="1" x14ac:dyDescent="0.25">
      <c r="A416" t="str">
        <f t="shared" si="15"/>
        <v>KS</v>
      </c>
      <c r="B416" t="s">
        <v>941</v>
      </c>
      <c r="C416" t="s">
        <v>942</v>
      </c>
      <c r="D416" t="s">
        <v>1158</v>
      </c>
      <c r="E416" t="s">
        <v>1169</v>
      </c>
      <c r="H416" t="s">
        <v>1170</v>
      </c>
      <c r="K416" t="s">
        <v>1138</v>
      </c>
      <c r="L416">
        <v>69</v>
      </c>
      <c r="M416">
        <v>93</v>
      </c>
      <c r="N416">
        <v>1.045647969</v>
      </c>
      <c r="V416">
        <v>0.62738877999999998</v>
      </c>
      <c r="W416">
        <v>9.4108319999999995E-2</v>
      </c>
      <c r="X416">
        <v>1.882166E-2</v>
      </c>
    </row>
    <row r="417" spans="1:24" hidden="1" x14ac:dyDescent="0.25">
      <c r="A417" t="str">
        <f t="shared" si="15"/>
        <v>KS</v>
      </c>
      <c r="B417" t="s">
        <v>941</v>
      </c>
      <c r="C417" t="s">
        <v>942</v>
      </c>
      <c r="D417" t="s">
        <v>1158</v>
      </c>
      <c r="E417" t="s">
        <v>1171</v>
      </c>
      <c r="H417" t="s">
        <v>1172</v>
      </c>
      <c r="K417" t="s">
        <v>959</v>
      </c>
      <c r="L417">
        <v>93</v>
      </c>
      <c r="M417">
        <v>100</v>
      </c>
      <c r="N417">
        <v>1.048514782</v>
      </c>
      <c r="U417">
        <v>3.412649</v>
      </c>
      <c r="V417">
        <v>0.84929697000000004</v>
      </c>
      <c r="W417">
        <v>4.194059E-2</v>
      </c>
      <c r="X417">
        <v>1.782475E-2</v>
      </c>
    </row>
    <row r="418" spans="1:24" hidden="1" x14ac:dyDescent="0.25">
      <c r="A418" t="str">
        <f t="shared" si="15"/>
        <v>KS</v>
      </c>
      <c r="B418" t="s">
        <v>941</v>
      </c>
      <c r="C418" t="s">
        <v>942</v>
      </c>
      <c r="D418" t="s">
        <v>1173</v>
      </c>
      <c r="E418" t="s">
        <v>1174</v>
      </c>
      <c r="H418" t="s">
        <v>1175</v>
      </c>
      <c r="K418" t="s">
        <v>636</v>
      </c>
      <c r="L418">
        <v>0</v>
      </c>
      <c r="M418">
        <v>5</v>
      </c>
      <c r="N418">
        <v>1.051253542</v>
      </c>
      <c r="V418">
        <v>4.3206520599999996</v>
      </c>
      <c r="W418">
        <v>0.47306408999999999</v>
      </c>
      <c r="X418">
        <v>5.2562680000000001E-2</v>
      </c>
    </row>
    <row r="419" spans="1:24" hidden="1" x14ac:dyDescent="0.25">
      <c r="A419" t="str">
        <f t="shared" si="15"/>
        <v>KS</v>
      </c>
      <c r="B419" t="s">
        <v>941</v>
      </c>
      <c r="C419" t="s">
        <v>942</v>
      </c>
      <c r="D419" t="s">
        <v>1173</v>
      </c>
      <c r="E419" t="s">
        <v>1176</v>
      </c>
      <c r="H419" t="s">
        <v>1177</v>
      </c>
      <c r="K419" t="s">
        <v>636</v>
      </c>
      <c r="L419">
        <v>5</v>
      </c>
      <c r="M419">
        <v>10</v>
      </c>
      <c r="N419">
        <v>1.0403110900000001</v>
      </c>
      <c r="V419">
        <v>2.0806221800000002</v>
      </c>
      <c r="W419">
        <v>0.27048087999999998</v>
      </c>
      <c r="X419">
        <v>3.3289949999999999E-2</v>
      </c>
    </row>
    <row r="420" spans="1:24" hidden="1" x14ac:dyDescent="0.25">
      <c r="A420" t="str">
        <f t="shared" si="15"/>
        <v>KS</v>
      </c>
      <c r="B420" t="s">
        <v>941</v>
      </c>
      <c r="C420" t="s">
        <v>942</v>
      </c>
      <c r="D420" t="s">
        <v>1173</v>
      </c>
      <c r="E420" t="s">
        <v>1178</v>
      </c>
      <c r="H420" t="s">
        <v>1179</v>
      </c>
      <c r="K420" t="s">
        <v>641</v>
      </c>
      <c r="L420">
        <v>10</v>
      </c>
      <c r="M420">
        <v>25</v>
      </c>
      <c r="N420">
        <v>1.0374620109999999</v>
      </c>
      <c r="V420">
        <v>1.8259331400000001</v>
      </c>
      <c r="W420">
        <v>0.21786701999999999</v>
      </c>
      <c r="X420">
        <v>2.801147E-2</v>
      </c>
    </row>
    <row r="421" spans="1:24" hidden="1" x14ac:dyDescent="0.25">
      <c r="A421" t="str">
        <f t="shared" si="15"/>
        <v>KS</v>
      </c>
      <c r="B421" t="s">
        <v>941</v>
      </c>
      <c r="C421" t="s">
        <v>942</v>
      </c>
      <c r="D421" t="s">
        <v>1173</v>
      </c>
      <c r="E421" t="s">
        <v>1180</v>
      </c>
      <c r="H421" t="s">
        <v>1181</v>
      </c>
      <c r="K421" t="s">
        <v>953</v>
      </c>
      <c r="L421">
        <v>25</v>
      </c>
      <c r="M421">
        <v>44</v>
      </c>
      <c r="N421">
        <v>1.040689814</v>
      </c>
      <c r="V421">
        <v>1.5922554200000001</v>
      </c>
      <c r="W421">
        <v>0.21854486000000001</v>
      </c>
      <c r="X421">
        <v>2.6017249999999999E-2</v>
      </c>
    </row>
    <row r="422" spans="1:24" hidden="1" x14ac:dyDescent="0.25">
      <c r="A422" t="str">
        <f t="shared" si="15"/>
        <v>KS</v>
      </c>
      <c r="B422" t="s">
        <v>941</v>
      </c>
      <c r="C422" t="s">
        <v>942</v>
      </c>
      <c r="D422" t="s">
        <v>1173</v>
      </c>
      <c r="E422" t="s">
        <v>1182</v>
      </c>
      <c r="H422" t="s">
        <v>1183</v>
      </c>
      <c r="K422" t="s">
        <v>956</v>
      </c>
      <c r="L422">
        <v>44</v>
      </c>
      <c r="M422">
        <v>56</v>
      </c>
      <c r="N422">
        <v>1.043954815</v>
      </c>
      <c r="V422">
        <v>1.1692293899999999</v>
      </c>
      <c r="W422">
        <v>0.18791187000000001</v>
      </c>
      <c r="X422">
        <v>2.296701E-2</v>
      </c>
    </row>
    <row r="423" spans="1:24" hidden="1" x14ac:dyDescent="0.25">
      <c r="A423" t="str">
        <f t="shared" si="15"/>
        <v>KS</v>
      </c>
      <c r="B423" t="s">
        <v>941</v>
      </c>
      <c r="C423" t="s">
        <v>942</v>
      </c>
      <c r="D423" t="s">
        <v>1173</v>
      </c>
      <c r="E423" t="s">
        <v>1184</v>
      </c>
      <c r="H423" t="s">
        <v>1185</v>
      </c>
      <c r="K423" t="s">
        <v>1138</v>
      </c>
      <c r="L423">
        <v>56</v>
      </c>
      <c r="M423">
        <v>82</v>
      </c>
      <c r="N423">
        <v>1.0465926169999999</v>
      </c>
      <c r="V423">
        <v>0.75354668000000002</v>
      </c>
      <c r="W423">
        <v>0.12559111000000001</v>
      </c>
      <c r="X423">
        <v>2.1978439999999998E-2</v>
      </c>
    </row>
    <row r="424" spans="1:24" hidden="1" x14ac:dyDescent="0.25">
      <c r="A424" t="str">
        <f t="shared" si="15"/>
        <v>KS</v>
      </c>
      <c r="B424" t="s">
        <v>941</v>
      </c>
      <c r="C424" t="s">
        <v>942</v>
      </c>
      <c r="D424" t="s">
        <v>1173</v>
      </c>
      <c r="E424" t="s">
        <v>1186</v>
      </c>
      <c r="H424" t="s">
        <v>1187</v>
      </c>
      <c r="K424" t="s">
        <v>1188</v>
      </c>
      <c r="L424">
        <v>82</v>
      </c>
      <c r="M424">
        <v>100</v>
      </c>
      <c r="N424">
        <v>1.0480409989999999</v>
      </c>
      <c r="V424">
        <v>0.67074624000000005</v>
      </c>
      <c r="W424">
        <v>0.14672573999999999</v>
      </c>
      <c r="X424">
        <v>1.8864740000000001E-2</v>
      </c>
    </row>
    <row r="425" spans="1:24" hidden="1" x14ac:dyDescent="0.25">
      <c r="A425" t="str">
        <f t="shared" si="15"/>
        <v>KS</v>
      </c>
      <c r="B425" t="s">
        <v>941</v>
      </c>
      <c r="C425" t="s">
        <v>942</v>
      </c>
      <c r="D425" t="s">
        <v>1189</v>
      </c>
      <c r="E425" t="s">
        <v>1190</v>
      </c>
      <c r="H425" t="s">
        <v>1191</v>
      </c>
      <c r="K425" t="s">
        <v>26</v>
      </c>
      <c r="L425">
        <v>0</v>
      </c>
      <c r="M425">
        <v>5</v>
      </c>
      <c r="N425">
        <v>1.02745262</v>
      </c>
      <c r="V425">
        <v>1.85968924</v>
      </c>
      <c r="W425">
        <v>0.20549052000000001</v>
      </c>
      <c r="X425">
        <v>2.6713770000000001E-2</v>
      </c>
    </row>
    <row r="426" spans="1:24" hidden="1" x14ac:dyDescent="0.25">
      <c r="A426" t="str">
        <f t="shared" si="15"/>
        <v>KS</v>
      </c>
      <c r="B426" t="s">
        <v>941</v>
      </c>
      <c r="C426" t="s">
        <v>942</v>
      </c>
      <c r="D426" t="s">
        <v>1189</v>
      </c>
      <c r="E426" t="s">
        <v>1192</v>
      </c>
      <c r="H426" t="s">
        <v>1193</v>
      </c>
      <c r="K426" t="s">
        <v>26</v>
      </c>
      <c r="L426">
        <v>5</v>
      </c>
      <c r="M426">
        <v>10</v>
      </c>
      <c r="N426">
        <v>1.0287443270000001</v>
      </c>
      <c r="V426">
        <v>1.0081694400000001</v>
      </c>
      <c r="W426">
        <v>0.12344932</v>
      </c>
      <c r="X426">
        <v>2.1603629999999999E-2</v>
      </c>
    </row>
    <row r="427" spans="1:24" hidden="1" x14ac:dyDescent="0.25">
      <c r="A427" t="str">
        <f t="shared" si="15"/>
        <v>KS</v>
      </c>
      <c r="B427" t="s">
        <v>941</v>
      </c>
      <c r="C427" t="s">
        <v>942</v>
      </c>
      <c r="D427" t="s">
        <v>1189</v>
      </c>
      <c r="E427" t="s">
        <v>1194</v>
      </c>
      <c r="H427" t="s">
        <v>1195</v>
      </c>
      <c r="K427" t="s">
        <v>30</v>
      </c>
      <c r="L427">
        <v>10</v>
      </c>
      <c r="M427">
        <v>23</v>
      </c>
      <c r="N427">
        <v>1.040907625</v>
      </c>
      <c r="V427">
        <v>0.89518056000000001</v>
      </c>
      <c r="W427">
        <v>0.14572706999999999</v>
      </c>
      <c r="X427">
        <v>2.0818150000000001E-2</v>
      </c>
    </row>
    <row r="428" spans="1:24" hidden="1" x14ac:dyDescent="0.25">
      <c r="A428" t="str">
        <f t="shared" si="15"/>
        <v>KS</v>
      </c>
      <c r="B428" t="s">
        <v>941</v>
      </c>
      <c r="C428" t="s">
        <v>942</v>
      </c>
      <c r="D428" t="s">
        <v>1189</v>
      </c>
      <c r="E428" t="s">
        <v>1196</v>
      </c>
      <c r="H428" t="s">
        <v>1197</v>
      </c>
      <c r="K428" t="s">
        <v>953</v>
      </c>
      <c r="L428">
        <v>23</v>
      </c>
      <c r="M428">
        <v>40</v>
      </c>
      <c r="N428">
        <v>1.04522293</v>
      </c>
      <c r="V428">
        <v>0.73165605</v>
      </c>
      <c r="W428">
        <v>0.12542675</v>
      </c>
      <c r="X428">
        <v>1.776879E-2</v>
      </c>
    </row>
    <row r="429" spans="1:24" hidden="1" x14ac:dyDescent="0.25">
      <c r="A429" t="str">
        <f t="shared" si="15"/>
        <v>KS</v>
      </c>
      <c r="B429" t="s">
        <v>941</v>
      </c>
      <c r="C429" t="s">
        <v>942</v>
      </c>
      <c r="D429" t="s">
        <v>1189</v>
      </c>
      <c r="E429" t="s">
        <v>1198</v>
      </c>
      <c r="H429" t="s">
        <v>1199</v>
      </c>
      <c r="K429" t="s">
        <v>956</v>
      </c>
      <c r="L429">
        <v>40</v>
      </c>
      <c r="M429">
        <v>57</v>
      </c>
      <c r="N429">
        <v>1.043581482</v>
      </c>
      <c r="V429">
        <v>0.60527726000000004</v>
      </c>
      <c r="W429">
        <v>0.12522978000000001</v>
      </c>
      <c r="X429">
        <v>1.7740889999999999E-2</v>
      </c>
    </row>
    <row r="430" spans="1:24" hidden="1" x14ac:dyDescent="0.25">
      <c r="A430" t="str">
        <f t="shared" si="15"/>
        <v>KS</v>
      </c>
      <c r="B430" t="s">
        <v>941</v>
      </c>
      <c r="C430" t="s">
        <v>942</v>
      </c>
      <c r="D430" t="s">
        <v>1189</v>
      </c>
      <c r="E430" t="s">
        <v>1200</v>
      </c>
      <c r="H430" t="s">
        <v>1201</v>
      </c>
      <c r="K430" t="s">
        <v>1054</v>
      </c>
      <c r="L430">
        <v>57</v>
      </c>
      <c r="M430">
        <v>74</v>
      </c>
      <c r="N430">
        <v>1.0422440770000001</v>
      </c>
      <c r="U430">
        <v>3.0290509999999999</v>
      </c>
      <c r="V430">
        <v>0.86506258000000003</v>
      </c>
      <c r="W430">
        <v>0.10422441</v>
      </c>
      <c r="X430">
        <v>1.4591420000000001E-2</v>
      </c>
    </row>
    <row r="431" spans="1:24" hidden="1" x14ac:dyDescent="0.25">
      <c r="A431" t="str">
        <f t="shared" si="15"/>
        <v>KS</v>
      </c>
      <c r="B431" t="s">
        <v>941</v>
      </c>
      <c r="C431" t="s">
        <v>942</v>
      </c>
      <c r="D431" t="s">
        <v>1189</v>
      </c>
      <c r="E431" t="s">
        <v>1202</v>
      </c>
      <c r="H431" t="s">
        <v>1203</v>
      </c>
      <c r="K431" t="s">
        <v>1057</v>
      </c>
      <c r="L431">
        <v>74</v>
      </c>
      <c r="M431">
        <v>100</v>
      </c>
      <c r="N431">
        <v>1.0368181460000001</v>
      </c>
      <c r="U431">
        <v>7.9987279999999998</v>
      </c>
      <c r="V431">
        <v>1.34786359</v>
      </c>
      <c r="W431">
        <v>0.11405</v>
      </c>
      <c r="X431">
        <v>1.555227E-2</v>
      </c>
    </row>
    <row r="432" spans="1:24" hidden="1" x14ac:dyDescent="0.25">
      <c r="A432" t="str">
        <f t="shared" si="15"/>
        <v>KS</v>
      </c>
      <c r="B432" t="s">
        <v>941</v>
      </c>
      <c r="C432" t="s">
        <v>942</v>
      </c>
      <c r="D432" t="s">
        <v>1204</v>
      </c>
      <c r="E432" t="s">
        <v>1205</v>
      </c>
      <c r="H432" t="s">
        <v>1206</v>
      </c>
      <c r="K432" t="s">
        <v>26</v>
      </c>
      <c r="L432">
        <v>0</v>
      </c>
      <c r="M432">
        <v>5</v>
      </c>
      <c r="N432">
        <v>1.024449878</v>
      </c>
      <c r="O432">
        <v>4</v>
      </c>
      <c r="V432">
        <v>1.61863081</v>
      </c>
      <c r="W432">
        <v>0.20488998</v>
      </c>
      <c r="X432">
        <v>2.6635699999999998E-2</v>
      </c>
    </row>
    <row r="433" spans="1:24" hidden="1" x14ac:dyDescent="0.25">
      <c r="A433" t="str">
        <f t="shared" si="15"/>
        <v>KS</v>
      </c>
      <c r="B433" t="s">
        <v>941</v>
      </c>
      <c r="C433" t="s">
        <v>942</v>
      </c>
      <c r="D433" t="s">
        <v>1204</v>
      </c>
      <c r="E433" t="s">
        <v>1207</v>
      </c>
      <c r="H433" t="s">
        <v>1208</v>
      </c>
      <c r="K433" t="s">
        <v>26</v>
      </c>
      <c r="L433">
        <v>5</v>
      </c>
      <c r="M433">
        <v>10</v>
      </c>
      <c r="N433">
        <v>1.026569498</v>
      </c>
      <c r="O433">
        <v>2</v>
      </c>
      <c r="V433">
        <v>0.98550671999999995</v>
      </c>
      <c r="W433">
        <v>0.16425112</v>
      </c>
      <c r="X433">
        <v>2.053139E-2</v>
      </c>
    </row>
    <row r="434" spans="1:24" hidden="1" x14ac:dyDescent="0.25">
      <c r="A434" t="str">
        <f t="shared" si="15"/>
        <v>KS</v>
      </c>
      <c r="B434" t="s">
        <v>941</v>
      </c>
      <c r="C434" t="s">
        <v>942</v>
      </c>
      <c r="D434" t="s">
        <v>1204</v>
      </c>
      <c r="E434" t="s">
        <v>1209</v>
      </c>
      <c r="H434" t="s">
        <v>1210</v>
      </c>
      <c r="K434" t="s">
        <v>30</v>
      </c>
      <c r="L434">
        <v>10</v>
      </c>
      <c r="M434">
        <v>21</v>
      </c>
      <c r="N434">
        <v>1.039289559</v>
      </c>
      <c r="O434">
        <v>2</v>
      </c>
      <c r="U434">
        <v>-7.6550000000000003E-3</v>
      </c>
      <c r="V434">
        <v>1.02889666</v>
      </c>
      <c r="W434">
        <v>0.16628633000000001</v>
      </c>
      <c r="X434">
        <v>2.182508E-2</v>
      </c>
    </row>
    <row r="435" spans="1:24" hidden="1" x14ac:dyDescent="0.25">
      <c r="A435" t="str">
        <f t="shared" si="15"/>
        <v>KS</v>
      </c>
      <c r="B435" t="s">
        <v>941</v>
      </c>
      <c r="C435" t="s">
        <v>942</v>
      </c>
      <c r="D435" t="s">
        <v>1204</v>
      </c>
      <c r="E435" t="s">
        <v>1211</v>
      </c>
      <c r="H435" t="s">
        <v>1212</v>
      </c>
      <c r="K435" t="s">
        <v>953</v>
      </c>
      <c r="L435">
        <v>21</v>
      </c>
      <c r="M435">
        <v>36</v>
      </c>
      <c r="N435">
        <v>1.046423066</v>
      </c>
      <c r="V435">
        <v>0.66971075999999996</v>
      </c>
      <c r="W435">
        <v>0.14649923000000001</v>
      </c>
      <c r="X435">
        <v>1.8835620000000001E-2</v>
      </c>
    </row>
    <row r="436" spans="1:24" hidden="1" x14ac:dyDescent="0.25">
      <c r="A436" t="str">
        <f t="shared" si="15"/>
        <v>KS</v>
      </c>
      <c r="B436" t="s">
        <v>941</v>
      </c>
      <c r="C436" t="s">
        <v>942</v>
      </c>
      <c r="D436" t="s">
        <v>1204</v>
      </c>
      <c r="E436" t="s">
        <v>1213</v>
      </c>
      <c r="H436" t="s">
        <v>1214</v>
      </c>
      <c r="K436" t="s">
        <v>956</v>
      </c>
      <c r="L436">
        <v>36</v>
      </c>
      <c r="M436">
        <v>52</v>
      </c>
      <c r="N436">
        <v>1.04591685</v>
      </c>
      <c r="U436">
        <v>0.23656199999999999</v>
      </c>
      <c r="V436">
        <v>0.60663177000000001</v>
      </c>
      <c r="W436">
        <v>0.11505085</v>
      </c>
      <c r="X436">
        <v>1.7780589999999999E-2</v>
      </c>
    </row>
    <row r="437" spans="1:24" hidden="1" x14ac:dyDescent="0.25">
      <c r="A437" t="str">
        <f t="shared" si="15"/>
        <v>KS</v>
      </c>
      <c r="B437" t="s">
        <v>941</v>
      </c>
      <c r="C437" t="s">
        <v>942</v>
      </c>
      <c r="D437" t="s">
        <v>1204</v>
      </c>
      <c r="E437" t="s">
        <v>1215</v>
      </c>
      <c r="H437" t="s">
        <v>1216</v>
      </c>
      <c r="K437" t="s">
        <v>1054</v>
      </c>
      <c r="L437">
        <v>52</v>
      </c>
      <c r="M437">
        <v>75</v>
      </c>
      <c r="N437">
        <v>1.0409127199999999</v>
      </c>
      <c r="U437">
        <v>6.6751719999999999</v>
      </c>
      <c r="V437">
        <v>1.2907317700000001</v>
      </c>
      <c r="W437">
        <v>0.12490953</v>
      </c>
      <c r="X437">
        <v>1.6654599999999999E-2</v>
      </c>
    </row>
    <row r="438" spans="1:24" hidden="1" x14ac:dyDescent="0.25">
      <c r="A438" t="str">
        <f t="shared" si="15"/>
        <v>KS</v>
      </c>
      <c r="B438" t="s">
        <v>941</v>
      </c>
      <c r="C438" t="s">
        <v>942</v>
      </c>
      <c r="D438" t="s">
        <v>1204</v>
      </c>
      <c r="E438" t="s">
        <v>1217</v>
      </c>
      <c r="H438" t="s">
        <v>1218</v>
      </c>
      <c r="K438" t="s">
        <v>1057</v>
      </c>
      <c r="L438">
        <v>75</v>
      </c>
      <c r="M438">
        <v>100</v>
      </c>
      <c r="N438">
        <v>1.036642748</v>
      </c>
      <c r="U438">
        <v>9.1743469999999991</v>
      </c>
      <c r="V438">
        <v>1.4512998500000001</v>
      </c>
      <c r="W438">
        <v>0.1140307</v>
      </c>
      <c r="X438">
        <v>1.6586279999999998E-2</v>
      </c>
    </row>
    <row r="439" spans="1:24" hidden="1" x14ac:dyDescent="0.25">
      <c r="A439" t="str">
        <f t="shared" si="15"/>
        <v>KS</v>
      </c>
      <c r="B439" t="s">
        <v>941</v>
      </c>
      <c r="C439" t="s">
        <v>942</v>
      </c>
      <c r="D439" t="s">
        <v>1219</v>
      </c>
      <c r="E439" t="s">
        <v>1220</v>
      </c>
      <c r="H439" t="s">
        <v>1221</v>
      </c>
      <c r="K439" t="s">
        <v>26</v>
      </c>
      <c r="L439">
        <v>0</v>
      </c>
      <c r="M439">
        <v>5</v>
      </c>
      <c r="N439">
        <v>1.027468448</v>
      </c>
      <c r="O439">
        <v>4</v>
      </c>
      <c r="V439">
        <v>1.5925760900000001</v>
      </c>
      <c r="W439">
        <v>0.19521901</v>
      </c>
      <c r="X439">
        <v>3.0824049999999999E-2</v>
      </c>
    </row>
    <row r="440" spans="1:24" hidden="1" x14ac:dyDescent="0.25">
      <c r="A440" t="str">
        <f t="shared" si="15"/>
        <v>KS</v>
      </c>
      <c r="B440" t="s">
        <v>941</v>
      </c>
      <c r="C440" t="s">
        <v>942</v>
      </c>
      <c r="D440" t="s">
        <v>1219</v>
      </c>
      <c r="E440" t="s">
        <v>1222</v>
      </c>
      <c r="H440" t="s">
        <v>1223</v>
      </c>
      <c r="K440" t="s">
        <v>26</v>
      </c>
      <c r="L440">
        <v>5</v>
      </c>
      <c r="M440">
        <v>10</v>
      </c>
      <c r="N440">
        <v>1.0310825290000001</v>
      </c>
      <c r="O440">
        <v>2</v>
      </c>
      <c r="V440">
        <v>0.97952839999999997</v>
      </c>
      <c r="W440">
        <v>0.13404073</v>
      </c>
      <c r="X440">
        <v>1.9590570000000002E-2</v>
      </c>
    </row>
    <row r="441" spans="1:24" hidden="1" x14ac:dyDescent="0.25">
      <c r="A441" t="str">
        <f t="shared" si="15"/>
        <v>KS</v>
      </c>
      <c r="B441" t="s">
        <v>941</v>
      </c>
      <c r="C441" t="s">
        <v>942</v>
      </c>
      <c r="D441" t="s">
        <v>1219</v>
      </c>
      <c r="E441" t="s">
        <v>1224</v>
      </c>
      <c r="H441" t="s">
        <v>1225</v>
      </c>
      <c r="K441" t="s">
        <v>30</v>
      </c>
      <c r="L441">
        <v>10</v>
      </c>
      <c r="M441">
        <v>21</v>
      </c>
      <c r="N441">
        <v>1.0425880919999999</v>
      </c>
      <c r="O441">
        <v>4</v>
      </c>
      <c r="V441">
        <v>0.80279283000000001</v>
      </c>
      <c r="W441">
        <v>0.15638821</v>
      </c>
      <c r="X441">
        <v>1.876659E-2</v>
      </c>
    </row>
    <row r="442" spans="1:24" hidden="1" x14ac:dyDescent="0.25">
      <c r="A442" t="str">
        <f t="shared" si="15"/>
        <v>KS</v>
      </c>
      <c r="B442" t="s">
        <v>941</v>
      </c>
      <c r="C442" t="s">
        <v>942</v>
      </c>
      <c r="D442" t="s">
        <v>1219</v>
      </c>
      <c r="E442" t="s">
        <v>1226</v>
      </c>
      <c r="H442" t="s">
        <v>1227</v>
      </c>
      <c r="K442" t="s">
        <v>953</v>
      </c>
      <c r="L442">
        <v>21</v>
      </c>
      <c r="M442">
        <v>37</v>
      </c>
      <c r="N442">
        <v>1.0463900129999999</v>
      </c>
      <c r="V442">
        <v>0.61737010999999997</v>
      </c>
      <c r="W442">
        <v>0.11510289999999999</v>
      </c>
      <c r="X442">
        <v>1.6742239999999999E-2</v>
      </c>
    </row>
    <row r="443" spans="1:24" hidden="1" x14ac:dyDescent="0.25">
      <c r="A443" t="str">
        <f t="shared" si="15"/>
        <v>KS</v>
      </c>
      <c r="B443" t="s">
        <v>941</v>
      </c>
      <c r="C443" t="s">
        <v>942</v>
      </c>
      <c r="D443" t="s">
        <v>1219</v>
      </c>
      <c r="E443" t="s">
        <v>1228</v>
      </c>
      <c r="H443" t="s">
        <v>1229</v>
      </c>
      <c r="K443" t="s">
        <v>956</v>
      </c>
      <c r="L443">
        <v>37</v>
      </c>
      <c r="M443">
        <v>50</v>
      </c>
      <c r="N443">
        <v>1.0484623289999999</v>
      </c>
      <c r="U443">
        <v>1.1209309999999999</v>
      </c>
      <c r="V443">
        <v>0.69198514</v>
      </c>
      <c r="W443">
        <v>0.10484623</v>
      </c>
      <c r="X443">
        <v>1.6775399999999999E-2</v>
      </c>
    </row>
    <row r="444" spans="1:24" hidden="1" x14ac:dyDescent="0.25">
      <c r="A444" t="str">
        <f t="shared" si="15"/>
        <v>KS</v>
      </c>
      <c r="B444" t="s">
        <v>941</v>
      </c>
      <c r="C444" t="s">
        <v>942</v>
      </c>
      <c r="D444" t="s">
        <v>1219</v>
      </c>
      <c r="E444" t="s">
        <v>1230</v>
      </c>
      <c r="H444" t="s">
        <v>1231</v>
      </c>
      <c r="K444" t="s">
        <v>1054</v>
      </c>
      <c r="L444">
        <v>50</v>
      </c>
      <c r="M444">
        <v>83</v>
      </c>
      <c r="N444">
        <v>1.042036279</v>
      </c>
      <c r="U444">
        <v>8.3151740000000007</v>
      </c>
      <c r="V444">
        <v>1.46927115</v>
      </c>
      <c r="W444">
        <v>0.11462399</v>
      </c>
      <c r="X444">
        <v>2.3966830000000001E-2</v>
      </c>
    </row>
    <row r="445" spans="1:24" hidden="1" x14ac:dyDescent="0.25">
      <c r="A445" t="str">
        <f t="shared" si="15"/>
        <v>KS</v>
      </c>
      <c r="B445" t="s">
        <v>941</v>
      </c>
      <c r="C445" t="s">
        <v>942</v>
      </c>
      <c r="D445" t="s">
        <v>1219</v>
      </c>
      <c r="E445" t="s">
        <v>1232</v>
      </c>
      <c r="H445" t="s">
        <v>1233</v>
      </c>
      <c r="K445" t="s">
        <v>1057</v>
      </c>
      <c r="L445">
        <v>83</v>
      </c>
      <c r="M445">
        <v>100</v>
      </c>
      <c r="N445">
        <v>1.036185423</v>
      </c>
      <c r="U445">
        <v>8.3192740000000001</v>
      </c>
      <c r="V445">
        <v>1.51283072</v>
      </c>
      <c r="W445">
        <v>0.10361854</v>
      </c>
      <c r="X445">
        <v>2.6940820000000001E-2</v>
      </c>
    </row>
    <row r="446" spans="1:24" hidden="1" x14ac:dyDescent="0.25">
      <c r="A446" t="str">
        <f t="shared" si="15"/>
        <v>KS</v>
      </c>
      <c r="B446" t="s">
        <v>941</v>
      </c>
      <c r="C446" t="s">
        <v>942</v>
      </c>
      <c r="D446" t="s">
        <v>1234</v>
      </c>
      <c r="E446" t="s">
        <v>1235</v>
      </c>
      <c r="H446" t="s">
        <v>1236</v>
      </c>
      <c r="K446" t="s">
        <v>26</v>
      </c>
      <c r="L446">
        <v>0</v>
      </c>
      <c r="M446">
        <v>5</v>
      </c>
      <c r="N446">
        <v>1.03722577</v>
      </c>
      <c r="O446">
        <v>6</v>
      </c>
      <c r="V446">
        <v>1.0787148</v>
      </c>
      <c r="W446">
        <v>0.18670064</v>
      </c>
      <c r="X446">
        <v>4.0451809999999998E-2</v>
      </c>
    </row>
    <row r="447" spans="1:24" hidden="1" x14ac:dyDescent="0.25">
      <c r="A447" t="str">
        <f t="shared" si="15"/>
        <v>KS</v>
      </c>
      <c r="B447" t="s">
        <v>941</v>
      </c>
      <c r="C447" t="s">
        <v>942</v>
      </c>
      <c r="D447" t="s">
        <v>1234</v>
      </c>
      <c r="E447" t="s">
        <v>1237</v>
      </c>
      <c r="H447" t="s">
        <v>1238</v>
      </c>
      <c r="K447" t="s">
        <v>26</v>
      </c>
      <c r="L447">
        <v>5</v>
      </c>
      <c r="M447">
        <v>10</v>
      </c>
      <c r="N447">
        <v>1.037217872</v>
      </c>
      <c r="O447">
        <v>4</v>
      </c>
      <c r="V447">
        <v>1.3172667</v>
      </c>
      <c r="W447">
        <v>0.19707140000000001</v>
      </c>
      <c r="X447">
        <v>3.7339839999999999E-2</v>
      </c>
    </row>
    <row r="448" spans="1:24" hidden="1" x14ac:dyDescent="0.25">
      <c r="A448" t="str">
        <f t="shared" si="15"/>
        <v>KS</v>
      </c>
      <c r="B448" t="s">
        <v>941</v>
      </c>
      <c r="C448" t="s">
        <v>942</v>
      </c>
      <c r="D448" t="s">
        <v>1234</v>
      </c>
      <c r="E448" t="s">
        <v>1239</v>
      </c>
      <c r="H448" t="s">
        <v>1240</v>
      </c>
      <c r="K448" t="s">
        <v>30</v>
      </c>
      <c r="L448">
        <v>10</v>
      </c>
      <c r="M448">
        <v>23</v>
      </c>
      <c r="N448">
        <v>1.0528478960000001</v>
      </c>
      <c r="O448">
        <v>9</v>
      </c>
      <c r="V448">
        <v>0.93703462999999998</v>
      </c>
      <c r="W448">
        <v>0.16845566000000001</v>
      </c>
      <c r="X448">
        <v>2.842689E-2</v>
      </c>
    </row>
    <row r="449" spans="1:24" hidden="1" x14ac:dyDescent="0.25">
      <c r="A449" t="str">
        <f t="shared" si="15"/>
        <v>KS</v>
      </c>
      <c r="B449" t="s">
        <v>941</v>
      </c>
      <c r="C449" t="s">
        <v>942</v>
      </c>
      <c r="D449" t="s">
        <v>1234</v>
      </c>
      <c r="E449" t="s">
        <v>1241</v>
      </c>
      <c r="H449" t="s">
        <v>1242</v>
      </c>
      <c r="K449" t="s">
        <v>1034</v>
      </c>
      <c r="L449">
        <v>23</v>
      </c>
      <c r="M449">
        <v>39</v>
      </c>
      <c r="N449">
        <v>1.0466811410000001</v>
      </c>
      <c r="U449">
        <v>2.079707</v>
      </c>
      <c r="V449">
        <v>0.90014578000000001</v>
      </c>
      <c r="W449">
        <v>0.10466810999999999</v>
      </c>
      <c r="X449">
        <v>2.826039E-2</v>
      </c>
    </row>
    <row r="450" spans="1:24" hidden="1" x14ac:dyDescent="0.25">
      <c r="A450" t="str">
        <f t="shared" si="15"/>
        <v>KS</v>
      </c>
      <c r="B450" t="s">
        <v>941</v>
      </c>
      <c r="C450" t="s">
        <v>942</v>
      </c>
      <c r="D450" t="s">
        <v>1234</v>
      </c>
      <c r="E450" t="s">
        <v>1243</v>
      </c>
      <c r="H450" t="s">
        <v>1244</v>
      </c>
      <c r="K450" t="s">
        <v>959</v>
      </c>
      <c r="L450">
        <v>39</v>
      </c>
      <c r="M450">
        <v>57</v>
      </c>
      <c r="N450">
        <v>1.0396462790000001</v>
      </c>
      <c r="U450">
        <v>4.9815009999999997</v>
      </c>
      <c r="V450">
        <v>1.0188533500000001</v>
      </c>
      <c r="W450">
        <v>8.3171700000000001E-2</v>
      </c>
      <c r="X450">
        <v>3.0149740000000001E-2</v>
      </c>
    </row>
    <row r="451" spans="1:24" hidden="1" x14ac:dyDescent="0.25">
      <c r="A451" t="str">
        <f t="shared" ref="A451:A489" si="16">MID(B451,8,2)</f>
        <v>KS</v>
      </c>
      <c r="B451" t="s">
        <v>941</v>
      </c>
      <c r="C451" t="s">
        <v>942</v>
      </c>
      <c r="D451" t="s">
        <v>1234</v>
      </c>
      <c r="E451" t="s">
        <v>1245</v>
      </c>
      <c r="H451" t="s">
        <v>1246</v>
      </c>
      <c r="K451" t="s">
        <v>1006</v>
      </c>
      <c r="L451">
        <v>57</v>
      </c>
      <c r="M451">
        <v>77</v>
      </c>
      <c r="N451">
        <v>1.0386947980000001</v>
      </c>
      <c r="U451">
        <v>2.6310410000000002</v>
      </c>
      <c r="V451">
        <v>1.0802425899999999</v>
      </c>
      <c r="W451">
        <v>6.2321689999999999E-2</v>
      </c>
      <c r="X451">
        <v>3.2199539999999999E-2</v>
      </c>
    </row>
    <row r="452" spans="1:24" hidden="1" x14ac:dyDescent="0.25">
      <c r="A452" t="str">
        <f t="shared" si="16"/>
        <v>KS</v>
      </c>
      <c r="B452" t="s">
        <v>941</v>
      </c>
      <c r="C452" t="s">
        <v>942</v>
      </c>
      <c r="D452" t="s">
        <v>1234</v>
      </c>
      <c r="E452" t="s">
        <v>1247</v>
      </c>
      <c r="H452" t="s">
        <v>1248</v>
      </c>
      <c r="K452" t="s">
        <v>1009</v>
      </c>
      <c r="L452">
        <v>77</v>
      </c>
      <c r="M452">
        <v>100</v>
      </c>
      <c r="N452">
        <v>1.03442843</v>
      </c>
      <c r="U452">
        <v>4.5479760000000002</v>
      </c>
      <c r="V452">
        <v>1.03442843</v>
      </c>
      <c r="W452">
        <v>8.2754270000000005E-2</v>
      </c>
      <c r="X452">
        <v>3.2067279999999997E-2</v>
      </c>
    </row>
    <row r="453" spans="1:24" hidden="1" x14ac:dyDescent="0.25">
      <c r="A453" t="str">
        <f t="shared" si="16"/>
        <v>KS</v>
      </c>
      <c r="B453" t="s">
        <v>941</v>
      </c>
      <c r="C453" t="s">
        <v>942</v>
      </c>
      <c r="D453" t="s">
        <v>1249</v>
      </c>
      <c r="E453" t="s">
        <v>1250</v>
      </c>
      <c r="H453" t="s">
        <v>1251</v>
      </c>
      <c r="K453" t="s">
        <v>26</v>
      </c>
      <c r="L453">
        <v>0</v>
      </c>
      <c r="M453">
        <v>5</v>
      </c>
      <c r="N453">
        <v>1.03223752</v>
      </c>
      <c r="O453">
        <v>4</v>
      </c>
      <c r="V453">
        <v>1.1044941500000001</v>
      </c>
      <c r="W453">
        <v>0.165158</v>
      </c>
      <c r="X453">
        <v>3.0967129999999999E-2</v>
      </c>
    </row>
    <row r="454" spans="1:24" hidden="1" x14ac:dyDescent="0.25">
      <c r="A454" t="str">
        <f t="shared" si="16"/>
        <v>KS</v>
      </c>
      <c r="B454" t="s">
        <v>941</v>
      </c>
      <c r="C454" t="s">
        <v>942</v>
      </c>
      <c r="D454" t="s">
        <v>1249</v>
      </c>
      <c r="E454" t="s">
        <v>1252</v>
      </c>
      <c r="H454" t="s">
        <v>1253</v>
      </c>
      <c r="K454" t="s">
        <v>30</v>
      </c>
      <c r="L454">
        <v>5</v>
      </c>
      <c r="M454">
        <v>10</v>
      </c>
      <c r="N454">
        <v>1.0326677179999999</v>
      </c>
      <c r="O454">
        <v>6</v>
      </c>
      <c r="V454">
        <v>0.95005430000000002</v>
      </c>
      <c r="W454">
        <v>0.15490016000000001</v>
      </c>
      <c r="X454">
        <v>2.6849359999999999E-2</v>
      </c>
    </row>
    <row r="455" spans="1:24" hidden="1" x14ac:dyDescent="0.25">
      <c r="A455" t="str">
        <f t="shared" si="16"/>
        <v>KS</v>
      </c>
      <c r="B455" t="s">
        <v>941</v>
      </c>
      <c r="C455" t="s">
        <v>942</v>
      </c>
      <c r="D455" t="s">
        <v>1249</v>
      </c>
      <c r="E455" t="s">
        <v>1254</v>
      </c>
      <c r="H455" t="s">
        <v>1255</v>
      </c>
      <c r="K455" t="s">
        <v>30</v>
      </c>
      <c r="L455">
        <v>10</v>
      </c>
      <c r="M455">
        <v>15</v>
      </c>
      <c r="N455">
        <v>1.0490141340000001</v>
      </c>
      <c r="O455">
        <v>7</v>
      </c>
      <c r="V455">
        <v>0.78676060000000003</v>
      </c>
      <c r="W455">
        <v>0.12588170000000001</v>
      </c>
      <c r="X455">
        <v>2.5176339999999998E-2</v>
      </c>
    </row>
    <row r="456" spans="1:24" hidden="1" x14ac:dyDescent="0.25">
      <c r="A456" t="str">
        <f t="shared" si="16"/>
        <v>KS</v>
      </c>
      <c r="B456" t="s">
        <v>941</v>
      </c>
      <c r="C456" t="s">
        <v>942</v>
      </c>
      <c r="D456" t="s">
        <v>1249</v>
      </c>
      <c r="E456" t="s">
        <v>1256</v>
      </c>
      <c r="H456" t="s">
        <v>1257</v>
      </c>
      <c r="K456" t="s">
        <v>953</v>
      </c>
      <c r="L456">
        <v>15</v>
      </c>
      <c r="M456">
        <v>26</v>
      </c>
      <c r="N456">
        <v>1.048461962</v>
      </c>
      <c r="V456">
        <v>0.69198488999999996</v>
      </c>
      <c r="W456">
        <v>0.1048462</v>
      </c>
      <c r="X456">
        <v>2.5163089999999999E-2</v>
      </c>
    </row>
    <row r="457" spans="1:24" hidden="1" x14ac:dyDescent="0.25">
      <c r="A457" t="str">
        <f t="shared" si="16"/>
        <v>KS</v>
      </c>
      <c r="B457" t="s">
        <v>941</v>
      </c>
      <c r="C457" t="s">
        <v>942</v>
      </c>
      <c r="D457" t="s">
        <v>1249</v>
      </c>
      <c r="E457" t="s">
        <v>1258</v>
      </c>
      <c r="H457" t="s">
        <v>1259</v>
      </c>
      <c r="K457" t="s">
        <v>956</v>
      </c>
      <c r="L457">
        <v>26</v>
      </c>
      <c r="M457">
        <v>35</v>
      </c>
      <c r="N457">
        <v>1.052989776</v>
      </c>
      <c r="U457">
        <v>0.38523200000000002</v>
      </c>
      <c r="V457">
        <v>0.93716089999999996</v>
      </c>
      <c r="W457">
        <v>0.13688866999999999</v>
      </c>
      <c r="X457">
        <v>2.7377729999999999E-2</v>
      </c>
    </row>
    <row r="458" spans="1:24" hidden="1" x14ac:dyDescent="0.25">
      <c r="A458" t="str">
        <f t="shared" si="16"/>
        <v>KS</v>
      </c>
      <c r="B458" t="s">
        <v>941</v>
      </c>
      <c r="C458" t="s">
        <v>942</v>
      </c>
      <c r="D458" t="s">
        <v>1249</v>
      </c>
      <c r="E458" t="s">
        <v>1260</v>
      </c>
      <c r="H458" t="s">
        <v>1261</v>
      </c>
      <c r="K458" t="s">
        <v>1054</v>
      </c>
      <c r="L458">
        <v>35</v>
      </c>
      <c r="M458">
        <v>55</v>
      </c>
      <c r="N458">
        <v>1.048356106</v>
      </c>
      <c r="U458">
        <v>4.5605029999999998</v>
      </c>
      <c r="V458">
        <v>1.3628629400000001</v>
      </c>
      <c r="W458">
        <v>0.15725342</v>
      </c>
      <c r="X458">
        <v>2.7257259999999998E-2</v>
      </c>
    </row>
    <row r="459" spans="1:24" hidden="1" x14ac:dyDescent="0.25">
      <c r="A459" t="str">
        <f t="shared" si="16"/>
        <v>KS</v>
      </c>
      <c r="B459" t="s">
        <v>941</v>
      </c>
      <c r="C459" t="s">
        <v>942</v>
      </c>
      <c r="D459" t="s">
        <v>1249</v>
      </c>
      <c r="E459" t="s">
        <v>1262</v>
      </c>
      <c r="H459" t="s">
        <v>1263</v>
      </c>
      <c r="K459" t="s">
        <v>1057</v>
      </c>
      <c r="L459">
        <v>55</v>
      </c>
      <c r="M459">
        <v>86</v>
      </c>
      <c r="N459">
        <v>1.0451108549999999</v>
      </c>
      <c r="U459">
        <v>3.4118970000000002</v>
      </c>
      <c r="V459">
        <v>0.90924643999999999</v>
      </c>
      <c r="W459">
        <v>9.4059980000000001E-2</v>
      </c>
      <c r="X459">
        <v>2.8217989999999998E-2</v>
      </c>
    </row>
    <row r="460" spans="1:24" hidden="1" x14ac:dyDescent="0.25">
      <c r="A460" t="str">
        <f t="shared" si="16"/>
        <v>KS</v>
      </c>
      <c r="B460" t="s">
        <v>941</v>
      </c>
      <c r="C460" t="s">
        <v>942</v>
      </c>
      <c r="D460" t="s">
        <v>1249</v>
      </c>
      <c r="E460" t="s">
        <v>1264</v>
      </c>
      <c r="H460" t="s">
        <v>1265</v>
      </c>
      <c r="K460" t="s">
        <v>962</v>
      </c>
      <c r="L460">
        <v>86</v>
      </c>
      <c r="M460">
        <v>100</v>
      </c>
      <c r="N460">
        <v>1.039192825</v>
      </c>
      <c r="U460">
        <v>4.456734</v>
      </c>
      <c r="V460">
        <v>0.84174618999999995</v>
      </c>
      <c r="W460">
        <v>7.2743500000000003E-2</v>
      </c>
      <c r="X460">
        <v>3.4293360000000002E-2</v>
      </c>
    </row>
    <row r="461" spans="1:24" hidden="1" x14ac:dyDescent="0.25">
      <c r="A461" t="str">
        <f t="shared" si="16"/>
        <v>KS</v>
      </c>
      <c r="B461" t="s">
        <v>941</v>
      </c>
      <c r="C461" t="s">
        <v>942</v>
      </c>
      <c r="D461" t="s">
        <v>1266</v>
      </c>
      <c r="E461" t="s">
        <v>1267</v>
      </c>
      <c r="H461" t="s">
        <v>1268</v>
      </c>
      <c r="K461" t="s">
        <v>26</v>
      </c>
      <c r="L461">
        <v>0</v>
      </c>
      <c r="M461">
        <v>5</v>
      </c>
      <c r="N461">
        <v>1.032032005</v>
      </c>
      <c r="O461">
        <v>3</v>
      </c>
      <c r="V461">
        <v>1.1352352100000001</v>
      </c>
      <c r="W461">
        <v>0.17544544000000001</v>
      </c>
      <c r="X461">
        <v>2.88969E-2</v>
      </c>
    </row>
    <row r="462" spans="1:24" hidden="1" x14ac:dyDescent="0.25">
      <c r="A462" t="str">
        <f t="shared" si="16"/>
        <v>KS</v>
      </c>
      <c r="B462" t="s">
        <v>941</v>
      </c>
      <c r="C462" t="s">
        <v>942</v>
      </c>
      <c r="D462" t="s">
        <v>1266</v>
      </c>
      <c r="E462" t="s">
        <v>1269</v>
      </c>
      <c r="H462" t="s">
        <v>1270</v>
      </c>
      <c r="K462" t="s">
        <v>26</v>
      </c>
      <c r="L462">
        <v>5</v>
      </c>
      <c r="M462">
        <v>10</v>
      </c>
      <c r="N462">
        <v>1.0346243980000001</v>
      </c>
      <c r="O462">
        <v>4</v>
      </c>
      <c r="V462">
        <v>0.98289318000000003</v>
      </c>
      <c r="W462">
        <v>0.14484742</v>
      </c>
      <c r="X462">
        <v>2.4830990000000001E-2</v>
      </c>
    </row>
    <row r="463" spans="1:24" hidden="1" x14ac:dyDescent="0.25">
      <c r="A463" t="str">
        <f t="shared" si="16"/>
        <v>KS</v>
      </c>
      <c r="B463" t="s">
        <v>941</v>
      </c>
      <c r="C463" t="s">
        <v>942</v>
      </c>
      <c r="D463" t="s">
        <v>1266</v>
      </c>
      <c r="E463" t="s">
        <v>1271</v>
      </c>
      <c r="H463" t="s">
        <v>1272</v>
      </c>
      <c r="K463" t="s">
        <v>30</v>
      </c>
      <c r="L463">
        <v>10</v>
      </c>
      <c r="M463">
        <v>18</v>
      </c>
      <c r="N463">
        <v>1.0441741929999999</v>
      </c>
      <c r="O463">
        <v>6</v>
      </c>
      <c r="V463">
        <v>0.87710631999999999</v>
      </c>
      <c r="W463">
        <v>0.15662613</v>
      </c>
      <c r="X463">
        <v>2.4016010000000001E-2</v>
      </c>
    </row>
    <row r="464" spans="1:24" hidden="1" x14ac:dyDescent="0.25">
      <c r="A464" t="str">
        <f t="shared" si="16"/>
        <v>KS</v>
      </c>
      <c r="B464" t="s">
        <v>941</v>
      </c>
      <c r="C464" t="s">
        <v>942</v>
      </c>
      <c r="D464" t="s">
        <v>1266</v>
      </c>
      <c r="E464" t="s">
        <v>1273</v>
      </c>
      <c r="H464" t="s">
        <v>1274</v>
      </c>
      <c r="K464" t="s">
        <v>953</v>
      </c>
      <c r="L464">
        <v>18</v>
      </c>
      <c r="M464">
        <v>29</v>
      </c>
      <c r="N464">
        <v>1.058077266</v>
      </c>
      <c r="V464">
        <v>0.97343108</v>
      </c>
      <c r="W464">
        <v>0.17987313999999999</v>
      </c>
      <c r="X464">
        <v>2.6451929999999998E-2</v>
      </c>
    </row>
    <row r="465" spans="1:24" hidden="1" x14ac:dyDescent="0.25">
      <c r="A465" t="str">
        <f t="shared" si="16"/>
        <v>KS</v>
      </c>
      <c r="B465" t="s">
        <v>941</v>
      </c>
      <c r="C465" t="s">
        <v>942</v>
      </c>
      <c r="D465" t="s">
        <v>1266</v>
      </c>
      <c r="E465" t="s">
        <v>1275</v>
      </c>
      <c r="H465" t="s">
        <v>1276</v>
      </c>
      <c r="K465" t="s">
        <v>956</v>
      </c>
      <c r="L465">
        <v>29</v>
      </c>
      <c r="M465">
        <v>41</v>
      </c>
      <c r="N465">
        <v>1.0543405809999999</v>
      </c>
      <c r="U465">
        <v>1.059226</v>
      </c>
      <c r="V465">
        <v>1.02271036</v>
      </c>
      <c r="W465">
        <v>0.15815108999999999</v>
      </c>
      <c r="X465">
        <v>2.9521539999999999E-2</v>
      </c>
    </row>
    <row r="466" spans="1:24" hidden="1" x14ac:dyDescent="0.25">
      <c r="A466" t="str">
        <f t="shared" si="16"/>
        <v>KS</v>
      </c>
      <c r="B466" t="s">
        <v>941</v>
      </c>
      <c r="C466" t="s">
        <v>942</v>
      </c>
      <c r="D466" t="s">
        <v>1266</v>
      </c>
      <c r="E466" t="s">
        <v>1277</v>
      </c>
      <c r="H466" t="s">
        <v>1278</v>
      </c>
      <c r="K466" t="s">
        <v>1054</v>
      </c>
      <c r="L466">
        <v>41</v>
      </c>
      <c r="M466">
        <v>57</v>
      </c>
      <c r="N466">
        <v>1.0487350820000001</v>
      </c>
      <c r="U466">
        <v>4.2964169999999999</v>
      </c>
      <c r="V466">
        <v>1.1431212399999999</v>
      </c>
      <c r="W466">
        <v>9.4386159999999997E-2</v>
      </c>
      <c r="X466">
        <v>3.1462049999999998E-2</v>
      </c>
    </row>
    <row r="467" spans="1:24" hidden="1" x14ac:dyDescent="0.25">
      <c r="A467" t="str">
        <f t="shared" si="16"/>
        <v>KS</v>
      </c>
      <c r="B467" t="s">
        <v>941</v>
      </c>
      <c r="C467" t="s">
        <v>942</v>
      </c>
      <c r="D467" t="s">
        <v>1266</v>
      </c>
      <c r="E467" t="s">
        <v>1279</v>
      </c>
      <c r="H467" t="s">
        <v>1280</v>
      </c>
      <c r="K467" t="s">
        <v>1057</v>
      </c>
      <c r="L467">
        <v>57</v>
      </c>
      <c r="M467">
        <v>76</v>
      </c>
      <c r="N467">
        <v>1.044328591</v>
      </c>
      <c r="U467">
        <v>3.0331700000000001</v>
      </c>
      <c r="V467">
        <v>0.76235987000000005</v>
      </c>
      <c r="W467">
        <v>0.10443286</v>
      </c>
      <c r="X467">
        <v>3.0285530000000001E-2</v>
      </c>
    </row>
    <row r="468" spans="1:24" hidden="1" x14ac:dyDescent="0.25">
      <c r="A468" t="str">
        <f t="shared" si="16"/>
        <v>KS</v>
      </c>
      <c r="B468" t="s">
        <v>941</v>
      </c>
      <c r="C468" t="s">
        <v>942</v>
      </c>
      <c r="D468" t="s">
        <v>1266</v>
      </c>
      <c r="E468" t="s">
        <v>1281</v>
      </c>
      <c r="H468" t="s">
        <v>1282</v>
      </c>
      <c r="K468" t="s">
        <v>962</v>
      </c>
      <c r="L468">
        <v>76</v>
      </c>
      <c r="M468">
        <v>100</v>
      </c>
      <c r="N468">
        <v>1.0379825650000001</v>
      </c>
      <c r="U468">
        <v>4.5771459999999999</v>
      </c>
      <c r="V468">
        <v>0.86152552999999998</v>
      </c>
      <c r="W468">
        <v>0.10379826</v>
      </c>
      <c r="X468">
        <v>3.2177459999999998E-2</v>
      </c>
    </row>
    <row r="469" spans="1:24" hidden="1" x14ac:dyDescent="0.25">
      <c r="A469" t="str">
        <f t="shared" si="16"/>
        <v>KS</v>
      </c>
      <c r="B469" t="s">
        <v>941</v>
      </c>
      <c r="C469" t="s">
        <v>942</v>
      </c>
      <c r="D469" t="s">
        <v>1283</v>
      </c>
      <c r="E469" t="s">
        <v>1284</v>
      </c>
      <c r="H469" t="s">
        <v>1285</v>
      </c>
      <c r="K469" t="s">
        <v>636</v>
      </c>
      <c r="L469">
        <v>0</v>
      </c>
      <c r="M469">
        <v>5</v>
      </c>
      <c r="N469">
        <v>1.0328123140000001</v>
      </c>
      <c r="O469">
        <v>74</v>
      </c>
      <c r="V469">
        <v>1.3736403800000001</v>
      </c>
      <c r="W469">
        <v>0.17557808999999999</v>
      </c>
      <c r="X469">
        <v>2.9951559999999999E-2</v>
      </c>
    </row>
    <row r="470" spans="1:24" hidden="1" x14ac:dyDescent="0.25">
      <c r="A470" t="str">
        <f t="shared" si="16"/>
        <v>KS</v>
      </c>
      <c r="B470" t="s">
        <v>941</v>
      </c>
      <c r="C470" t="s">
        <v>942</v>
      </c>
      <c r="D470" t="s">
        <v>1283</v>
      </c>
      <c r="E470" t="s">
        <v>1286</v>
      </c>
      <c r="H470" t="s">
        <v>1287</v>
      </c>
      <c r="K470" t="s">
        <v>636</v>
      </c>
      <c r="L470">
        <v>5</v>
      </c>
      <c r="M470">
        <v>10</v>
      </c>
      <c r="N470">
        <v>1.0336863780000001</v>
      </c>
      <c r="O470">
        <v>61</v>
      </c>
      <c r="U470">
        <v>0.27996300000000002</v>
      </c>
      <c r="V470">
        <v>2.9563430400000001</v>
      </c>
      <c r="W470">
        <v>0.29976904999999998</v>
      </c>
      <c r="X470">
        <v>3.9280080000000002E-2</v>
      </c>
    </row>
    <row r="471" spans="1:24" hidden="1" x14ac:dyDescent="0.25">
      <c r="A471" t="str">
        <f t="shared" si="16"/>
        <v>KS</v>
      </c>
      <c r="B471" t="s">
        <v>941</v>
      </c>
      <c r="C471" t="s">
        <v>942</v>
      </c>
      <c r="D471" t="s">
        <v>1283</v>
      </c>
      <c r="E471" t="s">
        <v>1288</v>
      </c>
      <c r="H471" t="s">
        <v>1289</v>
      </c>
      <c r="K471" t="s">
        <v>641</v>
      </c>
      <c r="L471">
        <v>10</v>
      </c>
      <c r="M471">
        <v>23</v>
      </c>
      <c r="N471">
        <v>1.0436914289999999</v>
      </c>
      <c r="O471">
        <v>36</v>
      </c>
      <c r="V471">
        <v>0.99150685999999999</v>
      </c>
      <c r="W471">
        <v>0.12524297000000001</v>
      </c>
      <c r="X471">
        <v>2.7135980000000001E-2</v>
      </c>
    </row>
    <row r="472" spans="1:24" hidden="1" x14ac:dyDescent="0.25">
      <c r="A472" t="str">
        <f t="shared" si="16"/>
        <v>KS</v>
      </c>
      <c r="B472" t="s">
        <v>941</v>
      </c>
      <c r="C472" t="s">
        <v>942</v>
      </c>
      <c r="D472" t="s">
        <v>1283</v>
      </c>
      <c r="E472" t="s">
        <v>1290</v>
      </c>
      <c r="H472" t="s">
        <v>1291</v>
      </c>
      <c r="K472" t="s">
        <v>953</v>
      </c>
      <c r="L472">
        <v>23</v>
      </c>
      <c r="M472">
        <v>44</v>
      </c>
      <c r="N472">
        <v>1.0463050650000001</v>
      </c>
      <c r="V472">
        <v>0.75333965000000003</v>
      </c>
      <c r="W472">
        <v>0.15694575999999999</v>
      </c>
      <c r="X472">
        <v>2.5111319999999999E-2</v>
      </c>
    </row>
    <row r="473" spans="1:24" hidden="1" x14ac:dyDescent="0.25">
      <c r="A473" t="str">
        <f t="shared" si="16"/>
        <v>KS</v>
      </c>
      <c r="B473" t="s">
        <v>941</v>
      </c>
      <c r="C473" t="s">
        <v>942</v>
      </c>
      <c r="D473" t="s">
        <v>1283</v>
      </c>
      <c r="E473" t="s">
        <v>1292</v>
      </c>
      <c r="H473" t="s">
        <v>1293</v>
      </c>
      <c r="K473" t="s">
        <v>956</v>
      </c>
      <c r="L473">
        <v>44</v>
      </c>
      <c r="M473">
        <v>68</v>
      </c>
      <c r="N473">
        <v>1.0416715439999999</v>
      </c>
      <c r="V473">
        <v>0.62500292999999996</v>
      </c>
      <c r="W473">
        <v>0.14583402000000001</v>
      </c>
      <c r="X473">
        <v>2.3958449999999999E-2</v>
      </c>
    </row>
    <row r="474" spans="1:24" hidden="1" x14ac:dyDescent="0.25">
      <c r="A474" t="str">
        <f t="shared" si="16"/>
        <v>KS</v>
      </c>
      <c r="B474" t="s">
        <v>941</v>
      </c>
      <c r="C474" t="s">
        <v>942</v>
      </c>
      <c r="D474" t="s">
        <v>1283</v>
      </c>
      <c r="E474" t="s">
        <v>1294</v>
      </c>
      <c r="H474" t="s">
        <v>1295</v>
      </c>
      <c r="K474" t="s">
        <v>1054</v>
      </c>
      <c r="L474">
        <v>68</v>
      </c>
      <c r="M474">
        <v>80</v>
      </c>
      <c r="N474">
        <v>1.0447634889999999</v>
      </c>
      <c r="U474">
        <v>2.4953400000000001</v>
      </c>
      <c r="V474">
        <v>1.04476349</v>
      </c>
      <c r="W474">
        <v>0.11492398</v>
      </c>
      <c r="X474">
        <v>2.0895270000000001E-2</v>
      </c>
    </row>
    <row r="475" spans="1:24" hidden="1" x14ac:dyDescent="0.25">
      <c r="A475" t="str">
        <f t="shared" si="16"/>
        <v>KS</v>
      </c>
      <c r="B475" t="s">
        <v>941</v>
      </c>
      <c r="C475" t="s">
        <v>942</v>
      </c>
      <c r="D475" t="s">
        <v>1283</v>
      </c>
      <c r="E475" t="s">
        <v>1296</v>
      </c>
      <c r="H475" t="s">
        <v>1297</v>
      </c>
      <c r="K475" t="s">
        <v>1057</v>
      </c>
      <c r="L475">
        <v>80</v>
      </c>
      <c r="M475">
        <v>100</v>
      </c>
      <c r="N475">
        <v>1.0451383889999999</v>
      </c>
      <c r="U475">
        <v>4.2816859999999997</v>
      </c>
      <c r="V475">
        <v>1.2959715999999999</v>
      </c>
      <c r="W475">
        <v>0.12541661000000001</v>
      </c>
      <c r="X475">
        <v>2.4038179999999999E-2</v>
      </c>
    </row>
    <row r="476" spans="1:24" hidden="1" x14ac:dyDescent="0.25">
      <c r="A476" t="str">
        <f t="shared" si="16"/>
        <v>KS</v>
      </c>
      <c r="B476" t="s">
        <v>941</v>
      </c>
      <c r="C476" t="s">
        <v>942</v>
      </c>
      <c r="D476" t="s">
        <v>1298</v>
      </c>
      <c r="E476" t="s">
        <v>1299</v>
      </c>
      <c r="H476" t="s">
        <v>1300</v>
      </c>
      <c r="K476" t="s">
        <v>636</v>
      </c>
      <c r="L476">
        <v>0</v>
      </c>
      <c r="M476">
        <v>5</v>
      </c>
      <c r="N476">
        <v>1.0366309709999999</v>
      </c>
      <c r="O476">
        <v>82</v>
      </c>
      <c r="U476">
        <v>0.10688499999999999</v>
      </c>
      <c r="V476">
        <v>2.9440319599999998</v>
      </c>
      <c r="W476">
        <v>0.30062297999999998</v>
      </c>
      <c r="X476">
        <v>3.7318709999999998E-2</v>
      </c>
    </row>
    <row r="477" spans="1:24" hidden="1" x14ac:dyDescent="0.25">
      <c r="A477" t="str">
        <f t="shared" si="16"/>
        <v>KS</v>
      </c>
      <c r="B477" t="s">
        <v>941</v>
      </c>
      <c r="C477" t="s">
        <v>942</v>
      </c>
      <c r="D477" t="s">
        <v>1298</v>
      </c>
      <c r="E477" t="s">
        <v>1301</v>
      </c>
      <c r="H477" t="s">
        <v>1302</v>
      </c>
      <c r="K477" t="s">
        <v>636</v>
      </c>
      <c r="L477">
        <v>5</v>
      </c>
      <c r="M477">
        <v>10</v>
      </c>
      <c r="N477">
        <v>1.034518184</v>
      </c>
      <c r="O477">
        <v>71</v>
      </c>
      <c r="V477">
        <v>1.20004109</v>
      </c>
      <c r="W477">
        <v>0.15517773000000001</v>
      </c>
      <c r="X477">
        <v>2.379392E-2</v>
      </c>
    </row>
    <row r="478" spans="1:24" hidden="1" x14ac:dyDescent="0.25">
      <c r="A478" t="str">
        <f t="shared" si="16"/>
        <v>KS</v>
      </c>
      <c r="B478" t="s">
        <v>941</v>
      </c>
      <c r="C478" t="s">
        <v>942</v>
      </c>
      <c r="D478" t="s">
        <v>1298</v>
      </c>
      <c r="E478" t="s">
        <v>1303</v>
      </c>
      <c r="H478" t="s">
        <v>1304</v>
      </c>
      <c r="K478" t="s">
        <v>641</v>
      </c>
      <c r="L478">
        <v>10</v>
      </c>
      <c r="M478">
        <v>28</v>
      </c>
      <c r="N478">
        <v>1.0418963619999999</v>
      </c>
      <c r="O478">
        <v>38</v>
      </c>
      <c r="V478">
        <v>1.0210584300000001</v>
      </c>
      <c r="W478">
        <v>0.12502756000000001</v>
      </c>
      <c r="X478">
        <v>2.8131199999999999E-2</v>
      </c>
    </row>
    <row r="479" spans="1:24" hidden="1" x14ac:dyDescent="0.25">
      <c r="A479" t="str">
        <f t="shared" si="16"/>
        <v>KS</v>
      </c>
      <c r="B479" t="s">
        <v>941</v>
      </c>
      <c r="C479" t="s">
        <v>942</v>
      </c>
      <c r="D479" t="s">
        <v>1298</v>
      </c>
      <c r="E479" t="s">
        <v>1305</v>
      </c>
      <c r="H479" t="s">
        <v>1306</v>
      </c>
      <c r="K479" t="s">
        <v>953</v>
      </c>
      <c r="L479">
        <v>28</v>
      </c>
      <c r="M479">
        <v>42</v>
      </c>
      <c r="N479">
        <v>1.046629383</v>
      </c>
      <c r="V479">
        <v>0.6803091</v>
      </c>
      <c r="W479">
        <v>0.12559553000000001</v>
      </c>
      <c r="X479">
        <v>2.9305620000000001E-2</v>
      </c>
    </row>
    <row r="480" spans="1:24" hidden="1" x14ac:dyDescent="0.25">
      <c r="A480" t="str">
        <f t="shared" si="16"/>
        <v>KS</v>
      </c>
      <c r="B480" t="s">
        <v>941</v>
      </c>
      <c r="C480" t="s">
        <v>942</v>
      </c>
      <c r="D480" t="s">
        <v>1298</v>
      </c>
      <c r="E480" t="s">
        <v>1307</v>
      </c>
      <c r="H480" t="s">
        <v>1308</v>
      </c>
      <c r="K480" t="s">
        <v>956</v>
      </c>
      <c r="L480">
        <v>42</v>
      </c>
      <c r="M480">
        <v>64</v>
      </c>
      <c r="N480">
        <v>1.0446614999999999</v>
      </c>
      <c r="U480">
        <v>0.484041</v>
      </c>
      <c r="V480">
        <v>0.65813675000000005</v>
      </c>
      <c r="W480">
        <v>0.11491277</v>
      </c>
      <c r="X480">
        <v>2.0893229999999999E-2</v>
      </c>
    </row>
    <row r="481" spans="1:24" hidden="1" x14ac:dyDescent="0.25">
      <c r="A481" t="str">
        <f t="shared" si="16"/>
        <v>KS</v>
      </c>
      <c r="B481" t="s">
        <v>941</v>
      </c>
      <c r="C481" t="s">
        <v>942</v>
      </c>
      <c r="D481" t="s">
        <v>1298</v>
      </c>
      <c r="E481" t="s">
        <v>1309</v>
      </c>
      <c r="H481" t="s">
        <v>1310</v>
      </c>
      <c r="K481" t="s">
        <v>1054</v>
      </c>
      <c r="L481">
        <v>64</v>
      </c>
      <c r="M481">
        <v>86</v>
      </c>
      <c r="N481">
        <v>1.041875527</v>
      </c>
      <c r="U481">
        <v>3.4972539999999999</v>
      </c>
      <c r="V481">
        <v>1.0522942799999999</v>
      </c>
      <c r="W481">
        <v>7.2931289999999996E-2</v>
      </c>
      <c r="X481">
        <v>2.5005010000000001E-2</v>
      </c>
    </row>
    <row r="482" spans="1:24" hidden="1" x14ac:dyDescent="0.25">
      <c r="A482" t="str">
        <f t="shared" si="16"/>
        <v>KS</v>
      </c>
      <c r="B482" t="s">
        <v>941</v>
      </c>
      <c r="C482" t="s">
        <v>942</v>
      </c>
      <c r="D482" t="s">
        <v>1298</v>
      </c>
      <c r="E482" t="s">
        <v>1311</v>
      </c>
      <c r="H482" t="s">
        <v>1312</v>
      </c>
      <c r="K482" t="s">
        <v>962</v>
      </c>
      <c r="L482">
        <v>86</v>
      </c>
      <c r="M482">
        <v>100</v>
      </c>
      <c r="N482">
        <v>1.0437156409999999</v>
      </c>
      <c r="U482">
        <v>4.939006</v>
      </c>
      <c r="V482">
        <v>1.4298904299999999</v>
      </c>
      <c r="W482">
        <v>9.3934409999999996E-2</v>
      </c>
      <c r="X482">
        <v>2.4005459999999999E-2</v>
      </c>
    </row>
    <row r="483" spans="1:24" hidden="1" x14ac:dyDescent="0.25">
      <c r="A483" t="str">
        <f t="shared" si="16"/>
        <v>KS</v>
      </c>
      <c r="B483" t="s">
        <v>941</v>
      </c>
      <c r="C483" t="s">
        <v>942</v>
      </c>
      <c r="D483" t="s">
        <v>1313</v>
      </c>
      <c r="E483" t="s">
        <v>1314</v>
      </c>
      <c r="H483" t="s">
        <v>1315</v>
      </c>
      <c r="K483" t="s">
        <v>636</v>
      </c>
      <c r="L483">
        <v>0</v>
      </c>
      <c r="M483">
        <v>5</v>
      </c>
      <c r="N483">
        <v>1.0356182249999999</v>
      </c>
      <c r="O483">
        <v>72</v>
      </c>
      <c r="V483">
        <v>2.5476208300000001</v>
      </c>
      <c r="W483">
        <v>0.25890456000000001</v>
      </c>
      <c r="X483">
        <v>3.5211020000000003E-2</v>
      </c>
    </row>
    <row r="484" spans="1:24" hidden="1" x14ac:dyDescent="0.25">
      <c r="A484" t="str">
        <f t="shared" si="16"/>
        <v>KS</v>
      </c>
      <c r="B484" t="s">
        <v>941</v>
      </c>
      <c r="C484" t="s">
        <v>942</v>
      </c>
      <c r="D484" t="s">
        <v>1313</v>
      </c>
      <c r="E484" t="s">
        <v>1316</v>
      </c>
      <c r="H484" t="s">
        <v>1317</v>
      </c>
      <c r="K484" t="s">
        <v>636</v>
      </c>
      <c r="L484">
        <v>5</v>
      </c>
      <c r="M484">
        <v>10</v>
      </c>
      <c r="N484">
        <v>1.0339881980000001</v>
      </c>
      <c r="O484">
        <v>58</v>
      </c>
      <c r="V484">
        <v>1.2304459599999999</v>
      </c>
      <c r="W484">
        <v>0.15509823</v>
      </c>
      <c r="X484">
        <v>2.58497E-2</v>
      </c>
    </row>
    <row r="485" spans="1:24" hidden="1" x14ac:dyDescent="0.25">
      <c r="A485" t="str">
        <f t="shared" si="16"/>
        <v>KS</v>
      </c>
      <c r="B485" t="s">
        <v>941</v>
      </c>
      <c r="C485" t="s">
        <v>942</v>
      </c>
      <c r="D485" t="s">
        <v>1313</v>
      </c>
      <c r="E485" t="s">
        <v>1318</v>
      </c>
      <c r="H485" t="s">
        <v>1319</v>
      </c>
      <c r="K485" t="s">
        <v>641</v>
      </c>
      <c r="L485">
        <v>10</v>
      </c>
      <c r="M485">
        <v>26</v>
      </c>
      <c r="N485">
        <v>1.04472148</v>
      </c>
      <c r="O485">
        <v>26</v>
      </c>
      <c r="V485">
        <v>0.96114376000000001</v>
      </c>
      <c r="W485">
        <v>0.13581378999999999</v>
      </c>
      <c r="X485">
        <v>2.507332E-2</v>
      </c>
    </row>
    <row r="486" spans="1:24" hidden="1" x14ac:dyDescent="0.25">
      <c r="A486" t="str">
        <f t="shared" si="16"/>
        <v>KS</v>
      </c>
      <c r="B486" t="s">
        <v>941</v>
      </c>
      <c r="C486" t="s">
        <v>942</v>
      </c>
      <c r="D486" t="s">
        <v>1313</v>
      </c>
      <c r="E486" t="s">
        <v>1320</v>
      </c>
      <c r="H486" t="s">
        <v>1321</v>
      </c>
      <c r="K486" t="s">
        <v>953</v>
      </c>
      <c r="L486">
        <v>26</v>
      </c>
      <c r="M486">
        <v>41</v>
      </c>
      <c r="N486">
        <v>1.0455417360000001</v>
      </c>
      <c r="V486">
        <v>0.71096837999999996</v>
      </c>
      <c r="W486">
        <v>7.3187920000000004E-2</v>
      </c>
      <c r="X486">
        <v>2.404746E-2</v>
      </c>
    </row>
    <row r="487" spans="1:24" hidden="1" x14ac:dyDescent="0.25">
      <c r="A487" t="str">
        <f t="shared" si="16"/>
        <v>KS</v>
      </c>
      <c r="B487" t="s">
        <v>941</v>
      </c>
      <c r="C487" t="s">
        <v>942</v>
      </c>
      <c r="D487" t="s">
        <v>1313</v>
      </c>
      <c r="E487" t="s">
        <v>1322</v>
      </c>
      <c r="H487" t="s">
        <v>1323</v>
      </c>
      <c r="K487" t="s">
        <v>956</v>
      </c>
      <c r="L487">
        <v>41</v>
      </c>
      <c r="M487">
        <v>59</v>
      </c>
      <c r="N487">
        <v>1.045104568</v>
      </c>
      <c r="V487">
        <v>0.74202424</v>
      </c>
      <c r="W487">
        <v>0.10451046</v>
      </c>
      <c r="X487">
        <v>2.19472E-2</v>
      </c>
    </row>
    <row r="488" spans="1:24" hidden="1" x14ac:dyDescent="0.25">
      <c r="A488" t="str">
        <f t="shared" si="16"/>
        <v>KS</v>
      </c>
      <c r="B488" t="s">
        <v>941</v>
      </c>
      <c r="C488" t="s">
        <v>942</v>
      </c>
      <c r="D488" t="s">
        <v>1313</v>
      </c>
      <c r="E488" t="s">
        <v>1324</v>
      </c>
      <c r="H488" t="s">
        <v>1325</v>
      </c>
      <c r="K488" t="s">
        <v>1054</v>
      </c>
      <c r="L488">
        <v>59</v>
      </c>
      <c r="M488">
        <v>80</v>
      </c>
      <c r="N488">
        <v>1.047755835</v>
      </c>
      <c r="U488">
        <v>3.6326450000000001</v>
      </c>
      <c r="V488">
        <v>1.30969479</v>
      </c>
      <c r="W488">
        <v>0.1257307</v>
      </c>
      <c r="X488">
        <v>2.4098379999999999E-2</v>
      </c>
    </row>
    <row r="489" spans="1:24" hidden="1" x14ac:dyDescent="0.25">
      <c r="A489" t="str">
        <f t="shared" si="16"/>
        <v>KS</v>
      </c>
      <c r="B489" t="s">
        <v>941</v>
      </c>
      <c r="C489" t="s">
        <v>942</v>
      </c>
      <c r="D489" t="s">
        <v>1313</v>
      </c>
      <c r="E489" t="s">
        <v>1326</v>
      </c>
      <c r="H489" t="s">
        <v>1327</v>
      </c>
      <c r="K489" t="s">
        <v>1057</v>
      </c>
      <c r="L489">
        <v>80</v>
      </c>
      <c r="M489">
        <v>100</v>
      </c>
      <c r="N489">
        <v>1.0432474089999999</v>
      </c>
      <c r="U489">
        <v>3.2506520000000001</v>
      </c>
      <c r="V489">
        <v>1.04324741</v>
      </c>
      <c r="W489">
        <v>0.11475721</v>
      </c>
      <c r="X489">
        <v>2.816768E-2</v>
      </c>
    </row>
  </sheetData>
  <autoFilter ref="B1:G489" xr:uid="{6F0BB1C9-76B4-4A9E-AD9A-1B6754411A63}">
    <filterColumn colId="1">
      <filters>
        <filter val="DSP for Soil Health - Texas A&amp;M Pt 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86A1-AF34-48CE-8C5F-1707C3E0AF20}">
  <sheetPr filterMode="1"/>
  <dimension ref="A1:X489"/>
  <sheetViews>
    <sheetView tabSelected="1" topLeftCell="A175" workbookViewId="0">
      <pane ySplit="35700" topLeftCell="A490"/>
      <selection activeCell="G502" sqref="G502"/>
      <selection pane="bottomLeft" activeCell="A151" sqref="A151"/>
    </sheetView>
  </sheetViews>
  <sheetFormatPr defaultRowHeight="15" x14ac:dyDescent="0.25"/>
  <cols>
    <col min="1" max="1" width="15.85546875" customWidth="1"/>
    <col min="2" max="2" width="14.5703125" customWidth="1"/>
    <col min="6" max="7" width="42.42578125" customWidth="1"/>
  </cols>
  <sheetData>
    <row r="1" spans="1:24" x14ac:dyDescent="0.25">
      <c r="A1" t="s">
        <v>1445</v>
      </c>
      <c r="B1" t="s">
        <v>0</v>
      </c>
      <c r="C1" t="s">
        <v>1</v>
      </c>
      <c r="D1" t="s">
        <v>2</v>
      </c>
      <c r="E1" t="s">
        <v>3</v>
      </c>
      <c r="F1" t="s">
        <v>1328</v>
      </c>
      <c r="G1" t="s">
        <v>1638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hidden="1" x14ac:dyDescent="0.25">
      <c r="A2" t="str">
        <f>MID(B2,8,2)</f>
        <v>NC</v>
      </c>
      <c r="B2" t="s">
        <v>21</v>
      </c>
      <c r="C2" t="s">
        <v>22</v>
      </c>
      <c r="E2" t="s">
        <v>23</v>
      </c>
      <c r="F2" t="s">
        <v>1446</v>
      </c>
      <c r="G2" t="str">
        <f>LEFT(H2,FIND(" ",H2))</f>
        <v xml:space="preserve">C1B </v>
      </c>
      <c r="H2" t="s">
        <v>24</v>
      </c>
      <c r="I2" t="s">
        <v>25</v>
      </c>
      <c r="K2" t="s">
        <v>26</v>
      </c>
      <c r="L2">
        <v>0</v>
      </c>
      <c r="M2">
        <v>5</v>
      </c>
      <c r="N2">
        <v>1.0172897009999999</v>
      </c>
      <c r="O2">
        <v>47</v>
      </c>
      <c r="P2">
        <v>202</v>
      </c>
      <c r="T2">
        <v>951.42263049999997</v>
      </c>
      <c r="U2">
        <v>-4.0890999999999997E-2</v>
      </c>
      <c r="V2">
        <v>2.3601121100000002</v>
      </c>
      <c r="W2">
        <v>0.19328503999999999</v>
      </c>
      <c r="X2">
        <v>5.3916350000000002E-2</v>
      </c>
    </row>
    <row r="3" spans="1:24" hidden="1" x14ac:dyDescent="0.25">
      <c r="A3" t="str">
        <f t="shared" ref="A3:A66" si="0">MID(B3,8,2)</f>
        <v>NC</v>
      </c>
      <c r="B3" t="s">
        <v>21</v>
      </c>
      <c r="C3" t="s">
        <v>22</v>
      </c>
      <c r="E3" t="s">
        <v>27</v>
      </c>
      <c r="F3" t="s">
        <v>1447</v>
      </c>
      <c r="G3" t="str">
        <f t="shared" ref="G3:G46" si="1">LEFT(H3,FIND(" ",H3))</f>
        <v xml:space="preserve">C1B </v>
      </c>
      <c r="H3" t="s">
        <v>28</v>
      </c>
      <c r="I3" t="s">
        <v>29</v>
      </c>
      <c r="K3" t="s">
        <v>30</v>
      </c>
      <c r="L3">
        <v>5</v>
      </c>
      <c r="M3">
        <v>10</v>
      </c>
      <c r="N3">
        <v>1.0172305420000001</v>
      </c>
      <c r="O3">
        <v>57</v>
      </c>
      <c r="P3">
        <v>114</v>
      </c>
      <c r="T3">
        <v>805.64658929999996</v>
      </c>
      <c r="U3">
        <v>-6.9966E-2</v>
      </c>
      <c r="V3">
        <v>1.8513595899999999</v>
      </c>
      <c r="W3">
        <v>0.16275688999999999</v>
      </c>
      <c r="X3">
        <v>3.7637530000000002E-2</v>
      </c>
    </row>
    <row r="4" spans="1:24" hidden="1" x14ac:dyDescent="0.25">
      <c r="A4" t="str">
        <f t="shared" si="0"/>
        <v>NC</v>
      </c>
      <c r="B4" t="s">
        <v>21</v>
      </c>
      <c r="C4" t="s">
        <v>22</v>
      </c>
      <c r="E4" t="s">
        <v>31</v>
      </c>
      <c r="F4" t="s">
        <v>1448</v>
      </c>
      <c r="G4" t="str">
        <f t="shared" si="1"/>
        <v xml:space="preserve">C1C </v>
      </c>
      <c r="H4" t="s">
        <v>32</v>
      </c>
      <c r="I4" t="s">
        <v>33</v>
      </c>
      <c r="K4" t="s">
        <v>26</v>
      </c>
      <c r="L4">
        <v>0</v>
      </c>
      <c r="M4">
        <v>5</v>
      </c>
      <c r="N4">
        <v>1.0149560500000001</v>
      </c>
      <c r="O4">
        <v>19</v>
      </c>
      <c r="P4">
        <v>90</v>
      </c>
      <c r="T4">
        <v>729.89248499999997</v>
      </c>
      <c r="V4">
        <v>1.62392968</v>
      </c>
      <c r="W4">
        <v>0.14209384999999999</v>
      </c>
      <c r="X4">
        <v>3.0448679999999999E-2</v>
      </c>
    </row>
    <row r="5" spans="1:24" hidden="1" x14ac:dyDescent="0.25">
      <c r="A5" t="str">
        <f t="shared" si="0"/>
        <v>NC</v>
      </c>
      <c r="B5" t="s">
        <v>21</v>
      </c>
      <c r="C5" t="s">
        <v>22</v>
      </c>
      <c r="E5" t="s">
        <v>34</v>
      </c>
      <c r="F5" t="s">
        <v>1449</v>
      </c>
      <c r="G5" t="str">
        <f t="shared" si="1"/>
        <v xml:space="preserve">C1C </v>
      </c>
      <c r="H5" t="s">
        <v>35</v>
      </c>
      <c r="I5" t="s">
        <v>29</v>
      </c>
      <c r="K5" t="s">
        <v>30</v>
      </c>
      <c r="L5">
        <v>5</v>
      </c>
      <c r="M5">
        <v>10</v>
      </c>
      <c r="N5">
        <v>1.0160200619999999</v>
      </c>
      <c r="O5">
        <v>39</v>
      </c>
      <c r="P5">
        <v>55</v>
      </c>
      <c r="T5">
        <v>658.64445799999999</v>
      </c>
      <c r="V5">
        <v>1.39194748</v>
      </c>
      <c r="W5">
        <v>0.11176221</v>
      </c>
      <c r="X5">
        <v>3.2512640000000002E-2</v>
      </c>
    </row>
    <row r="6" spans="1:24" hidden="1" x14ac:dyDescent="0.25">
      <c r="A6" t="str">
        <f t="shared" si="0"/>
        <v>NC</v>
      </c>
      <c r="B6" t="s">
        <v>21</v>
      </c>
      <c r="C6" t="s">
        <v>22</v>
      </c>
      <c r="E6" t="s">
        <v>36</v>
      </c>
      <c r="F6" t="s">
        <v>1450</v>
      </c>
      <c r="G6" t="str">
        <f t="shared" si="1"/>
        <v xml:space="preserve">C1Pit </v>
      </c>
      <c r="H6" t="s">
        <v>37</v>
      </c>
      <c r="I6" t="s">
        <v>38</v>
      </c>
      <c r="K6" t="s">
        <v>26</v>
      </c>
      <c r="L6">
        <v>0</v>
      </c>
      <c r="M6">
        <v>5</v>
      </c>
      <c r="N6">
        <v>1.015551716</v>
      </c>
      <c r="O6">
        <v>54</v>
      </c>
      <c r="P6">
        <v>136</v>
      </c>
      <c r="T6">
        <v>804.31695909999996</v>
      </c>
      <c r="V6">
        <v>2.2240582600000001</v>
      </c>
      <c r="W6">
        <v>0.15233276000000001</v>
      </c>
      <c r="X6">
        <v>3.4528759999999999E-2</v>
      </c>
    </row>
    <row r="7" spans="1:24" hidden="1" x14ac:dyDescent="0.25">
      <c r="A7" t="str">
        <f t="shared" si="0"/>
        <v>NC</v>
      </c>
      <c r="B7" t="s">
        <v>21</v>
      </c>
      <c r="C7" t="s">
        <v>22</v>
      </c>
      <c r="E7" t="s">
        <v>39</v>
      </c>
      <c r="F7" t="s">
        <v>1451</v>
      </c>
      <c r="G7" t="str">
        <f t="shared" si="1"/>
        <v xml:space="preserve">C1Pit </v>
      </c>
      <c r="H7" t="s">
        <v>40</v>
      </c>
      <c r="I7" t="s">
        <v>41</v>
      </c>
      <c r="K7" t="s">
        <v>30</v>
      </c>
      <c r="L7">
        <v>5</v>
      </c>
      <c r="M7">
        <v>10</v>
      </c>
      <c r="N7">
        <v>1.015704154</v>
      </c>
      <c r="O7">
        <v>32</v>
      </c>
      <c r="P7">
        <v>80</v>
      </c>
      <c r="T7">
        <v>805.72685290000004</v>
      </c>
      <c r="V7">
        <v>2.26502026</v>
      </c>
      <c r="W7">
        <v>0.13204154000000001</v>
      </c>
      <c r="X7">
        <v>3.0471120000000001E-2</v>
      </c>
    </row>
    <row r="8" spans="1:24" hidden="1" x14ac:dyDescent="0.25">
      <c r="A8" t="str">
        <f t="shared" si="0"/>
        <v>NC</v>
      </c>
      <c r="B8" t="s">
        <v>21</v>
      </c>
      <c r="C8" t="s">
        <v>22</v>
      </c>
      <c r="E8" t="s">
        <v>42</v>
      </c>
      <c r="F8" t="s">
        <v>1452</v>
      </c>
      <c r="G8" t="str">
        <f t="shared" si="1"/>
        <v xml:space="preserve">C2A </v>
      </c>
      <c r="H8" t="s">
        <v>43</v>
      </c>
      <c r="I8" t="s">
        <v>44</v>
      </c>
      <c r="K8" t="s">
        <v>26</v>
      </c>
      <c r="L8">
        <v>0</v>
      </c>
      <c r="M8">
        <v>5</v>
      </c>
      <c r="N8">
        <v>1.022114185</v>
      </c>
      <c r="O8">
        <v>4</v>
      </c>
      <c r="P8">
        <v>154</v>
      </c>
      <c r="T8">
        <v>1031.5289332</v>
      </c>
      <c r="V8">
        <v>1.91135353</v>
      </c>
      <c r="W8">
        <v>0.17375941</v>
      </c>
      <c r="X8">
        <v>3.781822E-2</v>
      </c>
    </row>
    <row r="9" spans="1:24" hidden="1" x14ac:dyDescent="0.25">
      <c r="A9" t="str">
        <f t="shared" si="0"/>
        <v>NC</v>
      </c>
      <c r="B9" t="s">
        <v>21</v>
      </c>
      <c r="C9" t="s">
        <v>22</v>
      </c>
      <c r="E9" t="s">
        <v>45</v>
      </c>
      <c r="F9" t="s">
        <v>1453</v>
      </c>
      <c r="G9" t="str">
        <f t="shared" si="1"/>
        <v xml:space="preserve">C2A </v>
      </c>
      <c r="H9" t="s">
        <v>46</v>
      </c>
      <c r="I9" t="s">
        <v>44</v>
      </c>
      <c r="K9" t="s">
        <v>30</v>
      </c>
      <c r="L9">
        <v>5</v>
      </c>
      <c r="M9">
        <v>10</v>
      </c>
      <c r="N9">
        <v>1.0203428569999999</v>
      </c>
      <c r="O9">
        <v>5</v>
      </c>
      <c r="P9">
        <v>169</v>
      </c>
      <c r="T9">
        <v>1028.0943620999999</v>
      </c>
      <c r="V9">
        <v>1.95905829</v>
      </c>
      <c r="W9">
        <v>0.18366171000000001</v>
      </c>
      <c r="X9">
        <v>4.1834059999999999E-2</v>
      </c>
    </row>
    <row r="10" spans="1:24" hidden="1" x14ac:dyDescent="0.25">
      <c r="A10" t="str">
        <f t="shared" si="0"/>
        <v>NC</v>
      </c>
      <c r="B10" t="s">
        <v>21</v>
      </c>
      <c r="C10" t="s">
        <v>22</v>
      </c>
      <c r="E10" t="s">
        <v>47</v>
      </c>
      <c r="F10" t="s">
        <v>1454</v>
      </c>
      <c r="G10" t="str">
        <f t="shared" si="1"/>
        <v xml:space="preserve">C2B </v>
      </c>
      <c r="H10" t="s">
        <v>48</v>
      </c>
      <c r="I10" t="s">
        <v>49</v>
      </c>
      <c r="K10" t="s">
        <v>26</v>
      </c>
      <c r="L10">
        <v>0</v>
      </c>
      <c r="M10">
        <v>5</v>
      </c>
      <c r="N10">
        <v>1.0129571500000001</v>
      </c>
      <c r="O10">
        <v>15</v>
      </c>
      <c r="P10">
        <v>160</v>
      </c>
      <c r="T10">
        <v>1020.6525462</v>
      </c>
      <c r="U10">
        <v>9.1450000000000004E-3</v>
      </c>
      <c r="V10">
        <v>2.1272100200000001</v>
      </c>
      <c r="W10">
        <v>0.18233229000000001</v>
      </c>
      <c r="X10">
        <v>3.7479409999999998E-2</v>
      </c>
    </row>
    <row r="11" spans="1:24" hidden="1" x14ac:dyDescent="0.25">
      <c r="A11" t="str">
        <f t="shared" si="0"/>
        <v>NC</v>
      </c>
      <c r="B11" t="s">
        <v>21</v>
      </c>
      <c r="C11" t="s">
        <v>22</v>
      </c>
      <c r="E11" t="s">
        <v>50</v>
      </c>
      <c r="F11" t="s">
        <v>1455</v>
      </c>
      <c r="G11" t="str">
        <f t="shared" si="1"/>
        <v xml:space="preserve">C2B </v>
      </c>
      <c r="H11" t="s">
        <v>51</v>
      </c>
      <c r="I11" t="s">
        <v>52</v>
      </c>
      <c r="K11" t="s">
        <v>53</v>
      </c>
      <c r="L11">
        <v>5</v>
      </c>
      <c r="M11">
        <v>10</v>
      </c>
      <c r="N11">
        <v>1.011925688</v>
      </c>
      <c r="O11">
        <v>19</v>
      </c>
      <c r="P11">
        <v>106</v>
      </c>
      <c r="T11">
        <v>874.65365589999999</v>
      </c>
      <c r="U11">
        <v>-3.3019999999999998E-3</v>
      </c>
      <c r="V11">
        <v>1.67979664</v>
      </c>
      <c r="W11">
        <v>0.14166960000000001</v>
      </c>
      <c r="X11">
        <v>2.6310070000000001E-2</v>
      </c>
    </row>
    <row r="12" spans="1:24" hidden="1" x14ac:dyDescent="0.25">
      <c r="A12" t="str">
        <f t="shared" si="0"/>
        <v>NC</v>
      </c>
      <c r="B12" t="s">
        <v>21</v>
      </c>
      <c r="C12" t="s">
        <v>22</v>
      </c>
      <c r="E12" t="s">
        <v>54</v>
      </c>
      <c r="F12" t="s">
        <v>1456</v>
      </c>
      <c r="G12" t="str">
        <f t="shared" si="1"/>
        <v xml:space="preserve">C2B </v>
      </c>
      <c r="H12" t="s">
        <v>55</v>
      </c>
      <c r="I12" t="s">
        <v>56</v>
      </c>
      <c r="K12" t="s">
        <v>57</v>
      </c>
      <c r="L12">
        <v>10</v>
      </c>
      <c r="M12">
        <v>34</v>
      </c>
      <c r="N12">
        <v>1.009240412</v>
      </c>
      <c r="O12">
        <v>4</v>
      </c>
      <c r="P12">
        <v>12</v>
      </c>
      <c r="T12">
        <v>363.03611940000002</v>
      </c>
      <c r="V12">
        <v>0.64591385999999995</v>
      </c>
      <c r="W12">
        <v>6.0554419999999998E-2</v>
      </c>
      <c r="X12">
        <v>2.3212529999999999E-2</v>
      </c>
    </row>
    <row r="13" spans="1:24" hidden="1" x14ac:dyDescent="0.25">
      <c r="A13" t="str">
        <f t="shared" si="0"/>
        <v>NC</v>
      </c>
      <c r="B13" t="s">
        <v>21</v>
      </c>
      <c r="C13" t="s">
        <v>22</v>
      </c>
      <c r="E13" t="s">
        <v>58</v>
      </c>
      <c r="F13" t="s">
        <v>1457</v>
      </c>
      <c r="G13" t="str">
        <f t="shared" si="1"/>
        <v xml:space="preserve">C2C </v>
      </c>
      <c r="H13" t="s">
        <v>59</v>
      </c>
      <c r="I13" t="s">
        <v>60</v>
      </c>
      <c r="K13" t="s">
        <v>26</v>
      </c>
      <c r="L13">
        <v>0</v>
      </c>
      <c r="M13">
        <v>5</v>
      </c>
      <c r="N13">
        <v>1.020660898</v>
      </c>
      <c r="O13">
        <v>32</v>
      </c>
      <c r="P13">
        <v>146</v>
      </c>
      <c r="T13">
        <v>1100.5528852</v>
      </c>
      <c r="V13">
        <v>2.5414456400000001</v>
      </c>
      <c r="W13">
        <v>0.22454540000000001</v>
      </c>
      <c r="X13">
        <v>3.7764449999999998E-2</v>
      </c>
    </row>
    <row r="14" spans="1:24" hidden="1" x14ac:dyDescent="0.25">
      <c r="A14" t="str">
        <f t="shared" si="0"/>
        <v>NC</v>
      </c>
      <c r="B14" t="s">
        <v>21</v>
      </c>
      <c r="C14" t="s">
        <v>22</v>
      </c>
      <c r="E14" t="s">
        <v>61</v>
      </c>
      <c r="F14" t="s">
        <v>1458</v>
      </c>
      <c r="G14" t="str">
        <f t="shared" si="1"/>
        <v xml:space="preserve">C2C </v>
      </c>
      <c r="H14" t="s">
        <v>62</v>
      </c>
      <c r="I14" t="s">
        <v>25</v>
      </c>
      <c r="K14" t="s">
        <v>30</v>
      </c>
      <c r="L14">
        <v>5</v>
      </c>
      <c r="M14">
        <v>10</v>
      </c>
      <c r="N14">
        <v>1.0199111970000001</v>
      </c>
      <c r="O14">
        <v>28</v>
      </c>
      <c r="P14">
        <v>144</v>
      </c>
      <c r="T14">
        <v>1028.4818792999999</v>
      </c>
      <c r="V14">
        <v>2.1826099600000002</v>
      </c>
      <c r="W14">
        <v>0.20398224000000001</v>
      </c>
      <c r="X14">
        <v>4.1816359999999997E-2</v>
      </c>
    </row>
    <row r="15" spans="1:24" hidden="1" x14ac:dyDescent="0.25">
      <c r="A15" t="str">
        <f t="shared" si="0"/>
        <v>NC</v>
      </c>
      <c r="B15" t="s">
        <v>21</v>
      </c>
      <c r="C15" t="s">
        <v>22</v>
      </c>
      <c r="E15" t="s">
        <v>63</v>
      </c>
      <c r="F15" t="s">
        <v>1459</v>
      </c>
      <c r="G15" t="str">
        <f t="shared" si="1"/>
        <v xml:space="preserve">C3A </v>
      </c>
      <c r="H15" t="s">
        <v>64</v>
      </c>
      <c r="I15" t="s">
        <v>49</v>
      </c>
      <c r="K15" t="s">
        <v>26</v>
      </c>
      <c r="L15">
        <v>0</v>
      </c>
      <c r="M15">
        <v>5</v>
      </c>
      <c r="N15">
        <v>1.016912678</v>
      </c>
      <c r="O15">
        <v>12</v>
      </c>
      <c r="P15">
        <v>130</v>
      </c>
      <c r="T15">
        <v>1025.8686743999999</v>
      </c>
      <c r="V15">
        <v>2.77617161</v>
      </c>
      <c r="W15">
        <v>0.19321341</v>
      </c>
      <c r="X15">
        <v>4.1693420000000002E-2</v>
      </c>
    </row>
    <row r="16" spans="1:24" hidden="1" x14ac:dyDescent="0.25">
      <c r="A16" t="str">
        <f t="shared" si="0"/>
        <v>NC</v>
      </c>
      <c r="B16" t="s">
        <v>21</v>
      </c>
      <c r="C16" t="s">
        <v>22</v>
      </c>
      <c r="E16" t="s">
        <v>65</v>
      </c>
      <c r="F16" t="s">
        <v>1460</v>
      </c>
      <c r="G16" t="str">
        <f t="shared" si="1"/>
        <v xml:space="preserve">C3A </v>
      </c>
      <c r="H16" t="s">
        <v>66</v>
      </c>
      <c r="I16" t="s">
        <v>49</v>
      </c>
      <c r="K16" t="s">
        <v>30</v>
      </c>
      <c r="L16">
        <v>5</v>
      </c>
      <c r="M16">
        <v>10</v>
      </c>
      <c r="N16">
        <v>1.0167606220000001</v>
      </c>
      <c r="O16">
        <v>12</v>
      </c>
      <c r="P16">
        <v>122</v>
      </c>
      <c r="T16">
        <v>1025.3048289000001</v>
      </c>
      <c r="U16">
        <v>3.8359999999999998E-2</v>
      </c>
      <c r="V16">
        <v>2.6537452199999998</v>
      </c>
      <c r="W16">
        <v>0.19318452</v>
      </c>
      <c r="X16">
        <v>4.0670419999999999E-2</v>
      </c>
    </row>
    <row r="17" spans="1:24" hidden="1" x14ac:dyDescent="0.25">
      <c r="A17" t="str">
        <f t="shared" si="0"/>
        <v>NC</v>
      </c>
      <c r="B17" t="s">
        <v>21</v>
      </c>
      <c r="C17" t="s">
        <v>22</v>
      </c>
      <c r="E17" t="s">
        <v>67</v>
      </c>
      <c r="F17" t="s">
        <v>1461</v>
      </c>
      <c r="G17" t="str">
        <f t="shared" si="1"/>
        <v xml:space="preserve">C3B </v>
      </c>
      <c r="H17" t="s">
        <v>68</v>
      </c>
      <c r="I17" t="s">
        <v>49</v>
      </c>
      <c r="K17" t="s">
        <v>26</v>
      </c>
      <c r="L17">
        <v>0</v>
      </c>
      <c r="M17">
        <v>5</v>
      </c>
      <c r="N17">
        <v>1.02069236</v>
      </c>
      <c r="O17">
        <v>36</v>
      </c>
      <c r="P17">
        <v>129</v>
      </c>
      <c r="T17">
        <v>1028.0354705</v>
      </c>
      <c r="V17">
        <v>2.7660762999999999</v>
      </c>
      <c r="W17">
        <v>0.19393155000000001</v>
      </c>
      <c r="X17">
        <v>4.7972540000000001E-2</v>
      </c>
    </row>
    <row r="18" spans="1:24" hidden="1" x14ac:dyDescent="0.25">
      <c r="A18" t="str">
        <f t="shared" si="0"/>
        <v>NC</v>
      </c>
      <c r="B18" t="s">
        <v>21</v>
      </c>
      <c r="C18" t="s">
        <v>22</v>
      </c>
      <c r="E18" t="s">
        <v>69</v>
      </c>
      <c r="F18" t="s">
        <v>1462</v>
      </c>
      <c r="G18" t="str">
        <f t="shared" si="1"/>
        <v xml:space="preserve">C3B </v>
      </c>
      <c r="H18" t="s">
        <v>70</v>
      </c>
      <c r="I18" t="s">
        <v>49</v>
      </c>
      <c r="K18" t="s">
        <v>30</v>
      </c>
      <c r="L18">
        <v>5</v>
      </c>
      <c r="M18">
        <v>10</v>
      </c>
      <c r="N18">
        <v>1.017583082</v>
      </c>
      <c r="O18">
        <v>46</v>
      </c>
      <c r="P18">
        <v>71</v>
      </c>
      <c r="T18">
        <v>878.48899170000004</v>
      </c>
      <c r="V18">
        <v>2.2692102699999999</v>
      </c>
      <c r="W18">
        <v>0.15263746</v>
      </c>
      <c r="X18">
        <v>3.6632989999999997E-2</v>
      </c>
    </row>
    <row r="19" spans="1:24" hidden="1" x14ac:dyDescent="0.25">
      <c r="A19" t="str">
        <f t="shared" si="0"/>
        <v>NC</v>
      </c>
      <c r="B19" t="s">
        <v>21</v>
      </c>
      <c r="C19" t="s">
        <v>22</v>
      </c>
      <c r="E19" t="s">
        <v>71</v>
      </c>
      <c r="F19" t="s">
        <v>1463</v>
      </c>
      <c r="G19" t="str">
        <f t="shared" si="1"/>
        <v xml:space="preserve">C3C </v>
      </c>
      <c r="H19" t="s">
        <v>72</v>
      </c>
      <c r="I19" t="s">
        <v>60</v>
      </c>
      <c r="K19" t="s">
        <v>26</v>
      </c>
      <c r="L19">
        <v>0</v>
      </c>
      <c r="M19">
        <v>5</v>
      </c>
      <c r="N19">
        <v>1.0176403350000001</v>
      </c>
      <c r="O19">
        <v>34</v>
      </c>
      <c r="P19">
        <v>91</v>
      </c>
      <c r="T19">
        <v>953.27397269999994</v>
      </c>
      <c r="V19">
        <v>2.4525132100000002</v>
      </c>
      <c r="W19">
        <v>0.16282245000000001</v>
      </c>
      <c r="X19">
        <v>4.0705610000000003E-2</v>
      </c>
    </row>
    <row r="20" spans="1:24" hidden="1" x14ac:dyDescent="0.25">
      <c r="A20" t="str">
        <f t="shared" si="0"/>
        <v>NC</v>
      </c>
      <c r="B20" t="s">
        <v>21</v>
      </c>
      <c r="C20" t="s">
        <v>22</v>
      </c>
      <c r="E20" t="s">
        <v>73</v>
      </c>
      <c r="F20" t="s">
        <v>1464</v>
      </c>
      <c r="G20" t="str">
        <f t="shared" si="1"/>
        <v xml:space="preserve">C3C </v>
      </c>
      <c r="H20" t="s">
        <v>74</v>
      </c>
      <c r="I20" t="s">
        <v>75</v>
      </c>
      <c r="K20" t="s">
        <v>30</v>
      </c>
      <c r="L20">
        <v>5</v>
      </c>
      <c r="M20">
        <v>10</v>
      </c>
      <c r="N20">
        <v>1.0172114619999999</v>
      </c>
      <c r="O20">
        <v>32</v>
      </c>
      <c r="P20">
        <v>88</v>
      </c>
      <c r="T20">
        <v>953.25383299999999</v>
      </c>
      <c r="V20">
        <v>2.4514796200000002</v>
      </c>
      <c r="W20">
        <v>0.16275382999999999</v>
      </c>
      <c r="X20">
        <v>4.0688460000000003E-2</v>
      </c>
    </row>
    <row r="21" spans="1:24" hidden="1" x14ac:dyDescent="0.25">
      <c r="A21" t="str">
        <f t="shared" si="0"/>
        <v>NC</v>
      </c>
      <c r="B21" t="s">
        <v>21</v>
      </c>
      <c r="C21" t="s">
        <v>22</v>
      </c>
      <c r="E21" t="s">
        <v>76</v>
      </c>
      <c r="F21" t="s">
        <v>1465</v>
      </c>
      <c r="G21" t="str">
        <f t="shared" si="1"/>
        <v xml:space="preserve">F3B </v>
      </c>
      <c r="H21" t="s">
        <v>77</v>
      </c>
      <c r="I21" t="s">
        <v>78</v>
      </c>
      <c r="K21" t="s">
        <v>26</v>
      </c>
      <c r="L21">
        <v>0</v>
      </c>
      <c r="M21">
        <v>5</v>
      </c>
      <c r="N21">
        <v>1.0109620479999999</v>
      </c>
      <c r="O21">
        <v>75</v>
      </c>
      <c r="P21">
        <v>66</v>
      </c>
      <c r="T21">
        <v>947.77692000000002</v>
      </c>
      <c r="V21">
        <v>3.0429957600000002</v>
      </c>
      <c r="W21">
        <v>0.17186355</v>
      </c>
      <c r="X21">
        <v>2.9317900000000001E-2</v>
      </c>
    </row>
    <row r="22" spans="1:24" hidden="1" x14ac:dyDescent="0.25">
      <c r="A22" t="str">
        <f t="shared" si="0"/>
        <v>NC</v>
      </c>
      <c r="B22" t="s">
        <v>21</v>
      </c>
      <c r="C22" t="s">
        <v>22</v>
      </c>
      <c r="E22" t="s">
        <v>79</v>
      </c>
      <c r="F22" t="s">
        <v>1466</v>
      </c>
      <c r="G22" t="str">
        <f t="shared" si="1"/>
        <v xml:space="preserve">F3B </v>
      </c>
      <c r="H22" t="s">
        <v>80</v>
      </c>
      <c r="I22" t="s">
        <v>78</v>
      </c>
      <c r="K22" t="s">
        <v>30</v>
      </c>
      <c r="L22">
        <v>5</v>
      </c>
      <c r="M22">
        <v>10</v>
      </c>
      <c r="N22">
        <v>1.005996602</v>
      </c>
      <c r="O22">
        <v>66</v>
      </c>
      <c r="P22">
        <v>20</v>
      </c>
      <c r="T22">
        <v>578.99085009999999</v>
      </c>
      <c r="V22">
        <v>1.2273158500000001</v>
      </c>
      <c r="W22">
        <v>8.0479729999999999E-2</v>
      </c>
      <c r="X22">
        <v>2.3137919999999999E-2</v>
      </c>
    </row>
    <row r="23" spans="1:24" hidden="1" x14ac:dyDescent="0.25">
      <c r="A23" t="str">
        <f t="shared" si="0"/>
        <v>NC</v>
      </c>
      <c r="B23" t="s">
        <v>21</v>
      </c>
      <c r="C23" t="s">
        <v>22</v>
      </c>
      <c r="E23" t="s">
        <v>81</v>
      </c>
      <c r="F23" t="s">
        <v>1467</v>
      </c>
      <c r="G23" t="str">
        <f t="shared" si="1"/>
        <v xml:space="preserve">F3PIT </v>
      </c>
      <c r="H23" t="s">
        <v>82</v>
      </c>
      <c r="I23" t="s">
        <v>78</v>
      </c>
      <c r="K23" t="s">
        <v>83</v>
      </c>
      <c r="L23">
        <v>0</v>
      </c>
      <c r="M23">
        <v>5</v>
      </c>
      <c r="N23">
        <v>1.048563753</v>
      </c>
      <c r="O23">
        <v>84</v>
      </c>
      <c r="P23">
        <v>171</v>
      </c>
      <c r="T23">
        <v>1509.6299386999999</v>
      </c>
      <c r="V23">
        <v>11.4817731</v>
      </c>
      <c r="W23">
        <v>0.50331060000000005</v>
      </c>
      <c r="X23">
        <v>5.6622440000000003E-2</v>
      </c>
    </row>
    <row r="24" spans="1:24" hidden="1" x14ac:dyDescent="0.25">
      <c r="A24" t="str">
        <f t="shared" si="0"/>
        <v>NC</v>
      </c>
      <c r="B24" t="s">
        <v>21</v>
      </c>
      <c r="C24" t="s">
        <v>22</v>
      </c>
      <c r="E24" t="s">
        <v>84</v>
      </c>
      <c r="F24" t="s">
        <v>1468</v>
      </c>
      <c r="G24" t="str">
        <f t="shared" si="1"/>
        <v xml:space="preserve">P1A </v>
      </c>
      <c r="H24" t="s">
        <v>85</v>
      </c>
      <c r="I24" t="s">
        <v>49</v>
      </c>
      <c r="K24" t="s">
        <v>26</v>
      </c>
      <c r="L24">
        <v>0</v>
      </c>
      <c r="M24">
        <v>5</v>
      </c>
      <c r="N24">
        <v>1.014383043</v>
      </c>
      <c r="O24">
        <v>78</v>
      </c>
      <c r="P24">
        <v>131</v>
      </c>
      <c r="T24">
        <v>950.60325220000004</v>
      </c>
      <c r="V24">
        <v>2.8504163500000002</v>
      </c>
      <c r="W24">
        <v>0.25359576</v>
      </c>
      <c r="X24">
        <v>4.2604089999999997E-2</v>
      </c>
    </row>
    <row r="25" spans="1:24" hidden="1" x14ac:dyDescent="0.25">
      <c r="A25" t="str">
        <f t="shared" si="0"/>
        <v>NC</v>
      </c>
      <c r="B25" t="s">
        <v>21</v>
      </c>
      <c r="C25" t="s">
        <v>22</v>
      </c>
      <c r="E25" t="s">
        <v>86</v>
      </c>
      <c r="F25" t="s">
        <v>1469</v>
      </c>
      <c r="G25" t="str">
        <f t="shared" si="1"/>
        <v xml:space="preserve">P1A </v>
      </c>
      <c r="H25" t="s">
        <v>87</v>
      </c>
      <c r="I25" t="s">
        <v>88</v>
      </c>
      <c r="K25" t="s">
        <v>30</v>
      </c>
      <c r="L25">
        <v>5</v>
      </c>
      <c r="M25">
        <v>10</v>
      </c>
      <c r="N25">
        <v>1.0095335729999999</v>
      </c>
      <c r="O25">
        <v>79</v>
      </c>
      <c r="P25">
        <v>44</v>
      </c>
      <c r="T25">
        <v>726.28314599999999</v>
      </c>
      <c r="V25">
        <v>1.5849677099999999</v>
      </c>
      <c r="W25">
        <v>0.15143003999999999</v>
      </c>
      <c r="X25">
        <v>3.5333679999999999E-2</v>
      </c>
    </row>
    <row r="26" spans="1:24" hidden="1" x14ac:dyDescent="0.25">
      <c r="A26" t="str">
        <f t="shared" si="0"/>
        <v>NC</v>
      </c>
      <c r="B26" t="s">
        <v>21</v>
      </c>
      <c r="C26" t="s">
        <v>22</v>
      </c>
      <c r="E26" t="s">
        <v>89</v>
      </c>
      <c r="F26" t="s">
        <v>1470</v>
      </c>
      <c r="G26" t="str">
        <f t="shared" si="1"/>
        <v xml:space="preserve">P1A </v>
      </c>
      <c r="H26" t="s">
        <v>90</v>
      </c>
      <c r="I26" t="s">
        <v>91</v>
      </c>
      <c r="K26" t="s">
        <v>92</v>
      </c>
      <c r="L26">
        <v>10</v>
      </c>
      <c r="M26">
        <v>44</v>
      </c>
      <c r="N26">
        <v>1.0236370720000001</v>
      </c>
      <c r="O26">
        <v>9</v>
      </c>
      <c r="P26">
        <v>2</v>
      </c>
      <c r="T26">
        <v>221.54870500000001</v>
      </c>
      <c r="V26">
        <v>0.53229128000000003</v>
      </c>
      <c r="W26">
        <v>3.0709110000000001E-2</v>
      </c>
      <c r="X26">
        <v>2.047274E-2</v>
      </c>
    </row>
    <row r="27" spans="1:24" hidden="1" x14ac:dyDescent="0.25">
      <c r="A27" t="str">
        <f t="shared" si="0"/>
        <v>NC</v>
      </c>
      <c r="B27" t="s">
        <v>21</v>
      </c>
      <c r="C27" t="s">
        <v>22</v>
      </c>
      <c r="E27" t="s">
        <v>93</v>
      </c>
      <c r="F27" t="s">
        <v>1471</v>
      </c>
      <c r="G27" t="str">
        <f t="shared" si="1"/>
        <v xml:space="preserve">P1B </v>
      </c>
      <c r="H27" t="s">
        <v>94</v>
      </c>
      <c r="I27" t="s">
        <v>33</v>
      </c>
      <c r="K27" t="s">
        <v>26</v>
      </c>
      <c r="L27">
        <v>0</v>
      </c>
      <c r="M27">
        <v>5</v>
      </c>
      <c r="N27">
        <v>1.004889497</v>
      </c>
      <c r="O27">
        <v>74</v>
      </c>
      <c r="P27">
        <v>161</v>
      </c>
      <c r="T27">
        <v>1230.4769351</v>
      </c>
      <c r="V27">
        <v>4.9239585400000001</v>
      </c>
      <c r="W27">
        <v>0.40195579999999997</v>
      </c>
      <c r="X27">
        <v>4.7229809999999997E-2</v>
      </c>
    </row>
    <row r="28" spans="1:24" hidden="1" x14ac:dyDescent="0.25">
      <c r="A28" t="str">
        <f t="shared" si="0"/>
        <v>NC</v>
      </c>
      <c r="B28" t="s">
        <v>21</v>
      </c>
      <c r="C28" t="s">
        <v>22</v>
      </c>
      <c r="E28" t="s">
        <v>95</v>
      </c>
      <c r="F28" t="s">
        <v>1472</v>
      </c>
      <c r="G28" t="str">
        <f t="shared" si="1"/>
        <v xml:space="preserve">P1B </v>
      </c>
      <c r="H28" t="s">
        <v>96</v>
      </c>
      <c r="I28" t="s">
        <v>29</v>
      </c>
      <c r="K28" t="s">
        <v>30</v>
      </c>
      <c r="L28">
        <v>5</v>
      </c>
      <c r="M28">
        <v>10</v>
      </c>
      <c r="N28">
        <v>1.0190407640000001</v>
      </c>
      <c r="O28">
        <v>78</v>
      </c>
      <c r="P28">
        <v>56</v>
      </c>
      <c r="T28">
        <v>1027.1930901000001</v>
      </c>
      <c r="V28">
        <v>3.6583563400000001</v>
      </c>
      <c r="W28">
        <v>0.27514101000000002</v>
      </c>
      <c r="X28">
        <v>4.3818749999999997E-2</v>
      </c>
    </row>
    <row r="29" spans="1:24" hidden="1" x14ac:dyDescent="0.25">
      <c r="A29" t="str">
        <f t="shared" si="0"/>
        <v>NC</v>
      </c>
      <c r="B29" t="s">
        <v>21</v>
      </c>
      <c r="C29" t="s">
        <v>22</v>
      </c>
      <c r="E29" t="s">
        <v>97</v>
      </c>
      <c r="F29" t="s">
        <v>1473</v>
      </c>
      <c r="G29" t="str">
        <f t="shared" si="1"/>
        <v xml:space="preserve">P1B </v>
      </c>
      <c r="H29" t="s">
        <v>98</v>
      </c>
      <c r="I29" t="s">
        <v>99</v>
      </c>
      <c r="K29" t="s">
        <v>92</v>
      </c>
      <c r="L29">
        <v>10</v>
      </c>
      <c r="M29">
        <v>23</v>
      </c>
      <c r="N29">
        <v>1.0143917819999999</v>
      </c>
      <c r="O29">
        <v>27</v>
      </c>
      <c r="P29">
        <v>11</v>
      </c>
      <c r="T29">
        <v>583.82260829999996</v>
      </c>
      <c r="V29">
        <v>1.99835181</v>
      </c>
      <c r="W29">
        <v>0.10143918</v>
      </c>
      <c r="X29">
        <v>2.7388579999999999E-2</v>
      </c>
    </row>
    <row r="30" spans="1:24" hidden="1" x14ac:dyDescent="0.25">
      <c r="A30" t="str">
        <f t="shared" si="0"/>
        <v>NC</v>
      </c>
      <c r="B30" t="s">
        <v>21</v>
      </c>
      <c r="C30" t="s">
        <v>22</v>
      </c>
      <c r="E30" t="s">
        <v>100</v>
      </c>
      <c r="F30" t="s">
        <v>1474</v>
      </c>
      <c r="G30" t="str">
        <f t="shared" si="1"/>
        <v xml:space="preserve">P1PIT </v>
      </c>
      <c r="H30" t="s">
        <v>101</v>
      </c>
      <c r="I30" t="s">
        <v>33</v>
      </c>
      <c r="K30" t="s">
        <v>26</v>
      </c>
      <c r="L30">
        <v>0</v>
      </c>
      <c r="M30">
        <v>5</v>
      </c>
      <c r="N30">
        <v>1.0238599349999999</v>
      </c>
      <c r="O30">
        <v>77</v>
      </c>
      <c r="P30">
        <v>182</v>
      </c>
      <c r="T30">
        <v>1255.2129011</v>
      </c>
      <c r="V30">
        <v>4.92476629</v>
      </c>
      <c r="W30">
        <v>0.45049836999999998</v>
      </c>
      <c r="X30">
        <v>5.7336159999999997E-2</v>
      </c>
    </row>
    <row r="31" spans="1:24" hidden="1" x14ac:dyDescent="0.25">
      <c r="A31" t="str">
        <f t="shared" si="0"/>
        <v>NC</v>
      </c>
      <c r="B31" t="s">
        <v>21</v>
      </c>
      <c r="C31" t="s">
        <v>22</v>
      </c>
      <c r="E31" t="s">
        <v>102</v>
      </c>
      <c r="F31" t="s">
        <v>1475</v>
      </c>
      <c r="G31" t="str">
        <f t="shared" si="1"/>
        <v xml:space="preserve">P1PIT </v>
      </c>
      <c r="H31" t="s">
        <v>103</v>
      </c>
      <c r="I31" t="s">
        <v>29</v>
      </c>
      <c r="K31" t="s">
        <v>30</v>
      </c>
      <c r="L31">
        <v>5</v>
      </c>
      <c r="M31">
        <v>10</v>
      </c>
      <c r="N31">
        <v>1.0164879360000001</v>
      </c>
      <c r="O31">
        <v>70</v>
      </c>
      <c r="P31">
        <v>97</v>
      </c>
      <c r="T31">
        <v>877.89441890000001</v>
      </c>
      <c r="V31">
        <v>2.4497359300000001</v>
      </c>
      <c r="W31">
        <v>0.23379222999999999</v>
      </c>
      <c r="X31">
        <v>4.4725470000000003E-2</v>
      </c>
    </row>
    <row r="32" spans="1:24" hidden="1" x14ac:dyDescent="0.25">
      <c r="A32" t="str">
        <f t="shared" si="0"/>
        <v>NC</v>
      </c>
      <c r="B32" t="s">
        <v>21</v>
      </c>
      <c r="C32" t="s">
        <v>22</v>
      </c>
      <c r="E32" t="s">
        <v>104</v>
      </c>
      <c r="F32" t="s">
        <v>1476</v>
      </c>
      <c r="G32" t="str">
        <f t="shared" si="1"/>
        <v xml:space="preserve">P2A </v>
      </c>
      <c r="H32" t="s">
        <v>105</v>
      </c>
      <c r="I32" t="s">
        <v>60</v>
      </c>
      <c r="K32" t="s">
        <v>26</v>
      </c>
      <c r="L32">
        <v>0</v>
      </c>
      <c r="M32">
        <v>5</v>
      </c>
      <c r="N32">
        <v>1.010471787</v>
      </c>
      <c r="O32">
        <v>69</v>
      </c>
      <c r="P32">
        <v>166</v>
      </c>
      <c r="T32">
        <v>945.80159260000005</v>
      </c>
      <c r="V32">
        <v>2.32408511</v>
      </c>
      <c r="W32">
        <v>0.21219908000000001</v>
      </c>
      <c r="X32">
        <v>3.2335099999999999E-2</v>
      </c>
    </row>
    <row r="33" spans="1:24" hidden="1" x14ac:dyDescent="0.25">
      <c r="A33" t="str">
        <f t="shared" si="0"/>
        <v>NC</v>
      </c>
      <c r="B33" t="s">
        <v>21</v>
      </c>
      <c r="C33" t="s">
        <v>22</v>
      </c>
      <c r="E33" t="s">
        <v>106</v>
      </c>
      <c r="F33" t="s">
        <v>1477</v>
      </c>
      <c r="G33" t="str">
        <f t="shared" si="1"/>
        <v xml:space="preserve">P2A </v>
      </c>
      <c r="H33" t="s">
        <v>107</v>
      </c>
      <c r="I33" t="s">
        <v>33</v>
      </c>
      <c r="K33" t="s">
        <v>30</v>
      </c>
      <c r="L33">
        <v>5</v>
      </c>
      <c r="M33">
        <v>10</v>
      </c>
      <c r="N33">
        <v>1.008706216</v>
      </c>
      <c r="O33">
        <v>71</v>
      </c>
      <c r="P33">
        <v>100</v>
      </c>
      <c r="T33">
        <v>725.6879252</v>
      </c>
      <c r="V33">
        <v>1.80558413</v>
      </c>
      <c r="W33">
        <v>0.16139298999999999</v>
      </c>
      <c r="X33">
        <v>2.723507E-2</v>
      </c>
    </row>
    <row r="34" spans="1:24" hidden="1" x14ac:dyDescent="0.25">
      <c r="A34" t="str">
        <f t="shared" si="0"/>
        <v>NC</v>
      </c>
      <c r="B34" t="s">
        <v>21</v>
      </c>
      <c r="C34" t="s">
        <v>22</v>
      </c>
      <c r="E34" t="s">
        <v>108</v>
      </c>
      <c r="F34" t="s">
        <v>1478</v>
      </c>
      <c r="G34" t="str">
        <f t="shared" si="1"/>
        <v xml:space="preserve">P2B </v>
      </c>
      <c r="H34" t="s">
        <v>109</v>
      </c>
      <c r="I34" t="s">
        <v>60</v>
      </c>
      <c r="K34" t="s">
        <v>26</v>
      </c>
      <c r="L34">
        <v>0</v>
      </c>
      <c r="M34">
        <v>5</v>
      </c>
      <c r="N34">
        <v>1.0114230719999999</v>
      </c>
      <c r="O34">
        <v>71</v>
      </c>
      <c r="P34">
        <v>129</v>
      </c>
      <c r="T34">
        <v>947.82939069999998</v>
      </c>
      <c r="V34">
        <v>2.2959303700000002</v>
      </c>
      <c r="W34">
        <v>0.23262731</v>
      </c>
      <c r="X34">
        <v>3.5399809999999997E-2</v>
      </c>
    </row>
    <row r="35" spans="1:24" hidden="1" x14ac:dyDescent="0.25">
      <c r="A35" t="str">
        <f t="shared" si="0"/>
        <v>NC</v>
      </c>
      <c r="B35" t="s">
        <v>21</v>
      </c>
      <c r="C35" t="s">
        <v>22</v>
      </c>
      <c r="E35" t="s">
        <v>110</v>
      </c>
      <c r="F35" t="s">
        <v>1479</v>
      </c>
      <c r="G35" t="str">
        <f t="shared" si="1"/>
        <v xml:space="preserve">P2B </v>
      </c>
      <c r="H35" t="s">
        <v>111</v>
      </c>
      <c r="I35" t="s">
        <v>33</v>
      </c>
      <c r="K35" t="s">
        <v>30</v>
      </c>
      <c r="L35">
        <v>5</v>
      </c>
      <c r="M35">
        <v>10</v>
      </c>
      <c r="N35">
        <v>1.0093757510000001</v>
      </c>
      <c r="O35">
        <v>67</v>
      </c>
      <c r="P35">
        <v>77</v>
      </c>
      <c r="T35">
        <v>728.20695460000002</v>
      </c>
      <c r="V35">
        <v>1.82697011</v>
      </c>
      <c r="W35">
        <v>0.18168764000000001</v>
      </c>
      <c r="X35">
        <v>2.92719E-2</v>
      </c>
    </row>
    <row r="36" spans="1:24" hidden="1" x14ac:dyDescent="0.25">
      <c r="A36" t="str">
        <f t="shared" si="0"/>
        <v>NC</v>
      </c>
      <c r="B36" t="s">
        <v>21</v>
      </c>
      <c r="C36" t="s">
        <v>22</v>
      </c>
      <c r="E36" t="s">
        <v>112</v>
      </c>
      <c r="F36" t="s">
        <v>1480</v>
      </c>
      <c r="G36" t="str">
        <f t="shared" si="1"/>
        <v xml:space="preserve">P2C </v>
      </c>
      <c r="H36" t="s">
        <v>113</v>
      </c>
      <c r="I36" t="s">
        <v>88</v>
      </c>
      <c r="K36" t="s">
        <v>26</v>
      </c>
      <c r="L36">
        <v>0</v>
      </c>
      <c r="M36">
        <v>5</v>
      </c>
      <c r="N36">
        <v>1.020383856</v>
      </c>
      <c r="O36">
        <v>71</v>
      </c>
      <c r="P36">
        <v>224</v>
      </c>
      <c r="T36">
        <v>1028.9585102999999</v>
      </c>
      <c r="V36">
        <v>3.4080820799999998</v>
      </c>
      <c r="W36">
        <v>0.29591131999999998</v>
      </c>
      <c r="X36">
        <v>4.6937659999999999E-2</v>
      </c>
    </row>
    <row r="37" spans="1:24" hidden="1" x14ac:dyDescent="0.25">
      <c r="A37" t="str">
        <f t="shared" si="0"/>
        <v>NC</v>
      </c>
      <c r="B37" t="s">
        <v>21</v>
      </c>
      <c r="C37" t="s">
        <v>22</v>
      </c>
      <c r="E37" t="s">
        <v>114</v>
      </c>
      <c r="F37" t="s">
        <v>1481</v>
      </c>
      <c r="G37" t="str">
        <f t="shared" si="1"/>
        <v xml:space="preserve">P2C </v>
      </c>
      <c r="H37" t="s">
        <v>115</v>
      </c>
      <c r="I37" t="s">
        <v>116</v>
      </c>
      <c r="K37" t="s">
        <v>30</v>
      </c>
      <c r="L37">
        <v>5</v>
      </c>
      <c r="M37">
        <v>10</v>
      </c>
      <c r="N37">
        <v>1.015396701</v>
      </c>
      <c r="O37">
        <v>68</v>
      </c>
      <c r="P37">
        <v>65</v>
      </c>
      <c r="T37">
        <v>803.87263810000002</v>
      </c>
      <c r="V37">
        <v>2.0003315000000002</v>
      </c>
      <c r="W37">
        <v>0.18277141</v>
      </c>
      <c r="X37">
        <v>3.4523489999999997E-2</v>
      </c>
    </row>
    <row r="38" spans="1:24" hidden="1" x14ac:dyDescent="0.25">
      <c r="A38" t="str">
        <f t="shared" si="0"/>
        <v>NC</v>
      </c>
      <c r="B38" t="s">
        <v>21</v>
      </c>
      <c r="C38" t="s">
        <v>22</v>
      </c>
      <c r="E38" t="s">
        <v>117</v>
      </c>
      <c r="F38" t="s">
        <v>1482</v>
      </c>
      <c r="G38" t="str">
        <f t="shared" si="1"/>
        <v xml:space="preserve">P3A </v>
      </c>
      <c r="H38" t="s">
        <v>118</v>
      </c>
      <c r="I38" t="s">
        <v>116</v>
      </c>
      <c r="K38" t="s">
        <v>26</v>
      </c>
      <c r="L38">
        <v>0</v>
      </c>
      <c r="M38">
        <v>5</v>
      </c>
      <c r="N38">
        <v>1.0208057399999999</v>
      </c>
      <c r="O38">
        <v>70</v>
      </c>
      <c r="P38">
        <v>160</v>
      </c>
      <c r="T38">
        <v>954.71040430000005</v>
      </c>
      <c r="V38">
        <v>3.01137693</v>
      </c>
      <c r="W38">
        <v>0.28582561000000001</v>
      </c>
      <c r="X38">
        <v>4.1853040000000001E-2</v>
      </c>
    </row>
    <row r="39" spans="1:24" hidden="1" x14ac:dyDescent="0.25">
      <c r="A39" t="str">
        <f t="shared" si="0"/>
        <v>NC</v>
      </c>
      <c r="B39" t="s">
        <v>21</v>
      </c>
      <c r="C39" t="s">
        <v>22</v>
      </c>
      <c r="E39" t="s">
        <v>119</v>
      </c>
      <c r="F39" t="s">
        <v>1483</v>
      </c>
      <c r="G39" t="str">
        <f t="shared" si="1"/>
        <v xml:space="preserve">P3A </v>
      </c>
      <c r="H39" t="s">
        <v>120</v>
      </c>
      <c r="I39" t="s">
        <v>116</v>
      </c>
      <c r="K39" t="s">
        <v>30</v>
      </c>
      <c r="L39">
        <v>5</v>
      </c>
      <c r="M39">
        <v>10</v>
      </c>
      <c r="N39">
        <v>1.016381282</v>
      </c>
      <c r="O39">
        <v>68</v>
      </c>
      <c r="P39">
        <v>79</v>
      </c>
      <c r="T39">
        <v>732.67373150000003</v>
      </c>
      <c r="V39">
        <v>1.81932249</v>
      </c>
      <c r="W39">
        <v>0.18294863</v>
      </c>
      <c r="X39">
        <v>3.354058E-2</v>
      </c>
    </row>
    <row r="40" spans="1:24" hidden="1" x14ac:dyDescent="0.25">
      <c r="A40" t="str">
        <f t="shared" si="0"/>
        <v>NC</v>
      </c>
      <c r="B40" t="s">
        <v>21</v>
      </c>
      <c r="C40" t="s">
        <v>22</v>
      </c>
      <c r="E40" t="s">
        <v>121</v>
      </c>
      <c r="F40" t="s">
        <v>1484</v>
      </c>
      <c r="G40" t="str">
        <f t="shared" si="1"/>
        <v xml:space="preserve">P3A </v>
      </c>
      <c r="H40" t="s">
        <v>122</v>
      </c>
      <c r="I40" t="s">
        <v>29</v>
      </c>
      <c r="K40" t="s">
        <v>123</v>
      </c>
      <c r="L40">
        <v>10</v>
      </c>
      <c r="M40">
        <v>20</v>
      </c>
      <c r="N40">
        <v>1.0152008690000001</v>
      </c>
      <c r="O40">
        <v>47</v>
      </c>
      <c r="P40">
        <v>21</v>
      </c>
      <c r="T40">
        <v>438.3914188</v>
      </c>
      <c r="V40">
        <v>1.1167209600000001</v>
      </c>
      <c r="W40">
        <v>0.10152008999999999</v>
      </c>
      <c r="X40">
        <v>2.639522E-2</v>
      </c>
    </row>
    <row r="41" spans="1:24" hidden="1" x14ac:dyDescent="0.25">
      <c r="A41" t="str">
        <f t="shared" si="0"/>
        <v>NC</v>
      </c>
      <c r="B41" t="s">
        <v>21</v>
      </c>
      <c r="C41" t="s">
        <v>22</v>
      </c>
      <c r="E41" t="s">
        <v>124</v>
      </c>
      <c r="F41" t="s">
        <v>1485</v>
      </c>
      <c r="G41" t="str">
        <f t="shared" si="1"/>
        <v xml:space="preserve">P3B </v>
      </c>
      <c r="H41" t="s">
        <v>125</v>
      </c>
      <c r="I41" t="s">
        <v>116</v>
      </c>
      <c r="K41" t="s">
        <v>26</v>
      </c>
      <c r="L41">
        <v>0</v>
      </c>
      <c r="M41">
        <v>5</v>
      </c>
      <c r="N41">
        <v>1.012636868</v>
      </c>
      <c r="O41">
        <v>61</v>
      </c>
      <c r="P41">
        <v>126</v>
      </c>
      <c r="T41">
        <v>873.52062100000001</v>
      </c>
      <c r="V41">
        <v>2.0354000999999999</v>
      </c>
      <c r="W41">
        <v>0.19240099999999999</v>
      </c>
      <c r="X41">
        <v>3.3417019999999999E-2</v>
      </c>
    </row>
    <row r="42" spans="1:24" hidden="1" x14ac:dyDescent="0.25">
      <c r="A42" t="str">
        <f t="shared" si="0"/>
        <v>NC</v>
      </c>
      <c r="B42" t="s">
        <v>21</v>
      </c>
      <c r="C42" t="s">
        <v>22</v>
      </c>
      <c r="E42" t="s">
        <v>126</v>
      </c>
      <c r="F42" t="s">
        <v>1486</v>
      </c>
      <c r="G42" t="str">
        <f t="shared" si="1"/>
        <v xml:space="preserve">P3B </v>
      </c>
      <c r="H42" t="s">
        <v>127</v>
      </c>
      <c r="I42" t="s">
        <v>116</v>
      </c>
      <c r="K42" t="s">
        <v>30</v>
      </c>
      <c r="L42">
        <v>5</v>
      </c>
      <c r="M42">
        <v>10</v>
      </c>
      <c r="N42">
        <v>1.010323732</v>
      </c>
      <c r="O42">
        <v>48</v>
      </c>
      <c r="P42">
        <v>50</v>
      </c>
      <c r="T42">
        <v>654.95175900000004</v>
      </c>
      <c r="V42">
        <v>1.3033176099999999</v>
      </c>
      <c r="W42">
        <v>0.13134208999999999</v>
      </c>
      <c r="X42">
        <v>2.7278739999999999E-2</v>
      </c>
    </row>
    <row r="43" spans="1:24" hidden="1" x14ac:dyDescent="0.25">
      <c r="A43" t="str">
        <f t="shared" si="0"/>
        <v>NC</v>
      </c>
      <c r="B43" t="s">
        <v>21</v>
      </c>
      <c r="C43" t="s">
        <v>22</v>
      </c>
      <c r="E43" t="s">
        <v>128</v>
      </c>
      <c r="F43" t="s">
        <v>1487</v>
      </c>
      <c r="G43" t="str">
        <f t="shared" si="1"/>
        <v xml:space="preserve">P3B </v>
      </c>
      <c r="H43" t="s">
        <v>129</v>
      </c>
      <c r="I43" t="s">
        <v>29</v>
      </c>
      <c r="K43" t="s">
        <v>92</v>
      </c>
      <c r="L43">
        <v>10</v>
      </c>
      <c r="M43">
        <v>24</v>
      </c>
      <c r="N43">
        <v>1.009755317</v>
      </c>
      <c r="O43">
        <v>15</v>
      </c>
      <c r="P43">
        <v>2</v>
      </c>
      <c r="T43">
        <v>363.80295649999999</v>
      </c>
      <c r="U43">
        <v>-8.5905999999999996E-2</v>
      </c>
      <c r="V43">
        <v>0.47458499999999998</v>
      </c>
      <c r="W43">
        <v>5.0487770000000001E-2</v>
      </c>
      <c r="X43">
        <v>2.0195109999999999E-2</v>
      </c>
    </row>
    <row r="44" spans="1:24" hidden="1" x14ac:dyDescent="0.25">
      <c r="A44" t="str">
        <f t="shared" si="0"/>
        <v>NC</v>
      </c>
      <c r="B44" t="s">
        <v>21</v>
      </c>
      <c r="C44" t="s">
        <v>22</v>
      </c>
      <c r="E44" t="s">
        <v>130</v>
      </c>
      <c r="F44" t="s">
        <v>1488</v>
      </c>
      <c r="G44" t="str">
        <f t="shared" si="1"/>
        <v xml:space="preserve">P3C </v>
      </c>
      <c r="H44" t="s">
        <v>131</v>
      </c>
      <c r="I44" t="s">
        <v>49</v>
      </c>
      <c r="K44" t="s">
        <v>26</v>
      </c>
      <c r="L44">
        <v>0</v>
      </c>
      <c r="M44">
        <v>5</v>
      </c>
      <c r="N44">
        <v>1.013875444</v>
      </c>
      <c r="O44">
        <v>73</v>
      </c>
      <c r="P44">
        <v>179</v>
      </c>
      <c r="T44">
        <v>987.27137270000003</v>
      </c>
      <c r="V44">
        <v>2.4231623099999999</v>
      </c>
      <c r="W44">
        <v>0.22305259999999999</v>
      </c>
      <c r="X44">
        <v>2.8388509999999999E-2</v>
      </c>
    </row>
    <row r="45" spans="1:24" hidden="1" x14ac:dyDescent="0.25">
      <c r="A45" t="str">
        <f t="shared" si="0"/>
        <v>NC</v>
      </c>
      <c r="B45" t="s">
        <v>21</v>
      </c>
      <c r="C45" t="s">
        <v>22</v>
      </c>
      <c r="E45" t="s">
        <v>132</v>
      </c>
      <c r="F45" t="s">
        <v>1489</v>
      </c>
      <c r="G45" t="str">
        <f t="shared" si="1"/>
        <v xml:space="preserve">P3C </v>
      </c>
      <c r="H45" t="s">
        <v>133</v>
      </c>
      <c r="I45" t="s">
        <v>134</v>
      </c>
      <c r="K45" t="s">
        <v>30</v>
      </c>
      <c r="L45">
        <v>5</v>
      </c>
      <c r="M45">
        <v>10</v>
      </c>
      <c r="N45">
        <v>1.009988989</v>
      </c>
      <c r="O45">
        <v>53</v>
      </c>
      <c r="P45">
        <v>60</v>
      </c>
      <c r="T45">
        <v>582.91949669999997</v>
      </c>
      <c r="V45">
        <v>1.3230855800000001</v>
      </c>
      <c r="W45">
        <v>0.11109879</v>
      </c>
      <c r="X45">
        <v>2.2219760000000002E-2</v>
      </c>
    </row>
    <row r="46" spans="1:24" hidden="1" x14ac:dyDescent="0.25">
      <c r="A46" t="str">
        <f t="shared" si="0"/>
        <v>NC</v>
      </c>
      <c r="B46" t="s">
        <v>21</v>
      </c>
      <c r="C46" t="s">
        <v>22</v>
      </c>
      <c r="E46" t="s">
        <v>135</v>
      </c>
      <c r="F46" t="s">
        <v>1490</v>
      </c>
      <c r="G46" t="str">
        <f t="shared" si="1"/>
        <v xml:space="preserve">P3C </v>
      </c>
      <c r="H46" t="s">
        <v>136</v>
      </c>
      <c r="I46" t="s">
        <v>91</v>
      </c>
      <c r="K46" t="s">
        <v>57</v>
      </c>
      <c r="L46">
        <v>10</v>
      </c>
      <c r="M46">
        <v>20</v>
      </c>
      <c r="N46">
        <v>1.009108994</v>
      </c>
      <c r="O46">
        <v>17</v>
      </c>
      <c r="P46">
        <v>10</v>
      </c>
      <c r="T46">
        <v>362.69891960000001</v>
      </c>
      <c r="U46">
        <v>-7.7672000000000005E-2</v>
      </c>
      <c r="V46">
        <v>0.71646739000000004</v>
      </c>
      <c r="W46">
        <v>7.0637630000000007E-2</v>
      </c>
      <c r="X46">
        <v>2.0182180000000001E-2</v>
      </c>
    </row>
    <row r="47" spans="1:24" hidden="1" x14ac:dyDescent="0.25">
      <c r="A47" t="str">
        <f t="shared" si="0"/>
        <v>TX</v>
      </c>
      <c r="B47" t="s">
        <v>137</v>
      </c>
      <c r="C47" t="s">
        <v>138</v>
      </c>
      <c r="D47" t="s">
        <v>139</v>
      </c>
      <c r="E47" t="s">
        <v>140</v>
      </c>
      <c r="F47" s="2" t="s">
        <v>1565</v>
      </c>
      <c r="G47" t="str">
        <f>D47</f>
        <v>TXHP_1</v>
      </c>
      <c r="H47" t="s">
        <v>141</v>
      </c>
      <c r="L47">
        <v>0</v>
      </c>
      <c r="M47">
        <v>5</v>
      </c>
      <c r="N47">
        <v>1.037401373</v>
      </c>
      <c r="O47">
        <v>33</v>
      </c>
      <c r="P47">
        <v>278</v>
      </c>
      <c r="T47">
        <v>969.4565546</v>
      </c>
      <c r="V47">
        <v>2.6453734999999998</v>
      </c>
      <c r="W47">
        <v>0.23860232000000001</v>
      </c>
      <c r="X47">
        <v>1.0374009999999999E-2</v>
      </c>
    </row>
    <row r="48" spans="1:24" hidden="1" x14ac:dyDescent="0.25">
      <c r="A48" t="str">
        <f t="shared" si="0"/>
        <v>TX</v>
      </c>
      <c r="B48" t="s">
        <v>137</v>
      </c>
      <c r="C48" t="s">
        <v>138</v>
      </c>
      <c r="D48" t="s">
        <v>139</v>
      </c>
      <c r="E48" t="s">
        <v>142</v>
      </c>
      <c r="F48" s="2" t="s">
        <v>1566</v>
      </c>
      <c r="G48" t="str">
        <f t="shared" ref="G48:G111" si="2">D48</f>
        <v>TXHP_1</v>
      </c>
      <c r="H48" t="s">
        <v>143</v>
      </c>
      <c r="L48">
        <v>5</v>
      </c>
      <c r="M48">
        <v>10</v>
      </c>
      <c r="N48">
        <v>1.038976546</v>
      </c>
      <c r="O48">
        <v>36</v>
      </c>
      <c r="P48">
        <v>116</v>
      </c>
      <c r="T48">
        <v>598.68996649999997</v>
      </c>
      <c r="V48">
        <v>1.4233978700000001</v>
      </c>
      <c r="W48">
        <v>0.14545672000000001</v>
      </c>
      <c r="X48">
        <v>1.142874E-2</v>
      </c>
    </row>
    <row r="49" spans="1:24" hidden="1" x14ac:dyDescent="0.25">
      <c r="A49" t="str">
        <f t="shared" si="0"/>
        <v>TX</v>
      </c>
      <c r="B49" t="s">
        <v>137</v>
      </c>
      <c r="C49" t="s">
        <v>138</v>
      </c>
      <c r="D49" t="s">
        <v>139</v>
      </c>
      <c r="E49" t="s">
        <v>144</v>
      </c>
      <c r="F49" s="2" t="s">
        <v>1567</v>
      </c>
      <c r="G49" t="str">
        <f t="shared" si="2"/>
        <v>TXHP_1</v>
      </c>
      <c r="H49" t="s">
        <v>145</v>
      </c>
      <c r="L49">
        <v>10</v>
      </c>
      <c r="M49">
        <v>28</v>
      </c>
      <c r="N49">
        <v>1.0601782580000001</v>
      </c>
      <c r="O49">
        <v>26</v>
      </c>
      <c r="P49">
        <v>73</v>
      </c>
      <c r="T49">
        <v>458.54726419999997</v>
      </c>
      <c r="V49">
        <v>1.07078004</v>
      </c>
      <c r="W49">
        <v>0.11661961</v>
      </c>
      <c r="X49">
        <v>6.3610699999999999E-3</v>
      </c>
    </row>
    <row r="50" spans="1:24" hidden="1" x14ac:dyDescent="0.25">
      <c r="A50" t="str">
        <f t="shared" si="0"/>
        <v>TX</v>
      </c>
      <c r="B50" t="s">
        <v>137</v>
      </c>
      <c r="C50" t="s">
        <v>138</v>
      </c>
      <c r="D50" t="s">
        <v>146</v>
      </c>
      <c r="E50" t="s">
        <v>147</v>
      </c>
      <c r="F50" s="3" t="s">
        <v>1568</v>
      </c>
      <c r="G50" t="str">
        <f t="shared" si="2"/>
        <v>TXHP_2</v>
      </c>
      <c r="H50" t="s">
        <v>148</v>
      </c>
      <c r="L50">
        <v>0</v>
      </c>
      <c r="M50">
        <v>5</v>
      </c>
      <c r="N50">
        <v>1.035163184</v>
      </c>
      <c r="O50">
        <v>40</v>
      </c>
      <c r="P50">
        <v>158</v>
      </c>
      <c r="T50">
        <v>856.05861630000004</v>
      </c>
      <c r="V50">
        <v>2.2359524799999999</v>
      </c>
      <c r="W50">
        <v>0.20703263999999999</v>
      </c>
      <c r="X50">
        <v>1.3457119999999999E-2</v>
      </c>
    </row>
    <row r="51" spans="1:24" hidden="1" x14ac:dyDescent="0.25">
      <c r="A51" t="str">
        <f t="shared" si="0"/>
        <v>TX</v>
      </c>
      <c r="B51" t="s">
        <v>137</v>
      </c>
      <c r="C51" t="s">
        <v>138</v>
      </c>
      <c r="D51" t="s">
        <v>146</v>
      </c>
      <c r="E51" t="s">
        <v>149</v>
      </c>
      <c r="F51" s="2" t="s">
        <v>1569</v>
      </c>
      <c r="G51" t="str">
        <f t="shared" si="2"/>
        <v>TXHP_2</v>
      </c>
      <c r="H51" t="s">
        <v>150</v>
      </c>
      <c r="L51">
        <v>5</v>
      </c>
      <c r="M51">
        <v>10</v>
      </c>
      <c r="N51">
        <v>1.0356011460000001</v>
      </c>
      <c r="O51">
        <v>41</v>
      </c>
      <c r="P51">
        <v>113</v>
      </c>
      <c r="T51">
        <v>521.31739670000002</v>
      </c>
      <c r="V51">
        <v>1.34628149</v>
      </c>
      <c r="W51">
        <v>0.13462815</v>
      </c>
      <c r="X51">
        <v>1.449842E-2</v>
      </c>
    </row>
    <row r="52" spans="1:24" hidden="1" x14ac:dyDescent="0.25">
      <c r="A52" t="str">
        <f t="shared" si="0"/>
        <v>TX</v>
      </c>
      <c r="B52" t="s">
        <v>137</v>
      </c>
      <c r="C52" t="s">
        <v>138</v>
      </c>
      <c r="D52" t="s">
        <v>146</v>
      </c>
      <c r="E52" t="s">
        <v>151</v>
      </c>
      <c r="F52" s="2" t="s">
        <v>1570</v>
      </c>
      <c r="G52" t="str">
        <f t="shared" si="2"/>
        <v>TXHP_2</v>
      </c>
      <c r="H52" t="s">
        <v>152</v>
      </c>
      <c r="L52">
        <v>10</v>
      </c>
      <c r="M52">
        <v>28</v>
      </c>
      <c r="N52">
        <v>1.0618718410000001</v>
      </c>
      <c r="O52">
        <v>28</v>
      </c>
      <c r="P52">
        <v>54</v>
      </c>
      <c r="T52">
        <v>381.81568390000001</v>
      </c>
      <c r="V52">
        <v>0.88135363</v>
      </c>
      <c r="W52">
        <v>9.5568470000000003E-2</v>
      </c>
      <c r="X52">
        <v>8.4949699999999993E-3</v>
      </c>
    </row>
    <row r="53" spans="1:24" hidden="1" x14ac:dyDescent="0.25">
      <c r="A53" t="str">
        <f t="shared" si="0"/>
        <v>TX</v>
      </c>
      <c r="B53" t="s">
        <v>137</v>
      </c>
      <c r="C53" t="s">
        <v>138</v>
      </c>
      <c r="D53" t="s">
        <v>153</v>
      </c>
      <c r="E53" t="s">
        <v>154</v>
      </c>
      <c r="F53" s="3" t="s">
        <v>1571</v>
      </c>
      <c r="G53" t="str">
        <f t="shared" si="2"/>
        <v>TXHP_3</v>
      </c>
      <c r="H53" t="s">
        <v>155</v>
      </c>
      <c r="L53">
        <v>0</v>
      </c>
      <c r="M53">
        <v>5</v>
      </c>
      <c r="N53">
        <v>1.0373297459999999</v>
      </c>
      <c r="O53">
        <v>25</v>
      </c>
      <c r="P53">
        <v>144</v>
      </c>
      <c r="T53">
        <v>845.57692959999997</v>
      </c>
      <c r="V53">
        <v>2.10577938</v>
      </c>
      <c r="W53">
        <v>0.20746595000000001</v>
      </c>
      <c r="X53">
        <v>1.2447959999999999E-2</v>
      </c>
    </row>
    <row r="54" spans="1:24" hidden="1" x14ac:dyDescent="0.25">
      <c r="A54" t="str">
        <f t="shared" si="0"/>
        <v>TX</v>
      </c>
      <c r="B54" t="s">
        <v>137</v>
      </c>
      <c r="C54" t="s">
        <v>138</v>
      </c>
      <c r="D54" t="s">
        <v>153</v>
      </c>
      <c r="E54" t="s">
        <v>156</v>
      </c>
      <c r="F54" s="2" t="s">
        <v>1572</v>
      </c>
      <c r="G54" t="str">
        <f t="shared" si="2"/>
        <v>TXHP_3</v>
      </c>
      <c r="H54" t="s">
        <v>157</v>
      </c>
      <c r="L54">
        <v>5</v>
      </c>
      <c r="M54">
        <v>10</v>
      </c>
      <c r="N54">
        <v>1.041164975</v>
      </c>
      <c r="O54">
        <v>48</v>
      </c>
      <c r="P54">
        <v>63</v>
      </c>
      <c r="T54">
        <v>523.90889319999997</v>
      </c>
      <c r="V54">
        <v>1.21816302</v>
      </c>
      <c r="W54">
        <v>0.13535145000000001</v>
      </c>
      <c r="X54">
        <v>9.3704800000000005E-3</v>
      </c>
    </row>
    <row r="55" spans="1:24" hidden="1" x14ac:dyDescent="0.25">
      <c r="A55" t="str">
        <f t="shared" si="0"/>
        <v>TX</v>
      </c>
      <c r="B55" t="s">
        <v>137</v>
      </c>
      <c r="C55" t="s">
        <v>138</v>
      </c>
      <c r="D55" t="s">
        <v>153</v>
      </c>
      <c r="E55" t="s">
        <v>158</v>
      </c>
      <c r="F55" s="2" t="s">
        <v>1573</v>
      </c>
      <c r="G55" t="str">
        <f t="shared" si="2"/>
        <v>TXHP_3</v>
      </c>
      <c r="H55" t="s">
        <v>159</v>
      </c>
      <c r="L55">
        <v>10</v>
      </c>
      <c r="M55">
        <v>28</v>
      </c>
      <c r="N55">
        <v>1.060330381</v>
      </c>
      <c r="O55">
        <v>20</v>
      </c>
      <c r="P55">
        <v>52</v>
      </c>
      <c r="T55">
        <v>305.37514970000001</v>
      </c>
      <c r="V55">
        <v>0.92248743</v>
      </c>
      <c r="W55">
        <v>9.5429730000000004E-2</v>
      </c>
      <c r="X55">
        <v>7.4223099999999997E-3</v>
      </c>
    </row>
    <row r="56" spans="1:24" hidden="1" x14ac:dyDescent="0.25">
      <c r="A56" t="str">
        <f t="shared" si="0"/>
        <v>TX</v>
      </c>
      <c r="B56" t="s">
        <v>137</v>
      </c>
      <c r="C56" t="s">
        <v>138</v>
      </c>
      <c r="D56" t="s">
        <v>160</v>
      </c>
      <c r="E56" t="s">
        <v>161</v>
      </c>
      <c r="F56" s="3" t="s">
        <v>1574</v>
      </c>
      <c r="G56" t="str">
        <f t="shared" si="2"/>
        <v>TXHP_4</v>
      </c>
      <c r="H56" t="s">
        <v>162</v>
      </c>
      <c r="L56">
        <v>0</v>
      </c>
      <c r="M56">
        <v>5</v>
      </c>
      <c r="N56">
        <v>1.0380927360000001</v>
      </c>
      <c r="O56">
        <v>20</v>
      </c>
      <c r="P56">
        <v>316</v>
      </c>
      <c r="T56">
        <v>971.65480090000005</v>
      </c>
      <c r="V56">
        <v>2.8858978099999999</v>
      </c>
      <c r="W56">
        <v>0.26990410999999997</v>
      </c>
      <c r="X56">
        <v>2.3876129999999999E-2</v>
      </c>
    </row>
    <row r="57" spans="1:24" hidden="1" x14ac:dyDescent="0.25">
      <c r="A57" t="str">
        <f t="shared" si="0"/>
        <v>TX</v>
      </c>
      <c r="B57" t="s">
        <v>137</v>
      </c>
      <c r="C57" t="s">
        <v>138</v>
      </c>
      <c r="D57" t="s">
        <v>160</v>
      </c>
      <c r="E57" t="s">
        <v>163</v>
      </c>
      <c r="F57" s="2" t="s">
        <v>1575</v>
      </c>
      <c r="G57" t="str">
        <f t="shared" si="2"/>
        <v>TXHP_4</v>
      </c>
      <c r="H57" t="s">
        <v>164</v>
      </c>
      <c r="L57">
        <v>5</v>
      </c>
      <c r="M57">
        <v>10</v>
      </c>
      <c r="N57">
        <v>1.043077598</v>
      </c>
      <c r="O57">
        <v>19</v>
      </c>
      <c r="P57">
        <v>97</v>
      </c>
      <c r="T57">
        <v>526.55359510000005</v>
      </c>
      <c r="V57">
        <v>1.2725546700000001</v>
      </c>
      <c r="W57">
        <v>0.12516931000000001</v>
      </c>
      <c r="X57">
        <v>1.0430780000000001E-2</v>
      </c>
    </row>
    <row r="58" spans="1:24" hidden="1" x14ac:dyDescent="0.25">
      <c r="A58" t="str">
        <f t="shared" si="0"/>
        <v>TX</v>
      </c>
      <c r="B58" t="s">
        <v>137</v>
      </c>
      <c r="C58" t="s">
        <v>138</v>
      </c>
      <c r="D58" t="s">
        <v>160</v>
      </c>
      <c r="E58" t="s">
        <v>165</v>
      </c>
      <c r="F58" s="2" t="s">
        <v>1576</v>
      </c>
      <c r="G58" t="str">
        <f t="shared" si="2"/>
        <v>TXHP_4</v>
      </c>
      <c r="H58" t="s">
        <v>166</v>
      </c>
      <c r="L58">
        <v>10</v>
      </c>
      <c r="M58">
        <v>28</v>
      </c>
      <c r="N58">
        <v>1.0625387639999999</v>
      </c>
      <c r="O58">
        <v>17</v>
      </c>
      <c r="P58">
        <v>59</v>
      </c>
      <c r="T58">
        <v>382.51395500000001</v>
      </c>
      <c r="V58">
        <v>0.93503411000000003</v>
      </c>
      <c r="W58">
        <v>8.5003099999999998E-2</v>
      </c>
      <c r="X58">
        <v>4.2501600000000002E-3</v>
      </c>
    </row>
    <row r="59" spans="1:24" hidden="1" x14ac:dyDescent="0.25">
      <c r="A59" t="str">
        <f t="shared" si="0"/>
        <v>TX</v>
      </c>
      <c r="B59" t="s">
        <v>137</v>
      </c>
      <c r="C59" t="s">
        <v>138</v>
      </c>
      <c r="D59" t="s">
        <v>167</v>
      </c>
      <c r="E59" t="s">
        <v>168</v>
      </c>
      <c r="F59" s="3" t="s">
        <v>1577</v>
      </c>
      <c r="G59" t="str">
        <f t="shared" si="2"/>
        <v>TXHP_5</v>
      </c>
      <c r="H59" t="s">
        <v>169</v>
      </c>
      <c r="L59">
        <v>0</v>
      </c>
      <c r="M59">
        <v>5</v>
      </c>
      <c r="N59">
        <v>1.0373191900000001</v>
      </c>
      <c r="O59">
        <v>28</v>
      </c>
      <c r="P59">
        <v>262</v>
      </c>
      <c r="T59">
        <v>970.54254479999997</v>
      </c>
      <c r="V59">
        <v>2.6762835100000002</v>
      </c>
      <c r="W59">
        <v>0.24895660999999999</v>
      </c>
      <c r="X59">
        <v>2.0746379999999998E-2</v>
      </c>
    </row>
    <row r="60" spans="1:24" hidden="1" x14ac:dyDescent="0.25">
      <c r="A60" t="str">
        <f t="shared" si="0"/>
        <v>TX</v>
      </c>
      <c r="B60" t="s">
        <v>137</v>
      </c>
      <c r="C60" t="s">
        <v>138</v>
      </c>
      <c r="D60" t="s">
        <v>167</v>
      </c>
      <c r="E60" t="s">
        <v>170</v>
      </c>
      <c r="F60" s="2" t="s">
        <v>1578</v>
      </c>
      <c r="G60" t="str">
        <f t="shared" si="2"/>
        <v>TXHP_5</v>
      </c>
      <c r="H60" t="s">
        <v>171</v>
      </c>
      <c r="L60">
        <v>5</v>
      </c>
      <c r="M60">
        <v>10</v>
      </c>
      <c r="N60">
        <v>1.043569712</v>
      </c>
      <c r="O60">
        <v>22</v>
      </c>
      <c r="P60">
        <v>120</v>
      </c>
      <c r="T60">
        <v>602.05944920000002</v>
      </c>
      <c r="V60">
        <v>1.3357692299999999</v>
      </c>
      <c r="W60">
        <v>0.13566406</v>
      </c>
      <c r="X60">
        <v>1.0435699999999999E-2</v>
      </c>
    </row>
    <row r="61" spans="1:24" hidden="1" x14ac:dyDescent="0.25">
      <c r="A61" t="str">
        <f t="shared" si="0"/>
        <v>TX</v>
      </c>
      <c r="B61" t="s">
        <v>137</v>
      </c>
      <c r="C61" t="s">
        <v>138</v>
      </c>
      <c r="D61" t="s">
        <v>167</v>
      </c>
      <c r="E61" t="s">
        <v>172</v>
      </c>
      <c r="F61" s="2" t="s">
        <v>1579</v>
      </c>
      <c r="G61" t="str">
        <f t="shared" si="2"/>
        <v>TXHP_5</v>
      </c>
      <c r="H61" t="s">
        <v>173</v>
      </c>
      <c r="L61">
        <v>10</v>
      </c>
      <c r="M61">
        <v>28</v>
      </c>
      <c r="N61">
        <v>1.0604035810000001</v>
      </c>
      <c r="O61">
        <v>13</v>
      </c>
      <c r="P61">
        <v>48</v>
      </c>
      <c r="T61">
        <v>382.20393389999998</v>
      </c>
      <c r="V61">
        <v>0.83771883000000003</v>
      </c>
      <c r="W61">
        <v>8.4832290000000005E-2</v>
      </c>
      <c r="X61">
        <v>5.3020200000000002E-3</v>
      </c>
    </row>
    <row r="62" spans="1:24" hidden="1" x14ac:dyDescent="0.25">
      <c r="A62" t="str">
        <f t="shared" si="0"/>
        <v>TX</v>
      </c>
      <c r="B62" t="s">
        <v>137</v>
      </c>
      <c r="C62" t="s">
        <v>138</v>
      </c>
      <c r="D62" t="s">
        <v>174</v>
      </c>
      <c r="E62" t="s">
        <v>175</v>
      </c>
      <c r="F62" s="3" t="s">
        <v>1580</v>
      </c>
      <c r="G62" t="str">
        <f t="shared" si="2"/>
        <v>TXHP_6</v>
      </c>
      <c r="H62" t="s">
        <v>176</v>
      </c>
      <c r="L62">
        <v>0</v>
      </c>
      <c r="M62">
        <v>5</v>
      </c>
      <c r="N62">
        <v>1.039685821</v>
      </c>
      <c r="O62">
        <v>32</v>
      </c>
      <c r="P62">
        <v>378</v>
      </c>
      <c r="T62">
        <v>1234.1163595</v>
      </c>
      <c r="V62">
        <v>4.2627118700000004</v>
      </c>
      <c r="W62">
        <v>0.42627119000000002</v>
      </c>
      <c r="X62">
        <v>3.2230259999999997E-2</v>
      </c>
    </row>
    <row r="63" spans="1:24" hidden="1" x14ac:dyDescent="0.25">
      <c r="A63" t="str">
        <f t="shared" si="0"/>
        <v>TX</v>
      </c>
      <c r="B63" t="s">
        <v>137</v>
      </c>
      <c r="C63" t="s">
        <v>138</v>
      </c>
      <c r="D63" t="s">
        <v>174</v>
      </c>
      <c r="E63" t="s">
        <v>177</v>
      </c>
      <c r="F63" s="2" t="s">
        <v>1581</v>
      </c>
      <c r="G63" t="str">
        <f t="shared" si="2"/>
        <v>TXHP_6</v>
      </c>
      <c r="H63" t="s">
        <v>178</v>
      </c>
      <c r="L63">
        <v>5</v>
      </c>
      <c r="M63">
        <v>10</v>
      </c>
      <c r="N63">
        <v>1.0390982289999999</v>
      </c>
      <c r="O63">
        <v>29</v>
      </c>
      <c r="P63">
        <v>133</v>
      </c>
      <c r="T63">
        <v>522.03499539999996</v>
      </c>
      <c r="V63">
        <v>1.5274744</v>
      </c>
      <c r="W63">
        <v>0.17664669999999999</v>
      </c>
      <c r="X63">
        <v>1.246918E-2</v>
      </c>
    </row>
    <row r="64" spans="1:24" hidden="1" x14ac:dyDescent="0.25">
      <c r="A64" t="str">
        <f t="shared" si="0"/>
        <v>TX</v>
      </c>
      <c r="B64" t="s">
        <v>137</v>
      </c>
      <c r="C64" t="s">
        <v>138</v>
      </c>
      <c r="D64" t="s">
        <v>174</v>
      </c>
      <c r="E64" t="s">
        <v>179</v>
      </c>
      <c r="F64" s="2" t="s">
        <v>1582</v>
      </c>
      <c r="G64" t="str">
        <f t="shared" si="2"/>
        <v>TXHP_6</v>
      </c>
      <c r="H64" t="s">
        <v>180</v>
      </c>
      <c r="L64">
        <v>10</v>
      </c>
      <c r="M64">
        <v>28</v>
      </c>
      <c r="N64">
        <v>1.0607693629999999</v>
      </c>
      <c r="O64">
        <v>22</v>
      </c>
      <c r="P64">
        <v>46</v>
      </c>
      <c r="T64">
        <v>305.01355489999997</v>
      </c>
      <c r="V64">
        <v>0.97590781000000004</v>
      </c>
      <c r="W64">
        <v>0.13790002000000001</v>
      </c>
      <c r="X64">
        <v>9.5469200000000004E-3</v>
      </c>
    </row>
    <row r="65" spans="1:24" hidden="1" x14ac:dyDescent="0.25">
      <c r="A65" t="str">
        <f t="shared" si="0"/>
        <v>TX</v>
      </c>
      <c r="B65" t="s">
        <v>137</v>
      </c>
      <c r="C65" t="s">
        <v>138</v>
      </c>
      <c r="D65" t="s">
        <v>181</v>
      </c>
      <c r="E65" t="s">
        <v>182</v>
      </c>
      <c r="F65" s="3" t="s">
        <v>1583</v>
      </c>
      <c r="G65" t="str">
        <f t="shared" si="2"/>
        <v>TXHP_7</v>
      </c>
      <c r="H65" t="s">
        <v>183</v>
      </c>
      <c r="L65">
        <v>0</v>
      </c>
      <c r="M65">
        <v>5</v>
      </c>
      <c r="N65">
        <v>1.041084634</v>
      </c>
      <c r="O65">
        <v>3</v>
      </c>
      <c r="P65">
        <v>104</v>
      </c>
      <c r="T65">
        <v>499.39255480000003</v>
      </c>
      <c r="V65">
        <v>1.0098520900000001</v>
      </c>
      <c r="W65">
        <v>0.13534099999999999</v>
      </c>
      <c r="X65">
        <v>1.0410849999999999E-2</v>
      </c>
    </row>
    <row r="66" spans="1:24" hidden="1" x14ac:dyDescent="0.25">
      <c r="A66" t="str">
        <f t="shared" si="0"/>
        <v>TX</v>
      </c>
      <c r="B66" t="s">
        <v>137</v>
      </c>
      <c r="C66" t="s">
        <v>138</v>
      </c>
      <c r="D66" t="s">
        <v>181</v>
      </c>
      <c r="E66" t="s">
        <v>184</v>
      </c>
      <c r="F66" s="2" t="s">
        <v>1584</v>
      </c>
      <c r="G66" t="str">
        <f t="shared" si="2"/>
        <v>TXHP_7</v>
      </c>
      <c r="H66" t="s">
        <v>185</v>
      </c>
      <c r="L66">
        <v>5</v>
      </c>
      <c r="M66">
        <v>10</v>
      </c>
      <c r="N66">
        <v>1.0442634079999999</v>
      </c>
      <c r="O66">
        <v>3</v>
      </c>
      <c r="P66">
        <v>48</v>
      </c>
      <c r="T66">
        <v>301.35056259999999</v>
      </c>
      <c r="V66">
        <v>0.82496809000000004</v>
      </c>
      <c r="W66">
        <v>0.11486897</v>
      </c>
      <c r="X66">
        <v>5.2213199999999998E-3</v>
      </c>
    </row>
    <row r="67" spans="1:24" hidden="1" x14ac:dyDescent="0.25">
      <c r="A67" t="str">
        <f t="shared" ref="A67:A130" si="3">MID(B67,8,2)</f>
        <v>TX</v>
      </c>
      <c r="B67" t="s">
        <v>137</v>
      </c>
      <c r="C67" t="s">
        <v>138</v>
      </c>
      <c r="D67" t="s">
        <v>181</v>
      </c>
      <c r="E67" t="s">
        <v>186</v>
      </c>
      <c r="F67" s="2" t="s">
        <v>1585</v>
      </c>
      <c r="G67" t="str">
        <f t="shared" si="2"/>
        <v>TXHP_7</v>
      </c>
      <c r="H67" t="s">
        <v>187</v>
      </c>
      <c r="L67">
        <v>10</v>
      </c>
      <c r="M67">
        <v>28</v>
      </c>
      <c r="N67">
        <v>1.0565743270000001</v>
      </c>
      <c r="O67">
        <v>11</v>
      </c>
      <c r="P67">
        <v>22</v>
      </c>
      <c r="T67">
        <v>227.94651880000001</v>
      </c>
      <c r="V67">
        <v>0.7079048</v>
      </c>
      <c r="W67">
        <v>0.11622318</v>
      </c>
      <c r="X67">
        <v>3.16972E-3</v>
      </c>
    </row>
    <row r="68" spans="1:24" hidden="1" x14ac:dyDescent="0.25">
      <c r="A68" t="str">
        <f t="shared" si="3"/>
        <v>TX</v>
      </c>
      <c r="B68" t="s">
        <v>137</v>
      </c>
      <c r="C68" t="s">
        <v>138</v>
      </c>
      <c r="D68" t="s">
        <v>188</v>
      </c>
      <c r="E68" t="s">
        <v>189</v>
      </c>
      <c r="F68" s="3" t="s">
        <v>1586</v>
      </c>
      <c r="G68" t="str">
        <f t="shared" si="2"/>
        <v>TXHP_8</v>
      </c>
      <c r="H68" t="s">
        <v>190</v>
      </c>
      <c r="L68">
        <v>0</v>
      </c>
      <c r="M68">
        <v>5</v>
      </c>
      <c r="N68">
        <v>1.039094811</v>
      </c>
      <c r="O68">
        <v>10</v>
      </c>
      <c r="P68">
        <v>125</v>
      </c>
      <c r="T68">
        <v>524.1230832</v>
      </c>
      <c r="V68">
        <v>1.4027779899999999</v>
      </c>
      <c r="W68">
        <v>0.16625517000000001</v>
      </c>
      <c r="X68">
        <v>1.246914E-2</v>
      </c>
    </row>
    <row r="69" spans="1:24" hidden="1" x14ac:dyDescent="0.25">
      <c r="A69" t="str">
        <f t="shared" si="3"/>
        <v>TX</v>
      </c>
      <c r="B69" t="s">
        <v>137</v>
      </c>
      <c r="C69" t="s">
        <v>138</v>
      </c>
      <c r="D69" t="s">
        <v>188</v>
      </c>
      <c r="E69" t="s">
        <v>191</v>
      </c>
      <c r="F69" s="2" t="s">
        <v>1587</v>
      </c>
      <c r="G69" t="str">
        <f t="shared" si="2"/>
        <v>TXHP_8</v>
      </c>
      <c r="H69" t="s">
        <v>192</v>
      </c>
      <c r="L69">
        <v>5</v>
      </c>
      <c r="M69">
        <v>10</v>
      </c>
      <c r="N69">
        <v>1.0451090430000001</v>
      </c>
      <c r="O69">
        <v>5</v>
      </c>
      <c r="P69">
        <v>64</v>
      </c>
      <c r="T69">
        <v>376.23925550000001</v>
      </c>
      <c r="V69">
        <v>0.95104922999999997</v>
      </c>
      <c r="W69">
        <v>0.13586418</v>
      </c>
      <c r="X69">
        <v>6.27065E-3</v>
      </c>
    </row>
    <row r="70" spans="1:24" hidden="1" x14ac:dyDescent="0.25">
      <c r="A70" t="str">
        <f t="shared" si="3"/>
        <v>TX</v>
      </c>
      <c r="B70" t="s">
        <v>137</v>
      </c>
      <c r="C70" t="s">
        <v>138</v>
      </c>
      <c r="D70" t="s">
        <v>188</v>
      </c>
      <c r="E70" t="s">
        <v>193</v>
      </c>
      <c r="F70" s="2" t="s">
        <v>1588</v>
      </c>
      <c r="G70" t="str">
        <f t="shared" si="2"/>
        <v>TXHP_8</v>
      </c>
      <c r="H70" t="s">
        <v>194</v>
      </c>
      <c r="L70">
        <v>10</v>
      </c>
      <c r="M70">
        <v>28</v>
      </c>
      <c r="N70">
        <v>1.0602811190000001</v>
      </c>
      <c r="O70">
        <v>4</v>
      </c>
      <c r="P70">
        <v>28</v>
      </c>
      <c r="T70">
        <v>305.60544659999999</v>
      </c>
      <c r="V70">
        <v>0.79521083999999997</v>
      </c>
      <c r="W70">
        <v>0.10602810999999999</v>
      </c>
      <c r="X70">
        <v>2.1205600000000001E-3</v>
      </c>
    </row>
    <row r="71" spans="1:24" hidden="1" x14ac:dyDescent="0.25">
      <c r="A71" t="str">
        <f t="shared" si="3"/>
        <v>TX</v>
      </c>
      <c r="B71" t="s">
        <v>137</v>
      </c>
      <c r="C71" t="s">
        <v>138</v>
      </c>
      <c r="D71" t="s">
        <v>195</v>
      </c>
      <c r="E71" t="s">
        <v>196</v>
      </c>
      <c r="F71" s="3" t="s">
        <v>1589</v>
      </c>
      <c r="G71" t="str">
        <f t="shared" si="2"/>
        <v>TXHP_9</v>
      </c>
      <c r="H71" t="s">
        <v>197</v>
      </c>
      <c r="L71">
        <v>0</v>
      </c>
      <c r="M71">
        <v>5</v>
      </c>
      <c r="N71">
        <v>1.035898057</v>
      </c>
      <c r="O71">
        <v>7</v>
      </c>
      <c r="P71">
        <v>97</v>
      </c>
      <c r="T71">
        <v>446.61473119999999</v>
      </c>
      <c r="V71">
        <v>1.41918034</v>
      </c>
      <c r="W71">
        <v>0.17610266999999999</v>
      </c>
      <c r="X71">
        <v>1.7610270000000001E-2</v>
      </c>
    </row>
    <row r="72" spans="1:24" hidden="1" x14ac:dyDescent="0.25">
      <c r="A72" t="str">
        <f t="shared" si="3"/>
        <v>TX</v>
      </c>
      <c r="B72" t="s">
        <v>137</v>
      </c>
      <c r="C72" t="s">
        <v>138</v>
      </c>
      <c r="D72" t="s">
        <v>195</v>
      </c>
      <c r="E72" t="s">
        <v>198</v>
      </c>
      <c r="F72" s="2" t="s">
        <v>1590</v>
      </c>
      <c r="G72" t="str">
        <f t="shared" si="2"/>
        <v>TXHP_9</v>
      </c>
      <c r="H72" t="s">
        <v>199</v>
      </c>
      <c r="L72">
        <v>5</v>
      </c>
      <c r="M72">
        <v>10</v>
      </c>
      <c r="N72">
        <v>1.040864799</v>
      </c>
      <c r="O72">
        <v>4</v>
      </c>
      <c r="T72">
        <v>299.52943859999999</v>
      </c>
      <c r="V72">
        <v>0.83269183999999996</v>
      </c>
      <c r="W72">
        <v>0.11449513</v>
      </c>
      <c r="X72">
        <v>4.1634599999999999E-3</v>
      </c>
    </row>
    <row r="73" spans="1:24" hidden="1" x14ac:dyDescent="0.25">
      <c r="A73" t="str">
        <f t="shared" si="3"/>
        <v>TX</v>
      </c>
      <c r="B73" t="s">
        <v>137</v>
      </c>
      <c r="C73" t="s">
        <v>138</v>
      </c>
      <c r="D73" t="s">
        <v>195</v>
      </c>
      <c r="E73" t="s">
        <v>200</v>
      </c>
      <c r="F73" s="2" t="s">
        <v>1591</v>
      </c>
      <c r="G73" t="str">
        <f t="shared" si="2"/>
        <v>TXHP_9</v>
      </c>
      <c r="H73" t="s">
        <v>201</v>
      </c>
      <c r="L73">
        <v>10</v>
      </c>
      <c r="M73">
        <v>28</v>
      </c>
      <c r="N73">
        <v>1.056039489</v>
      </c>
      <c r="O73">
        <v>6</v>
      </c>
      <c r="P73">
        <v>29</v>
      </c>
      <c r="T73">
        <v>227.83113230000001</v>
      </c>
      <c r="V73">
        <v>0.78146921999999996</v>
      </c>
      <c r="W73">
        <v>0.11616434</v>
      </c>
      <c r="X73">
        <v>5.2801999999999997E-3</v>
      </c>
    </row>
    <row r="74" spans="1:24" hidden="1" x14ac:dyDescent="0.25">
      <c r="A74" t="str">
        <f t="shared" si="3"/>
        <v>TX</v>
      </c>
      <c r="B74" t="s">
        <v>137</v>
      </c>
      <c r="C74" t="s">
        <v>138</v>
      </c>
      <c r="D74" t="s">
        <v>202</v>
      </c>
      <c r="E74" t="s">
        <v>203</v>
      </c>
      <c r="F74" s="3" t="s">
        <v>1592</v>
      </c>
      <c r="G74" t="str">
        <f t="shared" si="2"/>
        <v>TXHP_10</v>
      </c>
      <c r="H74" t="s">
        <v>204</v>
      </c>
      <c r="L74">
        <v>0</v>
      </c>
      <c r="M74">
        <v>5</v>
      </c>
      <c r="N74">
        <v>1.0410772420000001</v>
      </c>
      <c r="O74">
        <v>3</v>
      </c>
      <c r="P74">
        <v>148</v>
      </c>
      <c r="T74">
        <v>525.33333000000005</v>
      </c>
      <c r="V74">
        <v>1.4158650500000001</v>
      </c>
      <c r="W74">
        <v>0.1873939</v>
      </c>
      <c r="X74">
        <v>2.810909E-2</v>
      </c>
    </row>
    <row r="75" spans="1:24" hidden="1" x14ac:dyDescent="0.25">
      <c r="A75" t="str">
        <f t="shared" si="3"/>
        <v>TX</v>
      </c>
      <c r="B75" t="s">
        <v>137</v>
      </c>
      <c r="C75" t="s">
        <v>138</v>
      </c>
      <c r="D75" t="s">
        <v>202</v>
      </c>
      <c r="E75" t="s">
        <v>205</v>
      </c>
      <c r="F75" s="2" t="s">
        <v>1593</v>
      </c>
      <c r="G75" t="str">
        <f t="shared" si="2"/>
        <v>TXHP_10</v>
      </c>
      <c r="H75" t="s">
        <v>206</v>
      </c>
      <c r="L75">
        <v>5</v>
      </c>
      <c r="M75">
        <v>10</v>
      </c>
      <c r="N75">
        <v>1.0432261469999999</v>
      </c>
      <c r="O75">
        <v>2</v>
      </c>
      <c r="P75">
        <v>88</v>
      </c>
      <c r="T75">
        <v>375.41124839999998</v>
      </c>
      <c r="V75">
        <v>0.95976806000000003</v>
      </c>
      <c r="W75">
        <v>0.10432261</v>
      </c>
      <c r="X75">
        <v>4.4858719999999998E-2</v>
      </c>
    </row>
    <row r="76" spans="1:24" hidden="1" x14ac:dyDescent="0.25">
      <c r="A76" t="str">
        <f t="shared" si="3"/>
        <v>TX</v>
      </c>
      <c r="B76" t="s">
        <v>137</v>
      </c>
      <c r="C76" t="s">
        <v>138</v>
      </c>
      <c r="D76" t="s">
        <v>202</v>
      </c>
      <c r="E76" t="s">
        <v>207</v>
      </c>
      <c r="F76" s="2" t="s">
        <v>1594</v>
      </c>
      <c r="G76" t="str">
        <f t="shared" si="2"/>
        <v>TXHP_10</v>
      </c>
      <c r="H76" t="s">
        <v>208</v>
      </c>
      <c r="L76">
        <v>10</v>
      </c>
      <c r="M76">
        <v>28</v>
      </c>
      <c r="N76">
        <v>1.059333877</v>
      </c>
      <c r="O76">
        <v>4</v>
      </c>
      <c r="P76">
        <v>26</v>
      </c>
      <c r="T76">
        <v>305.69955570000002</v>
      </c>
      <c r="V76">
        <v>0.74153371000000001</v>
      </c>
      <c r="W76">
        <v>7.4153369999999996E-2</v>
      </c>
      <c r="X76">
        <v>3.813602E-2</v>
      </c>
    </row>
    <row r="77" spans="1:24" hidden="1" x14ac:dyDescent="0.25">
      <c r="A77" t="str">
        <f t="shared" si="3"/>
        <v>TX</v>
      </c>
      <c r="B77" t="s">
        <v>137</v>
      </c>
      <c r="C77" t="s">
        <v>138</v>
      </c>
      <c r="D77" t="s">
        <v>209</v>
      </c>
      <c r="E77" t="s">
        <v>210</v>
      </c>
      <c r="F77" s="3" t="s">
        <v>1595</v>
      </c>
      <c r="G77" t="str">
        <f t="shared" si="2"/>
        <v>TXHP_11</v>
      </c>
      <c r="H77" t="s">
        <v>211</v>
      </c>
      <c r="L77">
        <v>0</v>
      </c>
      <c r="M77">
        <v>5</v>
      </c>
      <c r="N77">
        <v>1.043431491</v>
      </c>
      <c r="O77">
        <v>2</v>
      </c>
      <c r="P77">
        <v>123</v>
      </c>
      <c r="T77">
        <v>476.05708770000001</v>
      </c>
      <c r="V77">
        <v>0.99125991999999996</v>
      </c>
      <c r="W77">
        <v>9.3908829999999999E-2</v>
      </c>
      <c r="X77">
        <v>3.4433239999999997E-2</v>
      </c>
    </row>
    <row r="78" spans="1:24" hidden="1" x14ac:dyDescent="0.25">
      <c r="A78" t="str">
        <f t="shared" si="3"/>
        <v>TX</v>
      </c>
      <c r="B78" t="s">
        <v>137</v>
      </c>
      <c r="C78" t="s">
        <v>138</v>
      </c>
      <c r="D78" t="s">
        <v>209</v>
      </c>
      <c r="E78" t="s">
        <v>212</v>
      </c>
      <c r="F78" s="2" t="s">
        <v>1596</v>
      </c>
      <c r="G78" t="str">
        <f t="shared" si="2"/>
        <v>TXHP_11</v>
      </c>
      <c r="H78" t="s">
        <v>213</v>
      </c>
      <c r="L78">
        <v>5</v>
      </c>
      <c r="M78">
        <v>10</v>
      </c>
      <c r="N78">
        <v>1.0480275299999999</v>
      </c>
      <c r="O78">
        <v>2</v>
      </c>
      <c r="P78">
        <v>66</v>
      </c>
      <c r="T78">
        <v>377.44088720000002</v>
      </c>
      <c r="V78">
        <v>0.83842201999999999</v>
      </c>
      <c r="W78">
        <v>8.3842200000000006E-2</v>
      </c>
      <c r="X78">
        <v>3.7728989999999997E-2</v>
      </c>
    </row>
    <row r="79" spans="1:24" hidden="1" x14ac:dyDescent="0.25">
      <c r="A79" t="str">
        <f t="shared" si="3"/>
        <v>TX</v>
      </c>
      <c r="B79" t="s">
        <v>137</v>
      </c>
      <c r="C79" t="s">
        <v>138</v>
      </c>
      <c r="D79" t="s">
        <v>209</v>
      </c>
      <c r="E79" t="s">
        <v>214</v>
      </c>
      <c r="F79" s="2" t="s">
        <v>1597</v>
      </c>
      <c r="G79" t="str">
        <f t="shared" si="2"/>
        <v>TXHP_11</v>
      </c>
      <c r="H79" t="s">
        <v>215</v>
      </c>
      <c r="L79">
        <v>10</v>
      </c>
      <c r="M79">
        <v>28</v>
      </c>
      <c r="N79">
        <v>1.0567400280000001</v>
      </c>
      <c r="O79">
        <v>6</v>
      </c>
      <c r="P79">
        <v>26</v>
      </c>
      <c r="T79">
        <v>228.07338730000001</v>
      </c>
      <c r="V79">
        <v>0.68688101999999995</v>
      </c>
      <c r="W79">
        <v>7.3971800000000004E-2</v>
      </c>
      <c r="X79">
        <v>2.8531979999999998E-2</v>
      </c>
    </row>
    <row r="80" spans="1:24" hidden="1" x14ac:dyDescent="0.25">
      <c r="A80" t="str">
        <f t="shared" si="3"/>
        <v>TX</v>
      </c>
      <c r="B80" t="s">
        <v>137</v>
      </c>
      <c r="C80" t="s">
        <v>138</v>
      </c>
      <c r="D80" t="s">
        <v>216</v>
      </c>
      <c r="E80" t="s">
        <v>217</v>
      </c>
      <c r="F80" s="3" t="s">
        <v>1598</v>
      </c>
      <c r="G80" t="str">
        <f t="shared" si="2"/>
        <v>TXHP_12</v>
      </c>
      <c r="H80" t="s">
        <v>218</v>
      </c>
      <c r="L80">
        <v>0</v>
      </c>
      <c r="M80">
        <v>5</v>
      </c>
      <c r="N80">
        <v>1.0365820729999999</v>
      </c>
      <c r="O80">
        <v>3</v>
      </c>
      <c r="P80">
        <v>94</v>
      </c>
      <c r="T80">
        <v>521.81119139999998</v>
      </c>
      <c r="V80">
        <v>0.98475296999999995</v>
      </c>
      <c r="W80">
        <v>9.3292390000000003E-2</v>
      </c>
      <c r="X80">
        <v>3.109746E-2</v>
      </c>
    </row>
    <row r="81" spans="1:24" hidden="1" x14ac:dyDescent="0.25">
      <c r="A81" t="str">
        <f t="shared" si="3"/>
        <v>TX</v>
      </c>
      <c r="B81" t="s">
        <v>137</v>
      </c>
      <c r="C81" t="s">
        <v>138</v>
      </c>
      <c r="D81" t="s">
        <v>216</v>
      </c>
      <c r="E81" t="s">
        <v>219</v>
      </c>
      <c r="F81" s="2" t="s">
        <v>1599</v>
      </c>
      <c r="G81" t="str">
        <f t="shared" si="2"/>
        <v>TXHP_12</v>
      </c>
      <c r="H81" t="s">
        <v>220</v>
      </c>
      <c r="L81">
        <v>5</v>
      </c>
      <c r="M81">
        <v>10</v>
      </c>
      <c r="N81">
        <v>1.0394736840000001</v>
      </c>
      <c r="O81">
        <v>2</v>
      </c>
      <c r="P81">
        <v>60</v>
      </c>
      <c r="T81">
        <v>374.81022259999997</v>
      </c>
      <c r="V81">
        <v>0.86276315999999997</v>
      </c>
      <c r="W81">
        <v>8.3157889999999998E-2</v>
      </c>
      <c r="X81">
        <v>2.702632E-2</v>
      </c>
    </row>
    <row r="82" spans="1:24" hidden="1" x14ac:dyDescent="0.25">
      <c r="A82" t="str">
        <f t="shared" si="3"/>
        <v>TX</v>
      </c>
      <c r="B82" t="s">
        <v>137</v>
      </c>
      <c r="C82" t="s">
        <v>138</v>
      </c>
      <c r="D82" t="s">
        <v>216</v>
      </c>
      <c r="E82" t="s">
        <v>221</v>
      </c>
      <c r="F82" s="2" t="s">
        <v>1600</v>
      </c>
      <c r="G82" t="str">
        <f t="shared" si="2"/>
        <v>TXHP_12</v>
      </c>
      <c r="H82" t="s">
        <v>222</v>
      </c>
      <c r="L82">
        <v>10</v>
      </c>
      <c r="M82">
        <v>28</v>
      </c>
      <c r="N82">
        <v>1.053482161</v>
      </c>
      <c r="O82">
        <v>4</v>
      </c>
      <c r="P82">
        <v>20</v>
      </c>
      <c r="T82">
        <v>151.51960769999999</v>
      </c>
      <c r="U82">
        <v>0.31118299999999999</v>
      </c>
      <c r="V82">
        <v>0.69529823000000002</v>
      </c>
      <c r="W82">
        <v>7.3743749999999997E-2</v>
      </c>
      <c r="X82">
        <v>2.6337050000000001E-2</v>
      </c>
    </row>
    <row r="83" spans="1:24" hidden="1" x14ac:dyDescent="0.25">
      <c r="A83" t="str">
        <f t="shared" si="3"/>
        <v>TX</v>
      </c>
      <c r="B83" t="s">
        <v>137</v>
      </c>
      <c r="C83" t="s">
        <v>138</v>
      </c>
      <c r="D83" t="s">
        <v>223</v>
      </c>
      <c r="E83" t="s">
        <v>224</v>
      </c>
      <c r="F83" s="3" t="s">
        <v>1601</v>
      </c>
      <c r="G83" t="str">
        <f t="shared" si="2"/>
        <v>TXHP_13</v>
      </c>
      <c r="H83" t="s">
        <v>225</v>
      </c>
      <c r="L83">
        <v>0</v>
      </c>
      <c r="M83">
        <v>5</v>
      </c>
      <c r="N83">
        <v>1.0428445909999999</v>
      </c>
      <c r="O83">
        <v>3</v>
      </c>
      <c r="P83">
        <v>73</v>
      </c>
      <c r="T83">
        <v>375.12395359999999</v>
      </c>
      <c r="V83">
        <v>0.91770324000000003</v>
      </c>
      <c r="W83">
        <v>9.3856010000000004E-2</v>
      </c>
      <c r="X83">
        <v>2.6071110000000002E-2</v>
      </c>
    </row>
    <row r="84" spans="1:24" hidden="1" x14ac:dyDescent="0.25">
      <c r="A84" t="str">
        <f t="shared" si="3"/>
        <v>TX</v>
      </c>
      <c r="B84" t="s">
        <v>137</v>
      </c>
      <c r="C84" t="s">
        <v>138</v>
      </c>
      <c r="D84" t="s">
        <v>223</v>
      </c>
      <c r="E84" t="s">
        <v>226</v>
      </c>
      <c r="F84" s="2" t="s">
        <v>1602</v>
      </c>
      <c r="G84" t="str">
        <f t="shared" si="2"/>
        <v>TXHP_13</v>
      </c>
      <c r="H84" t="s">
        <v>227</v>
      </c>
      <c r="L84">
        <v>5</v>
      </c>
      <c r="M84">
        <v>10</v>
      </c>
      <c r="N84">
        <v>1.051963107</v>
      </c>
      <c r="O84">
        <v>5</v>
      </c>
      <c r="P84">
        <v>36</v>
      </c>
      <c r="T84">
        <v>303.20794119999999</v>
      </c>
      <c r="U84">
        <v>-3.4299999999999999E-3</v>
      </c>
      <c r="V84">
        <v>1.00988458</v>
      </c>
      <c r="W84">
        <v>0.11571594</v>
      </c>
      <c r="X84">
        <v>3.6818709999999998E-2</v>
      </c>
    </row>
    <row r="85" spans="1:24" hidden="1" x14ac:dyDescent="0.25">
      <c r="A85" t="str">
        <f t="shared" si="3"/>
        <v>TX</v>
      </c>
      <c r="B85" t="s">
        <v>137</v>
      </c>
      <c r="C85" t="s">
        <v>138</v>
      </c>
      <c r="D85" t="s">
        <v>223</v>
      </c>
      <c r="E85" t="s">
        <v>228</v>
      </c>
      <c r="F85" s="2" t="s">
        <v>1603</v>
      </c>
      <c r="G85" t="str">
        <f t="shared" si="2"/>
        <v>TXHP_13</v>
      </c>
      <c r="H85" t="s">
        <v>229</v>
      </c>
      <c r="L85">
        <v>10</v>
      </c>
      <c r="M85">
        <v>28</v>
      </c>
      <c r="N85">
        <v>1.0578083460000001</v>
      </c>
      <c r="O85">
        <v>7</v>
      </c>
      <c r="P85">
        <v>16</v>
      </c>
      <c r="T85">
        <v>228.30395960000001</v>
      </c>
      <c r="U85">
        <v>0.71005300000000005</v>
      </c>
      <c r="V85">
        <v>0.77220009000000001</v>
      </c>
      <c r="W85">
        <v>7.4046580000000001E-2</v>
      </c>
      <c r="X85">
        <v>2.4329590000000002E-2</v>
      </c>
    </row>
    <row r="86" spans="1:24" hidden="1" x14ac:dyDescent="0.25">
      <c r="A86" t="str">
        <f t="shared" si="3"/>
        <v>TX</v>
      </c>
      <c r="B86" t="s">
        <v>137</v>
      </c>
      <c r="C86" t="s">
        <v>138</v>
      </c>
      <c r="D86" t="s">
        <v>230</v>
      </c>
      <c r="E86" t="s">
        <v>231</v>
      </c>
      <c r="F86" s="3" t="s">
        <v>1604</v>
      </c>
      <c r="G86" t="str">
        <f t="shared" si="2"/>
        <v>TXHP_14</v>
      </c>
      <c r="H86" t="s">
        <v>232</v>
      </c>
      <c r="L86">
        <v>0</v>
      </c>
      <c r="M86">
        <v>5</v>
      </c>
      <c r="N86">
        <v>1.043247026</v>
      </c>
      <c r="O86">
        <v>2</v>
      </c>
      <c r="P86">
        <v>68</v>
      </c>
      <c r="T86">
        <v>375.71921700000001</v>
      </c>
      <c r="V86">
        <v>0.88675996999999995</v>
      </c>
      <c r="W86">
        <v>9.3892229999999993E-2</v>
      </c>
      <c r="X86">
        <v>2.3994680000000001E-2</v>
      </c>
    </row>
    <row r="87" spans="1:24" hidden="1" x14ac:dyDescent="0.25">
      <c r="A87" t="str">
        <f t="shared" si="3"/>
        <v>TX</v>
      </c>
      <c r="B87" t="s">
        <v>137</v>
      </c>
      <c r="C87" t="s">
        <v>138</v>
      </c>
      <c r="D87" t="s">
        <v>230</v>
      </c>
      <c r="E87" t="s">
        <v>233</v>
      </c>
      <c r="F87" s="2" t="s">
        <v>1605</v>
      </c>
      <c r="G87" t="str">
        <f t="shared" si="2"/>
        <v>TXHP_14</v>
      </c>
      <c r="H87" t="s">
        <v>234</v>
      </c>
      <c r="L87">
        <v>5</v>
      </c>
      <c r="M87">
        <v>10</v>
      </c>
      <c r="N87">
        <v>1.057369403</v>
      </c>
      <c r="O87">
        <v>4</v>
      </c>
      <c r="P87">
        <v>33</v>
      </c>
      <c r="T87">
        <v>304.88825400000002</v>
      </c>
      <c r="V87">
        <v>0.88819029999999999</v>
      </c>
      <c r="W87">
        <v>7.4015860000000003E-2</v>
      </c>
      <c r="X87">
        <v>2.6434240000000001E-2</v>
      </c>
    </row>
    <row r="88" spans="1:24" hidden="1" x14ac:dyDescent="0.25">
      <c r="A88" t="str">
        <f t="shared" si="3"/>
        <v>TX</v>
      </c>
      <c r="B88" t="s">
        <v>137</v>
      </c>
      <c r="C88" t="s">
        <v>138</v>
      </c>
      <c r="D88" t="s">
        <v>230</v>
      </c>
      <c r="E88" t="s">
        <v>235</v>
      </c>
      <c r="F88" s="2" t="s">
        <v>1606</v>
      </c>
      <c r="G88" t="str">
        <f t="shared" si="2"/>
        <v>TXHP_14</v>
      </c>
      <c r="H88" t="s">
        <v>236</v>
      </c>
      <c r="L88">
        <v>10</v>
      </c>
      <c r="M88">
        <v>28</v>
      </c>
      <c r="N88">
        <v>1.0601633239999999</v>
      </c>
      <c r="O88">
        <v>3</v>
      </c>
      <c r="P88">
        <v>21</v>
      </c>
      <c r="T88">
        <v>228.9037165</v>
      </c>
      <c r="V88">
        <v>0.68910616000000002</v>
      </c>
      <c r="W88">
        <v>7.4211429999999995E-2</v>
      </c>
      <c r="X88">
        <v>2.120327E-2</v>
      </c>
    </row>
    <row r="89" spans="1:24" hidden="1" x14ac:dyDescent="0.25">
      <c r="A89" t="str">
        <f t="shared" si="3"/>
        <v>TX</v>
      </c>
      <c r="B89" t="s">
        <v>137</v>
      </c>
      <c r="C89" t="s">
        <v>138</v>
      </c>
      <c r="D89" t="s">
        <v>237</v>
      </c>
      <c r="E89" t="s">
        <v>238</v>
      </c>
      <c r="F89" s="3" t="s">
        <v>1607</v>
      </c>
      <c r="G89" t="str">
        <f t="shared" si="2"/>
        <v>TXHP_15</v>
      </c>
      <c r="H89" t="s">
        <v>239</v>
      </c>
      <c r="L89">
        <v>0</v>
      </c>
      <c r="M89">
        <v>5</v>
      </c>
      <c r="N89">
        <v>1.0415623700000001</v>
      </c>
      <c r="O89">
        <v>3</v>
      </c>
      <c r="P89">
        <v>110</v>
      </c>
      <c r="T89">
        <v>374.81252819999997</v>
      </c>
      <c r="V89">
        <v>0.94782175999999996</v>
      </c>
      <c r="W89">
        <v>0.10415624</v>
      </c>
      <c r="X89">
        <v>2.708062E-2</v>
      </c>
    </row>
    <row r="90" spans="1:24" hidden="1" x14ac:dyDescent="0.25">
      <c r="A90" t="str">
        <f t="shared" si="3"/>
        <v>TX</v>
      </c>
      <c r="B90" t="s">
        <v>137</v>
      </c>
      <c r="C90" t="s">
        <v>138</v>
      </c>
      <c r="D90" t="s">
        <v>237</v>
      </c>
      <c r="E90" t="s">
        <v>240</v>
      </c>
      <c r="F90" s="2" t="s">
        <v>1608</v>
      </c>
      <c r="G90" t="str">
        <f t="shared" si="2"/>
        <v>TXHP_15</v>
      </c>
      <c r="H90" t="s">
        <v>241</v>
      </c>
      <c r="L90">
        <v>5</v>
      </c>
      <c r="M90">
        <v>10</v>
      </c>
      <c r="N90">
        <v>1.0453035340000001</v>
      </c>
      <c r="O90">
        <v>1</v>
      </c>
      <c r="P90">
        <v>47</v>
      </c>
      <c r="T90">
        <v>300.92704700000002</v>
      </c>
      <c r="V90">
        <v>0.76307157999999997</v>
      </c>
      <c r="W90">
        <v>8.3624279999999995E-2</v>
      </c>
      <c r="X90">
        <v>2.6132590000000001E-2</v>
      </c>
    </row>
    <row r="91" spans="1:24" hidden="1" x14ac:dyDescent="0.25">
      <c r="A91" t="str">
        <f t="shared" si="3"/>
        <v>TX</v>
      </c>
      <c r="B91" t="s">
        <v>137</v>
      </c>
      <c r="C91" t="s">
        <v>138</v>
      </c>
      <c r="D91" t="s">
        <v>237</v>
      </c>
      <c r="E91" t="s">
        <v>242</v>
      </c>
      <c r="F91" s="2" t="s">
        <v>1609</v>
      </c>
      <c r="G91" t="str">
        <f t="shared" si="2"/>
        <v>TXHP_15</v>
      </c>
      <c r="H91" t="s">
        <v>243</v>
      </c>
      <c r="L91">
        <v>10</v>
      </c>
      <c r="M91">
        <v>28</v>
      </c>
      <c r="N91">
        <v>1.05858761</v>
      </c>
      <c r="O91">
        <v>2</v>
      </c>
      <c r="P91">
        <v>17</v>
      </c>
      <c r="T91">
        <v>152.25391110000001</v>
      </c>
      <c r="V91">
        <v>0.62456668999999998</v>
      </c>
      <c r="W91">
        <v>8.4687009999999993E-2</v>
      </c>
      <c r="X91">
        <v>2.3288929999999999E-2</v>
      </c>
    </row>
    <row r="92" spans="1:24" hidden="1" x14ac:dyDescent="0.25">
      <c r="A92" t="str">
        <f t="shared" si="3"/>
        <v>TX</v>
      </c>
      <c r="B92" t="s">
        <v>137</v>
      </c>
      <c r="C92" t="s">
        <v>138</v>
      </c>
      <c r="D92" t="s">
        <v>244</v>
      </c>
      <c r="E92" t="s">
        <v>245</v>
      </c>
      <c r="F92" s="3" t="s">
        <v>1610</v>
      </c>
      <c r="G92" t="str">
        <f t="shared" si="2"/>
        <v>TXHP_16</v>
      </c>
      <c r="H92" t="s">
        <v>246</v>
      </c>
      <c r="L92">
        <v>0</v>
      </c>
      <c r="M92">
        <v>5</v>
      </c>
      <c r="N92">
        <v>1.0457296970000001</v>
      </c>
      <c r="O92">
        <v>1</v>
      </c>
      <c r="P92">
        <v>103</v>
      </c>
      <c r="T92">
        <v>375.86131280000001</v>
      </c>
      <c r="V92">
        <v>0.89932754000000004</v>
      </c>
      <c r="W92">
        <v>9.4115669999999998E-2</v>
      </c>
      <c r="X92">
        <v>2.6143240000000002E-2</v>
      </c>
    </row>
    <row r="93" spans="1:24" hidden="1" x14ac:dyDescent="0.25">
      <c r="A93" t="str">
        <f t="shared" si="3"/>
        <v>TX</v>
      </c>
      <c r="B93" t="s">
        <v>137</v>
      </c>
      <c r="C93" t="s">
        <v>138</v>
      </c>
      <c r="D93" t="s">
        <v>244</v>
      </c>
      <c r="E93" t="s">
        <v>247</v>
      </c>
      <c r="F93" s="2" t="s">
        <v>1611</v>
      </c>
      <c r="G93" t="str">
        <f t="shared" si="2"/>
        <v>TXHP_16</v>
      </c>
      <c r="H93" t="s">
        <v>248</v>
      </c>
      <c r="L93">
        <v>5</v>
      </c>
      <c r="M93">
        <v>10</v>
      </c>
      <c r="N93">
        <v>1.0490082300000001</v>
      </c>
      <c r="O93">
        <v>1</v>
      </c>
      <c r="P93">
        <v>92</v>
      </c>
      <c r="T93">
        <v>302.1143702</v>
      </c>
      <c r="V93">
        <v>0.83920658000000004</v>
      </c>
      <c r="W93">
        <v>8.3920659999999994E-2</v>
      </c>
      <c r="X93">
        <v>2.6225209999999999E-2</v>
      </c>
    </row>
    <row r="94" spans="1:24" hidden="1" x14ac:dyDescent="0.25">
      <c r="A94" t="str">
        <f t="shared" si="3"/>
        <v>TX</v>
      </c>
      <c r="B94" t="s">
        <v>137</v>
      </c>
      <c r="C94" t="s">
        <v>138</v>
      </c>
      <c r="D94" t="s">
        <v>244</v>
      </c>
      <c r="E94" t="s">
        <v>249</v>
      </c>
      <c r="F94" s="2" t="s">
        <v>1612</v>
      </c>
      <c r="G94" t="str">
        <f t="shared" si="2"/>
        <v>TXHP_16</v>
      </c>
      <c r="H94" t="s">
        <v>250</v>
      </c>
      <c r="L94">
        <v>10</v>
      </c>
      <c r="M94">
        <v>28</v>
      </c>
      <c r="N94">
        <v>1.060377167</v>
      </c>
      <c r="O94">
        <v>5</v>
      </c>
      <c r="P94">
        <v>15</v>
      </c>
      <c r="T94">
        <v>152.4503914</v>
      </c>
      <c r="U94">
        <v>0.41340700000000002</v>
      </c>
      <c r="V94">
        <v>0.69984893000000004</v>
      </c>
      <c r="W94">
        <v>7.4226399999999998E-2</v>
      </c>
      <c r="X94">
        <v>2.33283E-2</v>
      </c>
    </row>
    <row r="95" spans="1:24" hidden="1" x14ac:dyDescent="0.25">
      <c r="A95" t="str">
        <f t="shared" si="3"/>
        <v>TX</v>
      </c>
      <c r="B95" t="s">
        <v>137</v>
      </c>
      <c r="C95" t="s">
        <v>138</v>
      </c>
      <c r="D95" t="s">
        <v>251</v>
      </c>
      <c r="E95" t="s">
        <v>252</v>
      </c>
      <c r="F95" s="3" t="s">
        <v>1613</v>
      </c>
      <c r="G95" t="str">
        <f t="shared" si="2"/>
        <v>TXHP_17</v>
      </c>
      <c r="H95" t="s">
        <v>253</v>
      </c>
      <c r="L95">
        <v>0</v>
      </c>
      <c r="M95">
        <v>5</v>
      </c>
      <c r="N95">
        <v>1.0432743229999999</v>
      </c>
      <c r="O95">
        <v>3</v>
      </c>
      <c r="P95">
        <v>112</v>
      </c>
      <c r="T95">
        <v>376.0299923</v>
      </c>
      <c r="V95">
        <v>1.0641398099999999</v>
      </c>
      <c r="W95">
        <v>0.12519292000000001</v>
      </c>
      <c r="X95">
        <v>2.5038580000000001E-2</v>
      </c>
    </row>
    <row r="96" spans="1:24" hidden="1" x14ac:dyDescent="0.25">
      <c r="A96" t="str">
        <f t="shared" si="3"/>
        <v>TX</v>
      </c>
      <c r="B96" t="s">
        <v>137</v>
      </c>
      <c r="C96" t="s">
        <v>138</v>
      </c>
      <c r="D96" t="s">
        <v>251</v>
      </c>
      <c r="E96" t="s">
        <v>254</v>
      </c>
      <c r="F96" s="2" t="s">
        <v>1614</v>
      </c>
      <c r="G96" t="str">
        <f t="shared" si="2"/>
        <v>TXHP_17</v>
      </c>
      <c r="H96" t="s">
        <v>255</v>
      </c>
      <c r="L96">
        <v>5</v>
      </c>
      <c r="M96">
        <v>10</v>
      </c>
      <c r="N96">
        <v>1.043149774</v>
      </c>
      <c r="O96">
        <v>2</v>
      </c>
      <c r="P96">
        <v>84</v>
      </c>
      <c r="T96">
        <v>375.38376510000001</v>
      </c>
      <c r="V96">
        <v>0.92840330000000004</v>
      </c>
      <c r="W96">
        <v>0.10431498</v>
      </c>
      <c r="X96">
        <v>2.8165039999999999E-2</v>
      </c>
    </row>
    <row r="97" spans="1:24" hidden="1" x14ac:dyDescent="0.25">
      <c r="A97" t="str">
        <f t="shared" si="3"/>
        <v>TX</v>
      </c>
      <c r="B97" t="s">
        <v>137</v>
      </c>
      <c r="C97" t="s">
        <v>138</v>
      </c>
      <c r="D97" t="s">
        <v>251</v>
      </c>
      <c r="E97" t="s">
        <v>256</v>
      </c>
      <c r="F97" s="2" t="s">
        <v>1615</v>
      </c>
      <c r="G97" t="str">
        <f t="shared" si="2"/>
        <v>TXHP_17</v>
      </c>
      <c r="H97" t="s">
        <v>257</v>
      </c>
      <c r="L97">
        <v>10</v>
      </c>
      <c r="M97">
        <v>28</v>
      </c>
      <c r="N97">
        <v>1.061261169</v>
      </c>
      <c r="O97">
        <v>4</v>
      </c>
      <c r="P97">
        <v>21</v>
      </c>
      <c r="T97">
        <v>152.6994488</v>
      </c>
      <c r="V97">
        <v>0.68981976</v>
      </c>
      <c r="W97">
        <v>8.4900890000000007E-2</v>
      </c>
      <c r="X97">
        <v>2.547027E-2</v>
      </c>
    </row>
    <row r="98" spans="1:24" hidden="1" x14ac:dyDescent="0.25">
      <c r="A98" t="str">
        <f t="shared" si="3"/>
        <v>TX</v>
      </c>
      <c r="B98" t="s">
        <v>137</v>
      </c>
      <c r="C98" t="s">
        <v>138</v>
      </c>
      <c r="D98" t="s">
        <v>258</v>
      </c>
      <c r="E98" t="s">
        <v>259</v>
      </c>
      <c r="F98" s="3" t="s">
        <v>1616</v>
      </c>
      <c r="G98" t="str">
        <f t="shared" si="2"/>
        <v>TXHP_18</v>
      </c>
      <c r="H98" t="s">
        <v>260</v>
      </c>
      <c r="L98">
        <v>0</v>
      </c>
      <c r="M98">
        <v>5</v>
      </c>
      <c r="N98">
        <v>1.0414175919999999</v>
      </c>
      <c r="O98">
        <v>1</v>
      </c>
      <c r="P98">
        <v>106</v>
      </c>
      <c r="T98">
        <v>424.48904659999999</v>
      </c>
      <c r="V98">
        <v>1.0101750599999999</v>
      </c>
      <c r="W98">
        <v>0.12497011</v>
      </c>
      <c r="X98">
        <v>2.4994019999999999E-2</v>
      </c>
    </row>
    <row r="99" spans="1:24" hidden="1" x14ac:dyDescent="0.25">
      <c r="A99" t="str">
        <f t="shared" si="3"/>
        <v>TX</v>
      </c>
      <c r="B99" t="s">
        <v>137</v>
      </c>
      <c r="C99" t="s">
        <v>138</v>
      </c>
      <c r="D99" t="s">
        <v>258</v>
      </c>
      <c r="E99" t="s">
        <v>261</v>
      </c>
      <c r="F99" s="2" t="s">
        <v>1617</v>
      </c>
      <c r="G99" t="str">
        <f t="shared" si="2"/>
        <v>TXHP_18</v>
      </c>
      <c r="H99" t="s">
        <v>262</v>
      </c>
      <c r="L99">
        <v>5</v>
      </c>
      <c r="M99">
        <v>10</v>
      </c>
      <c r="N99">
        <v>1.046507627</v>
      </c>
      <c r="O99">
        <v>5</v>
      </c>
      <c r="P99">
        <v>82</v>
      </c>
      <c r="T99">
        <v>414.31197209999999</v>
      </c>
      <c r="V99">
        <v>0.88953148000000004</v>
      </c>
      <c r="W99">
        <v>0.10465076</v>
      </c>
      <c r="X99">
        <v>2.406968E-2</v>
      </c>
    </row>
    <row r="100" spans="1:24" hidden="1" x14ac:dyDescent="0.25">
      <c r="A100" t="str">
        <f t="shared" si="3"/>
        <v>TX</v>
      </c>
      <c r="B100" t="s">
        <v>137</v>
      </c>
      <c r="C100" t="s">
        <v>138</v>
      </c>
      <c r="D100" t="s">
        <v>258</v>
      </c>
      <c r="E100" t="s">
        <v>263</v>
      </c>
      <c r="F100" s="2" t="s">
        <v>1618</v>
      </c>
      <c r="G100" t="str">
        <f t="shared" si="2"/>
        <v>TXHP_18</v>
      </c>
      <c r="H100" t="s">
        <v>264</v>
      </c>
      <c r="L100">
        <v>10</v>
      </c>
      <c r="M100">
        <v>28</v>
      </c>
      <c r="N100">
        <v>1.0597343939999999</v>
      </c>
      <c r="O100">
        <v>6</v>
      </c>
      <c r="P100">
        <v>20</v>
      </c>
      <c r="T100">
        <v>152.84630680000001</v>
      </c>
      <c r="V100">
        <v>0.65703531999999998</v>
      </c>
      <c r="W100">
        <v>7.4181410000000003E-2</v>
      </c>
      <c r="X100">
        <v>2.8612829999999999E-2</v>
      </c>
    </row>
    <row r="101" spans="1:24" hidden="1" x14ac:dyDescent="0.25">
      <c r="A101" t="str">
        <f t="shared" si="3"/>
        <v>TX</v>
      </c>
      <c r="B101" t="s">
        <v>137</v>
      </c>
      <c r="C101" t="s">
        <v>138</v>
      </c>
      <c r="D101" t="s">
        <v>265</v>
      </c>
      <c r="E101" t="s">
        <v>266</v>
      </c>
      <c r="F101" s="3" t="s">
        <v>1619</v>
      </c>
      <c r="G101" t="str">
        <f t="shared" si="2"/>
        <v>TXHP_19</v>
      </c>
      <c r="H101" t="s">
        <v>267</v>
      </c>
      <c r="L101">
        <v>0</v>
      </c>
      <c r="M101">
        <v>5</v>
      </c>
      <c r="N101">
        <v>1.0441447909999999</v>
      </c>
      <c r="O101">
        <v>3</v>
      </c>
      <c r="P101">
        <v>80</v>
      </c>
      <c r="T101">
        <v>450.52991379999997</v>
      </c>
      <c r="V101">
        <v>0.90840597000000001</v>
      </c>
      <c r="W101">
        <v>0.11485592999999999</v>
      </c>
      <c r="X101">
        <v>2.6103620000000001E-2</v>
      </c>
    </row>
    <row r="102" spans="1:24" hidden="1" x14ac:dyDescent="0.25">
      <c r="A102" t="str">
        <f t="shared" si="3"/>
        <v>TX</v>
      </c>
      <c r="B102" t="s">
        <v>137</v>
      </c>
      <c r="C102" t="s">
        <v>138</v>
      </c>
      <c r="D102" t="s">
        <v>265</v>
      </c>
      <c r="E102" t="s">
        <v>268</v>
      </c>
      <c r="F102" s="2" t="s">
        <v>1620</v>
      </c>
      <c r="G102" t="str">
        <f t="shared" si="2"/>
        <v>TXHP_19</v>
      </c>
      <c r="H102" t="s">
        <v>269</v>
      </c>
      <c r="L102">
        <v>5</v>
      </c>
      <c r="M102">
        <v>10</v>
      </c>
      <c r="N102">
        <v>1.0479598379999999</v>
      </c>
      <c r="O102">
        <v>2</v>
      </c>
      <c r="P102">
        <v>46</v>
      </c>
      <c r="T102">
        <v>302.17504339999999</v>
      </c>
      <c r="V102">
        <v>0.80692907999999997</v>
      </c>
      <c r="W102">
        <v>9.431639E-2</v>
      </c>
      <c r="X102">
        <v>2.4103079999999999E-2</v>
      </c>
    </row>
    <row r="103" spans="1:24" hidden="1" x14ac:dyDescent="0.25">
      <c r="A103" t="str">
        <f t="shared" si="3"/>
        <v>TX</v>
      </c>
      <c r="B103" t="s">
        <v>137</v>
      </c>
      <c r="C103" t="s">
        <v>138</v>
      </c>
      <c r="D103" t="s">
        <v>265</v>
      </c>
      <c r="E103" t="s">
        <v>270</v>
      </c>
      <c r="F103" s="2" t="s">
        <v>1621</v>
      </c>
      <c r="G103" t="str">
        <f t="shared" si="2"/>
        <v>TXHP_19</v>
      </c>
      <c r="H103" t="s">
        <v>271</v>
      </c>
      <c r="L103">
        <v>10</v>
      </c>
      <c r="M103">
        <v>28</v>
      </c>
      <c r="N103">
        <v>1.05920484</v>
      </c>
      <c r="O103">
        <v>7</v>
      </c>
      <c r="P103">
        <v>20</v>
      </c>
      <c r="T103">
        <v>228.78824539999999</v>
      </c>
      <c r="V103">
        <v>0.67789109999999997</v>
      </c>
      <c r="W103">
        <v>8.4736389999999995E-2</v>
      </c>
      <c r="X103">
        <v>2.1184100000000001E-2</v>
      </c>
    </row>
    <row r="104" spans="1:24" hidden="1" x14ac:dyDescent="0.25">
      <c r="A104" t="str">
        <f t="shared" si="3"/>
        <v>TX</v>
      </c>
      <c r="B104" t="s">
        <v>137</v>
      </c>
      <c r="C104" t="s">
        <v>138</v>
      </c>
      <c r="D104" t="s">
        <v>272</v>
      </c>
      <c r="E104" t="s">
        <v>273</v>
      </c>
      <c r="F104" s="3" t="s">
        <v>1622</v>
      </c>
      <c r="G104" t="str">
        <f t="shared" si="2"/>
        <v>TXHP_20</v>
      </c>
      <c r="H104" t="s">
        <v>274</v>
      </c>
      <c r="L104">
        <v>0</v>
      </c>
      <c r="M104">
        <v>5</v>
      </c>
      <c r="N104">
        <v>1.041905826</v>
      </c>
      <c r="O104">
        <v>3</v>
      </c>
      <c r="P104">
        <v>115</v>
      </c>
      <c r="T104">
        <v>375.38640650000002</v>
      </c>
      <c r="V104">
        <v>0.91687713000000004</v>
      </c>
      <c r="W104">
        <v>9.3771519999999997E-2</v>
      </c>
      <c r="X104">
        <v>2.6047649999999999E-2</v>
      </c>
    </row>
    <row r="105" spans="1:24" hidden="1" x14ac:dyDescent="0.25">
      <c r="A105" t="str">
        <f t="shared" si="3"/>
        <v>TX</v>
      </c>
      <c r="B105" t="s">
        <v>137</v>
      </c>
      <c r="C105" t="s">
        <v>138</v>
      </c>
      <c r="D105" t="s">
        <v>272</v>
      </c>
      <c r="E105" t="s">
        <v>275</v>
      </c>
      <c r="F105" s="2" t="s">
        <v>1623</v>
      </c>
      <c r="G105" t="str">
        <f t="shared" si="2"/>
        <v>TXHP_20</v>
      </c>
      <c r="H105" t="s">
        <v>276</v>
      </c>
      <c r="L105">
        <v>5</v>
      </c>
      <c r="M105">
        <v>10</v>
      </c>
      <c r="N105">
        <v>1.048003523</v>
      </c>
      <c r="O105">
        <v>2</v>
      </c>
      <c r="P105">
        <v>37</v>
      </c>
      <c r="T105">
        <v>301.7043329</v>
      </c>
      <c r="V105">
        <v>0.73360247000000001</v>
      </c>
      <c r="W105">
        <v>7.3360250000000002E-2</v>
      </c>
      <c r="X105">
        <v>2.8296100000000001E-2</v>
      </c>
    </row>
    <row r="106" spans="1:24" hidden="1" x14ac:dyDescent="0.25">
      <c r="A106" t="str">
        <f t="shared" si="3"/>
        <v>TX</v>
      </c>
      <c r="B106" t="s">
        <v>137</v>
      </c>
      <c r="C106" t="s">
        <v>138</v>
      </c>
      <c r="D106" t="s">
        <v>272</v>
      </c>
      <c r="E106" t="s">
        <v>277</v>
      </c>
      <c r="F106" s="2" t="s">
        <v>1624</v>
      </c>
      <c r="G106" t="str">
        <f t="shared" si="2"/>
        <v>TXHP_20</v>
      </c>
      <c r="H106" t="s">
        <v>278</v>
      </c>
      <c r="L106">
        <v>10</v>
      </c>
      <c r="M106">
        <v>28</v>
      </c>
      <c r="N106">
        <v>1.059775841</v>
      </c>
      <c r="O106">
        <v>4</v>
      </c>
      <c r="P106">
        <v>27</v>
      </c>
      <c r="T106">
        <v>305.52107339999998</v>
      </c>
      <c r="V106">
        <v>0.73124533000000003</v>
      </c>
      <c r="W106">
        <v>7.4184310000000003E-2</v>
      </c>
      <c r="X106">
        <v>2.331507E-2</v>
      </c>
    </row>
    <row r="107" spans="1:24" hidden="1" x14ac:dyDescent="0.25">
      <c r="A107" t="str">
        <f t="shared" si="3"/>
        <v>TX</v>
      </c>
      <c r="B107" t="s">
        <v>137</v>
      </c>
      <c r="C107" t="s">
        <v>138</v>
      </c>
      <c r="D107" t="s">
        <v>279</v>
      </c>
      <c r="E107" t="s">
        <v>280</v>
      </c>
      <c r="F107" s="3" t="s">
        <v>1625</v>
      </c>
      <c r="G107" t="str">
        <f t="shared" si="2"/>
        <v>TXHP_21</v>
      </c>
      <c r="H107" t="s">
        <v>281</v>
      </c>
      <c r="L107">
        <v>0</v>
      </c>
      <c r="M107">
        <v>5</v>
      </c>
      <c r="N107">
        <v>1.0466643010000001</v>
      </c>
      <c r="O107">
        <v>3</v>
      </c>
      <c r="P107">
        <v>79</v>
      </c>
      <c r="T107">
        <v>376.19723279999999</v>
      </c>
      <c r="V107">
        <v>0.85826473000000003</v>
      </c>
      <c r="W107">
        <v>9.4199790000000005E-2</v>
      </c>
      <c r="X107">
        <v>2.616661E-2</v>
      </c>
    </row>
    <row r="108" spans="1:24" hidden="1" x14ac:dyDescent="0.25">
      <c r="A108" t="str">
        <f t="shared" si="3"/>
        <v>TX</v>
      </c>
      <c r="B108" t="s">
        <v>137</v>
      </c>
      <c r="C108" t="s">
        <v>138</v>
      </c>
      <c r="D108" t="s">
        <v>279</v>
      </c>
      <c r="E108" t="s">
        <v>282</v>
      </c>
      <c r="F108" s="2" t="s">
        <v>1626</v>
      </c>
      <c r="G108" t="str">
        <f t="shared" si="2"/>
        <v>TXHP_21</v>
      </c>
      <c r="H108" t="s">
        <v>283</v>
      </c>
      <c r="L108">
        <v>5</v>
      </c>
      <c r="M108">
        <v>10</v>
      </c>
      <c r="N108">
        <v>1.0504954369999999</v>
      </c>
      <c r="O108">
        <v>2</v>
      </c>
      <c r="P108">
        <v>44</v>
      </c>
      <c r="T108">
        <v>302.54268589999998</v>
      </c>
      <c r="V108">
        <v>0.73534681000000002</v>
      </c>
      <c r="W108">
        <v>9.4544589999999998E-2</v>
      </c>
      <c r="X108">
        <v>2.5211890000000001E-2</v>
      </c>
    </row>
    <row r="109" spans="1:24" hidden="1" x14ac:dyDescent="0.25">
      <c r="A109" t="str">
        <f t="shared" si="3"/>
        <v>TX</v>
      </c>
      <c r="B109" t="s">
        <v>137</v>
      </c>
      <c r="C109" t="s">
        <v>138</v>
      </c>
      <c r="D109" t="s">
        <v>279</v>
      </c>
      <c r="E109" t="s">
        <v>284</v>
      </c>
      <c r="F109" s="2" t="s">
        <v>1627</v>
      </c>
      <c r="G109" t="str">
        <f t="shared" si="2"/>
        <v>TXHP_21</v>
      </c>
      <c r="H109" t="s">
        <v>285</v>
      </c>
      <c r="L109">
        <v>10</v>
      </c>
      <c r="M109">
        <v>28</v>
      </c>
      <c r="N109">
        <v>1.0616775009999999</v>
      </c>
      <c r="O109">
        <v>6</v>
      </c>
      <c r="P109">
        <v>18</v>
      </c>
      <c r="T109">
        <v>280.3340614</v>
      </c>
      <c r="V109">
        <v>0.26541937999999998</v>
      </c>
      <c r="W109">
        <v>2.123355E-2</v>
      </c>
      <c r="X109">
        <v>1.5925160000000001E-2</v>
      </c>
    </row>
    <row r="110" spans="1:24" hidden="1" x14ac:dyDescent="0.25">
      <c r="A110" t="str">
        <f t="shared" si="3"/>
        <v>TX</v>
      </c>
      <c r="B110" t="s">
        <v>137</v>
      </c>
      <c r="C110" t="s">
        <v>138</v>
      </c>
      <c r="D110" t="s">
        <v>286</v>
      </c>
      <c r="E110" t="s">
        <v>287</v>
      </c>
      <c r="F110" s="3" t="s">
        <v>1628</v>
      </c>
      <c r="G110" t="str">
        <f t="shared" si="2"/>
        <v>TXHP_22</v>
      </c>
      <c r="H110" t="s">
        <v>288</v>
      </c>
      <c r="L110">
        <v>0</v>
      </c>
      <c r="M110">
        <v>5</v>
      </c>
      <c r="N110">
        <v>1.0500700730000001</v>
      </c>
      <c r="O110">
        <v>1</v>
      </c>
      <c r="P110">
        <v>98</v>
      </c>
      <c r="T110">
        <v>415.78328670000002</v>
      </c>
      <c r="V110">
        <v>0.92406166000000001</v>
      </c>
      <c r="W110">
        <v>0.11550771</v>
      </c>
      <c r="X110">
        <v>2.205147E-2</v>
      </c>
    </row>
    <row r="111" spans="1:24" hidden="1" x14ac:dyDescent="0.25">
      <c r="A111" t="str">
        <f t="shared" si="3"/>
        <v>TX</v>
      </c>
      <c r="B111" t="s">
        <v>137</v>
      </c>
      <c r="C111" t="s">
        <v>138</v>
      </c>
      <c r="D111" t="s">
        <v>286</v>
      </c>
      <c r="E111" t="s">
        <v>289</v>
      </c>
      <c r="F111" s="2" t="s">
        <v>1629</v>
      </c>
      <c r="G111" t="str">
        <f t="shared" si="2"/>
        <v>TXHP_22</v>
      </c>
      <c r="H111" t="s">
        <v>290</v>
      </c>
      <c r="L111">
        <v>5</v>
      </c>
      <c r="M111">
        <v>10</v>
      </c>
      <c r="N111">
        <v>1.050550044</v>
      </c>
      <c r="O111">
        <v>1</v>
      </c>
      <c r="P111">
        <v>91</v>
      </c>
      <c r="T111">
        <v>378.19801580000001</v>
      </c>
      <c r="V111">
        <v>0.87195654</v>
      </c>
      <c r="W111">
        <v>0.105055</v>
      </c>
      <c r="X111">
        <v>2.31121E-2</v>
      </c>
    </row>
    <row r="112" spans="1:24" hidden="1" x14ac:dyDescent="0.25">
      <c r="A112" t="str">
        <f t="shared" si="3"/>
        <v>TX</v>
      </c>
      <c r="B112" t="s">
        <v>137</v>
      </c>
      <c r="C112" t="s">
        <v>138</v>
      </c>
      <c r="D112" t="s">
        <v>286</v>
      </c>
      <c r="E112" t="s">
        <v>291</v>
      </c>
      <c r="F112" s="2" t="s">
        <v>1630</v>
      </c>
      <c r="G112" t="str">
        <f t="shared" ref="G112:G118" si="4">D112</f>
        <v>TXHP_22</v>
      </c>
      <c r="H112" t="s">
        <v>292</v>
      </c>
      <c r="L112">
        <v>10</v>
      </c>
      <c r="M112">
        <v>28</v>
      </c>
      <c r="N112">
        <v>1.0599017479999999</v>
      </c>
      <c r="O112">
        <v>2</v>
      </c>
      <c r="P112">
        <v>14</v>
      </c>
      <c r="T112">
        <v>152.38204039999999</v>
      </c>
      <c r="U112">
        <v>0.79410199999999997</v>
      </c>
      <c r="V112">
        <v>0.71013417000000001</v>
      </c>
      <c r="W112">
        <v>7.4193120000000001E-2</v>
      </c>
      <c r="X112">
        <v>2.5437640000000001E-2</v>
      </c>
    </row>
    <row r="113" spans="1:24" hidden="1" x14ac:dyDescent="0.25">
      <c r="A113" t="str">
        <f t="shared" si="3"/>
        <v>TX</v>
      </c>
      <c r="B113" t="s">
        <v>137</v>
      </c>
      <c r="C113" t="s">
        <v>138</v>
      </c>
      <c r="D113" t="s">
        <v>293</v>
      </c>
      <c r="E113" t="s">
        <v>294</v>
      </c>
      <c r="F113" s="3" t="s">
        <v>1631</v>
      </c>
      <c r="G113" t="str">
        <f t="shared" si="4"/>
        <v>TXHP_23</v>
      </c>
      <c r="H113" t="s">
        <v>295</v>
      </c>
      <c r="L113">
        <v>0</v>
      </c>
      <c r="M113">
        <v>5</v>
      </c>
      <c r="N113">
        <v>1.0459165960000001</v>
      </c>
      <c r="O113">
        <v>1</v>
      </c>
      <c r="P113">
        <v>102</v>
      </c>
      <c r="T113">
        <v>451.56548149999998</v>
      </c>
      <c r="V113">
        <v>0.92040659999999996</v>
      </c>
      <c r="W113">
        <v>0.11505083000000001</v>
      </c>
      <c r="X113">
        <v>2.9285660000000002E-2</v>
      </c>
    </row>
    <row r="114" spans="1:24" hidden="1" x14ac:dyDescent="0.25">
      <c r="A114" t="str">
        <f t="shared" si="3"/>
        <v>TX</v>
      </c>
      <c r="B114" t="s">
        <v>137</v>
      </c>
      <c r="C114" t="s">
        <v>138</v>
      </c>
      <c r="D114" t="s">
        <v>293</v>
      </c>
      <c r="E114" t="s">
        <v>296</v>
      </c>
      <c r="F114" s="2" t="s">
        <v>1632</v>
      </c>
      <c r="G114" t="str">
        <f t="shared" si="4"/>
        <v>TXHP_23</v>
      </c>
      <c r="H114" t="s">
        <v>297</v>
      </c>
      <c r="L114">
        <v>5</v>
      </c>
      <c r="M114">
        <v>10</v>
      </c>
      <c r="N114">
        <v>1.050575837</v>
      </c>
      <c r="O114">
        <v>2</v>
      </c>
      <c r="P114">
        <v>99</v>
      </c>
      <c r="T114">
        <v>454.21278640000003</v>
      </c>
      <c r="V114">
        <v>0.89298946000000001</v>
      </c>
      <c r="W114">
        <v>0.10505758</v>
      </c>
      <c r="X114">
        <v>2.3112669999999998E-2</v>
      </c>
    </row>
    <row r="115" spans="1:24" hidden="1" x14ac:dyDescent="0.25">
      <c r="A115" t="str">
        <f t="shared" si="3"/>
        <v>TX</v>
      </c>
      <c r="B115" t="s">
        <v>137</v>
      </c>
      <c r="C115" t="s">
        <v>138</v>
      </c>
      <c r="D115" t="s">
        <v>293</v>
      </c>
      <c r="E115" t="s">
        <v>298</v>
      </c>
      <c r="F115" s="2" t="s">
        <v>1633</v>
      </c>
      <c r="G115" t="str">
        <f t="shared" si="4"/>
        <v>TXHP_23</v>
      </c>
      <c r="H115" t="s">
        <v>299</v>
      </c>
      <c r="L115">
        <v>10</v>
      </c>
      <c r="M115">
        <v>28</v>
      </c>
      <c r="N115">
        <v>1.0627157030000001</v>
      </c>
      <c r="O115">
        <v>3</v>
      </c>
      <c r="P115">
        <v>22</v>
      </c>
      <c r="T115">
        <v>229.7303761</v>
      </c>
      <c r="V115">
        <v>0.71201952000000002</v>
      </c>
      <c r="W115">
        <v>7.4390100000000001E-2</v>
      </c>
      <c r="X115">
        <v>2.4442459999999999E-2</v>
      </c>
    </row>
    <row r="116" spans="1:24" hidden="1" x14ac:dyDescent="0.25">
      <c r="A116" t="str">
        <f t="shared" si="3"/>
        <v>TX</v>
      </c>
      <c r="B116" t="s">
        <v>137</v>
      </c>
      <c r="C116" t="s">
        <v>138</v>
      </c>
      <c r="D116" t="s">
        <v>300</v>
      </c>
      <c r="E116" t="s">
        <v>301</v>
      </c>
      <c r="F116" s="3" t="s">
        <v>1634</v>
      </c>
      <c r="G116" t="str">
        <f t="shared" si="4"/>
        <v>TXHP_24</v>
      </c>
      <c r="H116" t="s">
        <v>302</v>
      </c>
      <c r="L116">
        <v>0</v>
      </c>
      <c r="M116">
        <v>5</v>
      </c>
      <c r="N116">
        <v>1.0494270640000001</v>
      </c>
      <c r="O116">
        <v>1</v>
      </c>
      <c r="P116">
        <v>90</v>
      </c>
      <c r="T116">
        <v>378.39918169999999</v>
      </c>
      <c r="V116">
        <v>0.83954165000000003</v>
      </c>
      <c r="W116">
        <v>0.11543697999999999</v>
      </c>
      <c r="X116">
        <v>2.72851E-2</v>
      </c>
    </row>
    <row r="117" spans="1:24" hidden="1" x14ac:dyDescent="0.25">
      <c r="A117" t="str">
        <f t="shared" si="3"/>
        <v>TX</v>
      </c>
      <c r="B117" t="s">
        <v>137</v>
      </c>
      <c r="C117" t="s">
        <v>138</v>
      </c>
      <c r="D117" t="s">
        <v>300</v>
      </c>
      <c r="E117" t="s">
        <v>303</v>
      </c>
      <c r="F117" s="2" t="s">
        <v>1635</v>
      </c>
      <c r="G117" t="str">
        <f t="shared" si="4"/>
        <v>TXHP_24</v>
      </c>
      <c r="H117" t="s">
        <v>304</v>
      </c>
      <c r="L117">
        <v>5</v>
      </c>
      <c r="M117">
        <v>10</v>
      </c>
      <c r="N117">
        <v>1.04964905</v>
      </c>
      <c r="O117">
        <v>0</v>
      </c>
      <c r="P117">
        <v>85</v>
      </c>
      <c r="T117">
        <v>377.57160069999998</v>
      </c>
      <c r="V117">
        <v>0.81872626000000004</v>
      </c>
      <c r="W117">
        <v>0.10496490999999999</v>
      </c>
      <c r="X117">
        <v>2.5191580000000002E-2</v>
      </c>
    </row>
    <row r="118" spans="1:24" hidden="1" x14ac:dyDescent="0.25">
      <c r="A118" t="str">
        <f t="shared" si="3"/>
        <v>TX</v>
      </c>
      <c r="B118" t="s">
        <v>137</v>
      </c>
      <c r="C118" t="s">
        <v>138</v>
      </c>
      <c r="D118" t="s">
        <v>300</v>
      </c>
      <c r="E118" t="s">
        <v>305</v>
      </c>
      <c r="F118" s="2" t="s">
        <v>1636</v>
      </c>
      <c r="G118" t="str">
        <f t="shared" si="4"/>
        <v>TXHP_24</v>
      </c>
      <c r="H118" t="s">
        <v>306</v>
      </c>
      <c r="L118">
        <v>10</v>
      </c>
      <c r="M118">
        <v>28</v>
      </c>
      <c r="N118">
        <v>1.059580065</v>
      </c>
      <c r="O118">
        <v>3</v>
      </c>
      <c r="P118">
        <v>18</v>
      </c>
      <c r="T118">
        <v>228.50368810000001</v>
      </c>
      <c r="U118">
        <v>7.0274000000000003E-2</v>
      </c>
      <c r="V118">
        <v>0.58276903999999996</v>
      </c>
      <c r="W118">
        <v>7.4170600000000003E-2</v>
      </c>
      <c r="X118">
        <v>2.2251179999999999E-2</v>
      </c>
    </row>
    <row r="119" spans="1:24" x14ac:dyDescent="0.25">
      <c r="A119" t="str">
        <f t="shared" si="3"/>
        <v>TX</v>
      </c>
      <c r="B119" t="s">
        <v>307</v>
      </c>
      <c r="C119" t="s">
        <v>308</v>
      </c>
      <c r="D119" t="s">
        <v>309</v>
      </c>
      <c r="E119" t="s">
        <v>310</v>
      </c>
      <c r="F119" s="4" t="s">
        <v>1491</v>
      </c>
      <c r="G119" t="str">
        <f>D119</f>
        <v>P1_R1a</v>
      </c>
      <c r="H119" t="s">
        <v>311</v>
      </c>
      <c r="K119" t="s">
        <v>83</v>
      </c>
      <c r="L119">
        <v>0</v>
      </c>
      <c r="M119">
        <v>5</v>
      </c>
      <c r="N119">
        <v>1.0100465569999999</v>
      </c>
      <c r="O119">
        <v>1</v>
      </c>
      <c r="P119">
        <v>42</v>
      </c>
      <c r="Q119">
        <v>6.7147860000000004E-2</v>
      </c>
      <c r="R119">
        <v>3.3573930000000002E-2</v>
      </c>
      <c r="S119">
        <v>5.0360891999999997E-3</v>
      </c>
      <c r="V119">
        <v>0.24241117000000001</v>
      </c>
      <c r="W119">
        <v>4.0401859999999998E-2</v>
      </c>
      <c r="X119">
        <v>0</v>
      </c>
    </row>
    <row r="120" spans="1:24" x14ac:dyDescent="0.25">
      <c r="A120" t="str">
        <f t="shared" si="3"/>
        <v>TX</v>
      </c>
      <c r="B120" t="s">
        <v>307</v>
      </c>
      <c r="C120" t="s">
        <v>308</v>
      </c>
      <c r="D120" t="s">
        <v>309</v>
      </c>
      <c r="E120" t="s">
        <v>312</v>
      </c>
      <c r="F120" s="4" t="s">
        <v>1492</v>
      </c>
      <c r="G120" t="str">
        <f t="shared" ref="G120:G183" si="5">D120</f>
        <v>P1_R1a</v>
      </c>
      <c r="H120" t="s">
        <v>311</v>
      </c>
      <c r="K120" t="s">
        <v>83</v>
      </c>
      <c r="L120">
        <v>5</v>
      </c>
      <c r="M120">
        <v>10</v>
      </c>
      <c r="N120">
        <v>1.009914741</v>
      </c>
      <c r="O120">
        <v>1</v>
      </c>
      <c r="P120">
        <v>24</v>
      </c>
      <c r="Q120">
        <v>3.3141370000000003E-2</v>
      </c>
      <c r="R120">
        <v>4.1426709999999999E-2</v>
      </c>
      <c r="S120">
        <v>4.9712057999999996E-3</v>
      </c>
      <c r="V120">
        <v>0.22218124</v>
      </c>
      <c r="W120">
        <v>5.0495739999999997E-2</v>
      </c>
      <c r="X120">
        <v>2.6257780000000001E-2</v>
      </c>
    </row>
    <row r="121" spans="1:24" x14ac:dyDescent="0.25">
      <c r="A121" t="str">
        <f t="shared" si="3"/>
        <v>TX</v>
      </c>
      <c r="B121" t="s">
        <v>307</v>
      </c>
      <c r="C121" t="s">
        <v>308</v>
      </c>
      <c r="D121" t="s">
        <v>309</v>
      </c>
      <c r="E121" t="s">
        <v>313</v>
      </c>
      <c r="F121" s="4" t="s">
        <v>1493</v>
      </c>
      <c r="G121" t="str">
        <f t="shared" si="5"/>
        <v>P1_R1a</v>
      </c>
      <c r="H121" t="s">
        <v>311</v>
      </c>
      <c r="K121" t="s">
        <v>83</v>
      </c>
      <c r="L121">
        <v>10</v>
      </c>
      <c r="M121">
        <v>35</v>
      </c>
      <c r="N121">
        <v>1.010836278</v>
      </c>
      <c r="O121">
        <v>1</v>
      </c>
      <c r="P121">
        <v>12</v>
      </c>
      <c r="Q121">
        <v>8.1258100000000007E-3</v>
      </c>
      <c r="R121">
        <v>1.625163E-2</v>
      </c>
      <c r="S121">
        <v>0</v>
      </c>
      <c r="V121">
        <v>0.21227562</v>
      </c>
      <c r="W121">
        <v>5.054181E-2</v>
      </c>
      <c r="X121">
        <v>0</v>
      </c>
    </row>
    <row r="122" spans="1:24" x14ac:dyDescent="0.25">
      <c r="A122" t="str">
        <f t="shared" si="3"/>
        <v>TX</v>
      </c>
      <c r="B122" t="s">
        <v>307</v>
      </c>
      <c r="C122" t="s">
        <v>308</v>
      </c>
      <c r="D122" t="s">
        <v>314</v>
      </c>
      <c r="E122" t="s">
        <v>315</v>
      </c>
      <c r="F122" s="5" t="s">
        <v>1494</v>
      </c>
      <c r="G122" t="str">
        <f t="shared" si="5"/>
        <v>P1_R1b</v>
      </c>
      <c r="H122" t="s">
        <v>316</v>
      </c>
      <c r="K122" t="s">
        <v>83</v>
      </c>
      <c r="L122">
        <v>0</v>
      </c>
      <c r="M122">
        <v>5</v>
      </c>
      <c r="N122">
        <v>1.010906356</v>
      </c>
      <c r="O122">
        <v>1</v>
      </c>
      <c r="P122">
        <v>40</v>
      </c>
      <c r="Q122">
        <v>6.5418169999999998E-2</v>
      </c>
      <c r="R122">
        <v>3.2709080000000001E-2</v>
      </c>
      <c r="S122">
        <v>0</v>
      </c>
      <c r="V122">
        <v>0.26283564999999998</v>
      </c>
      <c r="W122">
        <v>4.043625E-2</v>
      </c>
      <c r="X122">
        <v>8.0872500000000007E-3</v>
      </c>
    </row>
    <row r="123" spans="1:24" x14ac:dyDescent="0.25">
      <c r="A123" t="str">
        <f t="shared" si="3"/>
        <v>TX</v>
      </c>
      <c r="B123" t="s">
        <v>307</v>
      </c>
      <c r="C123" t="s">
        <v>308</v>
      </c>
      <c r="D123" t="s">
        <v>314</v>
      </c>
      <c r="E123" t="s">
        <v>317</v>
      </c>
      <c r="F123" s="4" t="s">
        <v>1495</v>
      </c>
      <c r="G123" t="str">
        <f t="shared" si="5"/>
        <v>P1_R1b</v>
      </c>
      <c r="H123" t="s">
        <v>316</v>
      </c>
      <c r="K123" t="s">
        <v>83</v>
      </c>
      <c r="L123">
        <v>10</v>
      </c>
      <c r="M123">
        <v>35</v>
      </c>
      <c r="N123">
        <v>1.0146328149999999</v>
      </c>
      <c r="O123">
        <v>1</v>
      </c>
      <c r="P123">
        <v>14</v>
      </c>
      <c r="Q123">
        <v>2.3144310000000001E-2</v>
      </c>
      <c r="R123">
        <v>0</v>
      </c>
      <c r="S123">
        <v>0</v>
      </c>
      <c r="V123">
        <v>0.31453617</v>
      </c>
      <c r="W123">
        <v>5.0731640000000001E-2</v>
      </c>
      <c r="X123">
        <v>3.0439E-3</v>
      </c>
    </row>
    <row r="124" spans="1:24" x14ac:dyDescent="0.25">
      <c r="A124" t="str">
        <f t="shared" si="3"/>
        <v>TX</v>
      </c>
      <c r="B124" t="s">
        <v>307</v>
      </c>
      <c r="C124" t="s">
        <v>308</v>
      </c>
      <c r="D124" t="s">
        <v>318</v>
      </c>
      <c r="E124" t="s">
        <v>319</v>
      </c>
      <c r="F124" s="5" t="s">
        <v>1496</v>
      </c>
      <c r="G124" t="str">
        <f t="shared" si="5"/>
        <v>P1_R1c</v>
      </c>
      <c r="H124" t="s">
        <v>320</v>
      </c>
      <c r="K124" t="s">
        <v>83</v>
      </c>
      <c r="L124">
        <v>0</v>
      </c>
      <c r="M124">
        <v>5</v>
      </c>
      <c r="N124">
        <v>1.009873636</v>
      </c>
      <c r="O124">
        <v>1</v>
      </c>
      <c r="P124">
        <v>45</v>
      </c>
      <c r="Q124">
        <v>5.0204940000000003E-2</v>
      </c>
      <c r="R124">
        <v>3.346996E-2</v>
      </c>
      <c r="S124">
        <v>8.3674900000000002E-4</v>
      </c>
      <c r="V124">
        <v>0.31306083000000001</v>
      </c>
      <c r="W124">
        <v>5.0493679999999999E-2</v>
      </c>
      <c r="X124">
        <v>6.0592399999999996E-3</v>
      </c>
    </row>
    <row r="125" spans="1:24" x14ac:dyDescent="0.25">
      <c r="A125" t="str">
        <f t="shared" si="3"/>
        <v>TX</v>
      </c>
      <c r="B125" t="s">
        <v>307</v>
      </c>
      <c r="C125" t="s">
        <v>308</v>
      </c>
      <c r="D125" t="s">
        <v>318</v>
      </c>
      <c r="E125" t="s">
        <v>321</v>
      </c>
      <c r="F125" s="4" t="s">
        <v>1497</v>
      </c>
      <c r="G125" t="str">
        <f t="shared" si="5"/>
        <v>P1_R1c</v>
      </c>
      <c r="H125" t="s">
        <v>320</v>
      </c>
      <c r="K125" t="s">
        <v>83</v>
      </c>
      <c r="L125">
        <v>5</v>
      </c>
      <c r="M125">
        <v>10</v>
      </c>
      <c r="N125">
        <v>1.010165864</v>
      </c>
      <c r="O125">
        <v>1</v>
      </c>
      <c r="P125">
        <v>35</v>
      </c>
      <c r="Q125">
        <v>6.5938380000000005E-2</v>
      </c>
      <c r="R125">
        <v>4.9453780000000003E-2</v>
      </c>
      <c r="S125">
        <v>0</v>
      </c>
      <c r="V125">
        <v>0.98996255</v>
      </c>
      <c r="W125">
        <v>0.12121990000000001</v>
      </c>
      <c r="X125">
        <v>1.7172819999999998E-2</v>
      </c>
    </row>
    <row r="126" spans="1:24" x14ac:dyDescent="0.25">
      <c r="A126" t="str">
        <f t="shared" si="3"/>
        <v>TX</v>
      </c>
      <c r="B126" t="s">
        <v>307</v>
      </c>
      <c r="C126" t="s">
        <v>308</v>
      </c>
      <c r="D126" t="s">
        <v>322</v>
      </c>
      <c r="E126" t="s">
        <v>323</v>
      </c>
      <c r="F126" s="5" t="s">
        <v>1498</v>
      </c>
      <c r="G126" t="str">
        <f t="shared" si="5"/>
        <v>P2_R1a</v>
      </c>
      <c r="H126" t="s">
        <v>324</v>
      </c>
      <c r="K126" t="s">
        <v>83</v>
      </c>
      <c r="L126">
        <v>0</v>
      </c>
      <c r="M126">
        <v>5</v>
      </c>
      <c r="N126">
        <v>1.013960172</v>
      </c>
      <c r="O126">
        <v>3</v>
      </c>
      <c r="P126">
        <v>195</v>
      </c>
      <c r="Q126">
        <v>0.13711184000000001</v>
      </c>
      <c r="R126">
        <v>3.2535010000000003E-2</v>
      </c>
      <c r="S126">
        <v>9.9928971999999998E-3</v>
      </c>
      <c r="V126">
        <v>0.24335044</v>
      </c>
      <c r="W126">
        <v>5.0698010000000002E-2</v>
      </c>
      <c r="X126">
        <v>5.0698000000000002E-3</v>
      </c>
    </row>
    <row r="127" spans="1:24" x14ac:dyDescent="0.25">
      <c r="A127" t="str">
        <f t="shared" si="3"/>
        <v>TX</v>
      </c>
      <c r="B127" t="s">
        <v>307</v>
      </c>
      <c r="C127" t="s">
        <v>308</v>
      </c>
      <c r="D127" t="s">
        <v>322</v>
      </c>
      <c r="E127" t="s">
        <v>325</v>
      </c>
      <c r="F127" s="4" t="s">
        <v>1499</v>
      </c>
      <c r="G127" t="str">
        <f t="shared" si="5"/>
        <v>P2_R1a</v>
      </c>
      <c r="H127" t="s">
        <v>324</v>
      </c>
      <c r="K127" t="s">
        <v>83</v>
      </c>
      <c r="L127">
        <v>5</v>
      </c>
      <c r="M127">
        <v>10</v>
      </c>
      <c r="N127">
        <v>1.0133180180000001</v>
      </c>
      <c r="O127">
        <v>1</v>
      </c>
      <c r="P127">
        <v>98</v>
      </c>
      <c r="Q127">
        <v>0.20864126999999999</v>
      </c>
      <c r="R127">
        <v>1.5454910000000001E-2</v>
      </c>
      <c r="S127">
        <v>7.7274549999999998E-4</v>
      </c>
      <c r="V127">
        <v>0.60799080999999999</v>
      </c>
      <c r="W127">
        <v>9.1198619999999994E-2</v>
      </c>
      <c r="X127">
        <v>1.013318E-2</v>
      </c>
    </row>
    <row r="128" spans="1:24" x14ac:dyDescent="0.25">
      <c r="A128" t="str">
        <f t="shared" si="3"/>
        <v>TX</v>
      </c>
      <c r="B128" t="s">
        <v>307</v>
      </c>
      <c r="C128" t="s">
        <v>308</v>
      </c>
      <c r="D128" t="s">
        <v>322</v>
      </c>
      <c r="E128" t="s">
        <v>326</v>
      </c>
      <c r="F128" s="4" t="s">
        <v>1500</v>
      </c>
      <c r="G128" t="str">
        <f t="shared" si="5"/>
        <v>P2_R1a</v>
      </c>
      <c r="H128" t="s">
        <v>324</v>
      </c>
      <c r="K128" t="s">
        <v>83</v>
      </c>
      <c r="L128">
        <v>10</v>
      </c>
      <c r="M128">
        <v>35</v>
      </c>
      <c r="N128">
        <v>1.0129455190000001</v>
      </c>
      <c r="O128">
        <v>1</v>
      </c>
      <c r="P128">
        <v>7</v>
      </c>
      <c r="Q128">
        <v>1.589964E-2</v>
      </c>
      <c r="R128">
        <v>7.1548379999999995E-2</v>
      </c>
      <c r="S128">
        <v>1.5899639999999999E-3</v>
      </c>
      <c r="V128">
        <v>0.24310692</v>
      </c>
      <c r="W128">
        <v>5.0647280000000003E-2</v>
      </c>
      <c r="X128">
        <v>4.0517799999999996E-3</v>
      </c>
    </row>
    <row r="129" spans="1:24" x14ac:dyDescent="0.25">
      <c r="A129" t="str">
        <f t="shared" si="3"/>
        <v>TX</v>
      </c>
      <c r="B129" t="s">
        <v>307</v>
      </c>
      <c r="C129" t="s">
        <v>308</v>
      </c>
      <c r="D129" t="s">
        <v>327</v>
      </c>
      <c r="E129" t="s">
        <v>328</v>
      </c>
      <c r="F129" s="5" t="s">
        <v>1501</v>
      </c>
      <c r="G129" t="str">
        <f t="shared" si="5"/>
        <v>P2_R1b</v>
      </c>
      <c r="H129" t="s">
        <v>329</v>
      </c>
      <c r="K129" t="s">
        <v>83</v>
      </c>
      <c r="L129">
        <v>0</v>
      </c>
      <c r="M129">
        <v>5</v>
      </c>
      <c r="N129">
        <v>1.0138142750000001</v>
      </c>
      <c r="O129">
        <v>2</v>
      </c>
      <c r="P129">
        <v>183</v>
      </c>
      <c r="Q129">
        <v>0.46688343999999998</v>
      </c>
      <c r="R129">
        <v>6.8884440000000005E-2</v>
      </c>
      <c r="S129">
        <v>0</v>
      </c>
      <c r="V129">
        <v>0.92257098999999998</v>
      </c>
      <c r="W129">
        <v>0.11151957</v>
      </c>
      <c r="X129">
        <v>1.5207210000000001E-2</v>
      </c>
    </row>
    <row r="130" spans="1:24" x14ac:dyDescent="0.25">
      <c r="A130" t="str">
        <f t="shared" si="3"/>
        <v>TX</v>
      </c>
      <c r="B130" t="s">
        <v>307</v>
      </c>
      <c r="C130" t="s">
        <v>308</v>
      </c>
      <c r="D130" t="s">
        <v>327</v>
      </c>
      <c r="E130" t="s">
        <v>330</v>
      </c>
      <c r="F130" s="4" t="s">
        <v>1502</v>
      </c>
      <c r="G130" t="str">
        <f t="shared" si="5"/>
        <v>P2_R1b</v>
      </c>
      <c r="H130" t="s">
        <v>329</v>
      </c>
      <c r="K130" t="s">
        <v>83</v>
      </c>
      <c r="L130">
        <v>5</v>
      </c>
      <c r="M130">
        <v>10</v>
      </c>
      <c r="N130">
        <v>1.0128611540000001</v>
      </c>
      <c r="O130">
        <v>1</v>
      </c>
      <c r="P130">
        <v>99</v>
      </c>
      <c r="Q130">
        <v>0.19515547999999999</v>
      </c>
      <c r="R130">
        <v>7.80622E-3</v>
      </c>
      <c r="S130">
        <v>0</v>
      </c>
      <c r="V130">
        <v>0.59758807999999997</v>
      </c>
      <c r="W130">
        <v>9.1157500000000002E-2</v>
      </c>
      <c r="X130">
        <v>1.012861E-2</v>
      </c>
    </row>
    <row r="131" spans="1:24" x14ac:dyDescent="0.25">
      <c r="A131" t="str">
        <f t="shared" ref="A131:A194" si="6">MID(B131,8,2)</f>
        <v>TX</v>
      </c>
      <c r="B131" t="s">
        <v>307</v>
      </c>
      <c r="C131" t="s">
        <v>308</v>
      </c>
      <c r="D131" t="s">
        <v>331</v>
      </c>
      <c r="E131" t="s">
        <v>332</v>
      </c>
      <c r="F131" s="5" t="s">
        <v>1503</v>
      </c>
      <c r="G131" t="str">
        <f t="shared" si="5"/>
        <v>P2_R1c</v>
      </c>
      <c r="H131" t="s">
        <v>333</v>
      </c>
      <c r="K131" t="s">
        <v>83</v>
      </c>
      <c r="L131">
        <v>0</v>
      </c>
      <c r="M131">
        <v>5</v>
      </c>
      <c r="N131">
        <v>1.0136481209999999</v>
      </c>
      <c r="O131">
        <v>3</v>
      </c>
      <c r="P131">
        <v>187</v>
      </c>
      <c r="Q131">
        <v>0.34861027999999999</v>
      </c>
      <c r="R131">
        <v>3.0313940000000001E-2</v>
      </c>
      <c r="S131">
        <v>0</v>
      </c>
      <c r="V131">
        <v>0.93255626999999996</v>
      </c>
      <c r="W131">
        <v>0.12163777000000001</v>
      </c>
      <c r="X131">
        <v>1.419107E-2</v>
      </c>
    </row>
    <row r="132" spans="1:24" x14ac:dyDescent="0.25">
      <c r="A132" t="str">
        <f t="shared" si="6"/>
        <v>TX</v>
      </c>
      <c r="B132" t="s">
        <v>307</v>
      </c>
      <c r="C132" t="s">
        <v>308</v>
      </c>
      <c r="D132" t="s">
        <v>331</v>
      </c>
      <c r="E132" t="s">
        <v>334</v>
      </c>
      <c r="F132" s="4" t="s">
        <v>1499</v>
      </c>
      <c r="G132" t="str">
        <f t="shared" si="5"/>
        <v>P2_R1c</v>
      </c>
      <c r="H132" t="s">
        <v>333</v>
      </c>
      <c r="K132" t="s">
        <v>83</v>
      </c>
      <c r="L132">
        <v>5</v>
      </c>
      <c r="M132">
        <v>10</v>
      </c>
      <c r="N132">
        <v>1.012798635</v>
      </c>
      <c r="O132">
        <v>0</v>
      </c>
      <c r="P132">
        <v>79</v>
      </c>
      <c r="Q132">
        <v>0.14739774</v>
      </c>
      <c r="R132">
        <v>6.206221E-2</v>
      </c>
      <c r="S132">
        <v>7.7577760000000005E-4</v>
      </c>
      <c r="V132">
        <v>0.48614333999999998</v>
      </c>
      <c r="W132">
        <v>8.1023890000000001E-2</v>
      </c>
      <c r="X132">
        <v>8.1023899999999992E-3</v>
      </c>
    </row>
    <row r="133" spans="1:24" x14ac:dyDescent="0.25">
      <c r="A133" t="str">
        <f t="shared" si="6"/>
        <v>TX</v>
      </c>
      <c r="B133" t="s">
        <v>307</v>
      </c>
      <c r="C133" t="s">
        <v>308</v>
      </c>
      <c r="D133" t="s">
        <v>331</v>
      </c>
      <c r="E133" t="s">
        <v>335</v>
      </c>
      <c r="F133" s="4" t="s">
        <v>1500</v>
      </c>
      <c r="G133" t="str">
        <f t="shared" si="5"/>
        <v>P2_R1c</v>
      </c>
      <c r="H133" t="s">
        <v>333</v>
      </c>
      <c r="K133" t="s">
        <v>83</v>
      </c>
      <c r="L133">
        <v>10</v>
      </c>
      <c r="M133">
        <v>35</v>
      </c>
      <c r="N133">
        <v>1.012070985</v>
      </c>
      <c r="O133">
        <v>1</v>
      </c>
      <c r="P133">
        <v>12</v>
      </c>
      <c r="Q133">
        <v>2.3639360000000002E-2</v>
      </c>
      <c r="R133">
        <v>0</v>
      </c>
      <c r="S133">
        <v>0</v>
      </c>
      <c r="V133">
        <v>0.24289704000000001</v>
      </c>
      <c r="W133">
        <v>4.0482839999999999E-2</v>
      </c>
      <c r="X133">
        <v>4.0482799999999996E-3</v>
      </c>
    </row>
    <row r="134" spans="1:24" x14ac:dyDescent="0.25">
      <c r="A134" t="str">
        <f t="shared" si="6"/>
        <v>TX</v>
      </c>
      <c r="B134" t="s">
        <v>307</v>
      </c>
      <c r="C134" t="s">
        <v>308</v>
      </c>
      <c r="D134" t="s">
        <v>336</v>
      </c>
      <c r="E134" t="s">
        <v>337</v>
      </c>
      <c r="F134" s="5" t="s">
        <v>1504</v>
      </c>
      <c r="G134" t="str">
        <f t="shared" si="5"/>
        <v>P3_R1a</v>
      </c>
      <c r="H134" t="s">
        <v>338</v>
      </c>
      <c r="K134" t="s">
        <v>83</v>
      </c>
      <c r="L134">
        <v>0</v>
      </c>
      <c r="M134">
        <v>5</v>
      </c>
      <c r="N134">
        <v>1.015848232</v>
      </c>
      <c r="O134">
        <v>5</v>
      </c>
      <c r="P134">
        <v>232</v>
      </c>
      <c r="Q134">
        <v>0.47524448000000002</v>
      </c>
      <c r="R134">
        <v>3.0660929999999999E-2</v>
      </c>
      <c r="S134">
        <v>1.5330467E-3</v>
      </c>
      <c r="V134">
        <v>1.17838395</v>
      </c>
      <c r="W134">
        <v>0.12190179</v>
      </c>
      <c r="X134">
        <v>2.1332810000000001E-2</v>
      </c>
    </row>
    <row r="135" spans="1:24" x14ac:dyDescent="0.25">
      <c r="A135" t="str">
        <f t="shared" si="6"/>
        <v>TX</v>
      </c>
      <c r="B135" t="s">
        <v>307</v>
      </c>
      <c r="C135" t="s">
        <v>308</v>
      </c>
      <c r="D135" t="s">
        <v>336</v>
      </c>
      <c r="E135" t="s">
        <v>339</v>
      </c>
      <c r="F135" s="4" t="s">
        <v>1505</v>
      </c>
      <c r="G135" t="str">
        <f t="shared" si="5"/>
        <v>P3_R1a</v>
      </c>
      <c r="H135" t="s">
        <v>338</v>
      </c>
      <c r="K135" t="s">
        <v>83</v>
      </c>
      <c r="L135">
        <v>5</v>
      </c>
      <c r="M135">
        <v>10</v>
      </c>
      <c r="N135">
        <v>1.01437087</v>
      </c>
      <c r="O135">
        <v>2</v>
      </c>
      <c r="P135">
        <v>131</v>
      </c>
      <c r="Q135">
        <v>0.21390017</v>
      </c>
      <c r="R135">
        <v>4.5835750000000001E-2</v>
      </c>
      <c r="S135">
        <v>3.0557166999999998E-3</v>
      </c>
      <c r="V135">
        <v>0.71005960999999995</v>
      </c>
      <c r="W135">
        <v>0.11158079999999999</v>
      </c>
      <c r="X135">
        <v>1.521556E-2</v>
      </c>
    </row>
    <row r="136" spans="1:24" x14ac:dyDescent="0.25">
      <c r="A136" t="str">
        <f t="shared" si="6"/>
        <v>TX</v>
      </c>
      <c r="B136" t="s">
        <v>307</v>
      </c>
      <c r="C136" t="s">
        <v>308</v>
      </c>
      <c r="D136" t="s">
        <v>336</v>
      </c>
      <c r="E136" t="s">
        <v>340</v>
      </c>
      <c r="F136" s="4" t="s">
        <v>1506</v>
      </c>
      <c r="G136" t="str">
        <f t="shared" si="5"/>
        <v>P3_R1a</v>
      </c>
      <c r="H136" t="s">
        <v>338</v>
      </c>
      <c r="K136" t="s">
        <v>83</v>
      </c>
      <c r="L136">
        <v>10</v>
      </c>
      <c r="M136">
        <v>35</v>
      </c>
      <c r="N136">
        <v>1.0137324320000001</v>
      </c>
      <c r="O136">
        <v>1</v>
      </c>
      <c r="P136">
        <v>14</v>
      </c>
      <c r="Q136">
        <v>2.2892289999999999E-2</v>
      </c>
      <c r="R136">
        <v>3.8153819999999998E-2</v>
      </c>
      <c r="S136">
        <v>0</v>
      </c>
      <c r="V136">
        <v>0.26357043000000002</v>
      </c>
      <c r="W136">
        <v>5.0686620000000002E-2</v>
      </c>
      <c r="X136">
        <v>0</v>
      </c>
    </row>
    <row r="137" spans="1:24" x14ac:dyDescent="0.25">
      <c r="A137" t="str">
        <f t="shared" si="6"/>
        <v>TX</v>
      </c>
      <c r="B137" t="s">
        <v>307</v>
      </c>
      <c r="C137" t="s">
        <v>308</v>
      </c>
      <c r="D137" t="s">
        <v>341</v>
      </c>
      <c r="E137" t="s">
        <v>342</v>
      </c>
      <c r="F137" s="5" t="s">
        <v>1507</v>
      </c>
      <c r="G137" t="str">
        <f t="shared" si="5"/>
        <v>P3_R1b</v>
      </c>
      <c r="H137" t="s">
        <v>343</v>
      </c>
      <c r="K137" t="s">
        <v>83</v>
      </c>
      <c r="L137">
        <v>0</v>
      </c>
      <c r="M137">
        <v>5</v>
      </c>
      <c r="N137">
        <v>1.015359704</v>
      </c>
      <c r="O137">
        <v>3</v>
      </c>
      <c r="P137">
        <v>164</v>
      </c>
      <c r="Q137">
        <v>0.36611505999999999</v>
      </c>
      <c r="R137">
        <v>6.7245620000000006E-2</v>
      </c>
      <c r="S137">
        <v>0</v>
      </c>
      <c r="V137">
        <v>1.0458205</v>
      </c>
      <c r="W137">
        <v>0.14215036</v>
      </c>
      <c r="X137">
        <v>1.726111E-2</v>
      </c>
    </row>
    <row r="138" spans="1:24" x14ac:dyDescent="0.25">
      <c r="A138" t="str">
        <f t="shared" si="6"/>
        <v>TX</v>
      </c>
      <c r="B138" t="s">
        <v>307</v>
      </c>
      <c r="C138" t="s">
        <v>308</v>
      </c>
      <c r="D138" t="s">
        <v>341</v>
      </c>
      <c r="E138" t="s">
        <v>344</v>
      </c>
      <c r="F138" s="4" t="s">
        <v>1637</v>
      </c>
      <c r="G138" t="str">
        <f t="shared" si="5"/>
        <v>P3_R1b</v>
      </c>
      <c r="H138" t="s">
        <v>343</v>
      </c>
      <c r="K138" t="s">
        <v>83</v>
      </c>
      <c r="L138">
        <v>10</v>
      </c>
      <c r="M138">
        <v>35</v>
      </c>
      <c r="N138">
        <v>1.0126705650000001</v>
      </c>
      <c r="O138">
        <v>1</v>
      </c>
      <c r="P138">
        <v>12</v>
      </c>
      <c r="Q138">
        <v>2.2972409999999999E-2</v>
      </c>
      <c r="R138">
        <v>2.2972409999999999E-2</v>
      </c>
      <c r="S138">
        <v>1.5314936999999999E-3</v>
      </c>
      <c r="V138">
        <v>0.26329435000000001</v>
      </c>
      <c r="W138">
        <v>6.0760229999999998E-2</v>
      </c>
      <c r="X138">
        <v>4.0506800000000001E-3</v>
      </c>
    </row>
    <row r="139" spans="1:24" x14ac:dyDescent="0.25">
      <c r="A139" t="str">
        <f t="shared" si="6"/>
        <v>TX</v>
      </c>
      <c r="B139" t="s">
        <v>307</v>
      </c>
      <c r="C139" t="s">
        <v>308</v>
      </c>
      <c r="D139" t="s">
        <v>345</v>
      </c>
      <c r="E139" t="s">
        <v>346</v>
      </c>
      <c r="F139" s="5"/>
      <c r="G139" t="str">
        <f t="shared" si="5"/>
        <v>P3_R1c</v>
      </c>
      <c r="H139" t="s">
        <v>347</v>
      </c>
      <c r="K139" t="s">
        <v>83</v>
      </c>
      <c r="L139">
        <v>0</v>
      </c>
      <c r="M139">
        <v>5</v>
      </c>
      <c r="N139">
        <v>1.0135853829999999</v>
      </c>
      <c r="O139">
        <v>5</v>
      </c>
      <c r="P139">
        <v>239</v>
      </c>
      <c r="Q139">
        <v>0.51492846000000003</v>
      </c>
      <c r="R139">
        <v>8.2090049999999998E-2</v>
      </c>
      <c r="S139">
        <v>0</v>
      </c>
      <c r="V139">
        <v>1.0135853800000001</v>
      </c>
      <c r="W139">
        <v>0.10135854</v>
      </c>
      <c r="X139">
        <v>1.41902E-2</v>
      </c>
    </row>
    <row r="140" spans="1:24" x14ac:dyDescent="0.25">
      <c r="A140" t="str">
        <f t="shared" si="6"/>
        <v>TX</v>
      </c>
      <c r="B140" t="s">
        <v>307</v>
      </c>
      <c r="C140" t="s">
        <v>308</v>
      </c>
      <c r="D140" t="s">
        <v>345</v>
      </c>
      <c r="E140" t="s">
        <v>348</v>
      </c>
      <c r="F140" s="4" t="s">
        <v>1508</v>
      </c>
      <c r="G140" t="str">
        <f t="shared" si="5"/>
        <v>P3_R1c</v>
      </c>
      <c r="H140" t="s">
        <v>347</v>
      </c>
      <c r="K140" t="s">
        <v>83</v>
      </c>
      <c r="L140">
        <v>5</v>
      </c>
      <c r="M140">
        <v>10</v>
      </c>
      <c r="N140">
        <v>1.013513514</v>
      </c>
      <c r="O140">
        <v>2</v>
      </c>
      <c r="P140">
        <v>89</v>
      </c>
      <c r="Q140">
        <v>0.1817513</v>
      </c>
      <c r="R140">
        <v>3.7864849999999999E-2</v>
      </c>
      <c r="S140">
        <v>0</v>
      </c>
      <c r="V140">
        <v>0.56756757000000002</v>
      </c>
      <c r="W140">
        <v>8.108108E-2</v>
      </c>
      <c r="X140">
        <v>1.0135140000000001E-2</v>
      </c>
    </row>
    <row r="141" spans="1:24" x14ac:dyDescent="0.25">
      <c r="A141" t="str">
        <f t="shared" si="6"/>
        <v>TX</v>
      </c>
      <c r="B141" t="s">
        <v>307</v>
      </c>
      <c r="C141" t="s">
        <v>308</v>
      </c>
      <c r="D141" t="s">
        <v>345</v>
      </c>
      <c r="E141" t="s">
        <v>349</v>
      </c>
      <c r="F141" s="4" t="s">
        <v>1509</v>
      </c>
      <c r="G141" t="str">
        <f t="shared" si="5"/>
        <v>P3_R1c</v>
      </c>
      <c r="H141" t="s">
        <v>347</v>
      </c>
      <c r="K141" t="s">
        <v>83</v>
      </c>
      <c r="L141">
        <v>10</v>
      </c>
      <c r="M141">
        <v>35</v>
      </c>
      <c r="N141">
        <v>1.012216072</v>
      </c>
      <c r="O141">
        <v>1</v>
      </c>
      <c r="P141">
        <v>13</v>
      </c>
      <c r="Q141">
        <v>2.3265000000000001E-2</v>
      </c>
      <c r="R141">
        <v>1.5509999999999999E-2</v>
      </c>
      <c r="S141">
        <v>0</v>
      </c>
      <c r="V141">
        <v>0.26317617999999998</v>
      </c>
      <c r="W141">
        <v>5.0610799999999997E-2</v>
      </c>
      <c r="X141">
        <v>5.0610799999999999E-3</v>
      </c>
    </row>
    <row r="142" spans="1:24" x14ac:dyDescent="0.25">
      <c r="A142" t="str">
        <f t="shared" si="6"/>
        <v>TX</v>
      </c>
      <c r="B142" t="s">
        <v>307</v>
      </c>
      <c r="C142" t="s">
        <v>308</v>
      </c>
      <c r="D142" t="s">
        <v>350</v>
      </c>
      <c r="E142" t="s">
        <v>351</v>
      </c>
      <c r="F142" s="6"/>
      <c r="G142" t="str">
        <f>D142</f>
        <v>P4_R2a</v>
      </c>
      <c r="H142" t="s">
        <v>352</v>
      </c>
      <c r="K142" t="s">
        <v>83</v>
      </c>
      <c r="L142">
        <v>0</v>
      </c>
      <c r="M142">
        <v>5</v>
      </c>
      <c r="N142">
        <v>1.011382658</v>
      </c>
      <c r="O142">
        <v>2</v>
      </c>
      <c r="P142">
        <v>181</v>
      </c>
      <c r="Q142">
        <v>0.42785114000000002</v>
      </c>
      <c r="R142">
        <v>5.546218E-2</v>
      </c>
      <c r="S142">
        <v>2.8523409400000001E-2</v>
      </c>
      <c r="V142">
        <v>0.85967526000000005</v>
      </c>
      <c r="W142">
        <v>0.13147975000000001</v>
      </c>
      <c r="X142">
        <v>1.2136589999999999E-2</v>
      </c>
    </row>
    <row r="143" spans="1:24" x14ac:dyDescent="0.25">
      <c r="A143" t="str">
        <f t="shared" si="6"/>
        <v>TX</v>
      </c>
      <c r="B143" t="s">
        <v>307</v>
      </c>
      <c r="C143" t="s">
        <v>308</v>
      </c>
      <c r="D143" t="s">
        <v>350</v>
      </c>
      <c r="E143" t="s">
        <v>353</v>
      </c>
      <c r="F143" s="6"/>
      <c r="G143" t="str">
        <f>D143</f>
        <v>P4_R2a</v>
      </c>
      <c r="H143" t="s">
        <v>352</v>
      </c>
      <c r="K143" t="s">
        <v>83</v>
      </c>
      <c r="L143">
        <v>5</v>
      </c>
      <c r="M143">
        <v>10</v>
      </c>
      <c r="N143">
        <v>1.0116645339999999</v>
      </c>
      <c r="O143">
        <v>1</v>
      </c>
      <c r="P143">
        <v>95</v>
      </c>
      <c r="Q143">
        <v>0.10976907</v>
      </c>
      <c r="R143">
        <v>7.8406480000000001E-2</v>
      </c>
      <c r="S143">
        <v>5.4884534999999996E-3</v>
      </c>
      <c r="V143">
        <v>0.52606556000000004</v>
      </c>
      <c r="W143">
        <v>7.0816519999999994E-2</v>
      </c>
      <c r="X143">
        <v>8.0933199999999993E-3</v>
      </c>
    </row>
    <row r="144" spans="1:24" x14ac:dyDescent="0.25">
      <c r="A144" t="str">
        <f t="shared" si="6"/>
        <v>TX</v>
      </c>
      <c r="B144" t="s">
        <v>307</v>
      </c>
      <c r="C144" t="s">
        <v>308</v>
      </c>
      <c r="D144" t="s">
        <v>350</v>
      </c>
      <c r="E144" t="s">
        <v>354</v>
      </c>
      <c r="F144" s="6"/>
      <c r="G144" t="str">
        <f>D144</f>
        <v>P4_R2a</v>
      </c>
      <c r="H144" t="s">
        <v>352</v>
      </c>
      <c r="K144" t="s">
        <v>83</v>
      </c>
      <c r="L144">
        <v>10</v>
      </c>
      <c r="M144">
        <v>35</v>
      </c>
      <c r="N144">
        <v>1.0114776759999999</v>
      </c>
      <c r="O144">
        <v>1</v>
      </c>
      <c r="P144">
        <v>16</v>
      </c>
      <c r="Q144">
        <v>2.3431690000000002E-2</v>
      </c>
      <c r="R144">
        <v>3.1242249999999999E-2</v>
      </c>
      <c r="S144">
        <v>0</v>
      </c>
      <c r="V144">
        <v>0.2629842</v>
      </c>
      <c r="W144">
        <v>7.0803439999999995E-2</v>
      </c>
      <c r="X144">
        <v>2.0229599999999999E-3</v>
      </c>
    </row>
    <row r="145" spans="1:24" x14ac:dyDescent="0.25">
      <c r="A145" t="str">
        <f t="shared" si="6"/>
        <v>TX</v>
      </c>
      <c r="B145" t="s">
        <v>307</v>
      </c>
      <c r="C145" t="s">
        <v>308</v>
      </c>
      <c r="D145" t="s">
        <v>355</v>
      </c>
      <c r="E145" t="s">
        <v>356</v>
      </c>
      <c r="F145" t="s">
        <v>1510</v>
      </c>
      <c r="G145" t="str">
        <f t="shared" si="5"/>
        <v>P4_R2b</v>
      </c>
      <c r="H145" t="s">
        <v>357</v>
      </c>
      <c r="K145" t="s">
        <v>83</v>
      </c>
      <c r="L145">
        <v>0</v>
      </c>
      <c r="M145">
        <v>5</v>
      </c>
      <c r="N145">
        <v>1.0141753360000001</v>
      </c>
      <c r="O145">
        <v>3</v>
      </c>
      <c r="P145">
        <v>221</v>
      </c>
      <c r="Q145">
        <v>0.58619052000000005</v>
      </c>
      <c r="R145">
        <v>7.0342859999999993E-2</v>
      </c>
      <c r="S145">
        <v>0</v>
      </c>
      <c r="V145">
        <v>1.0648841</v>
      </c>
      <c r="W145">
        <v>0.13184278999999999</v>
      </c>
      <c r="X145">
        <v>1.419845E-2</v>
      </c>
    </row>
    <row r="146" spans="1:24" x14ac:dyDescent="0.25">
      <c r="A146" t="str">
        <f t="shared" si="6"/>
        <v>TX</v>
      </c>
      <c r="B146" t="s">
        <v>307</v>
      </c>
      <c r="C146" t="s">
        <v>308</v>
      </c>
      <c r="D146" t="s">
        <v>355</v>
      </c>
      <c r="E146" t="s">
        <v>358</v>
      </c>
      <c r="F146" t="s">
        <v>1511</v>
      </c>
      <c r="G146" t="str">
        <f t="shared" si="5"/>
        <v>P4_R2b</v>
      </c>
      <c r="H146" t="s">
        <v>357</v>
      </c>
      <c r="K146" t="s">
        <v>83</v>
      </c>
      <c r="L146">
        <v>5</v>
      </c>
      <c r="M146">
        <v>10</v>
      </c>
      <c r="N146">
        <v>1.0124250210000001</v>
      </c>
      <c r="O146">
        <v>1</v>
      </c>
      <c r="P146">
        <v>93</v>
      </c>
      <c r="Q146">
        <v>0.16223645</v>
      </c>
      <c r="R146">
        <v>3.0902180000000001E-2</v>
      </c>
      <c r="S146">
        <v>0</v>
      </c>
      <c r="V146">
        <v>0.60745501000000002</v>
      </c>
      <c r="W146">
        <v>0.1012425</v>
      </c>
      <c r="X146">
        <v>9.1118299999999996E-3</v>
      </c>
    </row>
    <row r="147" spans="1:24" x14ac:dyDescent="0.25">
      <c r="A147" t="str">
        <f t="shared" si="6"/>
        <v>TX</v>
      </c>
      <c r="B147" t="s">
        <v>307</v>
      </c>
      <c r="C147" t="s">
        <v>308</v>
      </c>
      <c r="D147" t="s">
        <v>355</v>
      </c>
      <c r="E147" t="s">
        <v>359</v>
      </c>
      <c r="F147" t="s">
        <v>1512</v>
      </c>
      <c r="G147" t="str">
        <f t="shared" si="5"/>
        <v>P4_R2b</v>
      </c>
      <c r="H147" t="s">
        <v>357</v>
      </c>
      <c r="K147" t="s">
        <v>83</v>
      </c>
      <c r="L147">
        <v>10</v>
      </c>
      <c r="M147">
        <v>35</v>
      </c>
      <c r="N147">
        <v>1.0144639820000001</v>
      </c>
      <c r="O147">
        <v>0</v>
      </c>
      <c r="P147">
        <v>12</v>
      </c>
      <c r="Q147">
        <v>1.5079479999999999E-2</v>
      </c>
      <c r="R147">
        <v>1.5079479999999999E-2</v>
      </c>
      <c r="S147">
        <v>0</v>
      </c>
      <c r="V147">
        <v>0.30433918999999998</v>
      </c>
      <c r="W147">
        <v>7.1012480000000003E-2</v>
      </c>
      <c r="X147">
        <v>4.0578599999999999E-3</v>
      </c>
    </row>
    <row r="148" spans="1:24" x14ac:dyDescent="0.25">
      <c r="A148" t="str">
        <f t="shared" si="6"/>
        <v>TX</v>
      </c>
      <c r="B148" t="s">
        <v>307</v>
      </c>
      <c r="C148" t="s">
        <v>308</v>
      </c>
      <c r="D148" t="s">
        <v>360</v>
      </c>
      <c r="E148" t="s">
        <v>361</v>
      </c>
      <c r="F148" t="s">
        <v>1513</v>
      </c>
      <c r="G148" t="str">
        <f t="shared" si="5"/>
        <v>P4_R2c</v>
      </c>
      <c r="H148" t="s">
        <v>362</v>
      </c>
      <c r="K148" t="s">
        <v>83</v>
      </c>
      <c r="L148">
        <v>0</v>
      </c>
      <c r="M148">
        <v>5</v>
      </c>
      <c r="N148">
        <v>1.0136699170000001</v>
      </c>
      <c r="O148">
        <v>2</v>
      </c>
      <c r="P148">
        <v>233</v>
      </c>
      <c r="Q148">
        <v>0.47624775000000003</v>
      </c>
      <c r="R148">
        <v>6.8035390000000001E-2</v>
      </c>
      <c r="S148">
        <v>0</v>
      </c>
      <c r="V148">
        <v>1.0339433200000001</v>
      </c>
      <c r="W148">
        <v>0.11150369</v>
      </c>
      <c r="X148">
        <v>1.317771E-2</v>
      </c>
    </row>
    <row r="149" spans="1:24" x14ac:dyDescent="0.25">
      <c r="A149" t="str">
        <f t="shared" si="6"/>
        <v>TX</v>
      </c>
      <c r="B149" t="s">
        <v>307</v>
      </c>
      <c r="C149" t="s">
        <v>308</v>
      </c>
      <c r="D149" t="s">
        <v>360</v>
      </c>
      <c r="E149" t="s">
        <v>363</v>
      </c>
      <c r="F149" t="s">
        <v>1514</v>
      </c>
      <c r="G149" t="str">
        <f t="shared" si="5"/>
        <v>P4_R2c</v>
      </c>
      <c r="H149" t="s">
        <v>362</v>
      </c>
      <c r="K149" t="s">
        <v>83</v>
      </c>
      <c r="L149">
        <v>5</v>
      </c>
      <c r="M149">
        <v>10</v>
      </c>
      <c r="N149">
        <v>1.012608556</v>
      </c>
      <c r="O149">
        <v>1</v>
      </c>
      <c r="P149">
        <v>116</v>
      </c>
      <c r="Q149">
        <v>0.23830417000000001</v>
      </c>
      <c r="R149">
        <v>7.6872299999999998E-3</v>
      </c>
      <c r="S149">
        <v>0</v>
      </c>
      <c r="V149">
        <v>0.67844773000000003</v>
      </c>
      <c r="W149">
        <v>0.10126085999999999</v>
      </c>
      <c r="X149">
        <v>1.113869E-2</v>
      </c>
    </row>
    <row r="150" spans="1:24" x14ac:dyDescent="0.25">
      <c r="A150" t="str">
        <f t="shared" si="6"/>
        <v>TX</v>
      </c>
      <c r="B150" t="s">
        <v>307</v>
      </c>
      <c r="C150" t="s">
        <v>308</v>
      </c>
      <c r="D150" t="s">
        <v>360</v>
      </c>
      <c r="E150" t="s">
        <v>364</v>
      </c>
      <c r="F150" t="s">
        <v>1515</v>
      </c>
      <c r="G150" t="str">
        <f t="shared" si="5"/>
        <v>P4_R2c</v>
      </c>
      <c r="H150" t="s">
        <v>362</v>
      </c>
      <c r="K150" t="s">
        <v>83</v>
      </c>
      <c r="L150">
        <v>10</v>
      </c>
      <c r="M150">
        <v>35</v>
      </c>
      <c r="N150">
        <v>1.011332039</v>
      </c>
      <c r="O150">
        <v>0</v>
      </c>
      <c r="P150">
        <v>10</v>
      </c>
      <c r="Q150">
        <v>0</v>
      </c>
      <c r="R150">
        <v>8.5696140000000004E-2</v>
      </c>
      <c r="S150">
        <v>0</v>
      </c>
      <c r="V150">
        <v>0.25283301000000002</v>
      </c>
      <c r="W150">
        <v>4.0453280000000001E-2</v>
      </c>
      <c r="X150">
        <v>4.0453299999999998E-3</v>
      </c>
    </row>
    <row r="151" spans="1:24" x14ac:dyDescent="0.25">
      <c r="A151" t="str">
        <f t="shared" si="6"/>
        <v>TX</v>
      </c>
      <c r="B151" t="s">
        <v>307</v>
      </c>
      <c r="C151" t="s">
        <v>308</v>
      </c>
      <c r="D151" t="s">
        <v>365</v>
      </c>
      <c r="E151" t="s">
        <v>366</v>
      </c>
      <c r="F151" t="s">
        <v>1516</v>
      </c>
      <c r="G151" t="str">
        <f t="shared" si="5"/>
        <v>P5_R2a</v>
      </c>
      <c r="H151" t="s">
        <v>367</v>
      </c>
      <c r="K151" t="s">
        <v>83</v>
      </c>
      <c r="L151">
        <v>0</v>
      </c>
      <c r="M151">
        <v>5</v>
      </c>
      <c r="N151">
        <v>1.013592233</v>
      </c>
      <c r="O151">
        <v>2</v>
      </c>
      <c r="P151">
        <v>195</v>
      </c>
      <c r="Q151">
        <v>0.46033707000000001</v>
      </c>
      <c r="R151">
        <v>6.7918580000000006E-2</v>
      </c>
      <c r="S151">
        <v>0</v>
      </c>
      <c r="V151">
        <v>0.93250485000000005</v>
      </c>
      <c r="W151">
        <v>0.13176699</v>
      </c>
      <c r="X151">
        <v>1.31767E-2</v>
      </c>
    </row>
    <row r="152" spans="1:24" x14ac:dyDescent="0.25">
      <c r="A152" t="str">
        <f t="shared" si="6"/>
        <v>TX</v>
      </c>
      <c r="B152" t="s">
        <v>307</v>
      </c>
      <c r="C152" t="s">
        <v>308</v>
      </c>
      <c r="D152" t="s">
        <v>365</v>
      </c>
      <c r="E152" t="s">
        <v>368</v>
      </c>
      <c r="F152" t="s">
        <v>1517</v>
      </c>
      <c r="G152" t="str">
        <f t="shared" si="5"/>
        <v>P5_R2a</v>
      </c>
      <c r="H152" t="s">
        <v>367</v>
      </c>
      <c r="K152" t="s">
        <v>83</v>
      </c>
      <c r="L152">
        <v>5</v>
      </c>
      <c r="M152">
        <v>10</v>
      </c>
      <c r="N152">
        <v>1.0131868129999999</v>
      </c>
      <c r="O152">
        <v>1</v>
      </c>
      <c r="P152">
        <v>83</v>
      </c>
      <c r="Q152">
        <v>0.22797601000000001</v>
      </c>
      <c r="R152">
        <v>0</v>
      </c>
      <c r="S152">
        <v>0</v>
      </c>
      <c r="V152">
        <v>0.73962636999999998</v>
      </c>
      <c r="W152">
        <v>0.10131867999999999</v>
      </c>
      <c r="X152">
        <v>1.2158240000000001E-2</v>
      </c>
    </row>
    <row r="153" spans="1:24" x14ac:dyDescent="0.25">
      <c r="A153" t="str">
        <f t="shared" si="6"/>
        <v>TX</v>
      </c>
      <c r="B153" t="s">
        <v>307</v>
      </c>
      <c r="C153" t="s">
        <v>308</v>
      </c>
      <c r="D153" t="s">
        <v>365</v>
      </c>
      <c r="E153" t="s">
        <v>369</v>
      </c>
      <c r="F153" t="s">
        <v>1518</v>
      </c>
      <c r="G153" t="str">
        <f t="shared" si="5"/>
        <v>P5_R2a</v>
      </c>
      <c r="H153" t="s">
        <v>367</v>
      </c>
      <c r="K153" t="s">
        <v>83</v>
      </c>
      <c r="L153">
        <v>10</v>
      </c>
      <c r="M153">
        <v>35</v>
      </c>
      <c r="N153">
        <v>1.0112008960000001</v>
      </c>
      <c r="O153">
        <v>0</v>
      </c>
      <c r="P153">
        <v>9</v>
      </c>
      <c r="Q153">
        <v>0</v>
      </c>
      <c r="R153">
        <v>4.7309999999999998E-2</v>
      </c>
      <c r="S153">
        <v>0</v>
      </c>
      <c r="V153">
        <v>0.26291223000000002</v>
      </c>
      <c r="W153">
        <v>4.0448039999999998E-2</v>
      </c>
      <c r="X153">
        <v>2.1235219999999999E-2</v>
      </c>
    </row>
    <row r="154" spans="1:24" x14ac:dyDescent="0.25">
      <c r="A154" t="str">
        <f t="shared" si="6"/>
        <v>TX</v>
      </c>
      <c r="B154" t="s">
        <v>307</v>
      </c>
      <c r="C154" t="s">
        <v>308</v>
      </c>
      <c r="D154" t="s">
        <v>370</v>
      </c>
      <c r="E154" t="s">
        <v>371</v>
      </c>
      <c r="F154" t="s">
        <v>1519</v>
      </c>
      <c r="G154" t="str">
        <f t="shared" si="5"/>
        <v>P5_R2b</v>
      </c>
      <c r="H154" t="s">
        <v>372</v>
      </c>
      <c r="K154" t="s">
        <v>83</v>
      </c>
      <c r="L154">
        <v>0</v>
      </c>
      <c r="M154">
        <v>5</v>
      </c>
      <c r="N154">
        <v>1.013673966</v>
      </c>
      <c r="O154">
        <v>2</v>
      </c>
      <c r="P154">
        <v>183</v>
      </c>
      <c r="Q154">
        <v>0.37183562999999997</v>
      </c>
      <c r="R154">
        <v>6.0707860000000002E-2</v>
      </c>
      <c r="S154">
        <v>0</v>
      </c>
      <c r="V154">
        <v>1.06435766</v>
      </c>
      <c r="W154">
        <v>0.14191435999999999</v>
      </c>
      <c r="X154">
        <v>1.2164090000000001E-2</v>
      </c>
    </row>
    <row r="155" spans="1:24" x14ac:dyDescent="0.25">
      <c r="A155" t="str">
        <f t="shared" si="6"/>
        <v>TX</v>
      </c>
      <c r="B155" t="s">
        <v>307</v>
      </c>
      <c r="C155" t="s">
        <v>308</v>
      </c>
      <c r="D155" t="s">
        <v>370</v>
      </c>
      <c r="E155" t="s">
        <v>373</v>
      </c>
      <c r="F155" t="s">
        <v>1520</v>
      </c>
      <c r="G155" t="str">
        <f t="shared" si="5"/>
        <v>P5_R2b</v>
      </c>
      <c r="H155" t="s">
        <v>372</v>
      </c>
      <c r="K155" t="s">
        <v>83</v>
      </c>
      <c r="L155">
        <v>5</v>
      </c>
      <c r="M155">
        <v>10</v>
      </c>
      <c r="N155">
        <v>1.012615101</v>
      </c>
      <c r="O155">
        <v>1</v>
      </c>
      <c r="P155">
        <v>92</v>
      </c>
      <c r="Q155">
        <v>0.47039184000000001</v>
      </c>
      <c r="R155">
        <v>6.8282689999999993E-2</v>
      </c>
      <c r="S155">
        <v>0</v>
      </c>
      <c r="V155">
        <v>0.61769521000000005</v>
      </c>
      <c r="W155">
        <v>0.10126151</v>
      </c>
      <c r="X155">
        <v>9.1135399999999998E-3</v>
      </c>
    </row>
    <row r="156" spans="1:24" x14ac:dyDescent="0.25">
      <c r="A156" t="str">
        <f t="shared" si="6"/>
        <v>TX</v>
      </c>
      <c r="B156" t="s">
        <v>307</v>
      </c>
      <c r="C156" t="s">
        <v>308</v>
      </c>
      <c r="D156" t="s">
        <v>370</v>
      </c>
      <c r="E156" t="s">
        <v>374</v>
      </c>
      <c r="F156" t="s">
        <v>1521</v>
      </c>
      <c r="G156" t="str">
        <f t="shared" si="5"/>
        <v>P5_R2b</v>
      </c>
      <c r="H156" t="s">
        <v>372</v>
      </c>
      <c r="K156" t="s">
        <v>83</v>
      </c>
      <c r="L156">
        <v>10</v>
      </c>
      <c r="M156">
        <v>35</v>
      </c>
      <c r="N156">
        <v>1.012144808</v>
      </c>
      <c r="O156">
        <v>0</v>
      </c>
      <c r="P156">
        <v>12</v>
      </c>
      <c r="Q156">
        <v>7.7452299999999996E-3</v>
      </c>
      <c r="R156">
        <v>2.3235680000000002E-2</v>
      </c>
      <c r="S156">
        <v>0</v>
      </c>
      <c r="V156">
        <v>0.26315765000000002</v>
      </c>
      <c r="W156">
        <v>7.0850140000000006E-2</v>
      </c>
      <c r="X156">
        <v>2.2267189999999999E-2</v>
      </c>
    </row>
    <row r="157" spans="1:24" x14ac:dyDescent="0.25">
      <c r="A157" t="str">
        <f t="shared" si="6"/>
        <v>TX</v>
      </c>
      <c r="B157" t="s">
        <v>307</v>
      </c>
      <c r="C157" t="s">
        <v>308</v>
      </c>
      <c r="D157" t="s">
        <v>375</v>
      </c>
      <c r="E157" t="s">
        <v>376</v>
      </c>
      <c r="F157" t="s">
        <v>1522</v>
      </c>
      <c r="G157" t="str">
        <f t="shared" si="5"/>
        <v>P5_R2c</v>
      </c>
      <c r="H157" t="s">
        <v>377</v>
      </c>
      <c r="K157" t="s">
        <v>83</v>
      </c>
      <c r="L157">
        <v>0</v>
      </c>
      <c r="M157">
        <v>5</v>
      </c>
      <c r="N157">
        <v>1.0135149569999999</v>
      </c>
      <c r="O157">
        <v>5</v>
      </c>
      <c r="P157">
        <v>226</v>
      </c>
      <c r="Q157">
        <v>0.54558355999999997</v>
      </c>
      <c r="R157">
        <v>8.9684970000000003E-2</v>
      </c>
      <c r="S157">
        <v>0</v>
      </c>
      <c r="V157">
        <v>1.0236501099999999</v>
      </c>
      <c r="W157">
        <v>0.1013515</v>
      </c>
      <c r="X157">
        <v>2.2297330000000001E-2</v>
      </c>
    </row>
    <row r="158" spans="1:24" x14ac:dyDescent="0.25">
      <c r="A158" t="str">
        <f t="shared" si="6"/>
        <v>TX</v>
      </c>
      <c r="B158" t="s">
        <v>307</v>
      </c>
      <c r="C158" t="s">
        <v>308</v>
      </c>
      <c r="D158" t="s">
        <v>375</v>
      </c>
      <c r="E158" t="s">
        <v>378</v>
      </c>
      <c r="F158" t="s">
        <v>1523</v>
      </c>
      <c r="G158" t="str">
        <f t="shared" si="5"/>
        <v>P5_R2c</v>
      </c>
      <c r="H158" t="s">
        <v>377</v>
      </c>
      <c r="K158" t="s">
        <v>83</v>
      </c>
      <c r="L158">
        <v>5</v>
      </c>
      <c r="M158">
        <v>10</v>
      </c>
      <c r="N158">
        <v>1.0142665470000001</v>
      </c>
      <c r="O158">
        <v>1</v>
      </c>
      <c r="P158">
        <v>81</v>
      </c>
      <c r="Q158">
        <v>0.2044841</v>
      </c>
      <c r="R158">
        <v>8.3308339999999995E-2</v>
      </c>
      <c r="S158">
        <v>0</v>
      </c>
      <c r="V158">
        <v>0.57813192999999996</v>
      </c>
      <c r="W158">
        <v>7.0998660000000005E-2</v>
      </c>
      <c r="X158">
        <v>1.5214E-2</v>
      </c>
    </row>
    <row r="159" spans="1:24" x14ac:dyDescent="0.25">
      <c r="A159" t="str">
        <f t="shared" si="6"/>
        <v>TX</v>
      </c>
      <c r="B159" t="s">
        <v>307</v>
      </c>
      <c r="C159" t="s">
        <v>308</v>
      </c>
      <c r="D159" t="s">
        <v>375</v>
      </c>
      <c r="E159" t="s">
        <v>379</v>
      </c>
      <c r="F159" t="s">
        <v>1524</v>
      </c>
      <c r="G159" t="str">
        <f t="shared" si="5"/>
        <v>P5_R2c</v>
      </c>
      <c r="H159" t="s">
        <v>377</v>
      </c>
      <c r="K159" t="s">
        <v>83</v>
      </c>
      <c r="L159">
        <v>10</v>
      </c>
      <c r="M159">
        <v>35</v>
      </c>
      <c r="N159">
        <v>1.0147367570000001</v>
      </c>
      <c r="O159">
        <v>1</v>
      </c>
      <c r="P159">
        <v>12</v>
      </c>
      <c r="Q159">
        <v>0</v>
      </c>
      <c r="R159">
        <v>7.4997500000000003E-3</v>
      </c>
      <c r="S159">
        <v>0</v>
      </c>
      <c r="V159">
        <v>0.27397892000000001</v>
      </c>
      <c r="W159">
        <v>4.0589470000000002E-2</v>
      </c>
      <c r="X159">
        <v>6.0884199999999998E-3</v>
      </c>
    </row>
    <row r="160" spans="1:24" x14ac:dyDescent="0.25">
      <c r="A160" t="str">
        <f t="shared" si="6"/>
        <v>TX</v>
      </c>
      <c r="B160" t="s">
        <v>307</v>
      </c>
      <c r="C160" t="s">
        <v>308</v>
      </c>
      <c r="D160" t="s">
        <v>380</v>
      </c>
      <c r="E160" t="s">
        <v>381</v>
      </c>
      <c r="F160" t="s">
        <v>1525</v>
      </c>
      <c r="G160" t="str">
        <f t="shared" si="5"/>
        <v>P6_R2a</v>
      </c>
      <c r="H160" t="s">
        <v>382</v>
      </c>
      <c r="K160" t="s">
        <v>83</v>
      </c>
      <c r="L160">
        <v>0</v>
      </c>
      <c r="M160">
        <v>5</v>
      </c>
      <c r="N160">
        <v>1.0122774210000001</v>
      </c>
      <c r="O160">
        <v>1</v>
      </c>
      <c r="P160">
        <v>47</v>
      </c>
      <c r="Q160">
        <v>4.6752700000000001E-2</v>
      </c>
      <c r="R160">
        <v>2.3376350000000001E-2</v>
      </c>
      <c r="S160">
        <v>0</v>
      </c>
      <c r="V160">
        <v>0.34417431999999998</v>
      </c>
      <c r="W160">
        <v>2.0245550000000001E-2</v>
      </c>
      <c r="X160">
        <v>5.0613899999999998E-3</v>
      </c>
    </row>
    <row r="161" spans="1:24" x14ac:dyDescent="0.25">
      <c r="A161" t="str">
        <f t="shared" si="6"/>
        <v>TX</v>
      </c>
      <c r="B161" t="s">
        <v>307</v>
      </c>
      <c r="C161" t="s">
        <v>308</v>
      </c>
      <c r="D161" t="s">
        <v>380</v>
      </c>
      <c r="E161" t="s">
        <v>383</v>
      </c>
      <c r="F161" t="s">
        <v>1526</v>
      </c>
      <c r="G161" t="str">
        <f t="shared" si="5"/>
        <v>P6_R2a</v>
      </c>
      <c r="H161" t="s">
        <v>382</v>
      </c>
      <c r="K161" t="s">
        <v>83</v>
      </c>
      <c r="L161">
        <v>5</v>
      </c>
      <c r="M161">
        <v>10</v>
      </c>
      <c r="N161">
        <v>1.011994949</v>
      </c>
      <c r="O161">
        <v>1</v>
      </c>
      <c r="P161">
        <v>36</v>
      </c>
      <c r="Q161">
        <v>3.114223E-2</v>
      </c>
      <c r="R161">
        <v>3.114223E-2</v>
      </c>
      <c r="S161">
        <v>0</v>
      </c>
      <c r="V161">
        <v>0.30359848</v>
      </c>
      <c r="W161">
        <v>3.0359850000000001E-2</v>
      </c>
      <c r="X161">
        <v>2.0239899999999998E-3</v>
      </c>
    </row>
    <row r="162" spans="1:24" x14ac:dyDescent="0.25">
      <c r="A162" t="str">
        <f t="shared" si="6"/>
        <v>TX</v>
      </c>
      <c r="B162" t="s">
        <v>307</v>
      </c>
      <c r="C162" t="s">
        <v>308</v>
      </c>
      <c r="D162" t="s">
        <v>380</v>
      </c>
      <c r="E162" t="s">
        <v>384</v>
      </c>
      <c r="F162" t="s">
        <v>1527</v>
      </c>
      <c r="G162" t="str">
        <f t="shared" si="5"/>
        <v>P6_R2a</v>
      </c>
      <c r="H162" t="s">
        <v>382</v>
      </c>
      <c r="K162" t="s">
        <v>83</v>
      </c>
      <c r="L162">
        <v>10</v>
      </c>
      <c r="M162">
        <v>35</v>
      </c>
      <c r="N162">
        <v>1.0129357370000001</v>
      </c>
      <c r="O162">
        <v>0</v>
      </c>
      <c r="P162">
        <v>17</v>
      </c>
      <c r="Q162">
        <v>7.7006899999999996E-3</v>
      </c>
      <c r="R162">
        <v>6.9306209999999993E-2</v>
      </c>
      <c r="S162">
        <v>0</v>
      </c>
      <c r="V162">
        <v>0.30388071999999999</v>
      </c>
      <c r="W162">
        <v>0</v>
      </c>
      <c r="X162">
        <v>0</v>
      </c>
    </row>
    <row r="163" spans="1:24" x14ac:dyDescent="0.25">
      <c r="A163" t="str">
        <f t="shared" si="6"/>
        <v>TX</v>
      </c>
      <c r="B163" t="s">
        <v>307</v>
      </c>
      <c r="C163" t="s">
        <v>308</v>
      </c>
      <c r="D163" t="s">
        <v>385</v>
      </c>
      <c r="E163" t="s">
        <v>386</v>
      </c>
      <c r="F163" t="s">
        <v>1528</v>
      </c>
      <c r="G163" t="str">
        <f t="shared" si="5"/>
        <v>P6_R2b</v>
      </c>
      <c r="H163" t="s">
        <v>387</v>
      </c>
      <c r="K163" t="s">
        <v>83</v>
      </c>
      <c r="L163">
        <v>0</v>
      </c>
      <c r="M163">
        <v>5</v>
      </c>
      <c r="N163">
        <v>1.0131460880000001</v>
      </c>
      <c r="O163">
        <v>1</v>
      </c>
      <c r="P163">
        <v>37</v>
      </c>
      <c r="Q163">
        <v>0.169984</v>
      </c>
      <c r="R163">
        <v>6.1812359999999997E-2</v>
      </c>
      <c r="S163">
        <v>0</v>
      </c>
      <c r="V163">
        <v>0.30394383000000003</v>
      </c>
      <c r="W163">
        <v>2.026292E-2</v>
      </c>
      <c r="X163">
        <v>0</v>
      </c>
    </row>
    <row r="164" spans="1:24" x14ac:dyDescent="0.25">
      <c r="A164" t="str">
        <f t="shared" si="6"/>
        <v>TX</v>
      </c>
      <c r="B164" t="s">
        <v>307</v>
      </c>
      <c r="C164" t="s">
        <v>308</v>
      </c>
      <c r="D164" t="s">
        <v>385</v>
      </c>
      <c r="E164" t="s">
        <v>388</v>
      </c>
      <c r="F164" t="s">
        <v>1529</v>
      </c>
      <c r="G164" t="str">
        <f t="shared" si="5"/>
        <v>P6_R2b</v>
      </c>
      <c r="H164" t="s">
        <v>387</v>
      </c>
      <c r="K164" t="s">
        <v>83</v>
      </c>
      <c r="L164">
        <v>5</v>
      </c>
      <c r="M164">
        <v>10</v>
      </c>
      <c r="N164">
        <v>1.012498269</v>
      </c>
      <c r="O164">
        <v>0</v>
      </c>
      <c r="P164">
        <v>49</v>
      </c>
      <c r="Q164">
        <v>6.116046E-2</v>
      </c>
      <c r="R164">
        <v>6.116046E-2</v>
      </c>
      <c r="S164">
        <v>0</v>
      </c>
      <c r="V164">
        <v>0.29362450000000001</v>
      </c>
      <c r="W164">
        <v>4.0499930000000003E-2</v>
      </c>
      <c r="X164">
        <v>0</v>
      </c>
    </row>
    <row r="165" spans="1:24" x14ac:dyDescent="0.25">
      <c r="A165" t="str">
        <f t="shared" si="6"/>
        <v>TX</v>
      </c>
      <c r="B165" t="s">
        <v>307</v>
      </c>
      <c r="C165" t="s">
        <v>308</v>
      </c>
      <c r="D165" t="s">
        <v>385</v>
      </c>
      <c r="E165" t="s">
        <v>389</v>
      </c>
      <c r="F165" t="s">
        <v>1530</v>
      </c>
      <c r="G165" t="str">
        <f t="shared" si="5"/>
        <v>P6_R2b</v>
      </c>
      <c r="H165" t="s">
        <v>387</v>
      </c>
      <c r="K165" t="s">
        <v>83</v>
      </c>
      <c r="L165">
        <v>10</v>
      </c>
      <c r="M165">
        <v>35</v>
      </c>
      <c r="N165">
        <v>1.0131399619999999</v>
      </c>
      <c r="O165">
        <v>0</v>
      </c>
      <c r="P165">
        <v>18</v>
      </c>
      <c r="Q165">
        <v>1.5462E-2</v>
      </c>
      <c r="R165">
        <v>3.8655000000000002E-2</v>
      </c>
      <c r="S165">
        <v>0</v>
      </c>
      <c r="V165">
        <v>0.28367919000000003</v>
      </c>
      <c r="W165">
        <v>4.0525600000000002E-2</v>
      </c>
      <c r="X165">
        <v>1.114454E-2</v>
      </c>
    </row>
    <row r="166" spans="1:24" x14ac:dyDescent="0.25">
      <c r="A166" t="str">
        <f t="shared" si="6"/>
        <v>TX</v>
      </c>
      <c r="B166" t="s">
        <v>307</v>
      </c>
      <c r="C166" t="s">
        <v>308</v>
      </c>
      <c r="D166" t="s">
        <v>390</v>
      </c>
      <c r="E166" t="s">
        <v>391</v>
      </c>
      <c r="F166" t="s">
        <v>1531</v>
      </c>
      <c r="G166" t="str">
        <f t="shared" si="5"/>
        <v>P6_R2c</v>
      </c>
      <c r="H166" t="s">
        <v>392</v>
      </c>
      <c r="K166" t="s">
        <v>83</v>
      </c>
      <c r="L166">
        <v>0</v>
      </c>
      <c r="M166">
        <v>5</v>
      </c>
      <c r="N166">
        <v>1.012277525</v>
      </c>
      <c r="O166">
        <v>1</v>
      </c>
      <c r="P166">
        <v>47</v>
      </c>
      <c r="Q166">
        <v>5.3255700000000003E-2</v>
      </c>
      <c r="R166">
        <v>3.043183E-2</v>
      </c>
      <c r="S166">
        <v>0</v>
      </c>
      <c r="V166">
        <v>0.37454268000000002</v>
      </c>
      <c r="W166">
        <v>4.0491100000000002E-2</v>
      </c>
      <c r="X166">
        <v>0</v>
      </c>
    </row>
    <row r="167" spans="1:24" x14ac:dyDescent="0.25">
      <c r="A167" t="str">
        <f t="shared" si="6"/>
        <v>TX</v>
      </c>
      <c r="B167" t="s">
        <v>307</v>
      </c>
      <c r="C167" t="s">
        <v>308</v>
      </c>
      <c r="D167" t="s">
        <v>390</v>
      </c>
      <c r="E167" t="s">
        <v>393</v>
      </c>
      <c r="F167" t="s">
        <v>1532</v>
      </c>
      <c r="G167" t="str">
        <f t="shared" si="5"/>
        <v>P6_R2c</v>
      </c>
      <c r="H167" t="s">
        <v>392</v>
      </c>
      <c r="K167" t="s">
        <v>83</v>
      </c>
      <c r="L167">
        <v>5</v>
      </c>
      <c r="M167">
        <v>10</v>
      </c>
      <c r="N167">
        <v>1.0125039570000001</v>
      </c>
      <c r="O167">
        <v>1</v>
      </c>
      <c r="P167">
        <v>45</v>
      </c>
      <c r="Q167">
        <v>8.3677470000000004E-2</v>
      </c>
      <c r="R167">
        <v>0</v>
      </c>
      <c r="S167">
        <v>0</v>
      </c>
      <c r="V167">
        <v>0.35437637999999999</v>
      </c>
      <c r="W167">
        <v>3.0375119999999999E-2</v>
      </c>
      <c r="X167">
        <v>0</v>
      </c>
    </row>
    <row r="168" spans="1:24" x14ac:dyDescent="0.25">
      <c r="A168" t="str">
        <f t="shared" si="6"/>
        <v>TX</v>
      </c>
      <c r="B168" t="s">
        <v>307</v>
      </c>
      <c r="C168" t="s">
        <v>308</v>
      </c>
      <c r="D168" t="s">
        <v>390</v>
      </c>
      <c r="E168" t="s">
        <v>394</v>
      </c>
      <c r="F168" t="s">
        <v>1533</v>
      </c>
      <c r="G168" t="str">
        <f t="shared" si="5"/>
        <v>P6_R2c</v>
      </c>
      <c r="H168" t="s">
        <v>392</v>
      </c>
      <c r="K168" t="s">
        <v>83</v>
      </c>
      <c r="L168">
        <v>10</v>
      </c>
      <c r="M168">
        <v>35</v>
      </c>
      <c r="N168">
        <v>1.0134128899999999</v>
      </c>
      <c r="O168">
        <v>0</v>
      </c>
      <c r="P168">
        <v>20</v>
      </c>
      <c r="Q168">
        <v>2.2645530000000001E-2</v>
      </c>
      <c r="R168">
        <v>7.5485099999999996E-3</v>
      </c>
      <c r="S168">
        <v>0</v>
      </c>
      <c r="V168">
        <v>0.28375560999999999</v>
      </c>
      <c r="W168">
        <v>3.0402390000000001E-2</v>
      </c>
      <c r="X168">
        <v>0</v>
      </c>
    </row>
    <row r="169" spans="1:24" x14ac:dyDescent="0.25">
      <c r="A169" t="str">
        <f t="shared" si="6"/>
        <v>TX</v>
      </c>
      <c r="B169" t="s">
        <v>307</v>
      </c>
      <c r="C169" t="s">
        <v>308</v>
      </c>
      <c r="D169" t="s">
        <v>395</v>
      </c>
      <c r="E169" t="s">
        <v>396</v>
      </c>
      <c r="F169" t="s">
        <v>1534</v>
      </c>
      <c r="G169" t="str">
        <f t="shared" si="5"/>
        <v>P7_R3a</v>
      </c>
      <c r="H169" t="s">
        <v>397</v>
      </c>
      <c r="K169" t="s">
        <v>83</v>
      </c>
      <c r="L169">
        <v>0</v>
      </c>
      <c r="M169">
        <v>5</v>
      </c>
      <c r="N169">
        <v>1.0146808510000001</v>
      </c>
      <c r="O169">
        <v>2</v>
      </c>
      <c r="P169">
        <v>139</v>
      </c>
      <c r="Q169">
        <v>0.60260155999999998</v>
      </c>
      <c r="R169">
        <v>9.7922750000000003E-2</v>
      </c>
      <c r="S169">
        <v>0</v>
      </c>
      <c r="V169">
        <v>1.0755617</v>
      </c>
      <c r="W169">
        <v>0.10146809</v>
      </c>
      <c r="X169">
        <v>7.1027699999999996E-3</v>
      </c>
    </row>
    <row r="170" spans="1:24" x14ac:dyDescent="0.25">
      <c r="A170" t="str">
        <f t="shared" si="6"/>
        <v>TX</v>
      </c>
      <c r="B170" t="s">
        <v>307</v>
      </c>
      <c r="C170" t="s">
        <v>308</v>
      </c>
      <c r="D170" t="s">
        <v>395</v>
      </c>
      <c r="E170" t="s">
        <v>398</v>
      </c>
      <c r="F170" t="s">
        <v>1535</v>
      </c>
      <c r="G170" t="str">
        <f t="shared" si="5"/>
        <v>P7_R3a</v>
      </c>
      <c r="H170" t="s">
        <v>397</v>
      </c>
      <c r="K170" t="s">
        <v>83</v>
      </c>
      <c r="L170">
        <v>10</v>
      </c>
      <c r="M170">
        <v>35</v>
      </c>
      <c r="N170">
        <v>1.0122287130000001</v>
      </c>
      <c r="O170">
        <v>1</v>
      </c>
      <c r="P170">
        <v>13</v>
      </c>
      <c r="Q170">
        <v>1.536907E-2</v>
      </c>
      <c r="R170">
        <v>3.8422680000000001E-2</v>
      </c>
      <c r="S170">
        <v>0</v>
      </c>
      <c r="V170">
        <v>0.23281260000000001</v>
      </c>
      <c r="W170">
        <v>3.0366859999999999E-2</v>
      </c>
      <c r="X170">
        <v>7.490492E-2</v>
      </c>
    </row>
    <row r="171" spans="1:24" x14ac:dyDescent="0.25">
      <c r="A171" t="str">
        <f t="shared" si="6"/>
        <v>TX</v>
      </c>
      <c r="B171" t="s">
        <v>307</v>
      </c>
      <c r="C171" t="s">
        <v>308</v>
      </c>
      <c r="D171" t="s">
        <v>399</v>
      </c>
      <c r="E171" t="s">
        <v>400</v>
      </c>
      <c r="F171" t="s">
        <v>1536</v>
      </c>
      <c r="G171" t="str">
        <f t="shared" si="5"/>
        <v>P7_R3b</v>
      </c>
      <c r="H171" t="s">
        <v>401</v>
      </c>
      <c r="K171" t="s">
        <v>83</v>
      </c>
      <c r="L171">
        <v>0</v>
      </c>
      <c r="M171">
        <v>5</v>
      </c>
      <c r="N171">
        <v>1.01512705</v>
      </c>
      <c r="O171">
        <v>5</v>
      </c>
      <c r="P171">
        <v>226</v>
      </c>
      <c r="Q171">
        <v>0.77676606000000004</v>
      </c>
      <c r="R171">
        <v>9.3211929999999998E-2</v>
      </c>
      <c r="S171">
        <v>0</v>
      </c>
      <c r="V171">
        <v>1.38057279</v>
      </c>
      <c r="W171">
        <v>0.15226906000000001</v>
      </c>
      <c r="X171">
        <v>1.11664E-2</v>
      </c>
    </row>
    <row r="172" spans="1:24" x14ac:dyDescent="0.25">
      <c r="A172" t="str">
        <f t="shared" si="6"/>
        <v>TX</v>
      </c>
      <c r="B172" t="s">
        <v>307</v>
      </c>
      <c r="C172" t="s">
        <v>308</v>
      </c>
      <c r="D172" t="s">
        <v>399</v>
      </c>
      <c r="E172" t="s">
        <v>402</v>
      </c>
      <c r="F172" t="s">
        <v>1537</v>
      </c>
      <c r="G172" t="str">
        <f t="shared" si="5"/>
        <v>P7_R3b</v>
      </c>
      <c r="H172" t="s">
        <v>401</v>
      </c>
      <c r="K172" t="s">
        <v>83</v>
      </c>
      <c r="L172">
        <v>5</v>
      </c>
      <c r="M172">
        <v>10</v>
      </c>
      <c r="N172">
        <v>1.0129536379999999</v>
      </c>
      <c r="O172">
        <v>2</v>
      </c>
      <c r="P172">
        <v>86</v>
      </c>
      <c r="Q172">
        <v>0.30166500000000002</v>
      </c>
      <c r="R172">
        <v>4.641E-2</v>
      </c>
      <c r="S172">
        <v>0</v>
      </c>
      <c r="V172">
        <v>0.76984476000000002</v>
      </c>
      <c r="W172">
        <v>9.1165830000000003E-2</v>
      </c>
      <c r="X172">
        <v>2.0259100000000001E-3</v>
      </c>
    </row>
    <row r="173" spans="1:24" x14ac:dyDescent="0.25">
      <c r="A173" t="str">
        <f t="shared" si="6"/>
        <v>TX</v>
      </c>
      <c r="B173" t="s">
        <v>307</v>
      </c>
      <c r="C173" t="s">
        <v>308</v>
      </c>
      <c r="D173" t="s">
        <v>399</v>
      </c>
      <c r="E173" t="s">
        <v>403</v>
      </c>
      <c r="F173" t="s">
        <v>1538</v>
      </c>
      <c r="G173" t="str">
        <f t="shared" si="5"/>
        <v>P7_R3b</v>
      </c>
      <c r="H173" t="s">
        <v>401</v>
      </c>
      <c r="K173" t="s">
        <v>83</v>
      </c>
      <c r="L173">
        <v>10</v>
      </c>
      <c r="M173">
        <v>35</v>
      </c>
      <c r="N173">
        <v>1.012902805</v>
      </c>
      <c r="P173">
        <v>14</v>
      </c>
      <c r="Q173">
        <v>2.3764130000000001E-2</v>
      </c>
      <c r="R173">
        <v>6.3371010000000005E-2</v>
      </c>
      <c r="S173">
        <v>0</v>
      </c>
      <c r="V173">
        <v>0.26335472999999998</v>
      </c>
      <c r="W173">
        <v>4.0516110000000001E-2</v>
      </c>
      <c r="X173">
        <v>0</v>
      </c>
    </row>
    <row r="174" spans="1:24" x14ac:dyDescent="0.25">
      <c r="A174" t="str">
        <f t="shared" si="6"/>
        <v>TX</v>
      </c>
      <c r="B174" t="s">
        <v>307</v>
      </c>
      <c r="C174" t="s">
        <v>308</v>
      </c>
      <c r="D174" t="s">
        <v>404</v>
      </c>
      <c r="E174" t="s">
        <v>405</v>
      </c>
      <c r="F174" t="s">
        <v>1539</v>
      </c>
      <c r="G174" t="str">
        <f t="shared" si="5"/>
        <v>P7_R3c</v>
      </c>
      <c r="H174" t="s">
        <v>406</v>
      </c>
      <c r="K174" t="s">
        <v>83</v>
      </c>
      <c r="L174">
        <v>0</v>
      </c>
      <c r="M174">
        <v>5</v>
      </c>
      <c r="N174">
        <v>1.0128132649999999</v>
      </c>
      <c r="O174">
        <v>2</v>
      </c>
      <c r="P174">
        <v>74</v>
      </c>
      <c r="Q174">
        <v>0.20912717</v>
      </c>
      <c r="R174">
        <v>2.3236349999999999E-2</v>
      </c>
      <c r="S174">
        <v>0</v>
      </c>
      <c r="V174">
        <v>0.59755983000000001</v>
      </c>
      <c r="W174">
        <v>7.0896929999999997E-2</v>
      </c>
      <c r="X174">
        <v>1.0128100000000001E-3</v>
      </c>
    </row>
    <row r="175" spans="1:24" x14ac:dyDescent="0.25">
      <c r="A175" t="str">
        <f t="shared" si="6"/>
        <v>TX</v>
      </c>
      <c r="B175" t="s">
        <v>307</v>
      </c>
      <c r="C175" t="s">
        <v>308</v>
      </c>
      <c r="D175" t="s">
        <v>404</v>
      </c>
      <c r="E175" t="s">
        <v>407</v>
      </c>
      <c r="F175" t="s">
        <v>1540</v>
      </c>
      <c r="G175" t="str">
        <f t="shared" si="5"/>
        <v>P7_R3c</v>
      </c>
      <c r="H175" t="s">
        <v>406</v>
      </c>
      <c r="K175" t="s">
        <v>83</v>
      </c>
      <c r="L175">
        <v>5</v>
      </c>
      <c r="M175">
        <v>10</v>
      </c>
      <c r="N175">
        <v>1.0125530570000001</v>
      </c>
      <c r="O175">
        <v>2</v>
      </c>
      <c r="P175">
        <v>40</v>
      </c>
      <c r="Q175">
        <v>8.6301260000000005E-2</v>
      </c>
      <c r="R175">
        <v>4.7073410000000003E-2</v>
      </c>
      <c r="S175">
        <v>0</v>
      </c>
      <c r="V175">
        <v>0.38477016000000003</v>
      </c>
      <c r="W175">
        <v>6.0753179999999997E-2</v>
      </c>
      <c r="X175">
        <v>0</v>
      </c>
    </row>
    <row r="176" spans="1:24" x14ac:dyDescent="0.25">
      <c r="A176" t="str">
        <f t="shared" si="6"/>
        <v>TX</v>
      </c>
      <c r="B176" t="s">
        <v>307</v>
      </c>
      <c r="C176" t="s">
        <v>308</v>
      </c>
      <c r="D176" t="s">
        <v>404</v>
      </c>
      <c r="E176" t="s">
        <v>408</v>
      </c>
      <c r="F176" t="s">
        <v>1541</v>
      </c>
      <c r="G176" t="str">
        <f t="shared" si="5"/>
        <v>P7_R3c</v>
      </c>
      <c r="H176" t="s">
        <v>406</v>
      </c>
      <c r="K176" t="s">
        <v>83</v>
      </c>
      <c r="L176">
        <v>10</v>
      </c>
      <c r="M176">
        <v>35</v>
      </c>
      <c r="N176">
        <v>1.0130192600000001</v>
      </c>
      <c r="O176">
        <v>1</v>
      </c>
      <c r="P176">
        <v>8</v>
      </c>
      <c r="Q176">
        <v>0</v>
      </c>
      <c r="R176">
        <v>2.3641269999999999E-2</v>
      </c>
      <c r="S176">
        <v>0</v>
      </c>
      <c r="V176">
        <v>0.25325481999999999</v>
      </c>
      <c r="W176">
        <v>3.039058E-2</v>
      </c>
      <c r="X176">
        <v>0</v>
      </c>
    </row>
    <row r="177" spans="1:24" x14ac:dyDescent="0.25">
      <c r="A177" t="str">
        <f t="shared" si="6"/>
        <v>TX</v>
      </c>
      <c r="B177" t="s">
        <v>307</v>
      </c>
      <c r="C177" t="s">
        <v>308</v>
      </c>
      <c r="D177" t="s">
        <v>409</v>
      </c>
      <c r="E177" t="s">
        <v>410</v>
      </c>
      <c r="F177" t="s">
        <v>1542</v>
      </c>
      <c r="G177" t="str">
        <f t="shared" si="5"/>
        <v>P8_R3a</v>
      </c>
      <c r="H177" t="s">
        <v>411</v>
      </c>
      <c r="K177" t="s">
        <v>83</v>
      </c>
      <c r="L177">
        <v>0</v>
      </c>
      <c r="M177">
        <v>5</v>
      </c>
      <c r="N177">
        <v>1.0109970939999999</v>
      </c>
      <c r="O177">
        <v>2</v>
      </c>
      <c r="P177">
        <v>50</v>
      </c>
      <c r="Q177">
        <v>4.7758780000000001E-2</v>
      </c>
      <c r="R177">
        <v>9.5517550000000007E-2</v>
      </c>
      <c r="S177">
        <v>0</v>
      </c>
      <c r="V177">
        <v>0.29318916</v>
      </c>
      <c r="W177">
        <v>4.0439879999999997E-2</v>
      </c>
      <c r="X177">
        <v>0</v>
      </c>
    </row>
    <row r="178" spans="1:24" x14ac:dyDescent="0.25">
      <c r="A178" t="str">
        <f t="shared" si="6"/>
        <v>TX</v>
      </c>
      <c r="B178" t="s">
        <v>307</v>
      </c>
      <c r="C178" t="s">
        <v>308</v>
      </c>
      <c r="D178" t="s">
        <v>409</v>
      </c>
      <c r="E178" t="s">
        <v>412</v>
      </c>
      <c r="F178" t="s">
        <v>1543</v>
      </c>
      <c r="G178" t="str">
        <f t="shared" si="5"/>
        <v>P8_R3a</v>
      </c>
      <c r="H178" t="s">
        <v>411</v>
      </c>
      <c r="K178" t="s">
        <v>83</v>
      </c>
      <c r="L178">
        <v>5</v>
      </c>
      <c r="M178">
        <v>10</v>
      </c>
      <c r="N178">
        <v>1.0114403439999999</v>
      </c>
      <c r="O178">
        <v>2</v>
      </c>
      <c r="P178">
        <v>37</v>
      </c>
      <c r="Q178">
        <v>6.2031999999999997E-2</v>
      </c>
      <c r="R178">
        <v>3.8769999999999999E-2</v>
      </c>
      <c r="S178">
        <v>0</v>
      </c>
      <c r="V178">
        <v>0.30343209999999998</v>
      </c>
      <c r="W178">
        <v>3.0343209999999999E-2</v>
      </c>
      <c r="X178">
        <v>0</v>
      </c>
    </row>
    <row r="179" spans="1:24" x14ac:dyDescent="0.25">
      <c r="A179" t="str">
        <f t="shared" si="6"/>
        <v>TX</v>
      </c>
      <c r="B179" t="s">
        <v>307</v>
      </c>
      <c r="C179" t="s">
        <v>308</v>
      </c>
      <c r="D179" t="s">
        <v>409</v>
      </c>
      <c r="E179" t="s">
        <v>413</v>
      </c>
      <c r="F179" t="s">
        <v>1544</v>
      </c>
      <c r="G179" t="str">
        <f t="shared" si="5"/>
        <v>P8_R3a</v>
      </c>
      <c r="H179" t="s">
        <v>411</v>
      </c>
      <c r="K179" t="s">
        <v>83</v>
      </c>
      <c r="L179">
        <v>10</v>
      </c>
      <c r="M179">
        <v>35</v>
      </c>
      <c r="N179">
        <v>1.011312824</v>
      </c>
      <c r="O179">
        <v>1</v>
      </c>
      <c r="P179">
        <v>16</v>
      </c>
      <c r="Q179">
        <v>7.8995799999999998E-3</v>
      </c>
      <c r="R179">
        <v>3.1598319999999999E-2</v>
      </c>
      <c r="S179">
        <v>0</v>
      </c>
      <c r="V179">
        <v>0.26294132999999997</v>
      </c>
      <c r="W179">
        <v>5.0565640000000002E-2</v>
      </c>
      <c r="X179">
        <v>0</v>
      </c>
    </row>
    <row r="180" spans="1:24" x14ac:dyDescent="0.25">
      <c r="A180" t="str">
        <f t="shared" si="6"/>
        <v>TX</v>
      </c>
      <c r="B180" t="s">
        <v>307</v>
      </c>
      <c r="C180" t="s">
        <v>308</v>
      </c>
      <c r="D180" t="s">
        <v>414</v>
      </c>
      <c r="E180" t="s">
        <v>415</v>
      </c>
      <c r="F180" t="s">
        <v>1545</v>
      </c>
      <c r="G180" t="str">
        <f t="shared" si="5"/>
        <v>P8_R3b</v>
      </c>
      <c r="H180" t="s">
        <v>416</v>
      </c>
      <c r="K180" t="s">
        <v>83</v>
      </c>
      <c r="L180">
        <v>0</v>
      </c>
      <c r="M180">
        <v>5</v>
      </c>
      <c r="N180">
        <v>1.012926416</v>
      </c>
      <c r="O180">
        <v>2</v>
      </c>
      <c r="P180">
        <v>78</v>
      </c>
      <c r="Q180">
        <v>9.9231379999999994E-2</v>
      </c>
      <c r="R180">
        <v>0</v>
      </c>
      <c r="S180">
        <v>0</v>
      </c>
      <c r="V180">
        <v>0.41529982999999998</v>
      </c>
      <c r="W180">
        <v>5.0646320000000002E-2</v>
      </c>
      <c r="X180">
        <v>0</v>
      </c>
    </row>
    <row r="181" spans="1:24" x14ac:dyDescent="0.25">
      <c r="A181" t="str">
        <f t="shared" si="6"/>
        <v>TX</v>
      </c>
      <c r="B181" t="s">
        <v>307</v>
      </c>
      <c r="C181" t="s">
        <v>308</v>
      </c>
      <c r="D181" t="s">
        <v>414</v>
      </c>
      <c r="E181" t="s">
        <v>417</v>
      </c>
      <c r="F181" t="s">
        <v>1546</v>
      </c>
      <c r="G181" t="str">
        <f t="shared" si="5"/>
        <v>P8_R3b</v>
      </c>
      <c r="H181" t="s">
        <v>416</v>
      </c>
      <c r="K181" t="s">
        <v>83</v>
      </c>
      <c r="L181">
        <v>5</v>
      </c>
      <c r="M181">
        <v>10</v>
      </c>
      <c r="N181">
        <v>1.013918208</v>
      </c>
      <c r="O181">
        <v>2</v>
      </c>
      <c r="P181">
        <v>56</v>
      </c>
      <c r="Q181">
        <v>6.96571E-2</v>
      </c>
      <c r="R181">
        <v>6.96571E-2</v>
      </c>
      <c r="S181">
        <v>0</v>
      </c>
      <c r="V181">
        <v>0.43598482999999999</v>
      </c>
      <c r="W181">
        <v>6.0835090000000001E-2</v>
      </c>
      <c r="X181">
        <v>1.01392E-3</v>
      </c>
    </row>
    <row r="182" spans="1:24" x14ac:dyDescent="0.25">
      <c r="A182" t="str">
        <f t="shared" si="6"/>
        <v>TX</v>
      </c>
      <c r="B182" t="s">
        <v>307</v>
      </c>
      <c r="C182" t="s">
        <v>308</v>
      </c>
      <c r="D182" t="s">
        <v>414</v>
      </c>
      <c r="E182" t="s">
        <v>418</v>
      </c>
      <c r="F182" t="s">
        <v>1547</v>
      </c>
      <c r="G182" t="str">
        <f t="shared" si="5"/>
        <v>P8_R3b</v>
      </c>
      <c r="H182" t="s">
        <v>416</v>
      </c>
      <c r="K182" t="s">
        <v>83</v>
      </c>
      <c r="L182">
        <v>10</v>
      </c>
      <c r="M182">
        <v>35</v>
      </c>
      <c r="N182">
        <v>1.012809069</v>
      </c>
      <c r="O182">
        <v>1</v>
      </c>
      <c r="P182">
        <v>14</v>
      </c>
      <c r="Q182">
        <v>1.5560890000000001E-2</v>
      </c>
      <c r="R182">
        <v>3.1121780000000002E-2</v>
      </c>
      <c r="S182">
        <v>0</v>
      </c>
      <c r="V182">
        <v>0.26333035999999999</v>
      </c>
      <c r="W182">
        <v>3.0384270000000001E-2</v>
      </c>
      <c r="X182">
        <v>0</v>
      </c>
    </row>
    <row r="183" spans="1:24" x14ac:dyDescent="0.25">
      <c r="A183" t="str">
        <f t="shared" si="6"/>
        <v>TX</v>
      </c>
      <c r="B183" t="s">
        <v>307</v>
      </c>
      <c r="C183" t="s">
        <v>308</v>
      </c>
      <c r="D183" t="s">
        <v>419</v>
      </c>
      <c r="E183" t="s">
        <v>420</v>
      </c>
      <c r="F183" t="s">
        <v>1548</v>
      </c>
      <c r="G183" t="str">
        <f t="shared" si="5"/>
        <v>P8_R3c</v>
      </c>
      <c r="H183" t="s">
        <v>421</v>
      </c>
      <c r="K183" t="s">
        <v>83</v>
      </c>
      <c r="L183">
        <v>0</v>
      </c>
      <c r="M183">
        <v>5</v>
      </c>
      <c r="N183">
        <v>1.0123688529999999</v>
      </c>
      <c r="O183">
        <v>2</v>
      </c>
      <c r="P183">
        <v>49</v>
      </c>
      <c r="Q183">
        <v>6.3398339999999997E-2</v>
      </c>
      <c r="R183">
        <v>1.5849579999999999E-2</v>
      </c>
      <c r="S183">
        <v>0</v>
      </c>
      <c r="V183">
        <v>0.32395803000000001</v>
      </c>
      <c r="W183">
        <v>5.0618440000000001E-2</v>
      </c>
      <c r="X183">
        <v>6.07421E-3</v>
      </c>
    </row>
    <row r="184" spans="1:24" x14ac:dyDescent="0.25">
      <c r="A184" t="str">
        <f t="shared" si="6"/>
        <v>TX</v>
      </c>
      <c r="B184" t="s">
        <v>307</v>
      </c>
      <c r="C184" t="s">
        <v>308</v>
      </c>
      <c r="D184" t="s">
        <v>419</v>
      </c>
      <c r="E184" t="s">
        <v>422</v>
      </c>
      <c r="F184" t="s">
        <v>1549</v>
      </c>
      <c r="G184" t="str">
        <f t="shared" ref="G184:G199" si="7">D184</f>
        <v>P8_R3c</v>
      </c>
      <c r="H184" t="s">
        <v>421</v>
      </c>
      <c r="K184" t="s">
        <v>83</v>
      </c>
      <c r="L184">
        <v>5</v>
      </c>
      <c r="M184">
        <v>10</v>
      </c>
      <c r="N184">
        <v>1.011997418</v>
      </c>
      <c r="O184">
        <v>3</v>
      </c>
      <c r="P184">
        <v>42</v>
      </c>
      <c r="Q184">
        <v>4.6920000000000003E-2</v>
      </c>
      <c r="R184">
        <v>3.9100000000000003E-2</v>
      </c>
      <c r="S184">
        <v>0</v>
      </c>
      <c r="V184">
        <v>0.28335927999999999</v>
      </c>
      <c r="W184">
        <v>4.0479899999999999E-2</v>
      </c>
      <c r="X184">
        <v>8.0959799999999991E-3</v>
      </c>
    </row>
    <row r="185" spans="1:24" x14ac:dyDescent="0.25">
      <c r="A185" t="str">
        <f t="shared" si="6"/>
        <v>TX</v>
      </c>
      <c r="B185" t="s">
        <v>307</v>
      </c>
      <c r="C185" t="s">
        <v>308</v>
      </c>
      <c r="D185" t="s">
        <v>419</v>
      </c>
      <c r="E185" t="s">
        <v>423</v>
      </c>
      <c r="F185" t="s">
        <v>1550</v>
      </c>
      <c r="G185" t="str">
        <f t="shared" si="7"/>
        <v>P8_R3c</v>
      </c>
      <c r="H185" t="s">
        <v>421</v>
      </c>
      <c r="K185" t="s">
        <v>83</v>
      </c>
      <c r="L185">
        <v>10</v>
      </c>
      <c r="M185">
        <v>35</v>
      </c>
      <c r="N185">
        <v>1.012134052</v>
      </c>
      <c r="O185">
        <v>1</v>
      </c>
      <c r="P185">
        <v>16</v>
      </c>
      <c r="Q185">
        <v>2.3535E-2</v>
      </c>
      <c r="R185">
        <v>6.2759999999999996E-2</v>
      </c>
      <c r="S185">
        <v>0</v>
      </c>
      <c r="V185">
        <v>0.25303351000000002</v>
      </c>
      <c r="W185">
        <v>3.0364019999999999E-2</v>
      </c>
      <c r="X185">
        <v>0</v>
      </c>
    </row>
    <row r="186" spans="1:24" x14ac:dyDescent="0.25">
      <c r="A186" t="str">
        <f t="shared" si="6"/>
        <v>TX</v>
      </c>
      <c r="B186" t="s">
        <v>307</v>
      </c>
      <c r="C186" t="s">
        <v>308</v>
      </c>
      <c r="D186" t="s">
        <v>424</v>
      </c>
      <c r="E186" t="s">
        <v>425</v>
      </c>
      <c r="F186" t="s">
        <v>1551</v>
      </c>
      <c r="G186" t="str">
        <f t="shared" si="7"/>
        <v>P9_R3a</v>
      </c>
      <c r="H186" t="s">
        <v>426</v>
      </c>
      <c r="K186" t="s">
        <v>83</v>
      </c>
      <c r="L186">
        <v>0</v>
      </c>
      <c r="M186">
        <v>5</v>
      </c>
      <c r="N186">
        <v>1.0140305700000001</v>
      </c>
      <c r="O186">
        <v>3</v>
      </c>
      <c r="P186">
        <v>199</v>
      </c>
      <c r="Q186">
        <v>0.44629189000000002</v>
      </c>
      <c r="R186">
        <v>5.2949879999999998E-2</v>
      </c>
      <c r="S186">
        <v>0</v>
      </c>
      <c r="V186">
        <v>0.97346935000000001</v>
      </c>
      <c r="W186">
        <v>0.13182397000000001</v>
      </c>
      <c r="X186">
        <v>7.0982099999999998E-3</v>
      </c>
    </row>
    <row r="187" spans="1:24" x14ac:dyDescent="0.25">
      <c r="A187" t="str">
        <f t="shared" si="6"/>
        <v>TX</v>
      </c>
      <c r="B187" t="s">
        <v>307</v>
      </c>
      <c r="C187" t="s">
        <v>308</v>
      </c>
      <c r="D187" t="s">
        <v>424</v>
      </c>
      <c r="E187" t="s">
        <v>427</v>
      </c>
      <c r="F187" t="s">
        <v>1552</v>
      </c>
      <c r="G187" t="str">
        <f t="shared" si="7"/>
        <v>P9_R3a</v>
      </c>
      <c r="H187" t="s">
        <v>426</v>
      </c>
      <c r="K187" t="s">
        <v>83</v>
      </c>
      <c r="L187">
        <v>5</v>
      </c>
      <c r="M187">
        <v>10</v>
      </c>
      <c r="N187">
        <v>1.012572268</v>
      </c>
      <c r="O187">
        <v>2</v>
      </c>
      <c r="P187">
        <v>86</v>
      </c>
      <c r="Q187">
        <v>0.26199339999999999</v>
      </c>
      <c r="R187">
        <v>7.7056900000000003E-3</v>
      </c>
      <c r="S187">
        <v>0</v>
      </c>
      <c r="V187">
        <v>0.68854914</v>
      </c>
      <c r="W187">
        <v>8.1005779999999999E-2</v>
      </c>
      <c r="X187">
        <v>3.0377199999999998E-3</v>
      </c>
    </row>
    <row r="188" spans="1:24" x14ac:dyDescent="0.25">
      <c r="A188" t="str">
        <f t="shared" si="6"/>
        <v>TX</v>
      </c>
      <c r="B188" t="s">
        <v>307</v>
      </c>
      <c r="C188" t="s">
        <v>308</v>
      </c>
      <c r="D188" t="s">
        <v>424</v>
      </c>
      <c r="E188" t="s">
        <v>428</v>
      </c>
      <c r="F188" t="s">
        <v>1553</v>
      </c>
      <c r="G188" t="str">
        <f t="shared" si="7"/>
        <v>P9_R3a</v>
      </c>
      <c r="H188" t="s">
        <v>426</v>
      </c>
      <c r="K188" t="s">
        <v>83</v>
      </c>
      <c r="L188">
        <v>10</v>
      </c>
      <c r="M188">
        <v>35</v>
      </c>
      <c r="N188">
        <v>1.0108433729999999</v>
      </c>
      <c r="O188">
        <v>1</v>
      </c>
      <c r="P188">
        <v>12</v>
      </c>
      <c r="Q188">
        <v>1.5926780000000001E-2</v>
      </c>
      <c r="R188">
        <v>3.1853560000000003E-2</v>
      </c>
      <c r="S188">
        <v>0</v>
      </c>
      <c r="V188">
        <v>0.25271083999999999</v>
      </c>
      <c r="W188">
        <v>5.0542169999999997E-2</v>
      </c>
      <c r="X188">
        <v>0</v>
      </c>
    </row>
    <row r="189" spans="1:24" x14ac:dyDescent="0.25">
      <c r="A189" t="str">
        <f t="shared" si="6"/>
        <v>TX</v>
      </c>
      <c r="B189" t="s">
        <v>307</v>
      </c>
      <c r="C189" t="s">
        <v>308</v>
      </c>
      <c r="D189" t="s">
        <v>429</v>
      </c>
      <c r="E189" t="s">
        <v>430</v>
      </c>
      <c r="F189" t="s">
        <v>1554</v>
      </c>
      <c r="G189" t="str">
        <f t="shared" si="7"/>
        <v>P9_R3b</v>
      </c>
      <c r="H189" t="s">
        <v>431</v>
      </c>
      <c r="K189" t="s">
        <v>83</v>
      </c>
      <c r="L189">
        <v>0</v>
      </c>
      <c r="M189">
        <v>5</v>
      </c>
      <c r="N189">
        <v>1.015028448</v>
      </c>
      <c r="O189">
        <v>4</v>
      </c>
      <c r="P189">
        <v>163</v>
      </c>
      <c r="Q189">
        <v>0.65909408999999997</v>
      </c>
      <c r="R189">
        <v>7.3232679999999994E-2</v>
      </c>
      <c r="S189">
        <v>0</v>
      </c>
      <c r="V189">
        <v>1.3195369800000001</v>
      </c>
      <c r="W189">
        <v>0.15225427</v>
      </c>
      <c r="X189">
        <v>1.6240460000000002E-2</v>
      </c>
    </row>
    <row r="190" spans="1:24" x14ac:dyDescent="0.25">
      <c r="A190" t="str">
        <f t="shared" si="6"/>
        <v>TX</v>
      </c>
      <c r="B190" t="s">
        <v>307</v>
      </c>
      <c r="C190" t="s">
        <v>308</v>
      </c>
      <c r="D190" t="s">
        <v>429</v>
      </c>
      <c r="E190" t="s">
        <v>432</v>
      </c>
      <c r="F190" t="s">
        <v>1555</v>
      </c>
      <c r="G190" t="str">
        <f t="shared" si="7"/>
        <v>P9_R3b</v>
      </c>
      <c r="H190" t="s">
        <v>431</v>
      </c>
      <c r="K190" t="s">
        <v>83</v>
      </c>
      <c r="L190">
        <v>5</v>
      </c>
      <c r="M190">
        <v>10</v>
      </c>
      <c r="N190">
        <v>1.012963472</v>
      </c>
      <c r="O190">
        <v>2</v>
      </c>
      <c r="P190">
        <v>117</v>
      </c>
      <c r="Q190">
        <v>0.40730873000000001</v>
      </c>
      <c r="R190">
        <v>3.7713770000000001E-2</v>
      </c>
      <c r="S190">
        <v>0</v>
      </c>
      <c r="V190">
        <v>0.82050040999999996</v>
      </c>
      <c r="W190">
        <v>9.1166709999999998E-2</v>
      </c>
      <c r="X190">
        <v>4.0518500000000001E-3</v>
      </c>
    </row>
    <row r="191" spans="1:24" x14ac:dyDescent="0.25">
      <c r="A191" t="str">
        <f t="shared" si="6"/>
        <v>TX</v>
      </c>
      <c r="B191" t="s">
        <v>307</v>
      </c>
      <c r="C191" t="s">
        <v>308</v>
      </c>
      <c r="D191" t="s">
        <v>429</v>
      </c>
      <c r="E191" t="s">
        <v>433</v>
      </c>
      <c r="F191" t="s">
        <v>1556</v>
      </c>
      <c r="G191" t="str">
        <f t="shared" si="7"/>
        <v>P9_R3b</v>
      </c>
      <c r="H191" t="s">
        <v>431</v>
      </c>
      <c r="K191" t="s">
        <v>83</v>
      </c>
      <c r="L191">
        <v>10</v>
      </c>
      <c r="M191">
        <v>35</v>
      </c>
      <c r="N191">
        <v>1.0118814789999999</v>
      </c>
      <c r="O191">
        <v>1</v>
      </c>
      <c r="P191">
        <v>10</v>
      </c>
      <c r="Q191">
        <v>2.3382E-2</v>
      </c>
      <c r="R191">
        <v>1.5587999999999999E-2</v>
      </c>
      <c r="S191">
        <v>0</v>
      </c>
      <c r="V191">
        <v>0.25297037</v>
      </c>
      <c r="W191">
        <v>2.023763E-2</v>
      </c>
      <c r="X191">
        <v>0</v>
      </c>
    </row>
    <row r="192" spans="1:24" x14ac:dyDescent="0.25">
      <c r="A192" t="str">
        <f t="shared" si="6"/>
        <v>TX</v>
      </c>
      <c r="B192" t="s">
        <v>307</v>
      </c>
      <c r="C192" t="s">
        <v>308</v>
      </c>
      <c r="D192" t="s">
        <v>434</v>
      </c>
      <c r="E192" t="s">
        <v>435</v>
      </c>
      <c r="F192" t="s">
        <v>1557</v>
      </c>
      <c r="G192" t="str">
        <f t="shared" si="7"/>
        <v>P9_R3c</v>
      </c>
      <c r="H192" t="s">
        <v>436</v>
      </c>
      <c r="K192" t="s">
        <v>83</v>
      </c>
      <c r="L192">
        <v>0</v>
      </c>
      <c r="M192">
        <v>5</v>
      </c>
      <c r="N192">
        <v>1.0138737010000001</v>
      </c>
      <c r="O192">
        <v>3</v>
      </c>
      <c r="P192">
        <v>122</v>
      </c>
      <c r="Q192">
        <v>0.42175552999999999</v>
      </c>
      <c r="R192">
        <v>7.3992199999999994E-2</v>
      </c>
      <c r="S192">
        <v>0</v>
      </c>
      <c r="V192">
        <v>0.93276380000000003</v>
      </c>
      <c r="W192">
        <v>0.10138737</v>
      </c>
      <c r="X192">
        <v>7.0971200000000002E-3</v>
      </c>
    </row>
    <row r="193" spans="1:24" x14ac:dyDescent="0.25">
      <c r="A193" t="str">
        <f t="shared" si="6"/>
        <v>TX</v>
      </c>
      <c r="B193" t="s">
        <v>307</v>
      </c>
      <c r="C193" t="s">
        <v>308</v>
      </c>
      <c r="D193" t="s">
        <v>434</v>
      </c>
      <c r="E193" t="s">
        <v>437</v>
      </c>
      <c r="F193" t="s">
        <v>1558</v>
      </c>
      <c r="G193" t="str">
        <f t="shared" si="7"/>
        <v>P9_R3c</v>
      </c>
      <c r="H193" t="s">
        <v>436</v>
      </c>
      <c r="K193" t="s">
        <v>83</v>
      </c>
      <c r="L193">
        <v>5</v>
      </c>
      <c r="M193">
        <v>10</v>
      </c>
      <c r="N193">
        <v>1.0126203009999999</v>
      </c>
      <c r="O193">
        <v>1</v>
      </c>
      <c r="P193">
        <v>82</v>
      </c>
      <c r="Q193">
        <v>0.17611494</v>
      </c>
      <c r="R193">
        <v>5.3600200000000001E-2</v>
      </c>
      <c r="S193">
        <v>0</v>
      </c>
      <c r="V193">
        <v>0.60757218000000002</v>
      </c>
      <c r="W193">
        <v>8.1009620000000004E-2</v>
      </c>
      <c r="X193">
        <v>2.0252400000000002E-3</v>
      </c>
    </row>
    <row r="194" spans="1:24" x14ac:dyDescent="0.25">
      <c r="A194" t="str">
        <f t="shared" si="6"/>
        <v>TX</v>
      </c>
      <c r="B194" t="s">
        <v>307</v>
      </c>
      <c r="C194" t="s">
        <v>308</v>
      </c>
      <c r="D194" t="s">
        <v>434</v>
      </c>
      <c r="E194" t="s">
        <v>438</v>
      </c>
      <c r="F194" t="s">
        <v>1559</v>
      </c>
      <c r="G194" t="str">
        <f t="shared" si="7"/>
        <v>P9_R3c</v>
      </c>
      <c r="H194" t="s">
        <v>436</v>
      </c>
      <c r="K194" t="s">
        <v>83</v>
      </c>
      <c r="L194">
        <v>10</v>
      </c>
      <c r="M194">
        <v>35</v>
      </c>
      <c r="N194">
        <v>1.011119433</v>
      </c>
      <c r="O194">
        <v>0</v>
      </c>
      <c r="P194">
        <v>10</v>
      </c>
      <c r="Q194">
        <v>1.5786310000000001E-2</v>
      </c>
      <c r="R194">
        <v>1.5786310000000001E-2</v>
      </c>
      <c r="S194">
        <v>0</v>
      </c>
      <c r="V194">
        <v>0.25277986000000002</v>
      </c>
      <c r="W194">
        <v>3.0333579999999999E-2</v>
      </c>
      <c r="X194">
        <v>0</v>
      </c>
    </row>
    <row r="195" spans="1:24" x14ac:dyDescent="0.25">
      <c r="A195" t="str">
        <f t="shared" ref="A195:A258" si="8">MID(B195,8,2)</f>
        <v>TX</v>
      </c>
      <c r="B195" t="s">
        <v>307</v>
      </c>
      <c r="C195" t="s">
        <v>308</v>
      </c>
      <c r="D195" t="s">
        <v>439</v>
      </c>
      <c r="E195" t="s">
        <v>440</v>
      </c>
      <c r="F195" t="s">
        <v>1560</v>
      </c>
      <c r="G195" t="str">
        <f t="shared" si="7"/>
        <v>Nat_R2</v>
      </c>
      <c r="H195" t="s">
        <v>441</v>
      </c>
      <c r="K195" t="s">
        <v>83</v>
      </c>
      <c r="L195">
        <v>0</v>
      </c>
      <c r="M195">
        <v>5</v>
      </c>
      <c r="N195">
        <v>1.011373681</v>
      </c>
      <c r="O195">
        <v>17</v>
      </c>
      <c r="P195">
        <v>72</v>
      </c>
      <c r="Q195">
        <v>0.24158663</v>
      </c>
      <c r="R195">
        <v>0</v>
      </c>
      <c r="S195">
        <v>0</v>
      </c>
      <c r="V195">
        <v>0.64727915999999996</v>
      </c>
      <c r="W195">
        <v>8.0909889999999998E-2</v>
      </c>
      <c r="X195">
        <v>0</v>
      </c>
    </row>
    <row r="196" spans="1:24" x14ac:dyDescent="0.25">
      <c r="A196" t="str">
        <f t="shared" si="8"/>
        <v>TX</v>
      </c>
      <c r="B196" t="s">
        <v>307</v>
      </c>
      <c r="C196" t="s">
        <v>308</v>
      </c>
      <c r="D196" t="s">
        <v>439</v>
      </c>
      <c r="E196" t="s">
        <v>442</v>
      </c>
      <c r="F196" t="s">
        <v>1561</v>
      </c>
      <c r="G196" t="str">
        <f t="shared" si="7"/>
        <v>Nat_R2</v>
      </c>
      <c r="H196" t="s">
        <v>441</v>
      </c>
      <c r="K196" t="s">
        <v>83</v>
      </c>
      <c r="L196">
        <v>5</v>
      </c>
      <c r="M196">
        <v>10</v>
      </c>
      <c r="N196">
        <v>1.011888374</v>
      </c>
      <c r="O196">
        <v>10</v>
      </c>
      <c r="P196">
        <v>29</v>
      </c>
      <c r="Q196">
        <v>8.1652660000000002E-2</v>
      </c>
      <c r="R196">
        <v>2.4495800000000002E-2</v>
      </c>
      <c r="S196">
        <v>0</v>
      </c>
      <c r="V196">
        <v>0.42499312</v>
      </c>
      <c r="W196">
        <v>7.0832190000000003E-2</v>
      </c>
      <c r="X196">
        <v>0</v>
      </c>
    </row>
    <row r="197" spans="1:24" x14ac:dyDescent="0.25">
      <c r="A197" t="str">
        <f t="shared" si="8"/>
        <v>TX</v>
      </c>
      <c r="B197" t="s">
        <v>307</v>
      </c>
      <c r="C197" t="s">
        <v>308</v>
      </c>
      <c r="D197" t="s">
        <v>439</v>
      </c>
      <c r="E197" t="s">
        <v>443</v>
      </c>
      <c r="F197" t="s">
        <v>1562</v>
      </c>
      <c r="G197" t="str">
        <f t="shared" si="7"/>
        <v>Nat_R2</v>
      </c>
      <c r="H197" t="s">
        <v>441</v>
      </c>
      <c r="K197" t="s">
        <v>83</v>
      </c>
      <c r="L197">
        <v>10</v>
      </c>
      <c r="M197">
        <v>22</v>
      </c>
      <c r="N197">
        <v>1.010452962</v>
      </c>
      <c r="O197">
        <v>7</v>
      </c>
      <c r="P197">
        <v>14</v>
      </c>
      <c r="Q197">
        <v>4.1455850000000002E-2</v>
      </c>
      <c r="R197">
        <v>5.8038199999999998E-2</v>
      </c>
      <c r="S197">
        <v>0</v>
      </c>
      <c r="U197">
        <v>0.19926199999999999</v>
      </c>
      <c r="V197">
        <v>0.27282230000000002</v>
      </c>
      <c r="W197">
        <v>4.0418120000000002E-2</v>
      </c>
      <c r="X197">
        <v>0</v>
      </c>
    </row>
    <row r="198" spans="1:24" x14ac:dyDescent="0.25">
      <c r="A198" t="str">
        <f t="shared" si="8"/>
        <v>TX</v>
      </c>
      <c r="B198" t="s">
        <v>307</v>
      </c>
      <c r="C198" t="s">
        <v>308</v>
      </c>
      <c r="D198" t="s">
        <v>444</v>
      </c>
      <c r="E198" t="s">
        <v>445</v>
      </c>
      <c r="F198" t="s">
        <v>1563</v>
      </c>
      <c r="G198" t="str">
        <f t="shared" si="7"/>
        <v>Nat_R3</v>
      </c>
      <c r="H198" t="s">
        <v>446</v>
      </c>
      <c r="K198" t="s">
        <v>83</v>
      </c>
      <c r="L198">
        <v>0</v>
      </c>
      <c r="M198">
        <v>5</v>
      </c>
      <c r="N198">
        <v>1.012538771</v>
      </c>
      <c r="O198">
        <v>6</v>
      </c>
      <c r="P198">
        <v>106</v>
      </c>
      <c r="Q198">
        <v>0.23932707</v>
      </c>
      <c r="R198">
        <v>3.0880910000000001E-2</v>
      </c>
      <c r="S198">
        <v>0</v>
      </c>
      <c r="V198">
        <v>0.57714710000000002</v>
      </c>
      <c r="W198">
        <v>6.075233E-2</v>
      </c>
      <c r="X198">
        <v>0</v>
      </c>
    </row>
    <row r="199" spans="1:24" x14ac:dyDescent="0.25">
      <c r="A199" t="str">
        <f t="shared" si="8"/>
        <v>TX</v>
      </c>
      <c r="B199" t="s">
        <v>307</v>
      </c>
      <c r="C199" t="s">
        <v>308</v>
      </c>
      <c r="D199" t="s">
        <v>444</v>
      </c>
      <c r="E199" t="s">
        <v>447</v>
      </c>
      <c r="F199" t="s">
        <v>1564</v>
      </c>
      <c r="G199" t="str">
        <f t="shared" si="7"/>
        <v>Nat_R3</v>
      </c>
      <c r="H199" t="s">
        <v>446</v>
      </c>
      <c r="K199" t="s">
        <v>83</v>
      </c>
      <c r="L199">
        <v>10</v>
      </c>
      <c r="M199">
        <v>24</v>
      </c>
      <c r="N199">
        <v>1.0139931369999999</v>
      </c>
      <c r="O199">
        <v>8</v>
      </c>
      <c r="P199">
        <v>12</v>
      </c>
      <c r="Q199">
        <v>2.31956E-2</v>
      </c>
      <c r="R199">
        <v>4.63912E-2</v>
      </c>
      <c r="S199">
        <v>0</v>
      </c>
      <c r="V199">
        <v>0.31433787000000002</v>
      </c>
      <c r="W199">
        <v>5.0699660000000001E-2</v>
      </c>
      <c r="X199">
        <v>0</v>
      </c>
    </row>
    <row r="200" spans="1:24" hidden="1" x14ac:dyDescent="0.25">
      <c r="A200" t="str">
        <f t="shared" si="8"/>
        <v>WA</v>
      </c>
      <c r="B200" t="s">
        <v>448</v>
      </c>
      <c r="C200" t="s">
        <v>449</v>
      </c>
      <c r="D200" t="s">
        <v>450</v>
      </c>
      <c r="E200" t="s">
        <v>451</v>
      </c>
      <c r="F200" t="s">
        <v>1329</v>
      </c>
      <c r="G200" t="str">
        <f>_xlfn.CONCAT(D200,"-",LEFT(I200,4))</f>
        <v>PCFS3-1A-ASP9</v>
      </c>
      <c r="H200" t="s">
        <v>452</v>
      </c>
      <c r="I200" t="s">
        <v>453</v>
      </c>
      <c r="J200" t="s">
        <v>454</v>
      </c>
      <c r="K200" t="s">
        <v>26</v>
      </c>
      <c r="L200">
        <v>0</v>
      </c>
      <c r="M200">
        <v>5</v>
      </c>
      <c r="N200">
        <v>1.0135720189999999</v>
      </c>
      <c r="O200">
        <v>37</v>
      </c>
      <c r="P200">
        <v>253</v>
      </c>
      <c r="T200">
        <v>1020.4560479</v>
      </c>
      <c r="V200">
        <v>3.38533054</v>
      </c>
      <c r="W200">
        <v>0.28380017000000002</v>
      </c>
      <c r="X200">
        <v>2.5339299999999999E-2</v>
      </c>
    </row>
    <row r="201" spans="1:24" hidden="1" x14ac:dyDescent="0.25">
      <c r="A201" t="str">
        <f t="shared" si="8"/>
        <v>WA</v>
      </c>
      <c r="B201" t="s">
        <v>448</v>
      </c>
      <c r="C201" t="s">
        <v>449</v>
      </c>
      <c r="D201" t="s">
        <v>450</v>
      </c>
      <c r="E201" t="s">
        <v>455</v>
      </c>
      <c r="F201" t="s">
        <v>1330</v>
      </c>
      <c r="G201" t="str">
        <f t="shared" ref="G201:G264" si="9">_xlfn.CONCAT(D201,"-",LEFT(I201,4))</f>
        <v>PCFS3-1A-ASP9</v>
      </c>
      <c r="H201" t="s">
        <v>456</v>
      </c>
      <c r="I201" t="s">
        <v>457</v>
      </c>
      <c r="J201" t="s">
        <v>458</v>
      </c>
      <c r="K201" t="s">
        <v>26</v>
      </c>
      <c r="L201">
        <v>5</v>
      </c>
      <c r="M201">
        <v>10</v>
      </c>
      <c r="N201">
        <v>1.0124610590000001</v>
      </c>
      <c r="O201">
        <v>32</v>
      </c>
      <c r="P201">
        <v>84</v>
      </c>
      <c r="T201">
        <v>876.51939379999999</v>
      </c>
      <c r="V201">
        <v>2.6121495299999999</v>
      </c>
      <c r="W201">
        <v>0.23286604</v>
      </c>
      <c r="X201">
        <v>2.3286600000000001E-2</v>
      </c>
    </row>
    <row r="202" spans="1:24" hidden="1" x14ac:dyDescent="0.25">
      <c r="A202" t="str">
        <f t="shared" si="8"/>
        <v>WA</v>
      </c>
      <c r="B202" t="s">
        <v>448</v>
      </c>
      <c r="C202" t="s">
        <v>449</v>
      </c>
      <c r="D202" t="s">
        <v>450</v>
      </c>
      <c r="E202" t="s">
        <v>459</v>
      </c>
      <c r="F202" t="s">
        <v>1331</v>
      </c>
      <c r="G202" t="str">
        <f t="shared" si="9"/>
        <v>PCFS3-1A-ASP9</v>
      </c>
      <c r="H202" t="s">
        <v>460</v>
      </c>
      <c r="I202" t="s">
        <v>461</v>
      </c>
      <c r="J202" t="s">
        <v>462</v>
      </c>
      <c r="K202" t="s">
        <v>30</v>
      </c>
      <c r="L202">
        <v>10</v>
      </c>
      <c r="M202">
        <v>30</v>
      </c>
      <c r="N202">
        <v>1.0127157419999999</v>
      </c>
      <c r="O202">
        <v>33</v>
      </c>
      <c r="P202">
        <v>52</v>
      </c>
      <c r="T202">
        <v>730.61656740000001</v>
      </c>
      <c r="V202">
        <v>1.66085382</v>
      </c>
      <c r="W202">
        <v>0.18228883000000001</v>
      </c>
      <c r="X202">
        <v>1.7216169999999999E-2</v>
      </c>
    </row>
    <row r="203" spans="1:24" hidden="1" x14ac:dyDescent="0.25">
      <c r="A203" t="str">
        <f t="shared" si="8"/>
        <v>WA</v>
      </c>
      <c r="B203" t="s">
        <v>448</v>
      </c>
      <c r="C203" t="s">
        <v>449</v>
      </c>
      <c r="D203" t="s">
        <v>450</v>
      </c>
      <c r="E203" t="s">
        <v>463</v>
      </c>
      <c r="F203" t="s">
        <v>1332</v>
      </c>
      <c r="G203" t="str">
        <f t="shared" si="9"/>
        <v>PCFS3-1A-ASP9</v>
      </c>
      <c r="H203" t="s">
        <v>464</v>
      </c>
      <c r="I203" t="s">
        <v>465</v>
      </c>
      <c r="J203" t="s">
        <v>466</v>
      </c>
      <c r="K203" t="s">
        <v>83</v>
      </c>
      <c r="L203">
        <v>30</v>
      </c>
      <c r="M203">
        <v>63</v>
      </c>
      <c r="N203">
        <v>1.0141444989999999</v>
      </c>
      <c r="O203">
        <v>65</v>
      </c>
      <c r="P203">
        <v>28</v>
      </c>
      <c r="T203">
        <v>731.06131289999996</v>
      </c>
      <c r="V203">
        <v>1.81531865</v>
      </c>
      <c r="W203">
        <v>0.18254601000000001</v>
      </c>
      <c r="X203">
        <v>1.7240459999999999E-2</v>
      </c>
    </row>
    <row r="204" spans="1:24" hidden="1" x14ac:dyDescent="0.25">
      <c r="A204" t="str">
        <f t="shared" si="8"/>
        <v>WA</v>
      </c>
      <c r="B204" t="s">
        <v>448</v>
      </c>
      <c r="C204" t="s">
        <v>449</v>
      </c>
      <c r="D204" t="s">
        <v>450</v>
      </c>
      <c r="E204" t="s">
        <v>467</v>
      </c>
      <c r="F204" t="s">
        <v>1333</v>
      </c>
      <c r="G204" t="str">
        <f t="shared" si="9"/>
        <v>PCFS3-1A-ASP9</v>
      </c>
      <c r="H204" t="s">
        <v>468</v>
      </c>
      <c r="I204" t="s">
        <v>469</v>
      </c>
      <c r="J204" t="s">
        <v>470</v>
      </c>
      <c r="K204" t="s">
        <v>471</v>
      </c>
      <c r="L204">
        <v>63</v>
      </c>
      <c r="M204">
        <v>104</v>
      </c>
      <c r="N204">
        <v>1.0134049389999999</v>
      </c>
      <c r="O204">
        <v>59</v>
      </c>
      <c r="P204">
        <v>20</v>
      </c>
      <c r="T204">
        <v>658.00240529999996</v>
      </c>
      <c r="V204">
        <v>1.5302414600000001</v>
      </c>
      <c r="W204">
        <v>0.13174263999999999</v>
      </c>
      <c r="X204">
        <v>1.824129E-2</v>
      </c>
    </row>
    <row r="205" spans="1:24" hidden="1" x14ac:dyDescent="0.25">
      <c r="A205" t="str">
        <f t="shared" si="8"/>
        <v>WA</v>
      </c>
      <c r="B205" t="s">
        <v>448</v>
      </c>
      <c r="C205" t="s">
        <v>449</v>
      </c>
      <c r="D205" t="s">
        <v>472</v>
      </c>
      <c r="E205" t="s">
        <v>473</v>
      </c>
      <c r="F205" t="s">
        <v>1334</v>
      </c>
      <c r="G205" t="str">
        <f t="shared" si="9"/>
        <v>PCFS3-1B-ASP9</v>
      </c>
      <c r="H205" t="s">
        <v>474</v>
      </c>
      <c r="I205" t="s">
        <v>475</v>
      </c>
      <c r="J205" t="s">
        <v>476</v>
      </c>
      <c r="K205" t="s">
        <v>26</v>
      </c>
      <c r="L205">
        <v>0</v>
      </c>
      <c r="M205">
        <v>5</v>
      </c>
      <c r="N205">
        <v>1.0134552809999999</v>
      </c>
      <c r="O205">
        <v>34</v>
      </c>
      <c r="P205">
        <v>147</v>
      </c>
      <c r="T205">
        <v>1022.7902716</v>
      </c>
      <c r="V205">
        <v>3.09103861</v>
      </c>
      <c r="W205">
        <v>0.27363293</v>
      </c>
      <c r="X205">
        <v>2.229602E-2</v>
      </c>
    </row>
    <row r="206" spans="1:24" hidden="1" x14ac:dyDescent="0.25">
      <c r="A206" t="str">
        <f t="shared" si="8"/>
        <v>WA</v>
      </c>
      <c r="B206" t="s">
        <v>448</v>
      </c>
      <c r="C206" t="s">
        <v>449</v>
      </c>
      <c r="D206" t="s">
        <v>472</v>
      </c>
      <c r="E206" t="s">
        <v>477</v>
      </c>
      <c r="F206" t="s">
        <v>1335</v>
      </c>
      <c r="G206" t="str">
        <f t="shared" si="9"/>
        <v>PCFS3-1B-ASP9</v>
      </c>
      <c r="H206" t="s">
        <v>478</v>
      </c>
      <c r="I206" t="s">
        <v>479</v>
      </c>
      <c r="J206" t="s">
        <v>480</v>
      </c>
      <c r="K206" t="s">
        <v>26</v>
      </c>
      <c r="L206">
        <v>5</v>
      </c>
      <c r="M206">
        <v>10</v>
      </c>
      <c r="N206">
        <v>1.012888692</v>
      </c>
      <c r="O206">
        <v>27</v>
      </c>
      <c r="P206">
        <v>60</v>
      </c>
      <c r="T206">
        <v>801.88708919999999</v>
      </c>
      <c r="V206">
        <v>2.2891284399999998</v>
      </c>
      <c r="W206">
        <v>0.20257774000000001</v>
      </c>
      <c r="X206">
        <v>2.127066E-2</v>
      </c>
    </row>
    <row r="207" spans="1:24" hidden="1" x14ac:dyDescent="0.25">
      <c r="A207" t="str">
        <f t="shared" si="8"/>
        <v>WA</v>
      </c>
      <c r="B207" t="s">
        <v>448</v>
      </c>
      <c r="C207" t="s">
        <v>449</v>
      </c>
      <c r="D207" t="s">
        <v>472</v>
      </c>
      <c r="E207" t="s">
        <v>481</v>
      </c>
      <c r="F207" t="s">
        <v>1336</v>
      </c>
      <c r="G207" t="str">
        <f t="shared" si="9"/>
        <v>PCFS3-1B-ASP9</v>
      </c>
      <c r="H207" t="s">
        <v>482</v>
      </c>
      <c r="I207" t="s">
        <v>483</v>
      </c>
      <c r="J207" t="s">
        <v>484</v>
      </c>
      <c r="K207" t="s">
        <v>30</v>
      </c>
      <c r="L207">
        <v>10</v>
      </c>
      <c r="M207">
        <v>33</v>
      </c>
      <c r="N207">
        <v>1.0133586510000001</v>
      </c>
      <c r="O207">
        <v>33</v>
      </c>
      <c r="P207">
        <v>59</v>
      </c>
      <c r="T207">
        <v>584.86431159999995</v>
      </c>
      <c r="V207">
        <v>1.61124026</v>
      </c>
      <c r="W207">
        <v>0.17227097</v>
      </c>
      <c r="X207">
        <v>1.6213740000000001E-2</v>
      </c>
    </row>
    <row r="208" spans="1:24" hidden="1" x14ac:dyDescent="0.25">
      <c r="A208" t="str">
        <f t="shared" si="8"/>
        <v>WA</v>
      </c>
      <c r="B208" t="s">
        <v>448</v>
      </c>
      <c r="C208" t="s">
        <v>449</v>
      </c>
      <c r="D208" t="s">
        <v>472</v>
      </c>
      <c r="E208" t="s">
        <v>485</v>
      </c>
      <c r="F208" t="s">
        <v>1337</v>
      </c>
      <c r="G208" t="str">
        <f t="shared" si="9"/>
        <v>PCFS3-1B-ASP9</v>
      </c>
      <c r="H208" t="s">
        <v>486</v>
      </c>
      <c r="I208" t="s">
        <v>487</v>
      </c>
      <c r="J208" t="s">
        <v>488</v>
      </c>
      <c r="K208" t="s">
        <v>83</v>
      </c>
      <c r="L208">
        <v>33</v>
      </c>
      <c r="M208">
        <v>57</v>
      </c>
      <c r="N208">
        <v>1.013726965</v>
      </c>
      <c r="O208">
        <v>59</v>
      </c>
      <c r="P208">
        <v>28</v>
      </c>
      <c r="T208">
        <v>437.75494689999999</v>
      </c>
      <c r="V208">
        <v>1.2975705200000001</v>
      </c>
      <c r="W208">
        <v>0.15205904000000001</v>
      </c>
      <c r="X208">
        <v>1.317845E-2</v>
      </c>
    </row>
    <row r="209" spans="1:24" hidden="1" x14ac:dyDescent="0.25">
      <c r="A209" t="str">
        <f t="shared" si="8"/>
        <v>WA</v>
      </c>
      <c r="B209" t="s">
        <v>448</v>
      </c>
      <c r="C209" t="s">
        <v>449</v>
      </c>
      <c r="D209" t="s">
        <v>472</v>
      </c>
      <c r="E209" t="s">
        <v>489</v>
      </c>
      <c r="F209" t="s">
        <v>1338</v>
      </c>
      <c r="G209" t="str">
        <f t="shared" si="9"/>
        <v>PCFS3-1B-ASP9</v>
      </c>
      <c r="H209" t="s">
        <v>490</v>
      </c>
      <c r="I209" t="s">
        <v>491</v>
      </c>
      <c r="J209" t="s">
        <v>492</v>
      </c>
      <c r="K209" t="s">
        <v>471</v>
      </c>
      <c r="L209">
        <v>57</v>
      </c>
      <c r="M209">
        <v>87</v>
      </c>
      <c r="N209">
        <v>1.0126776399999999</v>
      </c>
      <c r="O209">
        <v>44</v>
      </c>
      <c r="P209">
        <v>16</v>
      </c>
      <c r="T209">
        <v>292.00156220000002</v>
      </c>
      <c r="V209">
        <v>0.92153664999999996</v>
      </c>
      <c r="W209">
        <v>0.10126776</v>
      </c>
      <c r="X209">
        <v>9.1141E-3</v>
      </c>
    </row>
    <row r="210" spans="1:24" hidden="1" x14ac:dyDescent="0.25">
      <c r="A210" t="str">
        <f t="shared" si="8"/>
        <v>WA</v>
      </c>
      <c r="B210" t="s">
        <v>448</v>
      </c>
      <c r="C210" t="s">
        <v>449</v>
      </c>
      <c r="D210" t="s">
        <v>493</v>
      </c>
      <c r="E210" t="s">
        <v>494</v>
      </c>
      <c r="F210" t="s">
        <v>1339</v>
      </c>
      <c r="G210" t="str">
        <f t="shared" si="9"/>
        <v>PCFS3-1C-ASP9</v>
      </c>
      <c r="H210" t="s">
        <v>495</v>
      </c>
      <c r="I210" t="s">
        <v>496</v>
      </c>
      <c r="J210" t="s">
        <v>497</v>
      </c>
      <c r="K210" t="s">
        <v>26</v>
      </c>
      <c r="L210">
        <v>0</v>
      </c>
      <c r="M210">
        <v>5</v>
      </c>
      <c r="N210">
        <v>1.0128935530000001</v>
      </c>
      <c r="O210">
        <v>32</v>
      </c>
      <c r="P210">
        <v>152</v>
      </c>
      <c r="T210">
        <v>1092.6139006000001</v>
      </c>
      <c r="V210">
        <v>3.95028486</v>
      </c>
      <c r="W210">
        <v>0.33425486999999998</v>
      </c>
      <c r="X210">
        <v>2.430945E-2</v>
      </c>
    </row>
    <row r="211" spans="1:24" hidden="1" x14ac:dyDescent="0.25">
      <c r="A211" t="str">
        <f t="shared" si="8"/>
        <v>WA</v>
      </c>
      <c r="B211" t="s">
        <v>448</v>
      </c>
      <c r="C211" t="s">
        <v>449</v>
      </c>
      <c r="D211" t="s">
        <v>493</v>
      </c>
      <c r="E211" t="s">
        <v>498</v>
      </c>
      <c r="F211" t="s">
        <v>1340</v>
      </c>
      <c r="G211" t="str">
        <f t="shared" si="9"/>
        <v>PCFS3-1C-ASP9</v>
      </c>
      <c r="H211" t="s">
        <v>499</v>
      </c>
      <c r="I211" t="s">
        <v>500</v>
      </c>
      <c r="J211" t="s">
        <v>501</v>
      </c>
      <c r="K211" t="s">
        <v>26</v>
      </c>
      <c r="L211">
        <v>5</v>
      </c>
      <c r="M211">
        <v>10</v>
      </c>
      <c r="N211">
        <v>1.0126412629999999</v>
      </c>
      <c r="O211">
        <v>25</v>
      </c>
      <c r="P211">
        <v>37</v>
      </c>
      <c r="T211">
        <v>656.19153840000001</v>
      </c>
      <c r="V211">
        <v>1.91389199</v>
      </c>
      <c r="W211">
        <v>0.18227542999999999</v>
      </c>
      <c r="X211">
        <v>1.7214900000000002E-2</v>
      </c>
    </row>
    <row r="212" spans="1:24" hidden="1" x14ac:dyDescent="0.25">
      <c r="A212" t="str">
        <f t="shared" si="8"/>
        <v>WA</v>
      </c>
      <c r="B212" t="s">
        <v>448</v>
      </c>
      <c r="C212" t="s">
        <v>449</v>
      </c>
      <c r="D212" t="s">
        <v>493</v>
      </c>
      <c r="E212" t="s">
        <v>502</v>
      </c>
      <c r="F212" t="s">
        <v>1341</v>
      </c>
      <c r="G212" t="str">
        <f t="shared" si="9"/>
        <v>PCFS3-1C-ASP9</v>
      </c>
      <c r="H212" t="s">
        <v>503</v>
      </c>
      <c r="I212" t="s">
        <v>504</v>
      </c>
      <c r="J212" t="s">
        <v>505</v>
      </c>
      <c r="K212" t="s">
        <v>30</v>
      </c>
      <c r="L212">
        <v>10</v>
      </c>
      <c r="M212">
        <v>29</v>
      </c>
      <c r="N212">
        <v>1.012637155</v>
      </c>
      <c r="O212">
        <v>23</v>
      </c>
      <c r="P212">
        <v>41</v>
      </c>
      <c r="T212">
        <v>438.16030749999999</v>
      </c>
      <c r="V212">
        <v>1.2657964399999999</v>
      </c>
      <c r="W212">
        <v>0.13164282999999999</v>
      </c>
      <c r="X212">
        <v>1.316428E-2</v>
      </c>
    </row>
    <row r="213" spans="1:24" hidden="1" x14ac:dyDescent="0.25">
      <c r="A213" t="str">
        <f t="shared" si="8"/>
        <v>WA</v>
      </c>
      <c r="B213" t="s">
        <v>448</v>
      </c>
      <c r="C213" t="s">
        <v>449</v>
      </c>
      <c r="D213" t="s">
        <v>493</v>
      </c>
      <c r="E213" t="s">
        <v>506</v>
      </c>
      <c r="F213" t="s">
        <v>1342</v>
      </c>
      <c r="G213" t="str">
        <f t="shared" si="9"/>
        <v>PCFS3-1C-ASP9</v>
      </c>
      <c r="H213" t="s">
        <v>507</v>
      </c>
      <c r="I213" t="s">
        <v>508</v>
      </c>
      <c r="J213" t="s">
        <v>509</v>
      </c>
      <c r="K213" t="s">
        <v>83</v>
      </c>
      <c r="L213">
        <v>29</v>
      </c>
      <c r="M213">
        <v>51</v>
      </c>
      <c r="N213">
        <v>1.015070766</v>
      </c>
      <c r="O213">
        <v>12</v>
      </c>
      <c r="P213">
        <v>31</v>
      </c>
      <c r="T213">
        <v>292.57444020000003</v>
      </c>
      <c r="V213">
        <v>0.73085095</v>
      </c>
      <c r="W213">
        <v>0.11165778</v>
      </c>
      <c r="X213">
        <v>8.1205700000000006E-3</v>
      </c>
    </row>
    <row r="214" spans="1:24" hidden="1" x14ac:dyDescent="0.25">
      <c r="A214" t="str">
        <f t="shared" si="8"/>
        <v>WA</v>
      </c>
      <c r="B214" t="s">
        <v>448</v>
      </c>
      <c r="C214" t="s">
        <v>449</v>
      </c>
      <c r="D214" t="s">
        <v>493</v>
      </c>
      <c r="E214" t="s">
        <v>510</v>
      </c>
      <c r="F214" t="s">
        <v>1343</v>
      </c>
      <c r="G214" t="str">
        <f t="shared" si="9"/>
        <v>PCFS3-1C-ASP9</v>
      </c>
      <c r="H214" t="s">
        <v>511</v>
      </c>
      <c r="I214" t="s">
        <v>512</v>
      </c>
      <c r="J214" t="s">
        <v>513</v>
      </c>
      <c r="K214" t="s">
        <v>471</v>
      </c>
      <c r="L214">
        <v>51</v>
      </c>
      <c r="M214">
        <v>82</v>
      </c>
      <c r="N214">
        <v>1.0165278499999999</v>
      </c>
      <c r="O214">
        <v>7</v>
      </c>
      <c r="P214">
        <v>17</v>
      </c>
      <c r="T214">
        <v>146.26300000000001</v>
      </c>
      <c r="V214">
        <v>0.49809864999999998</v>
      </c>
      <c r="W214">
        <v>8.1322229999999995E-2</v>
      </c>
      <c r="X214">
        <v>5.0826400000000002E-3</v>
      </c>
    </row>
    <row r="215" spans="1:24" hidden="1" x14ac:dyDescent="0.25">
      <c r="A215" t="str">
        <f t="shared" si="8"/>
        <v>WA</v>
      </c>
      <c r="B215" t="s">
        <v>448</v>
      </c>
      <c r="C215" t="s">
        <v>449</v>
      </c>
      <c r="D215" t="s">
        <v>514</v>
      </c>
      <c r="E215" t="s">
        <v>515</v>
      </c>
      <c r="F215" t="s">
        <v>1344</v>
      </c>
      <c r="G215" t="str">
        <f t="shared" si="9"/>
        <v>CK-1A-ASP2</v>
      </c>
      <c r="H215" t="s">
        <v>516</v>
      </c>
      <c r="I215" t="s">
        <v>517</v>
      </c>
      <c r="J215" t="s">
        <v>518</v>
      </c>
      <c r="K215" t="s">
        <v>26</v>
      </c>
      <c r="L215">
        <v>0</v>
      </c>
      <c r="M215">
        <v>5</v>
      </c>
      <c r="N215">
        <v>1.0145875419999999</v>
      </c>
      <c r="O215">
        <v>23</v>
      </c>
      <c r="P215">
        <v>133</v>
      </c>
      <c r="T215">
        <v>951.55705339999997</v>
      </c>
      <c r="V215">
        <v>2.7901157400000001</v>
      </c>
      <c r="W215">
        <v>0.26379276000000002</v>
      </c>
      <c r="X215">
        <v>1.5218809999999999E-2</v>
      </c>
    </row>
    <row r="216" spans="1:24" hidden="1" x14ac:dyDescent="0.25">
      <c r="A216" t="str">
        <f t="shared" si="8"/>
        <v>WA</v>
      </c>
      <c r="B216" t="s">
        <v>448</v>
      </c>
      <c r="C216" t="s">
        <v>449</v>
      </c>
      <c r="D216" t="s">
        <v>514</v>
      </c>
      <c r="E216" t="s">
        <v>519</v>
      </c>
      <c r="F216" t="s">
        <v>1345</v>
      </c>
      <c r="G216" t="str">
        <f t="shared" si="9"/>
        <v>CK-1A-ASP2</v>
      </c>
      <c r="H216" t="s">
        <v>520</v>
      </c>
      <c r="I216" t="s">
        <v>521</v>
      </c>
      <c r="J216" t="s">
        <v>522</v>
      </c>
      <c r="K216" t="s">
        <v>26</v>
      </c>
      <c r="L216">
        <v>5</v>
      </c>
      <c r="M216">
        <v>10</v>
      </c>
      <c r="N216">
        <v>1.014666504</v>
      </c>
      <c r="O216">
        <v>23</v>
      </c>
      <c r="P216">
        <v>101</v>
      </c>
      <c r="T216">
        <v>804.90371709999999</v>
      </c>
      <c r="V216">
        <v>2.4047596100000002</v>
      </c>
      <c r="W216">
        <v>0.22322663000000001</v>
      </c>
      <c r="X216">
        <v>1.6234660000000001E-2</v>
      </c>
    </row>
    <row r="217" spans="1:24" hidden="1" x14ac:dyDescent="0.25">
      <c r="A217" t="str">
        <f t="shared" si="8"/>
        <v>WA</v>
      </c>
      <c r="B217" t="s">
        <v>448</v>
      </c>
      <c r="C217" t="s">
        <v>449</v>
      </c>
      <c r="D217" t="s">
        <v>514</v>
      </c>
      <c r="E217" t="s">
        <v>523</v>
      </c>
      <c r="F217" t="s">
        <v>1346</v>
      </c>
      <c r="G217" t="str">
        <f t="shared" si="9"/>
        <v>CK-1A-ASP2</v>
      </c>
      <c r="H217" t="s">
        <v>524</v>
      </c>
      <c r="I217" t="s">
        <v>525</v>
      </c>
      <c r="J217" t="s">
        <v>526</v>
      </c>
      <c r="K217" t="s">
        <v>30</v>
      </c>
      <c r="L217">
        <v>10</v>
      </c>
      <c r="M217">
        <v>29</v>
      </c>
      <c r="N217">
        <v>1.0151142950000001</v>
      </c>
      <c r="O217">
        <v>41</v>
      </c>
      <c r="P217">
        <v>38</v>
      </c>
      <c r="T217">
        <v>512.43750469999998</v>
      </c>
      <c r="V217">
        <v>1.5937294399999999</v>
      </c>
      <c r="W217">
        <v>0.16241828999999999</v>
      </c>
      <c r="X217">
        <v>1.319649E-2</v>
      </c>
    </row>
    <row r="218" spans="1:24" hidden="1" x14ac:dyDescent="0.25">
      <c r="A218" t="str">
        <f t="shared" si="8"/>
        <v>WA</v>
      </c>
      <c r="B218" t="s">
        <v>448</v>
      </c>
      <c r="C218" t="s">
        <v>449</v>
      </c>
      <c r="D218" t="s">
        <v>514</v>
      </c>
      <c r="E218" t="s">
        <v>527</v>
      </c>
      <c r="F218" t="s">
        <v>1347</v>
      </c>
      <c r="G218" t="str">
        <f t="shared" si="9"/>
        <v>CK-1A-ASP2</v>
      </c>
      <c r="H218" t="s">
        <v>528</v>
      </c>
      <c r="I218" t="s">
        <v>529</v>
      </c>
      <c r="J218" t="s">
        <v>530</v>
      </c>
      <c r="K218" t="s">
        <v>83</v>
      </c>
      <c r="L218">
        <v>29</v>
      </c>
      <c r="M218">
        <v>65</v>
      </c>
      <c r="N218">
        <v>1.014562591</v>
      </c>
      <c r="O218">
        <v>23</v>
      </c>
      <c r="P218">
        <v>30</v>
      </c>
      <c r="T218">
        <v>146.0970131</v>
      </c>
      <c r="V218">
        <v>0.61888317999999998</v>
      </c>
      <c r="W218">
        <v>0.10145626000000001</v>
      </c>
      <c r="X218">
        <v>8.1165000000000005E-3</v>
      </c>
    </row>
    <row r="219" spans="1:24" hidden="1" x14ac:dyDescent="0.25">
      <c r="A219" t="str">
        <f t="shared" si="8"/>
        <v>WA</v>
      </c>
      <c r="B219" t="s">
        <v>448</v>
      </c>
      <c r="C219" t="s">
        <v>449</v>
      </c>
      <c r="D219" t="s">
        <v>514</v>
      </c>
      <c r="E219" t="s">
        <v>531</v>
      </c>
      <c r="F219" t="s">
        <v>1348</v>
      </c>
      <c r="G219" t="str">
        <f t="shared" si="9"/>
        <v>CK-1A-ASP2</v>
      </c>
      <c r="H219" t="s">
        <v>532</v>
      </c>
      <c r="I219" t="s">
        <v>533</v>
      </c>
      <c r="J219" t="s">
        <v>534</v>
      </c>
      <c r="K219" t="s">
        <v>471</v>
      </c>
      <c r="L219">
        <v>65</v>
      </c>
      <c r="M219">
        <v>88</v>
      </c>
      <c r="N219">
        <v>1.016106935</v>
      </c>
      <c r="O219">
        <v>8</v>
      </c>
      <c r="P219">
        <v>19</v>
      </c>
      <c r="T219">
        <v>73.276942399999996</v>
      </c>
      <c r="V219">
        <v>0.44708704999999999</v>
      </c>
      <c r="W219">
        <v>6.096642E-2</v>
      </c>
      <c r="X219">
        <v>5.0805299999999998E-3</v>
      </c>
    </row>
    <row r="220" spans="1:24" hidden="1" x14ac:dyDescent="0.25">
      <c r="A220" t="str">
        <f t="shared" si="8"/>
        <v>WA</v>
      </c>
      <c r="B220" t="s">
        <v>448</v>
      </c>
      <c r="C220" t="s">
        <v>449</v>
      </c>
      <c r="D220" t="s">
        <v>535</v>
      </c>
      <c r="E220" t="s">
        <v>536</v>
      </c>
      <c r="F220" t="s">
        <v>1349</v>
      </c>
      <c r="G220" t="str">
        <f t="shared" si="9"/>
        <v>CK-1B-ASP2</v>
      </c>
      <c r="H220" t="s">
        <v>537</v>
      </c>
      <c r="I220" t="s">
        <v>538</v>
      </c>
      <c r="J220" t="s">
        <v>539</v>
      </c>
      <c r="K220" t="s">
        <v>26</v>
      </c>
      <c r="L220">
        <v>0</v>
      </c>
      <c r="M220">
        <v>5</v>
      </c>
      <c r="N220">
        <v>1.012626746</v>
      </c>
      <c r="O220">
        <v>20</v>
      </c>
      <c r="P220">
        <v>80</v>
      </c>
      <c r="T220">
        <v>873.86087550000002</v>
      </c>
      <c r="V220">
        <v>2.5821982000000001</v>
      </c>
      <c r="W220">
        <v>0.22277788000000001</v>
      </c>
      <c r="X220">
        <v>1.51894E-2</v>
      </c>
    </row>
    <row r="221" spans="1:24" hidden="1" x14ac:dyDescent="0.25">
      <c r="A221" t="str">
        <f t="shared" si="8"/>
        <v>WA</v>
      </c>
      <c r="B221" t="s">
        <v>448</v>
      </c>
      <c r="C221" t="s">
        <v>449</v>
      </c>
      <c r="D221" t="s">
        <v>535</v>
      </c>
      <c r="E221" t="s">
        <v>540</v>
      </c>
      <c r="F221" t="s">
        <v>1350</v>
      </c>
      <c r="G221" t="str">
        <f t="shared" si="9"/>
        <v>CK-1B-ASP2</v>
      </c>
      <c r="H221" t="s">
        <v>541</v>
      </c>
      <c r="I221" t="s">
        <v>542</v>
      </c>
      <c r="J221" t="s">
        <v>543</v>
      </c>
      <c r="K221" t="s">
        <v>26</v>
      </c>
      <c r="L221">
        <v>5</v>
      </c>
      <c r="M221">
        <v>10</v>
      </c>
      <c r="N221">
        <v>1.01285666</v>
      </c>
      <c r="O221">
        <v>20</v>
      </c>
      <c r="P221">
        <v>76</v>
      </c>
      <c r="T221">
        <v>876.15954569999997</v>
      </c>
      <c r="V221">
        <v>2.5118845200000002</v>
      </c>
      <c r="W221">
        <v>0.2126999</v>
      </c>
      <c r="X221">
        <v>1.7218560000000001E-2</v>
      </c>
    </row>
    <row r="222" spans="1:24" hidden="1" x14ac:dyDescent="0.25">
      <c r="A222" t="str">
        <f t="shared" si="8"/>
        <v>WA</v>
      </c>
      <c r="B222" t="s">
        <v>448</v>
      </c>
      <c r="C222" t="s">
        <v>449</v>
      </c>
      <c r="D222" t="s">
        <v>535</v>
      </c>
      <c r="E222" t="s">
        <v>544</v>
      </c>
      <c r="F222" t="s">
        <v>1351</v>
      </c>
      <c r="G222" t="str">
        <f t="shared" si="9"/>
        <v>CK-1B-ASP2</v>
      </c>
      <c r="H222" t="s">
        <v>545</v>
      </c>
      <c r="I222" t="s">
        <v>546</v>
      </c>
      <c r="J222" t="s">
        <v>547</v>
      </c>
      <c r="K222" t="s">
        <v>30</v>
      </c>
      <c r="L222">
        <v>10</v>
      </c>
      <c r="M222">
        <v>32</v>
      </c>
      <c r="N222">
        <v>1.0136867190000001</v>
      </c>
      <c r="O222">
        <v>33</v>
      </c>
      <c r="P222">
        <v>31</v>
      </c>
      <c r="T222">
        <v>510.69382880000001</v>
      </c>
      <c r="V222">
        <v>1.4191614100000001</v>
      </c>
      <c r="W222">
        <v>0.16218988000000001</v>
      </c>
      <c r="X222">
        <v>1.3177929999999999E-2</v>
      </c>
    </row>
    <row r="223" spans="1:24" hidden="1" x14ac:dyDescent="0.25">
      <c r="A223" t="str">
        <f t="shared" si="8"/>
        <v>WA</v>
      </c>
      <c r="B223" t="s">
        <v>448</v>
      </c>
      <c r="C223" t="s">
        <v>449</v>
      </c>
      <c r="D223" t="s">
        <v>535</v>
      </c>
      <c r="E223" t="s">
        <v>548</v>
      </c>
      <c r="F223" t="s">
        <v>1352</v>
      </c>
      <c r="G223" t="str">
        <f t="shared" si="9"/>
        <v>CK-1B-ASP2</v>
      </c>
      <c r="H223" t="s">
        <v>549</v>
      </c>
      <c r="I223" t="s">
        <v>550</v>
      </c>
      <c r="J223" t="s">
        <v>551</v>
      </c>
      <c r="K223" t="s">
        <v>83</v>
      </c>
      <c r="L223">
        <v>32</v>
      </c>
      <c r="M223">
        <v>77</v>
      </c>
      <c r="N223">
        <v>1.0127499149999999</v>
      </c>
      <c r="O223">
        <v>25</v>
      </c>
      <c r="P223">
        <v>33</v>
      </c>
      <c r="T223">
        <v>291.9054999</v>
      </c>
      <c r="V223">
        <v>0.98236741999999999</v>
      </c>
      <c r="W223">
        <v>0.11140249000000001</v>
      </c>
      <c r="X223">
        <v>9.1147499999999996E-3</v>
      </c>
    </row>
    <row r="224" spans="1:24" hidden="1" x14ac:dyDescent="0.25">
      <c r="A224" t="str">
        <f t="shared" si="8"/>
        <v>WA</v>
      </c>
      <c r="B224" t="s">
        <v>448</v>
      </c>
      <c r="C224" t="s">
        <v>449</v>
      </c>
      <c r="D224" t="s">
        <v>535</v>
      </c>
      <c r="E224" t="s">
        <v>552</v>
      </c>
      <c r="F224" t="s">
        <v>1353</v>
      </c>
      <c r="G224" t="str">
        <f t="shared" si="9"/>
        <v>CK-1B-ASP2</v>
      </c>
      <c r="H224" t="s">
        <v>553</v>
      </c>
      <c r="I224" t="s">
        <v>554</v>
      </c>
      <c r="J224" t="s">
        <v>555</v>
      </c>
      <c r="K224" t="s">
        <v>471</v>
      </c>
      <c r="L224">
        <v>77</v>
      </c>
      <c r="M224">
        <v>98</v>
      </c>
      <c r="N224">
        <v>1.0133960639999999</v>
      </c>
      <c r="O224">
        <v>4</v>
      </c>
      <c r="P224">
        <v>15</v>
      </c>
      <c r="T224">
        <v>219.0688049</v>
      </c>
      <c r="V224">
        <v>0.50669803000000002</v>
      </c>
      <c r="W224">
        <v>8.1071690000000002E-2</v>
      </c>
      <c r="X224">
        <v>5.0669799999999996E-3</v>
      </c>
    </row>
    <row r="225" spans="1:24" hidden="1" x14ac:dyDescent="0.25">
      <c r="A225" t="str">
        <f t="shared" si="8"/>
        <v>WA</v>
      </c>
      <c r="B225" t="s">
        <v>448</v>
      </c>
      <c r="C225" t="s">
        <v>449</v>
      </c>
      <c r="D225" t="s">
        <v>556</v>
      </c>
      <c r="E225" t="s">
        <v>557</v>
      </c>
      <c r="F225" t="s">
        <v>1354</v>
      </c>
      <c r="G225" t="str">
        <f t="shared" si="9"/>
        <v>CK-1C-ASP2</v>
      </c>
      <c r="H225" t="s">
        <v>558</v>
      </c>
      <c r="I225" t="s">
        <v>559</v>
      </c>
      <c r="J225" t="s">
        <v>560</v>
      </c>
      <c r="K225" t="s">
        <v>26</v>
      </c>
      <c r="L225">
        <v>0</v>
      </c>
      <c r="M225">
        <v>5</v>
      </c>
      <c r="N225">
        <v>1.014330875</v>
      </c>
      <c r="O225">
        <v>13</v>
      </c>
      <c r="P225">
        <v>127</v>
      </c>
      <c r="T225">
        <v>951.31633169999998</v>
      </c>
      <c r="V225">
        <v>2.9821327700000002</v>
      </c>
      <c r="W225">
        <v>0.25358271999999998</v>
      </c>
      <c r="X225">
        <v>1.622929E-2</v>
      </c>
    </row>
    <row r="226" spans="1:24" hidden="1" x14ac:dyDescent="0.25">
      <c r="A226" t="str">
        <f t="shared" si="8"/>
        <v>WA</v>
      </c>
      <c r="B226" t="s">
        <v>448</v>
      </c>
      <c r="C226" t="s">
        <v>449</v>
      </c>
      <c r="D226" t="s">
        <v>556</v>
      </c>
      <c r="E226" t="s">
        <v>561</v>
      </c>
      <c r="F226" t="s">
        <v>1355</v>
      </c>
      <c r="G226" t="str">
        <f t="shared" si="9"/>
        <v>CK-1C-ASP2</v>
      </c>
      <c r="H226" t="s">
        <v>562</v>
      </c>
      <c r="I226" t="s">
        <v>563</v>
      </c>
      <c r="J226" t="s">
        <v>564</v>
      </c>
      <c r="K226" t="s">
        <v>26</v>
      </c>
      <c r="L226">
        <v>5</v>
      </c>
      <c r="M226">
        <v>10</v>
      </c>
      <c r="N226">
        <v>1.0142594140000001</v>
      </c>
      <c r="O226">
        <v>16</v>
      </c>
      <c r="P226">
        <v>113</v>
      </c>
      <c r="T226">
        <v>802.97226699999999</v>
      </c>
      <c r="V226">
        <v>2.3429392500000001</v>
      </c>
      <c r="W226">
        <v>0.21299448000000001</v>
      </c>
      <c r="X226">
        <v>1.8256669999999999E-2</v>
      </c>
    </row>
    <row r="227" spans="1:24" hidden="1" x14ac:dyDescent="0.25">
      <c r="A227" t="str">
        <f t="shared" si="8"/>
        <v>WA</v>
      </c>
      <c r="B227" t="s">
        <v>448</v>
      </c>
      <c r="C227" t="s">
        <v>449</v>
      </c>
      <c r="D227" t="s">
        <v>556</v>
      </c>
      <c r="E227" t="s">
        <v>565</v>
      </c>
      <c r="F227" t="s">
        <v>1356</v>
      </c>
      <c r="G227" t="str">
        <f t="shared" si="9"/>
        <v>CK-1C-ASP2</v>
      </c>
      <c r="H227" t="s">
        <v>566</v>
      </c>
      <c r="I227" t="s">
        <v>567</v>
      </c>
      <c r="J227" t="s">
        <v>568</v>
      </c>
      <c r="K227" t="s">
        <v>30</v>
      </c>
      <c r="L227">
        <v>10</v>
      </c>
      <c r="M227">
        <v>39</v>
      </c>
      <c r="N227">
        <v>1.0141072019999999</v>
      </c>
      <c r="O227">
        <v>22</v>
      </c>
      <c r="P227">
        <v>61</v>
      </c>
      <c r="T227">
        <v>656.616174</v>
      </c>
      <c r="V227">
        <v>1.7949697499999999</v>
      </c>
      <c r="W227">
        <v>0.16225714999999999</v>
      </c>
      <c r="X227">
        <v>1.318339E-2</v>
      </c>
    </row>
    <row r="228" spans="1:24" hidden="1" x14ac:dyDescent="0.25">
      <c r="A228" t="str">
        <f t="shared" si="8"/>
        <v>WA</v>
      </c>
      <c r="B228" t="s">
        <v>448</v>
      </c>
      <c r="C228" t="s">
        <v>449</v>
      </c>
      <c r="D228" t="s">
        <v>556</v>
      </c>
      <c r="E228" t="s">
        <v>569</v>
      </c>
      <c r="F228" t="s">
        <v>1357</v>
      </c>
      <c r="G228" t="str">
        <f t="shared" si="9"/>
        <v>CK-1C-ASP2</v>
      </c>
      <c r="H228" t="s">
        <v>570</v>
      </c>
      <c r="I228" t="s">
        <v>571</v>
      </c>
      <c r="J228" t="s">
        <v>572</v>
      </c>
      <c r="K228" t="s">
        <v>83</v>
      </c>
      <c r="L228">
        <v>39</v>
      </c>
      <c r="M228">
        <v>64</v>
      </c>
      <c r="N228">
        <v>1.0147072640000001</v>
      </c>
      <c r="O228">
        <v>7</v>
      </c>
      <c r="P228">
        <v>52</v>
      </c>
      <c r="T228">
        <v>584.23768900000005</v>
      </c>
      <c r="V228">
        <v>1.6133845499999999</v>
      </c>
      <c r="W228">
        <v>0.14205902000000001</v>
      </c>
      <c r="X228">
        <v>1.116178E-2</v>
      </c>
    </row>
    <row r="229" spans="1:24" hidden="1" x14ac:dyDescent="0.25">
      <c r="A229" t="str">
        <f t="shared" si="8"/>
        <v>WA</v>
      </c>
      <c r="B229" t="s">
        <v>448</v>
      </c>
      <c r="C229" t="s">
        <v>449</v>
      </c>
      <c r="D229" t="s">
        <v>556</v>
      </c>
      <c r="E229" t="s">
        <v>573</v>
      </c>
      <c r="F229" t="s">
        <v>1358</v>
      </c>
      <c r="G229" t="str">
        <f t="shared" si="9"/>
        <v>CK-1C-ASP2</v>
      </c>
      <c r="H229" t="s">
        <v>574</v>
      </c>
      <c r="I229" t="s">
        <v>575</v>
      </c>
      <c r="J229" t="s">
        <v>576</v>
      </c>
      <c r="K229" t="s">
        <v>471</v>
      </c>
      <c r="L229">
        <v>64</v>
      </c>
      <c r="M229">
        <v>89</v>
      </c>
      <c r="N229">
        <v>1.014599139</v>
      </c>
      <c r="O229">
        <v>8</v>
      </c>
      <c r="P229">
        <v>22</v>
      </c>
      <c r="T229">
        <v>510.94920669999999</v>
      </c>
      <c r="V229">
        <v>1.0348911199999999</v>
      </c>
      <c r="W229">
        <v>0.11160591</v>
      </c>
      <c r="X229">
        <v>7.1021900000000004E-3</v>
      </c>
    </row>
    <row r="230" spans="1:24" hidden="1" x14ac:dyDescent="0.25">
      <c r="A230" t="str">
        <f t="shared" si="8"/>
        <v>WA</v>
      </c>
      <c r="B230" t="s">
        <v>448</v>
      </c>
      <c r="C230" t="s">
        <v>449</v>
      </c>
      <c r="D230" t="s">
        <v>577</v>
      </c>
      <c r="E230" t="s">
        <v>578</v>
      </c>
      <c r="F230" t="s">
        <v>1359</v>
      </c>
      <c r="G230" t="str">
        <f t="shared" si="9"/>
        <v>KUI-1A-ASP6</v>
      </c>
      <c r="H230" t="s">
        <v>579</v>
      </c>
      <c r="I230" t="s">
        <v>580</v>
      </c>
      <c r="J230" t="s">
        <v>581</v>
      </c>
      <c r="K230" t="s">
        <v>26</v>
      </c>
      <c r="L230">
        <v>0</v>
      </c>
      <c r="M230">
        <v>5</v>
      </c>
      <c r="N230">
        <v>1.0169690760000001</v>
      </c>
      <c r="O230">
        <v>17</v>
      </c>
      <c r="P230">
        <v>196</v>
      </c>
      <c r="T230">
        <v>953.40850880000005</v>
      </c>
      <c r="V230">
        <v>2.54242269</v>
      </c>
      <c r="W230">
        <v>0.23390289</v>
      </c>
      <c r="X230">
        <v>1.423757E-2</v>
      </c>
    </row>
    <row r="231" spans="1:24" hidden="1" x14ac:dyDescent="0.25">
      <c r="A231" t="str">
        <f t="shared" si="8"/>
        <v>WA</v>
      </c>
      <c r="B231" t="s">
        <v>448</v>
      </c>
      <c r="C231" t="s">
        <v>449</v>
      </c>
      <c r="D231" t="s">
        <v>577</v>
      </c>
      <c r="E231" t="s">
        <v>582</v>
      </c>
      <c r="F231" t="s">
        <v>1360</v>
      </c>
      <c r="G231" t="str">
        <f t="shared" si="9"/>
        <v>KUI-1A-ASP6</v>
      </c>
      <c r="H231" t="s">
        <v>583</v>
      </c>
      <c r="I231" t="s">
        <v>584</v>
      </c>
      <c r="J231" t="s">
        <v>585</v>
      </c>
      <c r="K231" t="s">
        <v>26</v>
      </c>
      <c r="L231">
        <v>5</v>
      </c>
      <c r="M231">
        <v>10</v>
      </c>
      <c r="N231">
        <v>1.0172512229999999</v>
      </c>
      <c r="O231">
        <v>21</v>
      </c>
      <c r="P231">
        <v>78</v>
      </c>
      <c r="T231">
        <v>804.0548589</v>
      </c>
      <c r="V231">
        <v>1.8005346600000001</v>
      </c>
      <c r="W231">
        <v>0.17293270999999999</v>
      </c>
      <c r="X231">
        <v>1.525877E-2</v>
      </c>
    </row>
    <row r="232" spans="1:24" hidden="1" x14ac:dyDescent="0.25">
      <c r="A232" t="str">
        <f t="shared" si="8"/>
        <v>WA</v>
      </c>
      <c r="B232" t="s">
        <v>448</v>
      </c>
      <c r="C232" t="s">
        <v>449</v>
      </c>
      <c r="D232" t="s">
        <v>577</v>
      </c>
      <c r="E232" t="s">
        <v>586</v>
      </c>
      <c r="F232" t="s">
        <v>1361</v>
      </c>
      <c r="G232" t="str">
        <f t="shared" si="9"/>
        <v>KUI-1A-ASP6</v>
      </c>
      <c r="H232" t="s">
        <v>587</v>
      </c>
      <c r="I232" t="s">
        <v>588</v>
      </c>
      <c r="J232" t="s">
        <v>589</v>
      </c>
      <c r="K232" t="s">
        <v>30</v>
      </c>
      <c r="L232">
        <v>10</v>
      </c>
      <c r="M232">
        <v>28</v>
      </c>
      <c r="N232">
        <v>1.0176847170000001</v>
      </c>
      <c r="O232">
        <v>13</v>
      </c>
      <c r="P232">
        <v>59</v>
      </c>
      <c r="T232">
        <v>586.18639700000006</v>
      </c>
      <c r="V232">
        <v>1.5265270799999999</v>
      </c>
      <c r="W232">
        <v>0.15265271</v>
      </c>
      <c r="X232">
        <v>1.2212219999999999E-2</v>
      </c>
    </row>
    <row r="233" spans="1:24" hidden="1" x14ac:dyDescent="0.25">
      <c r="A233" t="str">
        <f t="shared" si="8"/>
        <v>WA</v>
      </c>
      <c r="B233" t="s">
        <v>448</v>
      </c>
      <c r="C233" t="s">
        <v>449</v>
      </c>
      <c r="D233" t="s">
        <v>577</v>
      </c>
      <c r="E233" t="s">
        <v>590</v>
      </c>
      <c r="F233" t="s">
        <v>1362</v>
      </c>
      <c r="G233" t="str">
        <f t="shared" si="9"/>
        <v>KUI-1A-ASP6</v>
      </c>
      <c r="H233" t="s">
        <v>591</v>
      </c>
      <c r="I233" t="s">
        <v>592</v>
      </c>
      <c r="J233" t="s">
        <v>593</v>
      </c>
      <c r="K233" t="s">
        <v>83</v>
      </c>
      <c r="L233">
        <v>28</v>
      </c>
      <c r="M233">
        <v>48</v>
      </c>
      <c r="N233">
        <v>1.018295344</v>
      </c>
      <c r="O233">
        <v>9</v>
      </c>
      <c r="P233">
        <v>22</v>
      </c>
      <c r="T233">
        <v>439.55194710000001</v>
      </c>
      <c r="V233">
        <v>0.62116015999999996</v>
      </c>
      <c r="W233">
        <v>9.1646580000000005E-2</v>
      </c>
      <c r="X233">
        <v>7.1280700000000002E-3</v>
      </c>
    </row>
    <row r="234" spans="1:24" hidden="1" x14ac:dyDescent="0.25">
      <c r="A234" t="str">
        <f t="shared" si="8"/>
        <v>WA</v>
      </c>
      <c r="B234" t="s">
        <v>448</v>
      </c>
      <c r="C234" t="s">
        <v>449</v>
      </c>
      <c r="D234" t="s">
        <v>577</v>
      </c>
      <c r="E234" t="s">
        <v>594</v>
      </c>
      <c r="F234" t="s">
        <v>1363</v>
      </c>
      <c r="G234" t="str">
        <f t="shared" si="9"/>
        <v>KUI-1A-ASP6</v>
      </c>
      <c r="H234" t="s">
        <v>595</v>
      </c>
      <c r="I234" t="s">
        <v>596</v>
      </c>
      <c r="J234" t="s">
        <v>597</v>
      </c>
      <c r="K234" t="s">
        <v>471</v>
      </c>
      <c r="L234">
        <v>48</v>
      </c>
      <c r="M234">
        <v>72</v>
      </c>
      <c r="N234">
        <v>1.0196473989999999</v>
      </c>
      <c r="O234">
        <v>1</v>
      </c>
      <c r="P234">
        <v>70</v>
      </c>
      <c r="T234">
        <v>220.33197100000001</v>
      </c>
      <c r="V234">
        <v>0.43844838000000003</v>
      </c>
      <c r="W234">
        <v>8.1571790000000005E-2</v>
      </c>
      <c r="X234">
        <v>5.0982400000000004E-3</v>
      </c>
    </row>
    <row r="235" spans="1:24" hidden="1" x14ac:dyDescent="0.25">
      <c r="A235" t="str">
        <f t="shared" si="8"/>
        <v>WA</v>
      </c>
      <c r="B235" t="s">
        <v>448</v>
      </c>
      <c r="C235" t="s">
        <v>449</v>
      </c>
      <c r="D235" t="s">
        <v>598</v>
      </c>
      <c r="E235" t="s">
        <v>599</v>
      </c>
      <c r="F235" t="s">
        <v>1364</v>
      </c>
      <c r="G235" t="str">
        <f t="shared" si="9"/>
        <v>KUI-1B-ASP6</v>
      </c>
      <c r="H235" t="s">
        <v>600</v>
      </c>
      <c r="I235" t="s">
        <v>601</v>
      </c>
      <c r="J235" t="s">
        <v>602</v>
      </c>
      <c r="K235" t="s">
        <v>26</v>
      </c>
      <c r="L235">
        <v>0</v>
      </c>
      <c r="M235">
        <v>5</v>
      </c>
      <c r="N235">
        <v>1.014818483</v>
      </c>
      <c r="O235">
        <v>22</v>
      </c>
      <c r="P235">
        <v>62</v>
      </c>
      <c r="T235">
        <v>878.20830260000002</v>
      </c>
      <c r="V235">
        <v>2.5167498400000001</v>
      </c>
      <c r="W235">
        <v>0.22326007</v>
      </c>
      <c r="X235">
        <v>1.420746E-2</v>
      </c>
    </row>
    <row r="236" spans="1:24" hidden="1" x14ac:dyDescent="0.25">
      <c r="A236" t="str">
        <f t="shared" si="8"/>
        <v>WA</v>
      </c>
      <c r="B236" t="s">
        <v>448</v>
      </c>
      <c r="C236" t="s">
        <v>449</v>
      </c>
      <c r="D236" t="s">
        <v>598</v>
      </c>
      <c r="E236" t="s">
        <v>603</v>
      </c>
      <c r="F236" t="s">
        <v>1365</v>
      </c>
      <c r="G236" t="str">
        <f t="shared" si="9"/>
        <v>KUI-1B-ASP6</v>
      </c>
      <c r="H236" t="s">
        <v>604</v>
      </c>
      <c r="I236" t="s">
        <v>605</v>
      </c>
      <c r="J236" t="s">
        <v>606</v>
      </c>
      <c r="K236" t="s">
        <v>26</v>
      </c>
      <c r="L236">
        <v>5</v>
      </c>
      <c r="M236">
        <v>10</v>
      </c>
      <c r="N236">
        <v>1.0152987760000001</v>
      </c>
      <c r="O236">
        <v>20</v>
      </c>
      <c r="P236">
        <v>68</v>
      </c>
      <c r="T236">
        <v>730.43077410000001</v>
      </c>
      <c r="V236">
        <v>2.0509035299999998</v>
      </c>
      <c r="W236">
        <v>0.17260079</v>
      </c>
      <c r="X236">
        <v>1.7260080000000001E-2</v>
      </c>
    </row>
    <row r="237" spans="1:24" hidden="1" x14ac:dyDescent="0.25">
      <c r="A237" t="str">
        <f t="shared" si="8"/>
        <v>WA</v>
      </c>
      <c r="B237" t="s">
        <v>448</v>
      </c>
      <c r="C237" t="s">
        <v>449</v>
      </c>
      <c r="D237" t="s">
        <v>598</v>
      </c>
      <c r="E237" t="s">
        <v>607</v>
      </c>
      <c r="F237" t="s">
        <v>1366</v>
      </c>
      <c r="G237" t="str">
        <f t="shared" si="9"/>
        <v>KUI-1B-ASP6</v>
      </c>
      <c r="H237" t="s">
        <v>608</v>
      </c>
      <c r="I237" t="s">
        <v>609</v>
      </c>
      <c r="J237" t="s">
        <v>610</v>
      </c>
      <c r="K237" t="s">
        <v>30</v>
      </c>
      <c r="L237">
        <v>10</v>
      </c>
      <c r="M237">
        <v>33</v>
      </c>
      <c r="N237">
        <v>1.0147484360000001</v>
      </c>
      <c r="O237">
        <v>28</v>
      </c>
      <c r="P237">
        <v>36</v>
      </c>
      <c r="T237">
        <v>584.72899070000005</v>
      </c>
      <c r="V237">
        <v>1.61345001</v>
      </c>
      <c r="W237">
        <v>0.14206478</v>
      </c>
      <c r="X237">
        <v>1.420648E-2</v>
      </c>
    </row>
    <row r="238" spans="1:24" hidden="1" x14ac:dyDescent="0.25">
      <c r="A238" t="str">
        <f t="shared" si="8"/>
        <v>WA</v>
      </c>
      <c r="B238" t="s">
        <v>448</v>
      </c>
      <c r="C238" t="s">
        <v>449</v>
      </c>
      <c r="D238" t="s">
        <v>598</v>
      </c>
      <c r="E238" t="s">
        <v>611</v>
      </c>
      <c r="F238" t="s">
        <v>1367</v>
      </c>
      <c r="G238" t="str">
        <f t="shared" si="9"/>
        <v>KUI-1B-ASP6</v>
      </c>
      <c r="H238" t="s">
        <v>612</v>
      </c>
      <c r="I238" t="s">
        <v>613</v>
      </c>
      <c r="J238" t="s">
        <v>614</v>
      </c>
      <c r="K238" t="s">
        <v>83</v>
      </c>
      <c r="L238">
        <v>33</v>
      </c>
      <c r="M238">
        <v>57</v>
      </c>
      <c r="N238">
        <v>1.0145020950000001</v>
      </c>
      <c r="O238">
        <v>33</v>
      </c>
      <c r="P238">
        <v>18</v>
      </c>
      <c r="T238">
        <v>437.91457339999999</v>
      </c>
      <c r="V238">
        <v>1.1768224300000001</v>
      </c>
      <c r="W238">
        <v>0.14203029</v>
      </c>
      <c r="X238">
        <v>9.1305199999999996E-3</v>
      </c>
    </row>
    <row r="239" spans="1:24" hidden="1" x14ac:dyDescent="0.25">
      <c r="A239" t="str">
        <f t="shared" si="8"/>
        <v>WA</v>
      </c>
      <c r="B239" t="s">
        <v>448</v>
      </c>
      <c r="C239" t="s">
        <v>449</v>
      </c>
      <c r="D239" t="s">
        <v>598</v>
      </c>
      <c r="E239" t="s">
        <v>615</v>
      </c>
      <c r="F239" t="s">
        <v>1368</v>
      </c>
      <c r="G239" t="str">
        <f t="shared" si="9"/>
        <v>KUI-1B-ASP6</v>
      </c>
      <c r="H239" t="s">
        <v>616</v>
      </c>
      <c r="I239" t="s">
        <v>617</v>
      </c>
      <c r="J239" t="s">
        <v>618</v>
      </c>
      <c r="K239" t="s">
        <v>471</v>
      </c>
      <c r="L239">
        <v>57</v>
      </c>
      <c r="M239">
        <v>88</v>
      </c>
      <c r="N239">
        <v>1.0141434460000001</v>
      </c>
      <c r="O239">
        <v>8</v>
      </c>
      <c r="P239">
        <v>0</v>
      </c>
      <c r="T239">
        <v>218.96739740000001</v>
      </c>
      <c r="V239">
        <v>0.67947610999999997</v>
      </c>
      <c r="W239">
        <v>9.1272909999999999E-2</v>
      </c>
      <c r="X239">
        <v>3.04243E-3</v>
      </c>
    </row>
    <row r="240" spans="1:24" hidden="1" x14ac:dyDescent="0.25">
      <c r="A240" t="str">
        <f t="shared" si="8"/>
        <v>WA</v>
      </c>
      <c r="B240" t="s">
        <v>448</v>
      </c>
      <c r="C240" t="s">
        <v>449</v>
      </c>
      <c r="D240" t="s">
        <v>619</v>
      </c>
      <c r="E240" t="s">
        <v>620</v>
      </c>
      <c r="F240" t="s">
        <v>1369</v>
      </c>
      <c r="G240" t="str">
        <f t="shared" si="9"/>
        <v>KUI-1C-ASP6</v>
      </c>
      <c r="H240" t="s">
        <v>621</v>
      </c>
      <c r="I240" t="s">
        <v>622</v>
      </c>
      <c r="J240" t="s">
        <v>623</v>
      </c>
      <c r="K240" t="s">
        <v>26</v>
      </c>
      <c r="L240">
        <v>0</v>
      </c>
      <c r="M240">
        <v>5</v>
      </c>
      <c r="N240">
        <v>1.0144943289999999</v>
      </c>
      <c r="O240">
        <v>19</v>
      </c>
      <c r="P240">
        <v>270</v>
      </c>
      <c r="T240">
        <v>804.12280680000003</v>
      </c>
      <c r="V240">
        <v>2.5362358199999999</v>
      </c>
      <c r="W240">
        <v>0.2333337</v>
      </c>
      <c r="X240">
        <v>1.3188429999999999E-2</v>
      </c>
    </row>
    <row r="241" spans="1:24" hidden="1" x14ac:dyDescent="0.25">
      <c r="A241" t="str">
        <f t="shared" si="8"/>
        <v>WA</v>
      </c>
      <c r="B241" t="s">
        <v>448</v>
      </c>
      <c r="C241" t="s">
        <v>449</v>
      </c>
      <c r="D241" t="s">
        <v>619</v>
      </c>
      <c r="E241" t="s">
        <v>624</v>
      </c>
      <c r="F241" t="s">
        <v>1370</v>
      </c>
      <c r="G241" t="str">
        <f t="shared" si="9"/>
        <v>KUI-1C-ASP6</v>
      </c>
      <c r="H241" t="s">
        <v>625</v>
      </c>
      <c r="I241" t="s">
        <v>626</v>
      </c>
      <c r="J241" t="s">
        <v>627</v>
      </c>
      <c r="K241" t="s">
        <v>26</v>
      </c>
      <c r="L241">
        <v>5</v>
      </c>
      <c r="M241">
        <v>10</v>
      </c>
      <c r="N241">
        <v>1.0151009740000001</v>
      </c>
      <c r="O241">
        <v>24</v>
      </c>
      <c r="P241">
        <v>94</v>
      </c>
      <c r="T241">
        <v>656.99703469999997</v>
      </c>
      <c r="V241">
        <v>1.7967287199999999</v>
      </c>
      <c r="W241">
        <v>0.15226514999999999</v>
      </c>
      <c r="X241">
        <v>1.015101E-2</v>
      </c>
    </row>
    <row r="242" spans="1:24" hidden="1" x14ac:dyDescent="0.25">
      <c r="A242" t="str">
        <f t="shared" si="8"/>
        <v>WA</v>
      </c>
      <c r="B242" t="s">
        <v>448</v>
      </c>
      <c r="C242" t="s">
        <v>449</v>
      </c>
      <c r="D242" t="s">
        <v>619</v>
      </c>
      <c r="E242" t="s">
        <v>628</v>
      </c>
      <c r="F242" t="s">
        <v>1371</v>
      </c>
      <c r="G242" t="str">
        <f t="shared" si="9"/>
        <v>KUI-1C-ASP6</v>
      </c>
      <c r="H242" t="s">
        <v>629</v>
      </c>
      <c r="I242" t="s">
        <v>630</v>
      </c>
      <c r="J242" t="s">
        <v>631</v>
      </c>
      <c r="K242" t="s">
        <v>30</v>
      </c>
      <c r="L242">
        <v>10</v>
      </c>
      <c r="M242">
        <v>28</v>
      </c>
      <c r="N242">
        <v>1.015915372</v>
      </c>
      <c r="O242">
        <v>28</v>
      </c>
      <c r="P242">
        <v>99</v>
      </c>
      <c r="T242">
        <v>657.78693150000004</v>
      </c>
      <c r="V242">
        <v>1.7880110499999999</v>
      </c>
      <c r="W242">
        <v>0.17270561000000001</v>
      </c>
      <c r="X242">
        <v>1.015915E-2</v>
      </c>
    </row>
    <row r="243" spans="1:24" hidden="1" x14ac:dyDescent="0.25">
      <c r="A243" t="str">
        <f t="shared" si="8"/>
        <v>WA</v>
      </c>
      <c r="B243" t="s">
        <v>448</v>
      </c>
      <c r="C243" t="s">
        <v>449</v>
      </c>
      <c r="D243" t="s">
        <v>619</v>
      </c>
      <c r="E243" t="s">
        <v>632</v>
      </c>
      <c r="F243" t="s">
        <v>1372</v>
      </c>
      <c r="G243" t="str">
        <f t="shared" si="9"/>
        <v>KUI-1C-ASP6</v>
      </c>
      <c r="H243" t="s">
        <v>633</v>
      </c>
      <c r="I243" t="s">
        <v>634</v>
      </c>
      <c r="J243" t="s">
        <v>635</v>
      </c>
      <c r="K243" t="s">
        <v>636</v>
      </c>
      <c r="L243">
        <v>28</v>
      </c>
      <c r="M243">
        <v>61</v>
      </c>
      <c r="N243">
        <v>1.015794979</v>
      </c>
      <c r="O243">
        <v>38</v>
      </c>
      <c r="P243">
        <v>25</v>
      </c>
      <c r="T243">
        <v>512.57576029999996</v>
      </c>
      <c r="V243">
        <v>1.32053347</v>
      </c>
      <c r="W243">
        <v>0.1218954</v>
      </c>
      <c r="X243">
        <v>9.1421499999999999E-3</v>
      </c>
    </row>
    <row r="244" spans="1:24" hidden="1" x14ac:dyDescent="0.25">
      <c r="A244" t="str">
        <f t="shared" si="8"/>
        <v>WA</v>
      </c>
      <c r="B244" t="s">
        <v>448</v>
      </c>
      <c r="C244" t="s">
        <v>449</v>
      </c>
      <c r="D244" t="s">
        <v>619</v>
      </c>
      <c r="E244" t="s">
        <v>637</v>
      </c>
      <c r="F244" t="s">
        <v>1373</v>
      </c>
      <c r="G244" t="str">
        <f t="shared" si="9"/>
        <v>KUI-1C-ASP6</v>
      </c>
      <c r="H244" t="s">
        <v>638</v>
      </c>
      <c r="I244" t="s">
        <v>639</v>
      </c>
      <c r="J244" t="s">
        <v>640</v>
      </c>
      <c r="K244" t="s">
        <v>641</v>
      </c>
      <c r="L244">
        <v>61</v>
      </c>
      <c r="M244">
        <v>88</v>
      </c>
      <c r="N244">
        <v>1.0150760190000001</v>
      </c>
      <c r="O244">
        <v>34</v>
      </c>
      <c r="P244">
        <v>17</v>
      </c>
      <c r="T244">
        <v>437.8123405</v>
      </c>
      <c r="V244">
        <v>0.96432222000000001</v>
      </c>
      <c r="W244">
        <v>0.12180912000000001</v>
      </c>
      <c r="X244">
        <v>4.0603000000000002E-3</v>
      </c>
    </row>
    <row r="245" spans="1:24" hidden="1" x14ac:dyDescent="0.25">
      <c r="A245" t="str">
        <f t="shared" si="8"/>
        <v>WA</v>
      </c>
      <c r="B245" t="s">
        <v>448</v>
      </c>
      <c r="C245" t="s">
        <v>449</v>
      </c>
      <c r="D245" t="s">
        <v>642</v>
      </c>
      <c r="E245" t="s">
        <v>643</v>
      </c>
      <c r="F245" t="s">
        <v>1374</v>
      </c>
      <c r="G245" t="str">
        <f t="shared" si="9"/>
        <v>KUI-2A-BAU3</v>
      </c>
      <c r="H245" t="s">
        <v>644</v>
      </c>
      <c r="I245" t="s">
        <v>645</v>
      </c>
      <c r="J245" t="s">
        <v>646</v>
      </c>
      <c r="K245" t="s">
        <v>26</v>
      </c>
      <c r="L245">
        <v>0</v>
      </c>
      <c r="M245">
        <v>5</v>
      </c>
      <c r="N245">
        <v>1.018224459</v>
      </c>
      <c r="O245">
        <v>11</v>
      </c>
      <c r="P245">
        <v>138</v>
      </c>
      <c r="T245">
        <v>805.14553869999997</v>
      </c>
      <c r="V245">
        <v>1.9549909599999999</v>
      </c>
      <c r="W245">
        <v>0.18328040000000001</v>
      </c>
      <c r="X245">
        <v>9.1640200000000002E-3</v>
      </c>
    </row>
    <row r="246" spans="1:24" hidden="1" x14ac:dyDescent="0.25">
      <c r="A246" t="str">
        <f t="shared" si="8"/>
        <v>WA</v>
      </c>
      <c r="B246" t="s">
        <v>448</v>
      </c>
      <c r="C246" t="s">
        <v>449</v>
      </c>
      <c r="D246" t="s">
        <v>642</v>
      </c>
      <c r="E246" t="s">
        <v>647</v>
      </c>
      <c r="F246" t="s">
        <v>1375</v>
      </c>
      <c r="G246" t="str">
        <f t="shared" si="9"/>
        <v>KUI-2A-BAU3</v>
      </c>
      <c r="H246" t="s">
        <v>648</v>
      </c>
      <c r="I246" t="s">
        <v>649</v>
      </c>
      <c r="J246" t="s">
        <v>650</v>
      </c>
      <c r="K246" t="s">
        <v>26</v>
      </c>
      <c r="L246">
        <v>5</v>
      </c>
      <c r="M246">
        <v>10</v>
      </c>
      <c r="N246">
        <v>1.019271721</v>
      </c>
      <c r="O246">
        <v>15</v>
      </c>
      <c r="P246">
        <v>67</v>
      </c>
      <c r="T246">
        <v>732.70331380000005</v>
      </c>
      <c r="V246">
        <v>1.6206420399999999</v>
      </c>
      <c r="W246">
        <v>0.15289075999999999</v>
      </c>
      <c r="X246">
        <v>8.1541700000000005E-3</v>
      </c>
    </row>
    <row r="247" spans="1:24" hidden="1" x14ac:dyDescent="0.25">
      <c r="A247" t="str">
        <f t="shared" si="8"/>
        <v>WA</v>
      </c>
      <c r="B247" t="s">
        <v>448</v>
      </c>
      <c r="C247" t="s">
        <v>449</v>
      </c>
      <c r="D247" t="s">
        <v>642</v>
      </c>
      <c r="E247" t="s">
        <v>651</v>
      </c>
      <c r="F247" t="s">
        <v>1376</v>
      </c>
      <c r="G247" t="str">
        <f t="shared" si="9"/>
        <v>KUI-2A-BAU3</v>
      </c>
      <c r="H247" t="s">
        <v>652</v>
      </c>
      <c r="I247" t="s">
        <v>653</v>
      </c>
      <c r="J247" t="s">
        <v>654</v>
      </c>
      <c r="K247" t="s">
        <v>30</v>
      </c>
      <c r="L247">
        <v>10</v>
      </c>
      <c r="M247">
        <v>34</v>
      </c>
      <c r="N247">
        <v>1.020895522</v>
      </c>
      <c r="O247">
        <v>23</v>
      </c>
      <c r="P247">
        <v>31</v>
      </c>
      <c r="T247">
        <v>588.50662599999998</v>
      </c>
      <c r="V247">
        <v>1.03110448</v>
      </c>
      <c r="W247">
        <v>9.1880600000000007E-2</v>
      </c>
      <c r="X247">
        <v>6.1253699999999998E-3</v>
      </c>
    </row>
    <row r="248" spans="1:24" hidden="1" x14ac:dyDescent="0.25">
      <c r="A248" t="str">
        <f t="shared" si="8"/>
        <v>WA</v>
      </c>
      <c r="B248" t="s">
        <v>448</v>
      </c>
      <c r="C248" t="s">
        <v>449</v>
      </c>
      <c r="D248" t="s">
        <v>642</v>
      </c>
      <c r="E248" t="s">
        <v>655</v>
      </c>
      <c r="F248" t="s">
        <v>1377</v>
      </c>
      <c r="G248" t="str">
        <f t="shared" si="9"/>
        <v>KUI-2A-BAU3</v>
      </c>
      <c r="H248" t="s">
        <v>656</v>
      </c>
      <c r="I248" t="s">
        <v>657</v>
      </c>
      <c r="J248" t="s">
        <v>658</v>
      </c>
      <c r="K248" t="s">
        <v>83</v>
      </c>
      <c r="L248">
        <v>34</v>
      </c>
      <c r="M248">
        <v>70</v>
      </c>
      <c r="N248">
        <v>1.0196654730000001</v>
      </c>
      <c r="O248">
        <v>15</v>
      </c>
      <c r="P248">
        <v>19</v>
      </c>
      <c r="T248">
        <v>330.50381479999999</v>
      </c>
      <c r="V248">
        <v>0.58120932000000003</v>
      </c>
      <c r="W248">
        <v>7.1376579999999995E-2</v>
      </c>
      <c r="X248">
        <v>2.0393299999999998E-3</v>
      </c>
    </row>
    <row r="249" spans="1:24" hidden="1" x14ac:dyDescent="0.25">
      <c r="A249" t="str">
        <f t="shared" si="8"/>
        <v>WA</v>
      </c>
      <c r="B249" t="s">
        <v>448</v>
      </c>
      <c r="C249" t="s">
        <v>449</v>
      </c>
      <c r="D249" t="s">
        <v>659</v>
      </c>
      <c r="E249" t="s">
        <v>660</v>
      </c>
      <c r="F249" t="s">
        <v>1378</v>
      </c>
      <c r="G249" t="str">
        <f t="shared" si="9"/>
        <v>KUI-2B-BAU3</v>
      </c>
      <c r="H249" t="s">
        <v>661</v>
      </c>
      <c r="I249" t="s">
        <v>662</v>
      </c>
      <c r="J249" t="s">
        <v>663</v>
      </c>
      <c r="K249" t="s">
        <v>26</v>
      </c>
      <c r="L249">
        <v>0</v>
      </c>
      <c r="M249">
        <v>5</v>
      </c>
      <c r="N249">
        <v>1.0179958389999999</v>
      </c>
      <c r="O249">
        <v>15</v>
      </c>
      <c r="P249">
        <v>106</v>
      </c>
      <c r="T249">
        <v>769.76616939999997</v>
      </c>
      <c r="V249">
        <v>1.7611327999999999</v>
      </c>
      <c r="W249">
        <v>0.17305929</v>
      </c>
      <c r="X249">
        <v>7.1259699999999997E-3</v>
      </c>
    </row>
    <row r="250" spans="1:24" hidden="1" x14ac:dyDescent="0.25">
      <c r="A250" t="str">
        <f t="shared" si="8"/>
        <v>WA</v>
      </c>
      <c r="B250" t="s">
        <v>448</v>
      </c>
      <c r="C250" t="s">
        <v>449</v>
      </c>
      <c r="D250" t="s">
        <v>659</v>
      </c>
      <c r="E250" t="s">
        <v>664</v>
      </c>
      <c r="F250" t="s">
        <v>1379</v>
      </c>
      <c r="G250" t="str">
        <f t="shared" si="9"/>
        <v>KUI-2B-BAU3</v>
      </c>
      <c r="H250" t="s">
        <v>665</v>
      </c>
      <c r="I250" t="s">
        <v>666</v>
      </c>
      <c r="J250" t="s">
        <v>667</v>
      </c>
      <c r="K250" t="s">
        <v>26</v>
      </c>
      <c r="L250">
        <v>5</v>
      </c>
      <c r="M250">
        <v>10</v>
      </c>
      <c r="N250">
        <v>1.0191883079999999</v>
      </c>
      <c r="O250">
        <v>14</v>
      </c>
      <c r="P250">
        <v>50</v>
      </c>
      <c r="T250">
        <v>660.69830290000004</v>
      </c>
      <c r="V250">
        <v>1.43705551</v>
      </c>
      <c r="W250">
        <v>0.10191883</v>
      </c>
      <c r="X250">
        <v>8.1535099999999992E-3</v>
      </c>
    </row>
    <row r="251" spans="1:24" hidden="1" x14ac:dyDescent="0.25">
      <c r="A251" t="str">
        <f t="shared" si="8"/>
        <v>WA</v>
      </c>
      <c r="B251" t="s">
        <v>448</v>
      </c>
      <c r="C251" t="s">
        <v>449</v>
      </c>
      <c r="D251" t="s">
        <v>659</v>
      </c>
      <c r="E251" t="s">
        <v>668</v>
      </c>
      <c r="F251" t="s">
        <v>1380</v>
      </c>
      <c r="G251" t="str">
        <f t="shared" si="9"/>
        <v>KUI-2B-BAU3</v>
      </c>
      <c r="H251" t="s">
        <v>669</v>
      </c>
      <c r="I251" t="s">
        <v>670</v>
      </c>
      <c r="J251" t="s">
        <v>671</v>
      </c>
      <c r="K251" t="s">
        <v>30</v>
      </c>
      <c r="L251">
        <v>10</v>
      </c>
      <c r="M251">
        <v>38</v>
      </c>
      <c r="N251">
        <v>1.021358247</v>
      </c>
      <c r="O251">
        <v>18</v>
      </c>
      <c r="P251">
        <v>25</v>
      </c>
      <c r="T251">
        <v>367.98335559999998</v>
      </c>
      <c r="V251">
        <v>0.85794093000000005</v>
      </c>
      <c r="W251">
        <v>9.1922240000000002E-2</v>
      </c>
      <c r="X251">
        <v>4.0854300000000001E-3</v>
      </c>
    </row>
    <row r="252" spans="1:24" hidden="1" x14ac:dyDescent="0.25">
      <c r="A252" t="str">
        <f t="shared" si="8"/>
        <v>WA</v>
      </c>
      <c r="B252" t="s">
        <v>448</v>
      </c>
      <c r="C252" t="s">
        <v>449</v>
      </c>
      <c r="D252" t="s">
        <v>659</v>
      </c>
      <c r="E252" t="s">
        <v>672</v>
      </c>
      <c r="F252" t="s">
        <v>1381</v>
      </c>
      <c r="G252" t="str">
        <f t="shared" si="9"/>
        <v>KUI-2B-BAU3</v>
      </c>
      <c r="H252" t="s">
        <v>673</v>
      </c>
      <c r="I252" t="s">
        <v>674</v>
      </c>
      <c r="J252" t="s">
        <v>675</v>
      </c>
      <c r="K252" t="s">
        <v>83</v>
      </c>
      <c r="L252">
        <v>38</v>
      </c>
      <c r="M252">
        <v>75</v>
      </c>
      <c r="N252">
        <v>1.02247489</v>
      </c>
      <c r="O252">
        <v>11</v>
      </c>
      <c r="P252">
        <v>31</v>
      </c>
      <c r="T252">
        <v>147.00118230000001</v>
      </c>
      <c r="U252">
        <v>0.26110699999999998</v>
      </c>
      <c r="V252">
        <v>0.52146219000000005</v>
      </c>
      <c r="W252">
        <v>8.1797990000000001E-2</v>
      </c>
      <c r="X252">
        <v>2.0449499999999998E-3</v>
      </c>
    </row>
    <row r="253" spans="1:24" hidden="1" x14ac:dyDescent="0.25">
      <c r="A253" t="str">
        <f t="shared" si="8"/>
        <v>WA</v>
      </c>
      <c r="B253" t="s">
        <v>448</v>
      </c>
      <c r="C253" t="s">
        <v>449</v>
      </c>
      <c r="D253" t="s">
        <v>676</v>
      </c>
      <c r="E253" t="s">
        <v>677</v>
      </c>
      <c r="F253" t="s">
        <v>1382</v>
      </c>
      <c r="G253" t="str">
        <f t="shared" si="9"/>
        <v>KUI-2C-BAU3</v>
      </c>
      <c r="H253" t="s">
        <v>678</v>
      </c>
      <c r="I253" t="s">
        <v>679</v>
      </c>
      <c r="J253" t="s">
        <v>680</v>
      </c>
      <c r="K253" t="s">
        <v>26</v>
      </c>
      <c r="L253">
        <v>0</v>
      </c>
      <c r="M253">
        <v>5</v>
      </c>
      <c r="N253">
        <v>1.017263249</v>
      </c>
      <c r="O253">
        <v>16</v>
      </c>
      <c r="P253">
        <v>171</v>
      </c>
      <c r="T253">
        <v>733.01595199999997</v>
      </c>
      <c r="V253">
        <v>1.9124549099999999</v>
      </c>
      <c r="W253">
        <v>0.15258948999999999</v>
      </c>
      <c r="X253">
        <v>7.1208399999999998E-3</v>
      </c>
    </row>
    <row r="254" spans="1:24" hidden="1" x14ac:dyDescent="0.25">
      <c r="A254" t="str">
        <f t="shared" si="8"/>
        <v>WA</v>
      </c>
      <c r="B254" t="s">
        <v>448</v>
      </c>
      <c r="C254" t="s">
        <v>449</v>
      </c>
      <c r="D254" t="s">
        <v>676</v>
      </c>
      <c r="E254" t="s">
        <v>681</v>
      </c>
      <c r="F254" t="s">
        <v>1383</v>
      </c>
      <c r="G254" t="str">
        <f t="shared" si="9"/>
        <v>KUI-2C-BAU3</v>
      </c>
      <c r="H254" t="s">
        <v>682</v>
      </c>
      <c r="I254" t="s">
        <v>683</v>
      </c>
      <c r="J254" t="s">
        <v>684</v>
      </c>
      <c r="K254" t="s">
        <v>26</v>
      </c>
      <c r="L254">
        <v>5</v>
      </c>
      <c r="M254">
        <v>10</v>
      </c>
      <c r="N254">
        <v>1.0186113269999999</v>
      </c>
      <c r="O254">
        <v>20</v>
      </c>
      <c r="P254">
        <v>73</v>
      </c>
      <c r="T254">
        <v>660.32426959999998</v>
      </c>
      <c r="V254">
        <v>1.42605586</v>
      </c>
      <c r="W254">
        <v>0.1527917</v>
      </c>
      <c r="X254">
        <v>8.1488900000000006E-3</v>
      </c>
    </row>
    <row r="255" spans="1:24" hidden="1" x14ac:dyDescent="0.25">
      <c r="A255" t="str">
        <f t="shared" si="8"/>
        <v>WA</v>
      </c>
      <c r="B255" t="s">
        <v>448</v>
      </c>
      <c r="C255" t="s">
        <v>449</v>
      </c>
      <c r="D255" t="s">
        <v>676</v>
      </c>
      <c r="E255" t="s">
        <v>685</v>
      </c>
      <c r="F255" t="s">
        <v>1384</v>
      </c>
      <c r="G255" t="str">
        <f t="shared" si="9"/>
        <v>KUI-2C-BAU3</v>
      </c>
      <c r="H255" t="s">
        <v>686</v>
      </c>
      <c r="I255" t="s">
        <v>687</v>
      </c>
      <c r="J255" t="s">
        <v>688</v>
      </c>
      <c r="K255" t="s">
        <v>30</v>
      </c>
      <c r="L255">
        <v>10</v>
      </c>
      <c r="M255">
        <v>33</v>
      </c>
      <c r="N255">
        <v>1.0177570549999999</v>
      </c>
      <c r="O255">
        <v>20</v>
      </c>
      <c r="P255">
        <v>37</v>
      </c>
      <c r="T255">
        <v>438.96869779999997</v>
      </c>
      <c r="U255">
        <v>0.12992100000000001</v>
      </c>
      <c r="V255">
        <v>0.94651406000000005</v>
      </c>
      <c r="W255">
        <v>0.10177571000000001</v>
      </c>
      <c r="X255">
        <v>5.0887900000000002E-3</v>
      </c>
    </row>
    <row r="256" spans="1:24" hidden="1" x14ac:dyDescent="0.25">
      <c r="A256" t="str">
        <f t="shared" si="8"/>
        <v>WA</v>
      </c>
      <c r="B256" t="s">
        <v>448</v>
      </c>
      <c r="C256" t="s">
        <v>449</v>
      </c>
      <c r="D256" t="s">
        <v>676</v>
      </c>
      <c r="E256" t="s">
        <v>689</v>
      </c>
      <c r="F256" t="s">
        <v>1385</v>
      </c>
      <c r="G256" t="str">
        <f t="shared" si="9"/>
        <v>KUI-2C-BAU3</v>
      </c>
      <c r="H256" t="s">
        <v>690</v>
      </c>
      <c r="I256" t="s">
        <v>691</v>
      </c>
      <c r="J256" t="s">
        <v>692</v>
      </c>
      <c r="K256" t="s">
        <v>83</v>
      </c>
      <c r="L256">
        <v>33</v>
      </c>
      <c r="M256">
        <v>72</v>
      </c>
      <c r="N256">
        <v>1.0177790099999999</v>
      </c>
      <c r="O256">
        <v>9</v>
      </c>
      <c r="P256">
        <v>16</v>
      </c>
      <c r="T256">
        <v>219.576774</v>
      </c>
      <c r="U256">
        <v>0.18396000000000001</v>
      </c>
      <c r="V256">
        <v>0.53942288000000005</v>
      </c>
      <c r="W256">
        <v>7.124453E-2</v>
      </c>
      <c r="X256">
        <v>1.01778E-3</v>
      </c>
    </row>
    <row r="257" spans="1:24" hidden="1" x14ac:dyDescent="0.25">
      <c r="A257" t="str">
        <f t="shared" si="8"/>
        <v>WA</v>
      </c>
      <c r="B257" t="s">
        <v>448</v>
      </c>
      <c r="C257" t="s">
        <v>449</v>
      </c>
      <c r="D257" t="s">
        <v>693</v>
      </c>
      <c r="E257" t="s">
        <v>694</v>
      </c>
      <c r="F257" t="s">
        <v>1386</v>
      </c>
      <c r="G257" t="str">
        <f t="shared" si="9"/>
        <v>CK-2A-BAU9</v>
      </c>
      <c r="H257" t="s">
        <v>695</v>
      </c>
      <c r="I257" t="s">
        <v>696</v>
      </c>
      <c r="J257" t="s">
        <v>697</v>
      </c>
      <c r="K257" t="s">
        <v>26</v>
      </c>
      <c r="L257">
        <v>0</v>
      </c>
      <c r="M257">
        <v>5</v>
      </c>
      <c r="N257">
        <v>1.0117617699999999</v>
      </c>
      <c r="O257">
        <v>16</v>
      </c>
      <c r="P257">
        <v>163</v>
      </c>
      <c r="T257">
        <v>728.75997840000002</v>
      </c>
      <c r="V257">
        <v>1.79081833</v>
      </c>
      <c r="W257">
        <v>0.15176427000000001</v>
      </c>
      <c r="X257">
        <v>8.09409E-3</v>
      </c>
    </row>
    <row r="258" spans="1:24" hidden="1" x14ac:dyDescent="0.25">
      <c r="A258" t="str">
        <f t="shared" si="8"/>
        <v>WA</v>
      </c>
      <c r="B258" t="s">
        <v>448</v>
      </c>
      <c r="C258" t="s">
        <v>449</v>
      </c>
      <c r="D258" t="s">
        <v>693</v>
      </c>
      <c r="E258" t="s">
        <v>698</v>
      </c>
      <c r="F258" t="s">
        <v>1387</v>
      </c>
      <c r="G258" t="str">
        <f t="shared" si="9"/>
        <v>CK-2A-BAU9</v>
      </c>
      <c r="H258" t="s">
        <v>699</v>
      </c>
      <c r="I258" t="s">
        <v>700</v>
      </c>
      <c r="J258" t="s">
        <v>701</v>
      </c>
      <c r="K258" t="s">
        <v>26</v>
      </c>
      <c r="L258">
        <v>5</v>
      </c>
      <c r="M258">
        <v>10</v>
      </c>
      <c r="N258">
        <v>1.012921637</v>
      </c>
      <c r="O258">
        <v>8</v>
      </c>
      <c r="P258">
        <v>81</v>
      </c>
      <c r="T258">
        <v>582.97648170000002</v>
      </c>
      <c r="U258">
        <v>0.124848</v>
      </c>
      <c r="V258">
        <v>1.3573149900000001</v>
      </c>
      <c r="W258">
        <v>0.12155059999999999</v>
      </c>
      <c r="X258">
        <v>8.1033700000000004E-3</v>
      </c>
    </row>
    <row r="259" spans="1:24" hidden="1" x14ac:dyDescent="0.25">
      <c r="A259" t="str">
        <f t="shared" ref="A259:A322" si="10">MID(B259,8,2)</f>
        <v>WA</v>
      </c>
      <c r="B259" t="s">
        <v>448</v>
      </c>
      <c r="C259" t="s">
        <v>449</v>
      </c>
      <c r="D259" t="s">
        <v>693</v>
      </c>
      <c r="E259" t="s">
        <v>702</v>
      </c>
      <c r="F259" t="s">
        <v>1388</v>
      </c>
      <c r="G259" t="str">
        <f t="shared" si="9"/>
        <v>CK-2A-BAU9</v>
      </c>
      <c r="H259" t="s">
        <v>703</v>
      </c>
      <c r="I259" t="s">
        <v>704</v>
      </c>
      <c r="J259" t="s">
        <v>705</v>
      </c>
      <c r="K259" t="s">
        <v>30</v>
      </c>
      <c r="L259">
        <v>10</v>
      </c>
      <c r="M259">
        <v>33</v>
      </c>
      <c r="N259">
        <v>1.013951212</v>
      </c>
      <c r="O259">
        <v>10</v>
      </c>
      <c r="P259">
        <v>35</v>
      </c>
      <c r="T259">
        <v>365.02243629999998</v>
      </c>
      <c r="U259">
        <v>0.220362</v>
      </c>
      <c r="V259">
        <v>0.91255609000000004</v>
      </c>
      <c r="W259">
        <v>0.11153463</v>
      </c>
      <c r="X259">
        <v>4.0558E-3</v>
      </c>
    </row>
    <row r="260" spans="1:24" hidden="1" x14ac:dyDescent="0.25">
      <c r="A260" t="str">
        <f t="shared" si="10"/>
        <v>WA</v>
      </c>
      <c r="B260" t="s">
        <v>448</v>
      </c>
      <c r="C260" t="s">
        <v>449</v>
      </c>
      <c r="D260" t="s">
        <v>693</v>
      </c>
      <c r="E260" t="s">
        <v>706</v>
      </c>
      <c r="F260" t="s">
        <v>1389</v>
      </c>
      <c r="G260" t="str">
        <f t="shared" si="9"/>
        <v>CK-2A-BAU9</v>
      </c>
      <c r="H260" t="s">
        <v>707</v>
      </c>
      <c r="I260" t="s">
        <v>708</v>
      </c>
      <c r="J260" t="s">
        <v>709</v>
      </c>
      <c r="K260" t="s">
        <v>83</v>
      </c>
      <c r="L260">
        <v>33</v>
      </c>
      <c r="M260">
        <v>68</v>
      </c>
      <c r="N260">
        <v>1.0169246919999999</v>
      </c>
      <c r="O260">
        <v>7</v>
      </c>
      <c r="P260">
        <v>35</v>
      </c>
      <c r="T260">
        <v>219.5679063</v>
      </c>
      <c r="U260">
        <v>0.38367000000000001</v>
      </c>
      <c r="V260">
        <v>0.65083179999999996</v>
      </c>
      <c r="W260">
        <v>9.1523220000000002E-2</v>
      </c>
      <c r="X260">
        <v>1.0169199999999999E-3</v>
      </c>
    </row>
    <row r="261" spans="1:24" hidden="1" x14ac:dyDescent="0.25">
      <c r="A261" t="str">
        <f t="shared" si="10"/>
        <v>WA</v>
      </c>
      <c r="B261" t="s">
        <v>448</v>
      </c>
      <c r="C261" t="s">
        <v>449</v>
      </c>
      <c r="D261" t="s">
        <v>693</v>
      </c>
      <c r="E261" t="s">
        <v>710</v>
      </c>
      <c r="F261" t="s">
        <v>1390</v>
      </c>
      <c r="G261" t="str">
        <f t="shared" si="9"/>
        <v>CK-2A-BAU9</v>
      </c>
      <c r="H261" t="s">
        <v>711</v>
      </c>
      <c r="I261" t="s">
        <v>712</v>
      </c>
      <c r="J261" t="s">
        <v>713</v>
      </c>
      <c r="K261" t="s">
        <v>471</v>
      </c>
      <c r="L261">
        <v>68</v>
      </c>
      <c r="M261">
        <v>89</v>
      </c>
      <c r="N261">
        <v>1.0180482049999999</v>
      </c>
      <c r="O261">
        <v>3</v>
      </c>
      <c r="P261">
        <v>26</v>
      </c>
      <c r="T261">
        <v>146.5403254</v>
      </c>
      <c r="V261">
        <v>0.48866314</v>
      </c>
      <c r="W261">
        <v>6.1082890000000001E-2</v>
      </c>
      <c r="X261">
        <v>0</v>
      </c>
    </row>
    <row r="262" spans="1:24" hidden="1" x14ac:dyDescent="0.25">
      <c r="A262" t="str">
        <f t="shared" si="10"/>
        <v>WA</v>
      </c>
      <c r="B262" t="s">
        <v>448</v>
      </c>
      <c r="C262" t="s">
        <v>449</v>
      </c>
      <c r="D262" t="s">
        <v>714</v>
      </c>
      <c r="E262" t="s">
        <v>715</v>
      </c>
      <c r="F262" t="s">
        <v>1391</v>
      </c>
      <c r="G262" t="str">
        <f t="shared" si="9"/>
        <v>CK-2B-BAU9</v>
      </c>
      <c r="H262" t="s">
        <v>716</v>
      </c>
      <c r="I262" t="s">
        <v>717</v>
      </c>
      <c r="J262" t="s">
        <v>718</v>
      </c>
      <c r="K262" t="s">
        <v>26</v>
      </c>
      <c r="L262">
        <v>0</v>
      </c>
      <c r="M262">
        <v>5</v>
      </c>
      <c r="N262">
        <v>1.0116402980000001</v>
      </c>
      <c r="O262">
        <v>15</v>
      </c>
      <c r="P262">
        <v>186</v>
      </c>
      <c r="T262">
        <v>729.25612190000004</v>
      </c>
      <c r="U262">
        <v>0.23686199999999999</v>
      </c>
      <c r="V262">
        <v>1.7400213099999999</v>
      </c>
      <c r="W262">
        <v>0.17197884999999999</v>
      </c>
      <c r="X262">
        <v>7.0814800000000002E-3</v>
      </c>
    </row>
    <row r="263" spans="1:24" hidden="1" x14ac:dyDescent="0.25">
      <c r="A263" t="str">
        <f t="shared" si="10"/>
        <v>WA</v>
      </c>
      <c r="B263" t="s">
        <v>448</v>
      </c>
      <c r="C263" t="s">
        <v>449</v>
      </c>
      <c r="D263" t="s">
        <v>714</v>
      </c>
      <c r="E263" t="s">
        <v>719</v>
      </c>
      <c r="F263" t="s">
        <v>1392</v>
      </c>
      <c r="G263" t="str">
        <f t="shared" si="9"/>
        <v>CK-2B-BAU9</v>
      </c>
      <c r="H263" t="s">
        <v>720</v>
      </c>
      <c r="I263" t="s">
        <v>721</v>
      </c>
      <c r="J263" t="s">
        <v>722</v>
      </c>
      <c r="K263" t="s">
        <v>26</v>
      </c>
      <c r="L263">
        <v>5</v>
      </c>
      <c r="M263">
        <v>10</v>
      </c>
      <c r="N263">
        <v>1.0114626019999999</v>
      </c>
      <c r="O263">
        <v>8</v>
      </c>
      <c r="P263">
        <v>121</v>
      </c>
      <c r="T263">
        <v>655.42776609999999</v>
      </c>
      <c r="U263">
        <v>-0.102398</v>
      </c>
      <c r="V263">
        <v>1.5374231599999999</v>
      </c>
      <c r="W263">
        <v>0.14160476</v>
      </c>
      <c r="X263">
        <v>7.0802399999999998E-3</v>
      </c>
    </row>
    <row r="264" spans="1:24" hidden="1" x14ac:dyDescent="0.25">
      <c r="A264" t="str">
        <f t="shared" si="10"/>
        <v>WA</v>
      </c>
      <c r="B264" t="s">
        <v>448</v>
      </c>
      <c r="C264" t="s">
        <v>449</v>
      </c>
      <c r="D264" t="s">
        <v>714</v>
      </c>
      <c r="E264" t="s">
        <v>723</v>
      </c>
      <c r="F264" t="s">
        <v>1393</v>
      </c>
      <c r="G264" t="str">
        <f t="shared" si="9"/>
        <v>CK-2B-BAU9</v>
      </c>
      <c r="H264" t="s">
        <v>724</v>
      </c>
      <c r="I264" t="s">
        <v>725</v>
      </c>
      <c r="J264" t="s">
        <v>726</v>
      </c>
      <c r="K264" t="s">
        <v>30</v>
      </c>
      <c r="L264">
        <v>10</v>
      </c>
      <c r="M264">
        <v>31</v>
      </c>
      <c r="N264">
        <v>1.012047513</v>
      </c>
      <c r="O264">
        <v>19</v>
      </c>
      <c r="P264">
        <v>36</v>
      </c>
      <c r="T264">
        <v>510.48033079999999</v>
      </c>
      <c r="U264">
        <v>0.13747300000000001</v>
      </c>
      <c r="V264">
        <v>1.2043365399999999</v>
      </c>
      <c r="W264">
        <v>0.1214457</v>
      </c>
      <c r="X264">
        <v>6.0722900000000002E-3</v>
      </c>
    </row>
    <row r="265" spans="1:24" hidden="1" x14ac:dyDescent="0.25">
      <c r="A265" t="str">
        <f t="shared" si="10"/>
        <v>WA</v>
      </c>
      <c r="B265" t="s">
        <v>448</v>
      </c>
      <c r="C265" t="s">
        <v>449</v>
      </c>
      <c r="D265" t="s">
        <v>714</v>
      </c>
      <c r="E265" t="s">
        <v>727</v>
      </c>
      <c r="F265" t="s">
        <v>1394</v>
      </c>
      <c r="G265" t="str">
        <f t="shared" ref="G265:G315" si="11">_xlfn.CONCAT(D265,"-",LEFT(I265,4))</f>
        <v>CK-2B-BAU9</v>
      </c>
      <c r="H265" t="s">
        <v>728</v>
      </c>
      <c r="I265" t="s">
        <v>729</v>
      </c>
      <c r="J265" t="s">
        <v>730</v>
      </c>
      <c r="K265" t="s">
        <v>83</v>
      </c>
      <c r="L265">
        <v>31</v>
      </c>
      <c r="M265">
        <v>60</v>
      </c>
      <c r="N265">
        <v>1.0127339799999999</v>
      </c>
      <c r="O265">
        <v>15</v>
      </c>
      <c r="P265">
        <v>22</v>
      </c>
      <c r="T265">
        <v>365.02225950000002</v>
      </c>
      <c r="U265">
        <v>2.9801000000000001E-2</v>
      </c>
      <c r="V265">
        <v>0.85069653999999995</v>
      </c>
      <c r="W265">
        <v>9.1146060000000001E-2</v>
      </c>
      <c r="X265">
        <v>4.0509400000000003E-3</v>
      </c>
    </row>
    <row r="266" spans="1:24" hidden="1" x14ac:dyDescent="0.25">
      <c r="A266" t="str">
        <f t="shared" si="10"/>
        <v>WA</v>
      </c>
      <c r="B266" t="s">
        <v>448</v>
      </c>
      <c r="C266" t="s">
        <v>449</v>
      </c>
      <c r="D266" t="s">
        <v>714</v>
      </c>
      <c r="E266" t="s">
        <v>731</v>
      </c>
      <c r="F266" t="s">
        <v>1395</v>
      </c>
      <c r="G266" t="str">
        <f t="shared" si="11"/>
        <v>CK-2B-BAU9</v>
      </c>
      <c r="H266" t="s">
        <v>732</v>
      </c>
      <c r="I266" t="s">
        <v>733</v>
      </c>
      <c r="J266" t="s">
        <v>734</v>
      </c>
      <c r="K266" t="s">
        <v>471</v>
      </c>
      <c r="L266">
        <v>60</v>
      </c>
      <c r="M266">
        <v>83</v>
      </c>
      <c r="N266">
        <v>1.0133948580000001</v>
      </c>
      <c r="O266">
        <v>28</v>
      </c>
      <c r="P266">
        <v>32</v>
      </c>
      <c r="T266">
        <v>436.7384065</v>
      </c>
      <c r="U266">
        <v>0.299342</v>
      </c>
      <c r="V266">
        <v>1.02352881</v>
      </c>
      <c r="W266">
        <v>0.10133949</v>
      </c>
      <c r="X266">
        <v>4.0535800000000002E-3</v>
      </c>
    </row>
    <row r="267" spans="1:24" hidden="1" x14ac:dyDescent="0.25">
      <c r="A267" t="str">
        <f t="shared" si="10"/>
        <v>WA</v>
      </c>
      <c r="B267" t="s">
        <v>448</v>
      </c>
      <c r="C267" t="s">
        <v>449</v>
      </c>
      <c r="D267" t="s">
        <v>735</v>
      </c>
      <c r="E267" t="s">
        <v>736</v>
      </c>
      <c r="F267" t="s">
        <v>1396</v>
      </c>
      <c r="G267" t="str">
        <f t="shared" si="11"/>
        <v>CK-2C-BAU9</v>
      </c>
      <c r="H267" t="s">
        <v>737</v>
      </c>
      <c r="I267" t="s">
        <v>738</v>
      </c>
      <c r="J267" t="s">
        <v>739</v>
      </c>
      <c r="K267" t="s">
        <v>26</v>
      </c>
      <c r="L267">
        <v>0</v>
      </c>
      <c r="M267">
        <v>5</v>
      </c>
      <c r="N267">
        <v>1.0113165209999999</v>
      </c>
      <c r="O267">
        <v>11</v>
      </c>
      <c r="P267">
        <v>195</v>
      </c>
      <c r="T267">
        <v>655.85779179999997</v>
      </c>
      <c r="V267">
        <v>1.73946442</v>
      </c>
      <c r="W267">
        <v>0.16181064000000001</v>
      </c>
      <c r="X267">
        <v>8.0905300000000003E-3</v>
      </c>
    </row>
    <row r="268" spans="1:24" hidden="1" x14ac:dyDescent="0.25">
      <c r="A268" t="str">
        <f t="shared" si="10"/>
        <v>WA</v>
      </c>
      <c r="B268" t="s">
        <v>448</v>
      </c>
      <c r="C268" t="s">
        <v>449</v>
      </c>
      <c r="D268" t="s">
        <v>735</v>
      </c>
      <c r="E268" t="s">
        <v>740</v>
      </c>
      <c r="F268" t="s">
        <v>1397</v>
      </c>
      <c r="G268" t="str">
        <f t="shared" si="11"/>
        <v>CK-2C-BAU9</v>
      </c>
      <c r="H268" t="s">
        <v>741</v>
      </c>
      <c r="I268" t="s">
        <v>742</v>
      </c>
      <c r="J268" t="s">
        <v>743</v>
      </c>
      <c r="K268" t="s">
        <v>26</v>
      </c>
      <c r="L268">
        <v>5</v>
      </c>
      <c r="M268">
        <v>10</v>
      </c>
      <c r="N268">
        <v>1.0119813440000001</v>
      </c>
      <c r="O268">
        <v>11</v>
      </c>
      <c r="P268">
        <v>133</v>
      </c>
      <c r="T268">
        <v>654.71636469999999</v>
      </c>
      <c r="V268">
        <v>1.72036828</v>
      </c>
      <c r="W268">
        <v>0.16191701999999999</v>
      </c>
      <c r="X268">
        <v>9.1078300000000008E-3</v>
      </c>
    </row>
    <row r="269" spans="1:24" hidden="1" x14ac:dyDescent="0.25">
      <c r="A269" t="str">
        <f t="shared" si="10"/>
        <v>WA</v>
      </c>
      <c r="B269" t="s">
        <v>448</v>
      </c>
      <c r="C269" t="s">
        <v>449</v>
      </c>
      <c r="D269" t="s">
        <v>735</v>
      </c>
      <c r="E269" t="s">
        <v>744</v>
      </c>
      <c r="F269" t="s">
        <v>1398</v>
      </c>
      <c r="G269" t="str">
        <f t="shared" si="11"/>
        <v>CK-2C-BAU9</v>
      </c>
      <c r="H269" t="s">
        <v>745</v>
      </c>
      <c r="I269" t="s">
        <v>746</v>
      </c>
      <c r="J269" t="s">
        <v>747</v>
      </c>
      <c r="K269" t="s">
        <v>30</v>
      </c>
      <c r="L269">
        <v>10</v>
      </c>
      <c r="M269">
        <v>30</v>
      </c>
      <c r="N269">
        <v>1.01218422</v>
      </c>
      <c r="O269">
        <v>29</v>
      </c>
      <c r="P269">
        <v>96</v>
      </c>
      <c r="T269">
        <v>582.08677190000003</v>
      </c>
      <c r="V269">
        <v>1.5688855399999999</v>
      </c>
      <c r="W269">
        <v>0.13158395000000001</v>
      </c>
      <c r="X269">
        <v>8.0974700000000007E-3</v>
      </c>
    </row>
    <row r="270" spans="1:24" hidden="1" x14ac:dyDescent="0.25">
      <c r="A270" t="str">
        <f t="shared" si="10"/>
        <v>WA</v>
      </c>
      <c r="B270" t="s">
        <v>448</v>
      </c>
      <c r="C270" t="s">
        <v>449</v>
      </c>
      <c r="D270" t="s">
        <v>735</v>
      </c>
      <c r="E270" t="s">
        <v>748</v>
      </c>
      <c r="F270" t="s">
        <v>1399</v>
      </c>
      <c r="G270" t="str">
        <f t="shared" si="11"/>
        <v>CK-2C-BAU9</v>
      </c>
      <c r="H270" t="s">
        <v>749</v>
      </c>
      <c r="I270" t="s">
        <v>750</v>
      </c>
      <c r="J270" t="s">
        <v>751</v>
      </c>
      <c r="K270" t="s">
        <v>83</v>
      </c>
      <c r="L270">
        <v>30</v>
      </c>
      <c r="M270">
        <v>59</v>
      </c>
      <c r="N270">
        <v>1.0130320580000001</v>
      </c>
      <c r="O270">
        <v>17</v>
      </c>
      <c r="P270">
        <v>27</v>
      </c>
      <c r="T270">
        <v>510.56815719999997</v>
      </c>
      <c r="U270">
        <v>0.23327500000000001</v>
      </c>
      <c r="V270">
        <v>1.29668103</v>
      </c>
      <c r="W270">
        <v>0.13169417</v>
      </c>
      <c r="X270">
        <v>5.06516E-3</v>
      </c>
    </row>
    <row r="271" spans="1:24" hidden="1" x14ac:dyDescent="0.25">
      <c r="A271" t="str">
        <f t="shared" si="10"/>
        <v>WA</v>
      </c>
      <c r="B271" t="s">
        <v>448</v>
      </c>
      <c r="C271" t="s">
        <v>449</v>
      </c>
      <c r="D271" t="s">
        <v>735</v>
      </c>
      <c r="E271" t="s">
        <v>752</v>
      </c>
      <c r="F271" t="s">
        <v>1400</v>
      </c>
      <c r="G271" t="str">
        <f t="shared" si="11"/>
        <v>CK-2C-BAU9</v>
      </c>
      <c r="H271" t="s">
        <v>753</v>
      </c>
      <c r="I271" t="s">
        <v>754</v>
      </c>
      <c r="J271" t="s">
        <v>755</v>
      </c>
      <c r="K271" t="s">
        <v>471</v>
      </c>
      <c r="L271">
        <v>59</v>
      </c>
      <c r="M271">
        <v>86</v>
      </c>
      <c r="N271">
        <v>1.0137136760000001</v>
      </c>
      <c r="O271">
        <v>4</v>
      </c>
      <c r="P271">
        <v>20</v>
      </c>
      <c r="T271">
        <v>292.41740650000003</v>
      </c>
      <c r="U271">
        <v>0.24576899999999999</v>
      </c>
      <c r="V271">
        <v>0.60822821000000005</v>
      </c>
      <c r="W271">
        <v>8.1097089999999997E-2</v>
      </c>
      <c r="X271">
        <v>2.0274300000000002E-3</v>
      </c>
    </row>
    <row r="272" spans="1:24" hidden="1" x14ac:dyDescent="0.25">
      <c r="A272" t="str">
        <f t="shared" si="10"/>
        <v>WA</v>
      </c>
      <c r="B272" t="s">
        <v>448</v>
      </c>
      <c r="C272" t="s">
        <v>449</v>
      </c>
      <c r="D272" t="s">
        <v>756</v>
      </c>
      <c r="E272" t="s">
        <v>757</v>
      </c>
      <c r="F272" t="s">
        <v>1401</v>
      </c>
      <c r="G272" t="str">
        <f>_xlfn.CONCAT(D272,"-",LEFT(I272,5))</f>
        <v>JEA-1A-ASP10</v>
      </c>
      <c r="H272" t="s">
        <v>758</v>
      </c>
      <c r="I272" t="s">
        <v>759</v>
      </c>
      <c r="J272" t="s">
        <v>760</v>
      </c>
      <c r="K272" t="s">
        <v>26</v>
      </c>
      <c r="L272">
        <v>0</v>
      </c>
      <c r="M272">
        <v>5</v>
      </c>
      <c r="N272">
        <v>1.0140324190000001</v>
      </c>
      <c r="O272">
        <v>47</v>
      </c>
      <c r="P272">
        <v>92</v>
      </c>
      <c r="T272">
        <v>801.83074669999996</v>
      </c>
      <c r="V272">
        <v>2.1294680800000001</v>
      </c>
      <c r="W272">
        <v>0.19266616</v>
      </c>
      <c r="X272">
        <v>9.1262900000000004E-3</v>
      </c>
    </row>
    <row r="273" spans="1:24" hidden="1" x14ac:dyDescent="0.25">
      <c r="A273" t="str">
        <f t="shared" si="10"/>
        <v>WA</v>
      </c>
      <c r="B273" t="s">
        <v>448</v>
      </c>
      <c r="C273" t="s">
        <v>449</v>
      </c>
      <c r="D273" t="s">
        <v>756</v>
      </c>
      <c r="E273" t="s">
        <v>761</v>
      </c>
      <c r="F273" t="s">
        <v>1402</v>
      </c>
      <c r="G273" t="str">
        <f t="shared" ref="G273:G286" si="12">_xlfn.CONCAT(D273,"-",LEFT(I273,5))</f>
        <v>JEA-1A-ASP10</v>
      </c>
      <c r="H273" t="s">
        <v>762</v>
      </c>
      <c r="I273" t="s">
        <v>763</v>
      </c>
      <c r="J273" t="s">
        <v>764</v>
      </c>
      <c r="K273" t="s">
        <v>26</v>
      </c>
      <c r="L273">
        <v>5</v>
      </c>
      <c r="M273">
        <v>10</v>
      </c>
      <c r="N273">
        <v>1.0144383079999999</v>
      </c>
      <c r="O273">
        <v>23</v>
      </c>
      <c r="P273">
        <v>53</v>
      </c>
      <c r="T273">
        <v>658.40947879999999</v>
      </c>
      <c r="V273">
        <v>1.5318018499999999</v>
      </c>
      <c r="W273">
        <v>0.16231013</v>
      </c>
      <c r="X273">
        <v>8.1155099999999994E-3</v>
      </c>
    </row>
    <row r="274" spans="1:24" hidden="1" x14ac:dyDescent="0.25">
      <c r="A274" t="str">
        <f t="shared" si="10"/>
        <v>WA</v>
      </c>
      <c r="B274" t="s">
        <v>448</v>
      </c>
      <c r="C274" t="s">
        <v>449</v>
      </c>
      <c r="D274" t="s">
        <v>756</v>
      </c>
      <c r="E274" t="s">
        <v>765</v>
      </c>
      <c r="F274" t="s">
        <v>1403</v>
      </c>
      <c r="G274" t="str">
        <f t="shared" si="12"/>
        <v>JEA-1A-ASP10</v>
      </c>
      <c r="H274" t="s">
        <v>766</v>
      </c>
      <c r="I274" t="s">
        <v>767</v>
      </c>
      <c r="J274" t="s">
        <v>768</v>
      </c>
      <c r="K274" t="s">
        <v>30</v>
      </c>
      <c r="L274">
        <v>10</v>
      </c>
      <c r="M274">
        <v>33</v>
      </c>
      <c r="N274">
        <v>1.0154075199999999</v>
      </c>
      <c r="O274">
        <v>7</v>
      </c>
      <c r="P274">
        <v>32</v>
      </c>
      <c r="T274">
        <v>511.97017820000002</v>
      </c>
      <c r="V274">
        <v>1.07633197</v>
      </c>
      <c r="W274">
        <v>0.1218489</v>
      </c>
      <c r="X274">
        <v>4.0616300000000001E-3</v>
      </c>
    </row>
    <row r="275" spans="1:24" hidden="1" x14ac:dyDescent="0.25">
      <c r="A275" t="str">
        <f t="shared" si="10"/>
        <v>WA</v>
      </c>
      <c r="B275" t="s">
        <v>448</v>
      </c>
      <c r="C275" t="s">
        <v>449</v>
      </c>
      <c r="D275" t="s">
        <v>756</v>
      </c>
      <c r="E275" t="s">
        <v>769</v>
      </c>
      <c r="F275" t="s">
        <v>1404</v>
      </c>
      <c r="G275" t="str">
        <f t="shared" si="12"/>
        <v>JEA-1A-ASP10</v>
      </c>
      <c r="H275" t="s">
        <v>770</v>
      </c>
      <c r="I275" t="s">
        <v>771</v>
      </c>
      <c r="J275" t="s">
        <v>772</v>
      </c>
      <c r="K275" t="s">
        <v>83</v>
      </c>
      <c r="L275">
        <v>33</v>
      </c>
      <c r="M275">
        <v>60</v>
      </c>
      <c r="N275">
        <v>1.018203883</v>
      </c>
      <c r="O275">
        <v>9</v>
      </c>
      <c r="P275">
        <v>21</v>
      </c>
      <c r="T275">
        <v>220.1962743</v>
      </c>
      <c r="U275">
        <v>-7.8137999999999999E-2</v>
      </c>
      <c r="V275">
        <v>0.52946601999999998</v>
      </c>
      <c r="W275">
        <v>9.1638349999999993E-2</v>
      </c>
      <c r="X275">
        <v>1.0181999999999999E-3</v>
      </c>
    </row>
    <row r="276" spans="1:24" hidden="1" x14ac:dyDescent="0.25">
      <c r="A276" t="str">
        <f t="shared" si="10"/>
        <v>WA</v>
      </c>
      <c r="B276" t="s">
        <v>448</v>
      </c>
      <c r="C276" t="s">
        <v>449</v>
      </c>
      <c r="D276" t="s">
        <v>756</v>
      </c>
      <c r="E276" t="s">
        <v>773</v>
      </c>
      <c r="F276" t="s">
        <v>1405</v>
      </c>
      <c r="G276" t="str">
        <f t="shared" si="12"/>
        <v>JEA-1A-ASP10</v>
      </c>
      <c r="H276" t="s">
        <v>774</v>
      </c>
      <c r="I276" t="s">
        <v>775</v>
      </c>
      <c r="J276" t="s">
        <v>776</v>
      </c>
      <c r="K276" t="s">
        <v>471</v>
      </c>
      <c r="L276">
        <v>60</v>
      </c>
      <c r="M276">
        <v>82</v>
      </c>
      <c r="N276">
        <v>1.0196861399999999</v>
      </c>
      <c r="O276">
        <v>3</v>
      </c>
      <c r="P276">
        <v>16</v>
      </c>
      <c r="T276">
        <v>220.3403424</v>
      </c>
      <c r="U276">
        <v>0.25961400000000001</v>
      </c>
      <c r="V276">
        <v>0.37728387000000002</v>
      </c>
      <c r="W276">
        <v>5.0984309999999998E-2</v>
      </c>
      <c r="X276">
        <v>0</v>
      </c>
    </row>
    <row r="277" spans="1:24" hidden="1" x14ac:dyDescent="0.25">
      <c r="A277" t="str">
        <f t="shared" si="10"/>
        <v>WA</v>
      </c>
      <c r="B277" t="s">
        <v>448</v>
      </c>
      <c r="C277" t="s">
        <v>449</v>
      </c>
      <c r="D277" t="s">
        <v>777</v>
      </c>
      <c r="E277" t="s">
        <v>778</v>
      </c>
      <c r="F277" s="1" t="s">
        <v>1406</v>
      </c>
      <c r="G277" t="str">
        <f t="shared" si="12"/>
        <v>JEA-1B-ASP10</v>
      </c>
      <c r="H277" t="s">
        <v>779</v>
      </c>
      <c r="I277" t="s">
        <v>780</v>
      </c>
      <c r="J277" t="s">
        <v>781</v>
      </c>
      <c r="K277" t="s">
        <v>26</v>
      </c>
      <c r="L277">
        <v>0</v>
      </c>
      <c r="M277">
        <v>5</v>
      </c>
      <c r="N277">
        <v>1.015282341</v>
      </c>
      <c r="O277">
        <v>14</v>
      </c>
      <c r="P277">
        <v>144</v>
      </c>
      <c r="T277">
        <v>729.54419710000002</v>
      </c>
      <c r="V277">
        <v>1.50261786</v>
      </c>
      <c r="W277">
        <v>0.14213952999999999</v>
      </c>
      <c r="X277">
        <v>3.0458500000000001E-3</v>
      </c>
    </row>
    <row r="278" spans="1:24" hidden="1" x14ac:dyDescent="0.25">
      <c r="A278" t="str">
        <f t="shared" si="10"/>
        <v>WA</v>
      </c>
      <c r="B278" t="s">
        <v>448</v>
      </c>
      <c r="C278" t="s">
        <v>449</v>
      </c>
      <c r="D278" t="s">
        <v>777</v>
      </c>
      <c r="E278" t="s">
        <v>782</v>
      </c>
      <c r="F278" s="1" t="s">
        <v>1407</v>
      </c>
      <c r="G278" t="str">
        <f t="shared" si="12"/>
        <v>JEA-1B-ASP10</v>
      </c>
      <c r="H278" t="s">
        <v>783</v>
      </c>
      <c r="I278" t="s">
        <v>784</v>
      </c>
      <c r="J278" t="s">
        <v>785</v>
      </c>
      <c r="K278" t="s">
        <v>26</v>
      </c>
      <c r="L278">
        <v>5</v>
      </c>
      <c r="M278">
        <v>10</v>
      </c>
      <c r="N278">
        <v>1.01554151</v>
      </c>
      <c r="O278">
        <v>10</v>
      </c>
      <c r="P278">
        <v>94</v>
      </c>
      <c r="T278">
        <v>584.48432230000003</v>
      </c>
      <c r="V278">
        <v>7.0173918300000002</v>
      </c>
      <c r="W278">
        <v>0.62963574</v>
      </c>
      <c r="X278">
        <v>1.929529E-2</v>
      </c>
    </row>
    <row r="279" spans="1:24" hidden="1" x14ac:dyDescent="0.25">
      <c r="A279" t="str">
        <f t="shared" si="10"/>
        <v>WA</v>
      </c>
      <c r="B279" t="s">
        <v>448</v>
      </c>
      <c r="C279" t="s">
        <v>449</v>
      </c>
      <c r="D279" t="s">
        <v>777</v>
      </c>
      <c r="E279" t="s">
        <v>786</v>
      </c>
      <c r="F279" s="1" t="s">
        <v>1408</v>
      </c>
      <c r="G279" t="str">
        <f t="shared" si="12"/>
        <v>JEA-1B-ASP10</v>
      </c>
      <c r="H279" t="s">
        <v>787</v>
      </c>
      <c r="I279" t="s">
        <v>788</v>
      </c>
      <c r="J279" t="s">
        <v>789</v>
      </c>
      <c r="K279" t="s">
        <v>30</v>
      </c>
      <c r="L279">
        <v>10</v>
      </c>
      <c r="M279">
        <v>32</v>
      </c>
      <c r="N279">
        <v>1.015978512</v>
      </c>
      <c r="O279">
        <v>11</v>
      </c>
      <c r="P279">
        <v>32</v>
      </c>
      <c r="T279">
        <v>366.04510040000002</v>
      </c>
      <c r="U279">
        <v>0.72097900000000004</v>
      </c>
      <c r="V279">
        <v>0.93470023000000002</v>
      </c>
      <c r="W279">
        <v>0.11175764000000001</v>
      </c>
      <c r="X279">
        <v>2.0319600000000002E-3</v>
      </c>
    </row>
    <row r="280" spans="1:24" hidden="1" x14ac:dyDescent="0.25">
      <c r="A280" t="str">
        <f t="shared" si="10"/>
        <v>WA</v>
      </c>
      <c r="B280" t="s">
        <v>448</v>
      </c>
      <c r="C280" t="s">
        <v>449</v>
      </c>
      <c r="D280" t="s">
        <v>777</v>
      </c>
      <c r="E280" t="s">
        <v>790</v>
      </c>
      <c r="F280" s="1" t="s">
        <v>1409</v>
      </c>
      <c r="G280" t="str">
        <f t="shared" si="12"/>
        <v>JEA-1B-ASP10</v>
      </c>
      <c r="H280" t="s">
        <v>791</v>
      </c>
      <c r="I280" t="s">
        <v>792</v>
      </c>
      <c r="J280" t="s">
        <v>793</v>
      </c>
      <c r="K280" t="s">
        <v>83</v>
      </c>
      <c r="L280">
        <v>32</v>
      </c>
      <c r="M280">
        <v>55</v>
      </c>
      <c r="N280">
        <v>1.018569013</v>
      </c>
      <c r="O280">
        <v>14</v>
      </c>
      <c r="P280">
        <v>26</v>
      </c>
      <c r="T280">
        <v>220.01090679999999</v>
      </c>
      <c r="U280">
        <v>5.9364E-2</v>
      </c>
      <c r="V280">
        <v>0.45835606000000001</v>
      </c>
      <c r="W280">
        <v>8.1485520000000006E-2</v>
      </c>
      <c r="X280">
        <v>0</v>
      </c>
    </row>
    <row r="281" spans="1:24" hidden="1" x14ac:dyDescent="0.25">
      <c r="A281" t="str">
        <f t="shared" si="10"/>
        <v>WA</v>
      </c>
      <c r="B281" t="s">
        <v>448</v>
      </c>
      <c r="C281" t="s">
        <v>449</v>
      </c>
      <c r="D281" t="s">
        <v>777</v>
      </c>
      <c r="E281" t="s">
        <v>794</v>
      </c>
      <c r="F281" s="1" t="s">
        <v>1410</v>
      </c>
      <c r="G281" t="str">
        <f t="shared" si="12"/>
        <v>JEA-1B-ASP10</v>
      </c>
      <c r="H281" t="s">
        <v>795</v>
      </c>
      <c r="I281" t="s">
        <v>796</v>
      </c>
      <c r="J281" t="s">
        <v>797</v>
      </c>
      <c r="K281" t="s">
        <v>471</v>
      </c>
      <c r="L281">
        <v>55</v>
      </c>
      <c r="M281">
        <v>84</v>
      </c>
      <c r="N281">
        <v>1.01806515</v>
      </c>
      <c r="O281">
        <v>5</v>
      </c>
      <c r="P281">
        <v>13</v>
      </c>
      <c r="T281">
        <v>73.1251903</v>
      </c>
      <c r="U281">
        <v>0.117642</v>
      </c>
      <c r="V281">
        <v>0.20361303</v>
      </c>
      <c r="W281">
        <v>4.0722609999999999E-2</v>
      </c>
      <c r="X281">
        <v>0</v>
      </c>
    </row>
    <row r="282" spans="1:24" hidden="1" x14ac:dyDescent="0.25">
      <c r="A282" t="str">
        <f t="shared" si="10"/>
        <v>WA</v>
      </c>
      <c r="B282" t="s">
        <v>448</v>
      </c>
      <c r="C282" t="s">
        <v>449</v>
      </c>
      <c r="D282" t="s">
        <v>798</v>
      </c>
      <c r="E282" t="s">
        <v>799</v>
      </c>
      <c r="F282" t="s">
        <v>1411</v>
      </c>
      <c r="G282" t="str">
        <f t="shared" si="12"/>
        <v>JEA-1C-ASP10</v>
      </c>
      <c r="H282" t="s">
        <v>800</v>
      </c>
      <c r="I282" t="s">
        <v>801</v>
      </c>
      <c r="J282" t="s">
        <v>802</v>
      </c>
      <c r="K282" t="s">
        <v>26</v>
      </c>
      <c r="L282">
        <v>0</v>
      </c>
      <c r="M282">
        <v>5</v>
      </c>
      <c r="N282">
        <v>1.012779857</v>
      </c>
      <c r="O282">
        <v>21</v>
      </c>
      <c r="P282">
        <v>145</v>
      </c>
      <c r="T282">
        <v>802.12164670000004</v>
      </c>
      <c r="V282">
        <v>2.1268376999999998</v>
      </c>
      <c r="W282">
        <v>0.19242817000000001</v>
      </c>
      <c r="X282">
        <v>7.0894599999999997E-3</v>
      </c>
    </row>
    <row r="283" spans="1:24" hidden="1" x14ac:dyDescent="0.25">
      <c r="A283" t="str">
        <f t="shared" si="10"/>
        <v>WA</v>
      </c>
      <c r="B283" t="s">
        <v>448</v>
      </c>
      <c r="C283" t="s">
        <v>449</v>
      </c>
      <c r="D283" t="s">
        <v>798</v>
      </c>
      <c r="E283" t="s">
        <v>803</v>
      </c>
      <c r="F283" t="s">
        <v>1412</v>
      </c>
      <c r="G283" t="str">
        <f t="shared" si="12"/>
        <v>JEA-1C-ASP10</v>
      </c>
      <c r="H283" t="s">
        <v>804</v>
      </c>
      <c r="I283" t="s">
        <v>805</v>
      </c>
      <c r="J283" t="s">
        <v>806</v>
      </c>
      <c r="K283" t="s">
        <v>26</v>
      </c>
      <c r="L283">
        <v>5</v>
      </c>
      <c r="M283">
        <v>10</v>
      </c>
      <c r="N283">
        <v>1.0155239330000001</v>
      </c>
      <c r="O283">
        <v>15</v>
      </c>
      <c r="P283">
        <v>77</v>
      </c>
      <c r="T283">
        <v>511.6194145</v>
      </c>
      <c r="V283">
        <v>1.0663001299999999</v>
      </c>
      <c r="W283">
        <v>0.12186287</v>
      </c>
      <c r="X283">
        <v>4.0620999999999999E-3</v>
      </c>
    </row>
    <row r="284" spans="1:24" hidden="1" x14ac:dyDescent="0.25">
      <c r="A284" t="str">
        <f t="shared" si="10"/>
        <v>WA</v>
      </c>
      <c r="B284" t="s">
        <v>448</v>
      </c>
      <c r="C284" t="s">
        <v>449</v>
      </c>
      <c r="D284" t="s">
        <v>798</v>
      </c>
      <c r="E284" t="s">
        <v>807</v>
      </c>
      <c r="F284" t="s">
        <v>1413</v>
      </c>
      <c r="G284" t="str">
        <f t="shared" si="12"/>
        <v>JEA-1C-ASP10</v>
      </c>
      <c r="H284" t="s">
        <v>808</v>
      </c>
      <c r="I284" t="s">
        <v>809</v>
      </c>
      <c r="J284" t="s">
        <v>810</v>
      </c>
      <c r="K284" t="s">
        <v>30</v>
      </c>
      <c r="L284">
        <v>10</v>
      </c>
      <c r="M284">
        <v>27</v>
      </c>
      <c r="N284">
        <v>1.017020662</v>
      </c>
      <c r="O284">
        <v>7</v>
      </c>
      <c r="P284">
        <v>56</v>
      </c>
      <c r="T284">
        <v>292.78483670000003</v>
      </c>
      <c r="U284">
        <v>8.8132000000000002E-2</v>
      </c>
      <c r="V284">
        <v>0.61021239999999999</v>
      </c>
      <c r="W284">
        <v>9.1531860000000007E-2</v>
      </c>
      <c r="X284">
        <v>0</v>
      </c>
    </row>
    <row r="285" spans="1:24" hidden="1" x14ac:dyDescent="0.25">
      <c r="A285" t="str">
        <f t="shared" si="10"/>
        <v>WA</v>
      </c>
      <c r="B285" t="s">
        <v>448</v>
      </c>
      <c r="C285" t="s">
        <v>449</v>
      </c>
      <c r="D285" t="s">
        <v>798</v>
      </c>
      <c r="E285" t="s">
        <v>811</v>
      </c>
      <c r="F285" t="s">
        <v>1414</v>
      </c>
      <c r="G285" t="str">
        <f t="shared" si="12"/>
        <v>JEA-1C-ASP10</v>
      </c>
      <c r="H285" t="s">
        <v>812</v>
      </c>
      <c r="I285" t="s">
        <v>813</v>
      </c>
      <c r="J285" t="s">
        <v>814</v>
      </c>
      <c r="K285" t="s">
        <v>83</v>
      </c>
      <c r="L285">
        <v>27</v>
      </c>
      <c r="M285">
        <v>51</v>
      </c>
      <c r="N285">
        <v>1.0171729490000001</v>
      </c>
      <c r="O285">
        <v>5</v>
      </c>
      <c r="P285">
        <v>17</v>
      </c>
      <c r="T285">
        <v>146.18054359999999</v>
      </c>
      <c r="U285">
        <v>-0.182064</v>
      </c>
      <c r="V285">
        <v>0.32549534000000002</v>
      </c>
      <c r="W285">
        <v>1.017173E-2</v>
      </c>
      <c r="X285">
        <v>0</v>
      </c>
    </row>
    <row r="286" spans="1:24" hidden="1" x14ac:dyDescent="0.25">
      <c r="A286" t="str">
        <f t="shared" si="10"/>
        <v>WA</v>
      </c>
      <c r="B286" t="s">
        <v>448</v>
      </c>
      <c r="C286" t="s">
        <v>449</v>
      </c>
      <c r="D286" t="s">
        <v>798</v>
      </c>
      <c r="E286" t="s">
        <v>815</v>
      </c>
      <c r="F286" t="s">
        <v>1415</v>
      </c>
      <c r="G286" t="str">
        <f t="shared" si="12"/>
        <v>JEA-1C-ASP10</v>
      </c>
      <c r="H286" t="s">
        <v>816</v>
      </c>
      <c r="I286" t="s">
        <v>817</v>
      </c>
      <c r="J286" t="s">
        <v>818</v>
      </c>
      <c r="K286" t="s">
        <v>471</v>
      </c>
      <c r="L286">
        <v>51</v>
      </c>
      <c r="M286">
        <v>78</v>
      </c>
      <c r="N286">
        <v>1.0185730399999999</v>
      </c>
      <c r="O286">
        <v>2</v>
      </c>
      <c r="P286">
        <v>2</v>
      </c>
      <c r="T286">
        <v>0</v>
      </c>
      <c r="U286">
        <v>7.9782000000000006E-2</v>
      </c>
      <c r="V286">
        <v>0.1018573</v>
      </c>
      <c r="W286">
        <v>3.0557190000000001E-2</v>
      </c>
      <c r="X286">
        <v>0</v>
      </c>
    </row>
    <row r="287" spans="1:24" hidden="1" x14ac:dyDescent="0.25">
      <c r="A287" t="str">
        <f t="shared" si="10"/>
        <v>WA</v>
      </c>
      <c r="B287" t="s">
        <v>448</v>
      </c>
      <c r="C287" t="s">
        <v>449</v>
      </c>
      <c r="D287" t="s">
        <v>819</v>
      </c>
      <c r="E287" t="s">
        <v>820</v>
      </c>
      <c r="F287" t="s">
        <v>1416</v>
      </c>
      <c r="G287" t="str">
        <f t="shared" si="11"/>
        <v>LYM-1A-BAU8</v>
      </c>
      <c r="H287" t="s">
        <v>821</v>
      </c>
      <c r="I287" t="s">
        <v>822</v>
      </c>
      <c r="J287" t="s">
        <v>823</v>
      </c>
      <c r="K287" t="s">
        <v>26</v>
      </c>
      <c r="L287">
        <v>0</v>
      </c>
      <c r="M287">
        <v>5</v>
      </c>
      <c r="N287">
        <v>1.0126591869999999</v>
      </c>
      <c r="O287">
        <v>26</v>
      </c>
      <c r="P287">
        <v>140</v>
      </c>
      <c r="T287">
        <v>803.63334280000004</v>
      </c>
      <c r="V287">
        <v>2.17721725</v>
      </c>
      <c r="W287">
        <v>0.19240525</v>
      </c>
      <c r="X287">
        <v>7.0886100000000004E-3</v>
      </c>
    </row>
    <row r="288" spans="1:24" hidden="1" x14ac:dyDescent="0.25">
      <c r="A288" t="str">
        <f t="shared" si="10"/>
        <v>WA</v>
      </c>
      <c r="B288" t="s">
        <v>448</v>
      </c>
      <c r="C288" t="s">
        <v>449</v>
      </c>
      <c r="D288" t="s">
        <v>819</v>
      </c>
      <c r="E288" t="s">
        <v>824</v>
      </c>
      <c r="F288" t="s">
        <v>1417</v>
      </c>
      <c r="G288" t="str">
        <f t="shared" si="11"/>
        <v>LYM-1A-BAU8</v>
      </c>
      <c r="H288" t="s">
        <v>825</v>
      </c>
      <c r="I288" t="s">
        <v>826</v>
      </c>
      <c r="J288" t="s">
        <v>827</v>
      </c>
      <c r="K288" t="s">
        <v>26</v>
      </c>
      <c r="L288">
        <v>5</v>
      </c>
      <c r="M288">
        <v>10</v>
      </c>
      <c r="N288">
        <v>1.016334565</v>
      </c>
      <c r="O288">
        <v>25</v>
      </c>
      <c r="P288">
        <v>77</v>
      </c>
      <c r="T288">
        <v>731.76088679999998</v>
      </c>
      <c r="V288">
        <v>2.04283248</v>
      </c>
      <c r="W288">
        <v>0.20326691</v>
      </c>
      <c r="X288">
        <v>1.016335E-2</v>
      </c>
    </row>
    <row r="289" spans="1:24" hidden="1" x14ac:dyDescent="0.25">
      <c r="A289" t="str">
        <f t="shared" si="10"/>
        <v>WA</v>
      </c>
      <c r="B289" t="s">
        <v>448</v>
      </c>
      <c r="C289" t="s">
        <v>449</v>
      </c>
      <c r="D289" t="s">
        <v>819</v>
      </c>
      <c r="E289" t="s">
        <v>828</v>
      </c>
      <c r="F289" t="s">
        <v>1418</v>
      </c>
      <c r="G289" t="str">
        <f t="shared" si="11"/>
        <v>LYM-1A-BAU8</v>
      </c>
      <c r="H289" t="s">
        <v>829</v>
      </c>
      <c r="I289" t="s">
        <v>830</v>
      </c>
      <c r="J289" t="s">
        <v>831</v>
      </c>
      <c r="K289" t="s">
        <v>30</v>
      </c>
      <c r="L289">
        <v>10</v>
      </c>
      <c r="M289">
        <v>29</v>
      </c>
      <c r="N289">
        <v>1.0182944819999999</v>
      </c>
      <c r="O289">
        <v>38</v>
      </c>
      <c r="P289">
        <v>25</v>
      </c>
      <c r="T289">
        <v>732.00082569999995</v>
      </c>
      <c r="V289">
        <v>2.5050044300000001</v>
      </c>
      <c r="W289">
        <v>0.19347595000000001</v>
      </c>
      <c r="X289">
        <v>1.4256120000000001E-2</v>
      </c>
    </row>
    <row r="290" spans="1:24" hidden="1" x14ac:dyDescent="0.25">
      <c r="A290" t="str">
        <f t="shared" si="10"/>
        <v>WA</v>
      </c>
      <c r="B290" t="s">
        <v>448</v>
      </c>
      <c r="C290" t="s">
        <v>449</v>
      </c>
      <c r="D290" t="s">
        <v>819</v>
      </c>
      <c r="E290" t="s">
        <v>832</v>
      </c>
      <c r="F290" t="s">
        <v>1419</v>
      </c>
      <c r="G290" t="str">
        <f t="shared" si="11"/>
        <v>LYM-1A-BAU8</v>
      </c>
      <c r="H290" t="s">
        <v>833</v>
      </c>
      <c r="I290" t="s">
        <v>834</v>
      </c>
      <c r="J290" t="s">
        <v>835</v>
      </c>
      <c r="K290" t="s">
        <v>83</v>
      </c>
      <c r="L290">
        <v>29</v>
      </c>
      <c r="M290">
        <v>79</v>
      </c>
      <c r="N290">
        <v>1.018584106</v>
      </c>
      <c r="O290">
        <v>18</v>
      </c>
      <c r="P290">
        <v>27</v>
      </c>
      <c r="T290">
        <v>844.56271730000003</v>
      </c>
      <c r="V290">
        <v>2.5260885800000001</v>
      </c>
      <c r="W290">
        <v>0.2240885</v>
      </c>
      <c r="X290">
        <v>1.8334509999999998E-2</v>
      </c>
    </row>
    <row r="291" spans="1:24" hidden="1" x14ac:dyDescent="0.25">
      <c r="A291" t="str">
        <f t="shared" si="10"/>
        <v>WA</v>
      </c>
      <c r="B291" t="s">
        <v>448</v>
      </c>
      <c r="C291" t="s">
        <v>449</v>
      </c>
      <c r="D291" t="s">
        <v>836</v>
      </c>
      <c r="E291" t="s">
        <v>837</v>
      </c>
      <c r="F291" t="s">
        <v>1420</v>
      </c>
      <c r="G291" t="str">
        <f t="shared" si="11"/>
        <v>LYM-1B-BAU8</v>
      </c>
      <c r="H291" t="s">
        <v>838</v>
      </c>
      <c r="I291" t="s">
        <v>839</v>
      </c>
      <c r="J291" t="s">
        <v>840</v>
      </c>
      <c r="K291" t="s">
        <v>26</v>
      </c>
      <c r="L291">
        <v>0</v>
      </c>
      <c r="M291">
        <v>5</v>
      </c>
      <c r="N291">
        <v>1.015581506</v>
      </c>
      <c r="O291">
        <v>23</v>
      </c>
      <c r="P291">
        <v>103</v>
      </c>
      <c r="T291">
        <v>804.98454040000001</v>
      </c>
      <c r="V291">
        <v>2.14287698</v>
      </c>
      <c r="W291">
        <v>0.21327212000000001</v>
      </c>
      <c r="X291">
        <v>1.5233719999999999E-2</v>
      </c>
    </row>
    <row r="292" spans="1:24" hidden="1" x14ac:dyDescent="0.25">
      <c r="A292" t="str">
        <f t="shared" si="10"/>
        <v>WA</v>
      </c>
      <c r="B292" t="s">
        <v>448</v>
      </c>
      <c r="C292" t="s">
        <v>449</v>
      </c>
      <c r="D292" t="s">
        <v>836</v>
      </c>
      <c r="E292" t="s">
        <v>841</v>
      </c>
      <c r="F292" t="s">
        <v>1421</v>
      </c>
      <c r="G292" t="str">
        <f t="shared" si="11"/>
        <v>LYM-1B-BAU8</v>
      </c>
      <c r="H292" t="s">
        <v>842</v>
      </c>
      <c r="I292" t="s">
        <v>843</v>
      </c>
      <c r="J292" t="s">
        <v>844</v>
      </c>
      <c r="K292" t="s">
        <v>26</v>
      </c>
      <c r="L292">
        <v>5</v>
      </c>
      <c r="M292">
        <v>10</v>
      </c>
      <c r="N292">
        <v>1.015096733</v>
      </c>
      <c r="O292">
        <v>13</v>
      </c>
      <c r="P292">
        <v>141</v>
      </c>
      <c r="T292">
        <v>804.92251959999999</v>
      </c>
      <c r="V292">
        <v>2.0809483000000002</v>
      </c>
      <c r="W292">
        <v>0.20301934999999999</v>
      </c>
      <c r="X292">
        <v>1.4211349999999999E-2</v>
      </c>
    </row>
    <row r="293" spans="1:24" hidden="1" x14ac:dyDescent="0.25">
      <c r="A293" t="str">
        <f t="shared" si="10"/>
        <v>WA</v>
      </c>
      <c r="B293" t="s">
        <v>448</v>
      </c>
      <c r="C293" t="s">
        <v>449</v>
      </c>
      <c r="D293" t="s">
        <v>836</v>
      </c>
      <c r="E293" t="s">
        <v>845</v>
      </c>
      <c r="F293" t="s">
        <v>1422</v>
      </c>
      <c r="G293" t="str">
        <f t="shared" si="11"/>
        <v>LYM-1B-BAU8</v>
      </c>
      <c r="H293" t="s">
        <v>846</v>
      </c>
      <c r="I293" t="s">
        <v>847</v>
      </c>
      <c r="J293" t="s">
        <v>848</v>
      </c>
      <c r="K293" t="s">
        <v>30</v>
      </c>
      <c r="L293">
        <v>10</v>
      </c>
      <c r="M293">
        <v>26</v>
      </c>
      <c r="N293">
        <v>1.0159823640000001</v>
      </c>
      <c r="O293">
        <v>22</v>
      </c>
      <c r="P293">
        <v>134</v>
      </c>
      <c r="T293">
        <v>732.67958940000005</v>
      </c>
      <c r="V293">
        <v>2.11324332</v>
      </c>
      <c r="W293">
        <v>0.20319646999999999</v>
      </c>
      <c r="X293">
        <v>1.422375E-2</v>
      </c>
    </row>
    <row r="294" spans="1:24" hidden="1" x14ac:dyDescent="0.25">
      <c r="A294" t="str">
        <f t="shared" si="10"/>
        <v>WA</v>
      </c>
      <c r="B294" t="s">
        <v>448</v>
      </c>
      <c r="C294" t="s">
        <v>449</v>
      </c>
      <c r="D294" t="s">
        <v>836</v>
      </c>
      <c r="E294" t="s">
        <v>849</v>
      </c>
      <c r="F294" t="s">
        <v>1423</v>
      </c>
      <c r="G294" t="str">
        <f t="shared" si="11"/>
        <v>LYM-1B-BAU8</v>
      </c>
      <c r="H294" t="s">
        <v>850</v>
      </c>
      <c r="I294" t="s">
        <v>851</v>
      </c>
      <c r="J294" t="s">
        <v>852</v>
      </c>
      <c r="K294" t="s">
        <v>636</v>
      </c>
      <c r="L294">
        <v>26</v>
      </c>
      <c r="M294">
        <v>56</v>
      </c>
      <c r="N294">
        <v>1.0168031179999999</v>
      </c>
      <c r="O294">
        <v>21</v>
      </c>
      <c r="P294">
        <v>50</v>
      </c>
      <c r="T294">
        <v>730.63697100000002</v>
      </c>
      <c r="V294">
        <v>1.95226199</v>
      </c>
      <c r="W294">
        <v>0.19319259</v>
      </c>
      <c r="X294">
        <v>1.321844E-2</v>
      </c>
    </row>
    <row r="295" spans="1:24" hidden="1" x14ac:dyDescent="0.25">
      <c r="A295" t="str">
        <f t="shared" si="10"/>
        <v>WA</v>
      </c>
      <c r="B295" t="s">
        <v>448</v>
      </c>
      <c r="C295" t="s">
        <v>449</v>
      </c>
      <c r="D295" t="s">
        <v>836</v>
      </c>
      <c r="E295" t="s">
        <v>853</v>
      </c>
      <c r="F295" t="s">
        <v>1424</v>
      </c>
      <c r="G295" t="str">
        <f t="shared" si="11"/>
        <v>LYM-1B-BAU8</v>
      </c>
      <c r="H295" t="s">
        <v>854</v>
      </c>
      <c r="I295" t="s">
        <v>855</v>
      </c>
      <c r="J295" t="s">
        <v>856</v>
      </c>
      <c r="K295" t="s">
        <v>641</v>
      </c>
      <c r="L295">
        <v>56</v>
      </c>
      <c r="M295">
        <v>77</v>
      </c>
      <c r="N295">
        <v>1.022957798</v>
      </c>
      <c r="O295">
        <v>49</v>
      </c>
      <c r="P295">
        <v>32</v>
      </c>
      <c r="T295">
        <v>908.3387156</v>
      </c>
      <c r="V295">
        <v>3.21208749</v>
      </c>
      <c r="W295">
        <v>0.26596903</v>
      </c>
      <c r="X295">
        <v>2.557394E-2</v>
      </c>
    </row>
    <row r="296" spans="1:24" hidden="1" x14ac:dyDescent="0.25">
      <c r="A296" t="str">
        <f t="shared" si="10"/>
        <v>WA</v>
      </c>
      <c r="B296" t="s">
        <v>448</v>
      </c>
      <c r="C296" t="s">
        <v>449</v>
      </c>
      <c r="D296" t="s">
        <v>857</v>
      </c>
      <c r="E296" t="s">
        <v>858</v>
      </c>
      <c r="F296" t="s">
        <v>1425</v>
      </c>
      <c r="G296" t="str">
        <f t="shared" si="11"/>
        <v>LYM-1C-BAU8</v>
      </c>
      <c r="H296" t="s">
        <v>859</v>
      </c>
      <c r="I296" t="s">
        <v>860</v>
      </c>
      <c r="J296" t="s">
        <v>861</v>
      </c>
      <c r="K296" t="s">
        <v>26</v>
      </c>
      <c r="L296">
        <v>0</v>
      </c>
      <c r="M296">
        <v>5</v>
      </c>
      <c r="N296">
        <v>1.015455816</v>
      </c>
      <c r="O296">
        <v>23</v>
      </c>
      <c r="P296">
        <v>198</v>
      </c>
      <c r="T296">
        <v>803.27707380000004</v>
      </c>
      <c r="U296">
        <v>9.2101000000000002E-2</v>
      </c>
      <c r="V296">
        <v>2.2543119100000002</v>
      </c>
      <c r="W296">
        <v>0.22340028000000001</v>
      </c>
      <c r="X296">
        <v>1.4216380000000001E-2</v>
      </c>
    </row>
    <row r="297" spans="1:24" hidden="1" x14ac:dyDescent="0.25">
      <c r="A297" t="str">
        <f t="shared" si="10"/>
        <v>WA</v>
      </c>
      <c r="B297" t="s">
        <v>448</v>
      </c>
      <c r="C297" t="s">
        <v>449</v>
      </c>
      <c r="D297" t="s">
        <v>857</v>
      </c>
      <c r="E297" t="s">
        <v>862</v>
      </c>
      <c r="F297" t="s">
        <v>1426</v>
      </c>
      <c r="G297" t="str">
        <f t="shared" si="11"/>
        <v>LYM-1C-BAU8</v>
      </c>
      <c r="H297" t="s">
        <v>863</v>
      </c>
      <c r="I297" t="s">
        <v>864</v>
      </c>
      <c r="J297" t="s">
        <v>865</v>
      </c>
      <c r="K297" t="s">
        <v>26</v>
      </c>
      <c r="L297">
        <v>5</v>
      </c>
      <c r="M297">
        <v>10</v>
      </c>
      <c r="N297">
        <v>1.0160935250000001</v>
      </c>
      <c r="O297">
        <v>22</v>
      </c>
      <c r="P297">
        <v>146</v>
      </c>
      <c r="T297">
        <v>806.6821089</v>
      </c>
      <c r="V297">
        <v>2.2252448199999999</v>
      </c>
      <c r="W297">
        <v>0.20321871</v>
      </c>
      <c r="X297">
        <v>1.422531E-2</v>
      </c>
    </row>
    <row r="298" spans="1:24" hidden="1" x14ac:dyDescent="0.25">
      <c r="A298" t="str">
        <f t="shared" si="10"/>
        <v>WA</v>
      </c>
      <c r="B298" t="s">
        <v>448</v>
      </c>
      <c r="C298" t="s">
        <v>449</v>
      </c>
      <c r="D298" t="s">
        <v>857</v>
      </c>
      <c r="E298" t="s">
        <v>866</v>
      </c>
      <c r="F298" t="s">
        <v>1427</v>
      </c>
      <c r="G298" t="str">
        <f t="shared" si="11"/>
        <v>LYM-1C-BAU8</v>
      </c>
      <c r="H298" t="s">
        <v>867</v>
      </c>
      <c r="I298" t="s">
        <v>868</v>
      </c>
      <c r="J298" t="s">
        <v>869</v>
      </c>
      <c r="K298" t="s">
        <v>30</v>
      </c>
      <c r="L298">
        <v>10</v>
      </c>
      <c r="M298">
        <v>24</v>
      </c>
      <c r="N298">
        <v>1.01675359</v>
      </c>
      <c r="O298">
        <v>14</v>
      </c>
      <c r="P298">
        <v>84</v>
      </c>
      <c r="T298">
        <v>733.23576200000002</v>
      </c>
      <c r="U298">
        <v>0.11332399999999999</v>
      </c>
      <c r="V298">
        <v>2.0030045699999999</v>
      </c>
      <c r="W298">
        <v>0.17284811</v>
      </c>
      <c r="X298">
        <v>1.220104E-2</v>
      </c>
    </row>
    <row r="299" spans="1:24" hidden="1" x14ac:dyDescent="0.25">
      <c r="A299" t="str">
        <f t="shared" si="10"/>
        <v>WA</v>
      </c>
      <c r="B299" t="s">
        <v>448</v>
      </c>
      <c r="C299" t="s">
        <v>449</v>
      </c>
      <c r="D299" t="s">
        <v>857</v>
      </c>
      <c r="E299" t="s">
        <v>870</v>
      </c>
      <c r="F299" t="s">
        <v>1428</v>
      </c>
      <c r="G299" t="str">
        <f t="shared" si="11"/>
        <v>LYM-1C-BAU8</v>
      </c>
      <c r="H299" t="s">
        <v>871</v>
      </c>
      <c r="I299" t="s">
        <v>872</v>
      </c>
      <c r="J299" t="s">
        <v>873</v>
      </c>
      <c r="K299" t="s">
        <v>636</v>
      </c>
      <c r="L299">
        <v>24</v>
      </c>
      <c r="M299">
        <v>62</v>
      </c>
      <c r="N299">
        <v>1.0183283620000001</v>
      </c>
      <c r="O299">
        <v>18</v>
      </c>
      <c r="P299">
        <v>43</v>
      </c>
      <c r="T299">
        <v>587.26185069999997</v>
      </c>
      <c r="U299">
        <v>-0.20849000000000001</v>
      </c>
      <c r="V299">
        <v>1.98574031</v>
      </c>
      <c r="W299">
        <v>0.18329910999999999</v>
      </c>
      <c r="X299">
        <v>1.221994E-2</v>
      </c>
    </row>
    <row r="300" spans="1:24" hidden="1" x14ac:dyDescent="0.25">
      <c r="A300" t="str">
        <f t="shared" si="10"/>
        <v>WA</v>
      </c>
      <c r="B300" t="s">
        <v>448</v>
      </c>
      <c r="C300" t="s">
        <v>449</v>
      </c>
      <c r="D300" t="s">
        <v>857</v>
      </c>
      <c r="E300" t="s">
        <v>874</v>
      </c>
      <c r="F300" t="s">
        <v>1429</v>
      </c>
      <c r="G300" t="str">
        <f t="shared" si="11"/>
        <v>LYM-1C-BAU8</v>
      </c>
      <c r="H300" t="s">
        <v>875</v>
      </c>
      <c r="I300" t="s">
        <v>876</v>
      </c>
      <c r="J300" t="s">
        <v>877</v>
      </c>
      <c r="K300" t="s">
        <v>641</v>
      </c>
      <c r="L300">
        <v>62</v>
      </c>
      <c r="M300">
        <v>85</v>
      </c>
      <c r="N300">
        <v>1.0186509029999999</v>
      </c>
      <c r="O300">
        <v>43</v>
      </c>
      <c r="P300">
        <v>27</v>
      </c>
      <c r="T300">
        <v>586.03967250000005</v>
      </c>
      <c r="U300">
        <v>3.005E-2</v>
      </c>
      <c r="V300">
        <v>1.6502144599999999</v>
      </c>
      <c r="W300">
        <v>0.16298414</v>
      </c>
      <c r="X300">
        <v>1.120516E-2</v>
      </c>
    </row>
    <row r="301" spans="1:24" hidden="1" x14ac:dyDescent="0.25">
      <c r="A301" t="str">
        <f t="shared" si="10"/>
        <v>WA</v>
      </c>
      <c r="B301" t="s">
        <v>448</v>
      </c>
      <c r="C301" t="s">
        <v>449</v>
      </c>
      <c r="D301" t="s">
        <v>878</v>
      </c>
      <c r="E301" t="s">
        <v>879</v>
      </c>
      <c r="F301" t="s">
        <v>1430</v>
      </c>
      <c r="G301" t="str">
        <f t="shared" si="11"/>
        <v>PCFS3-2A-PGL9</v>
      </c>
      <c r="H301" t="s">
        <v>880</v>
      </c>
      <c r="I301" t="s">
        <v>881</v>
      </c>
      <c r="J301" t="s">
        <v>882</v>
      </c>
      <c r="K301" t="s">
        <v>26</v>
      </c>
      <c r="L301">
        <v>0</v>
      </c>
      <c r="M301">
        <v>5</v>
      </c>
      <c r="N301">
        <v>1.0155025600000001</v>
      </c>
      <c r="O301">
        <v>19</v>
      </c>
      <c r="P301">
        <v>166</v>
      </c>
      <c r="T301">
        <v>877.74531000000002</v>
      </c>
      <c r="U301">
        <v>4.6661000000000001E-2</v>
      </c>
      <c r="V301">
        <v>2.32550086</v>
      </c>
      <c r="W301">
        <v>0.21325553999999999</v>
      </c>
      <c r="X301">
        <v>1.0155030000000001E-2</v>
      </c>
    </row>
    <row r="302" spans="1:24" hidden="1" x14ac:dyDescent="0.25">
      <c r="A302" t="str">
        <f t="shared" si="10"/>
        <v>WA</v>
      </c>
      <c r="B302" t="s">
        <v>448</v>
      </c>
      <c r="C302" t="s">
        <v>449</v>
      </c>
      <c r="D302" t="s">
        <v>878</v>
      </c>
      <c r="E302" t="s">
        <v>883</v>
      </c>
      <c r="F302" t="s">
        <v>1431</v>
      </c>
      <c r="G302" t="str">
        <f t="shared" si="11"/>
        <v>PCFS3-2A-PGL9</v>
      </c>
      <c r="H302" t="s">
        <v>884</v>
      </c>
      <c r="I302" t="s">
        <v>885</v>
      </c>
      <c r="J302" t="s">
        <v>886</v>
      </c>
      <c r="K302" t="s">
        <v>26</v>
      </c>
      <c r="L302">
        <v>5</v>
      </c>
      <c r="M302">
        <v>10</v>
      </c>
      <c r="N302">
        <v>1.014715091</v>
      </c>
      <c r="O302">
        <v>27</v>
      </c>
      <c r="P302">
        <v>98</v>
      </c>
      <c r="T302">
        <v>731.47263269999996</v>
      </c>
      <c r="U302">
        <v>-5.3277999999999999E-2</v>
      </c>
      <c r="V302">
        <v>1.7858985599999999</v>
      </c>
      <c r="W302">
        <v>0.17250156999999999</v>
      </c>
      <c r="X302">
        <v>9.1324400000000003E-3</v>
      </c>
    </row>
    <row r="303" spans="1:24" hidden="1" x14ac:dyDescent="0.25">
      <c r="A303" t="str">
        <f t="shared" si="10"/>
        <v>WA</v>
      </c>
      <c r="B303" t="s">
        <v>448</v>
      </c>
      <c r="C303" t="s">
        <v>449</v>
      </c>
      <c r="D303" t="s">
        <v>878</v>
      </c>
      <c r="E303" t="s">
        <v>887</v>
      </c>
      <c r="F303" t="s">
        <v>1432</v>
      </c>
      <c r="G303" t="str">
        <f t="shared" si="11"/>
        <v>PCFS3-2A-PGL9</v>
      </c>
      <c r="H303" t="s">
        <v>888</v>
      </c>
      <c r="I303" t="s">
        <v>889</v>
      </c>
      <c r="J303" t="s">
        <v>890</v>
      </c>
      <c r="K303" t="s">
        <v>30</v>
      </c>
      <c r="L303">
        <v>10</v>
      </c>
      <c r="M303">
        <v>20</v>
      </c>
      <c r="N303">
        <v>1.0161028620000001</v>
      </c>
      <c r="O303">
        <v>26</v>
      </c>
      <c r="P303">
        <v>43</v>
      </c>
      <c r="T303">
        <v>584.10703439999997</v>
      </c>
      <c r="U303">
        <v>-7.4619999999999999E-3</v>
      </c>
      <c r="V303">
        <v>1.20916241</v>
      </c>
      <c r="W303">
        <v>0.11177131</v>
      </c>
      <c r="X303">
        <v>6.0966199999999996E-3</v>
      </c>
    </row>
    <row r="304" spans="1:24" hidden="1" x14ac:dyDescent="0.25">
      <c r="A304" t="str">
        <f t="shared" si="10"/>
        <v>WA</v>
      </c>
      <c r="B304" t="s">
        <v>448</v>
      </c>
      <c r="C304" t="s">
        <v>449</v>
      </c>
      <c r="D304" t="s">
        <v>878</v>
      </c>
      <c r="E304" t="s">
        <v>891</v>
      </c>
      <c r="F304" t="s">
        <v>1433</v>
      </c>
      <c r="G304" t="str">
        <f t="shared" si="11"/>
        <v>PCFS3-2A-PGL9</v>
      </c>
      <c r="H304" t="s">
        <v>892</v>
      </c>
      <c r="I304" t="s">
        <v>893</v>
      </c>
      <c r="J304" t="s">
        <v>894</v>
      </c>
      <c r="K304" t="s">
        <v>83</v>
      </c>
      <c r="L304">
        <v>20</v>
      </c>
      <c r="M304">
        <v>41</v>
      </c>
      <c r="N304">
        <v>1.0213323110000001</v>
      </c>
      <c r="O304">
        <v>16</v>
      </c>
      <c r="P304">
        <v>20</v>
      </c>
      <c r="T304">
        <v>294.14370559999998</v>
      </c>
      <c r="U304">
        <v>-0.29221000000000003</v>
      </c>
      <c r="V304">
        <v>0.49023950999999999</v>
      </c>
      <c r="W304">
        <v>8.1706580000000001E-2</v>
      </c>
      <c r="X304">
        <v>1.02133E-3</v>
      </c>
    </row>
    <row r="305" spans="1:24" hidden="1" x14ac:dyDescent="0.25">
      <c r="A305" t="str">
        <f t="shared" si="10"/>
        <v>WA</v>
      </c>
      <c r="B305" t="s">
        <v>448</v>
      </c>
      <c r="C305" t="s">
        <v>449</v>
      </c>
      <c r="D305" t="s">
        <v>878</v>
      </c>
      <c r="E305" t="s">
        <v>895</v>
      </c>
      <c r="F305" t="s">
        <v>1434</v>
      </c>
      <c r="G305" t="str">
        <f t="shared" si="11"/>
        <v>PCFS3-2A-PGL9</v>
      </c>
      <c r="H305" t="s">
        <v>896</v>
      </c>
      <c r="I305" t="s">
        <v>897</v>
      </c>
      <c r="J305" t="s">
        <v>898</v>
      </c>
      <c r="K305" t="s">
        <v>92</v>
      </c>
      <c r="L305">
        <v>41</v>
      </c>
      <c r="M305">
        <v>64</v>
      </c>
      <c r="N305">
        <v>1.0218615639999999</v>
      </c>
      <c r="O305">
        <v>9</v>
      </c>
      <c r="P305">
        <v>17</v>
      </c>
      <c r="T305">
        <v>147.0304409</v>
      </c>
      <c r="U305">
        <v>5.1194999999999997E-2</v>
      </c>
      <c r="V305">
        <v>0.41896324000000001</v>
      </c>
      <c r="W305">
        <v>7.153031E-2</v>
      </c>
      <c r="X305">
        <v>8.1748929999999997E-2</v>
      </c>
    </row>
    <row r="306" spans="1:24" hidden="1" x14ac:dyDescent="0.25">
      <c r="A306" t="str">
        <f t="shared" si="10"/>
        <v>WA</v>
      </c>
      <c r="B306" t="s">
        <v>448</v>
      </c>
      <c r="C306" t="s">
        <v>449</v>
      </c>
      <c r="D306" t="s">
        <v>899</v>
      </c>
      <c r="E306" t="s">
        <v>900</v>
      </c>
      <c r="F306" t="s">
        <v>1435</v>
      </c>
      <c r="G306" t="str">
        <f t="shared" si="11"/>
        <v>PCFS3-2B-PGL9</v>
      </c>
      <c r="H306" t="s">
        <v>901</v>
      </c>
      <c r="I306" t="s">
        <v>902</v>
      </c>
      <c r="J306" t="s">
        <v>903</v>
      </c>
      <c r="K306" t="s">
        <v>26</v>
      </c>
      <c r="L306">
        <v>0</v>
      </c>
      <c r="M306">
        <v>5</v>
      </c>
      <c r="N306">
        <v>1.0153704160000001</v>
      </c>
      <c r="O306">
        <v>39</v>
      </c>
      <c r="P306">
        <v>290</v>
      </c>
      <c r="T306">
        <v>1023.0841457</v>
      </c>
      <c r="U306">
        <v>0.12981100000000001</v>
      </c>
      <c r="V306">
        <v>2.9039593899999998</v>
      </c>
      <c r="W306">
        <v>0.24368890000000001</v>
      </c>
      <c r="X306">
        <v>5.3814630000000002E-2</v>
      </c>
    </row>
    <row r="307" spans="1:24" hidden="1" x14ac:dyDescent="0.25">
      <c r="A307" t="str">
        <f t="shared" si="10"/>
        <v>WA</v>
      </c>
      <c r="B307" t="s">
        <v>448</v>
      </c>
      <c r="C307" t="s">
        <v>449</v>
      </c>
      <c r="D307" t="s">
        <v>899</v>
      </c>
      <c r="E307" t="s">
        <v>904</v>
      </c>
      <c r="F307" t="s">
        <v>1436</v>
      </c>
      <c r="G307" t="str">
        <f t="shared" si="11"/>
        <v>PCFS3-2B-PGL9</v>
      </c>
      <c r="H307" t="s">
        <v>905</v>
      </c>
      <c r="I307" t="s">
        <v>906</v>
      </c>
      <c r="J307" t="s">
        <v>907</v>
      </c>
      <c r="K307" t="s">
        <v>26</v>
      </c>
      <c r="L307">
        <v>5</v>
      </c>
      <c r="M307">
        <v>10</v>
      </c>
      <c r="N307">
        <v>1.0159768849999999</v>
      </c>
      <c r="O307">
        <v>39</v>
      </c>
      <c r="P307">
        <v>135</v>
      </c>
      <c r="T307">
        <v>805.94320200000004</v>
      </c>
      <c r="U307">
        <v>-3.3059999999999999E-3</v>
      </c>
      <c r="V307">
        <v>2.0217939999999999</v>
      </c>
      <c r="W307">
        <v>0.20319538000000001</v>
      </c>
      <c r="X307">
        <v>4.2671029999999999E-2</v>
      </c>
    </row>
    <row r="308" spans="1:24" hidden="1" x14ac:dyDescent="0.25">
      <c r="A308" t="str">
        <f t="shared" si="10"/>
        <v>WA</v>
      </c>
      <c r="B308" t="s">
        <v>448</v>
      </c>
      <c r="C308" t="s">
        <v>449</v>
      </c>
      <c r="D308" t="s">
        <v>899</v>
      </c>
      <c r="E308" t="s">
        <v>908</v>
      </c>
      <c r="F308" t="s">
        <v>1437</v>
      </c>
      <c r="G308" t="str">
        <f t="shared" si="11"/>
        <v>PCFS3-2B-PGL9</v>
      </c>
      <c r="H308" t="s">
        <v>909</v>
      </c>
      <c r="I308" t="s">
        <v>910</v>
      </c>
      <c r="J308" t="s">
        <v>911</v>
      </c>
      <c r="K308" t="s">
        <v>30</v>
      </c>
      <c r="L308">
        <v>10</v>
      </c>
      <c r="M308">
        <v>22</v>
      </c>
      <c r="N308">
        <v>1.0158418769999999</v>
      </c>
      <c r="O308">
        <v>32</v>
      </c>
      <c r="P308">
        <v>47</v>
      </c>
      <c r="T308">
        <v>584.65719539999998</v>
      </c>
      <c r="U308">
        <v>6.3372999999999999E-2</v>
      </c>
      <c r="V308">
        <v>1.4424954699999999</v>
      </c>
      <c r="W308">
        <v>0.15237628</v>
      </c>
      <c r="X308">
        <v>3.2506939999999998E-2</v>
      </c>
    </row>
    <row r="309" spans="1:24" hidden="1" x14ac:dyDescent="0.25">
      <c r="A309" t="str">
        <f t="shared" si="10"/>
        <v>WA</v>
      </c>
      <c r="B309" t="s">
        <v>448</v>
      </c>
      <c r="C309" t="s">
        <v>449</v>
      </c>
      <c r="D309" t="s">
        <v>899</v>
      </c>
      <c r="E309" t="s">
        <v>912</v>
      </c>
      <c r="F309" t="s">
        <v>1438</v>
      </c>
      <c r="G309" t="str">
        <f t="shared" si="11"/>
        <v>PCFS3-2B-PGL9</v>
      </c>
      <c r="H309" t="s">
        <v>913</v>
      </c>
      <c r="I309" t="s">
        <v>914</v>
      </c>
      <c r="J309" t="s">
        <v>915</v>
      </c>
      <c r="K309" t="s">
        <v>83</v>
      </c>
      <c r="L309">
        <v>22</v>
      </c>
      <c r="M309">
        <v>45</v>
      </c>
      <c r="N309">
        <v>1.015691318</v>
      </c>
      <c r="O309">
        <v>22</v>
      </c>
      <c r="P309">
        <v>25</v>
      </c>
      <c r="T309">
        <v>365.64887449999998</v>
      </c>
      <c r="U309">
        <v>-1.9997999999999998E-2</v>
      </c>
      <c r="V309">
        <v>0.91412218999999995</v>
      </c>
      <c r="W309">
        <v>0.13203987</v>
      </c>
      <c r="X309">
        <v>2.437659E-2</v>
      </c>
    </row>
    <row r="310" spans="1:24" hidden="1" x14ac:dyDescent="0.25">
      <c r="A310" t="str">
        <f t="shared" si="10"/>
        <v>WA</v>
      </c>
      <c r="B310" t="s">
        <v>448</v>
      </c>
      <c r="C310" t="s">
        <v>449</v>
      </c>
      <c r="D310" t="s">
        <v>899</v>
      </c>
      <c r="E310" t="s">
        <v>916</v>
      </c>
      <c r="F310" t="s">
        <v>1439</v>
      </c>
      <c r="G310" t="str">
        <f t="shared" si="11"/>
        <v>PCFS3-2B-PGL9</v>
      </c>
      <c r="H310" t="s">
        <v>917</v>
      </c>
      <c r="I310" t="s">
        <v>918</v>
      </c>
      <c r="J310" t="s">
        <v>919</v>
      </c>
      <c r="K310" t="s">
        <v>92</v>
      </c>
      <c r="L310">
        <v>45</v>
      </c>
      <c r="M310">
        <v>67</v>
      </c>
      <c r="N310">
        <v>1.0183090260000001</v>
      </c>
      <c r="O310">
        <v>14</v>
      </c>
      <c r="P310">
        <v>17</v>
      </c>
      <c r="T310">
        <v>220.3955407</v>
      </c>
      <c r="U310">
        <v>5.0941E-2</v>
      </c>
      <c r="V310">
        <v>0.54988687000000003</v>
      </c>
      <c r="W310">
        <v>9.1647809999999996E-2</v>
      </c>
      <c r="X310">
        <v>1.934787E-2</v>
      </c>
    </row>
    <row r="311" spans="1:24" hidden="1" x14ac:dyDescent="0.25">
      <c r="A311" t="str">
        <f t="shared" si="10"/>
        <v>WA</v>
      </c>
      <c r="B311" t="s">
        <v>448</v>
      </c>
      <c r="C311" t="s">
        <v>449</v>
      </c>
      <c r="D311" t="s">
        <v>920</v>
      </c>
      <c r="E311" t="s">
        <v>921</v>
      </c>
      <c r="F311" t="s">
        <v>1440</v>
      </c>
      <c r="G311" t="str">
        <f t="shared" si="11"/>
        <v>PCFS3-2C-PGL9</v>
      </c>
      <c r="H311" t="s">
        <v>922</v>
      </c>
      <c r="I311" t="s">
        <v>923</v>
      </c>
      <c r="J311" t="s">
        <v>924</v>
      </c>
      <c r="K311" t="s">
        <v>26</v>
      </c>
      <c r="L311">
        <v>0</v>
      </c>
      <c r="M311">
        <v>5</v>
      </c>
      <c r="N311">
        <v>1.0156898940000001</v>
      </c>
      <c r="O311">
        <v>34</v>
      </c>
      <c r="P311">
        <v>269</v>
      </c>
      <c r="T311">
        <v>880.37326289999999</v>
      </c>
      <c r="U311">
        <v>-7.0035E-2</v>
      </c>
      <c r="V311">
        <v>2.8642455</v>
      </c>
      <c r="W311">
        <v>0.26407936999999998</v>
      </c>
      <c r="X311">
        <v>3.2502080000000003E-2</v>
      </c>
    </row>
    <row r="312" spans="1:24" hidden="1" x14ac:dyDescent="0.25">
      <c r="A312" t="str">
        <f t="shared" si="10"/>
        <v>WA</v>
      </c>
      <c r="B312" t="s">
        <v>448</v>
      </c>
      <c r="C312" t="s">
        <v>449</v>
      </c>
      <c r="D312" t="s">
        <v>920</v>
      </c>
      <c r="E312" t="s">
        <v>925</v>
      </c>
      <c r="F312" t="s">
        <v>1441</v>
      </c>
      <c r="G312" t="str">
        <f t="shared" si="11"/>
        <v>PCFS3-2C-PGL9</v>
      </c>
      <c r="H312" t="s">
        <v>926</v>
      </c>
      <c r="I312" t="s">
        <v>927</v>
      </c>
      <c r="J312" t="s">
        <v>928</v>
      </c>
      <c r="K312" t="s">
        <v>26</v>
      </c>
      <c r="L312">
        <v>5</v>
      </c>
      <c r="M312">
        <v>10</v>
      </c>
      <c r="N312">
        <v>1.015238095</v>
      </c>
      <c r="O312">
        <v>43</v>
      </c>
      <c r="P312">
        <v>148</v>
      </c>
      <c r="T312">
        <v>730.67915670000002</v>
      </c>
      <c r="U312">
        <v>-0.18235499999999999</v>
      </c>
      <c r="V312">
        <v>2.0812380899999998</v>
      </c>
      <c r="W312">
        <v>0.2132</v>
      </c>
      <c r="X312">
        <v>2.7411430000000001E-2</v>
      </c>
    </row>
    <row r="313" spans="1:24" hidden="1" x14ac:dyDescent="0.25">
      <c r="A313" t="str">
        <f t="shared" si="10"/>
        <v>WA</v>
      </c>
      <c r="B313" t="s">
        <v>448</v>
      </c>
      <c r="C313" t="s">
        <v>449</v>
      </c>
      <c r="D313" t="s">
        <v>920</v>
      </c>
      <c r="E313" t="s">
        <v>929</v>
      </c>
      <c r="F313" t="s">
        <v>1442</v>
      </c>
      <c r="G313" t="str">
        <f t="shared" si="11"/>
        <v>PCFS3-2C-PGL9</v>
      </c>
      <c r="H313" t="s">
        <v>930</v>
      </c>
      <c r="I313" t="s">
        <v>931</v>
      </c>
      <c r="J313" t="s">
        <v>932</v>
      </c>
      <c r="K313" t="s">
        <v>30</v>
      </c>
      <c r="L313">
        <v>10</v>
      </c>
      <c r="M313">
        <v>23</v>
      </c>
      <c r="N313">
        <v>1.016130406</v>
      </c>
      <c r="O313">
        <v>41</v>
      </c>
      <c r="P313">
        <v>65</v>
      </c>
      <c r="T313">
        <v>657.92616220000002</v>
      </c>
      <c r="U313">
        <v>-3.6637999999999997E-2</v>
      </c>
      <c r="V313">
        <v>1.66645387</v>
      </c>
      <c r="W313">
        <v>0.16258085999999999</v>
      </c>
      <c r="X313">
        <v>2.3370999999999999E-2</v>
      </c>
    </row>
    <row r="314" spans="1:24" hidden="1" x14ac:dyDescent="0.25">
      <c r="A314" t="str">
        <f t="shared" si="10"/>
        <v>WA</v>
      </c>
      <c r="B314" t="s">
        <v>448</v>
      </c>
      <c r="C314" t="s">
        <v>449</v>
      </c>
      <c r="D314" t="s">
        <v>920</v>
      </c>
      <c r="E314" t="s">
        <v>933</v>
      </c>
      <c r="F314" t="s">
        <v>1443</v>
      </c>
      <c r="G314" t="str">
        <f t="shared" si="11"/>
        <v>PCFS3-2C-PGL9</v>
      </c>
      <c r="H314" t="s">
        <v>934</v>
      </c>
      <c r="I314" t="s">
        <v>935</v>
      </c>
      <c r="J314" t="s">
        <v>936</v>
      </c>
      <c r="K314" t="s">
        <v>83</v>
      </c>
      <c r="L314">
        <v>23</v>
      </c>
      <c r="M314">
        <v>42</v>
      </c>
      <c r="N314">
        <v>1.016767749</v>
      </c>
      <c r="O314">
        <v>61</v>
      </c>
      <c r="P314">
        <v>51</v>
      </c>
      <c r="T314">
        <v>586.83188719999998</v>
      </c>
      <c r="V314">
        <v>1.6573314299999999</v>
      </c>
      <c r="W314">
        <v>0.18301819</v>
      </c>
      <c r="X314">
        <v>2.2368889999999999E-2</v>
      </c>
    </row>
    <row r="315" spans="1:24" hidden="1" x14ac:dyDescent="0.25">
      <c r="A315" t="str">
        <f t="shared" si="10"/>
        <v>WA</v>
      </c>
      <c r="B315" t="s">
        <v>448</v>
      </c>
      <c r="C315" t="s">
        <v>449</v>
      </c>
      <c r="D315" t="s">
        <v>920</v>
      </c>
      <c r="E315" t="s">
        <v>937</v>
      </c>
      <c r="F315" t="s">
        <v>1444</v>
      </c>
      <c r="G315" t="str">
        <f t="shared" si="11"/>
        <v>PCFS3-2C-PGL9</v>
      </c>
      <c r="H315" t="s">
        <v>938</v>
      </c>
      <c r="I315" t="s">
        <v>939</v>
      </c>
      <c r="J315" t="s">
        <v>940</v>
      </c>
      <c r="K315" t="s">
        <v>92</v>
      </c>
      <c r="L315">
        <v>42</v>
      </c>
      <c r="M315">
        <v>65</v>
      </c>
      <c r="N315">
        <v>1.0168549090000001</v>
      </c>
      <c r="O315">
        <v>51</v>
      </c>
      <c r="P315">
        <v>15</v>
      </c>
      <c r="T315">
        <v>439.45710350000002</v>
      </c>
      <c r="V315">
        <v>1.16938315</v>
      </c>
      <c r="W315">
        <v>0.15252824000000001</v>
      </c>
      <c r="X315">
        <v>2.03371E-2</v>
      </c>
    </row>
    <row r="316" spans="1:24" hidden="1" x14ac:dyDescent="0.25">
      <c r="A316" t="str">
        <f t="shared" si="10"/>
        <v>KS</v>
      </c>
      <c r="B316" t="s">
        <v>941</v>
      </c>
      <c r="C316" t="s">
        <v>942</v>
      </c>
      <c r="D316" t="s">
        <v>943</v>
      </c>
      <c r="E316" t="s">
        <v>944</v>
      </c>
      <c r="H316" t="s">
        <v>945</v>
      </c>
      <c r="K316" t="s">
        <v>946</v>
      </c>
      <c r="L316">
        <v>0</v>
      </c>
      <c r="M316">
        <v>5</v>
      </c>
      <c r="N316">
        <v>1.0288983620000001</v>
      </c>
      <c r="O316">
        <v>13</v>
      </c>
      <c r="V316">
        <v>1.98577384</v>
      </c>
      <c r="W316">
        <v>0.22635764</v>
      </c>
      <c r="X316">
        <v>1.9549070000000002E-2</v>
      </c>
    </row>
    <row r="317" spans="1:24" hidden="1" x14ac:dyDescent="0.25">
      <c r="A317" t="str">
        <f t="shared" si="10"/>
        <v>KS</v>
      </c>
      <c r="B317" t="s">
        <v>941</v>
      </c>
      <c r="C317" t="s">
        <v>942</v>
      </c>
      <c r="D317" t="s">
        <v>943</v>
      </c>
      <c r="E317" t="s">
        <v>947</v>
      </c>
      <c r="H317" t="s">
        <v>948</v>
      </c>
      <c r="K317" t="s">
        <v>946</v>
      </c>
      <c r="L317">
        <v>5</v>
      </c>
      <c r="M317">
        <v>10</v>
      </c>
      <c r="N317">
        <v>1.029881976</v>
      </c>
      <c r="O317">
        <v>4</v>
      </c>
      <c r="V317">
        <v>1.0504796199999999</v>
      </c>
      <c r="W317">
        <v>0.15448229999999999</v>
      </c>
      <c r="X317">
        <v>1.6478110000000001E-2</v>
      </c>
    </row>
    <row r="318" spans="1:24" hidden="1" x14ac:dyDescent="0.25">
      <c r="A318" t="str">
        <f t="shared" si="10"/>
        <v>KS</v>
      </c>
      <c r="B318" t="s">
        <v>941</v>
      </c>
      <c r="C318" t="s">
        <v>942</v>
      </c>
      <c r="D318" t="s">
        <v>943</v>
      </c>
      <c r="E318" t="s">
        <v>949</v>
      </c>
      <c r="H318" t="s">
        <v>950</v>
      </c>
      <c r="K318" t="s">
        <v>83</v>
      </c>
      <c r="L318">
        <v>10</v>
      </c>
      <c r="M318">
        <v>18</v>
      </c>
      <c r="N318">
        <v>1.0445360020000001</v>
      </c>
      <c r="O318">
        <v>6</v>
      </c>
      <c r="V318">
        <v>0.90874632</v>
      </c>
      <c r="W318">
        <v>0.14623504000000001</v>
      </c>
      <c r="X318">
        <v>1.5668040000000001E-2</v>
      </c>
    </row>
    <row r="319" spans="1:24" hidden="1" x14ac:dyDescent="0.25">
      <c r="A319" t="str">
        <f t="shared" si="10"/>
        <v>KS</v>
      </c>
      <c r="B319" t="s">
        <v>941</v>
      </c>
      <c r="C319" t="s">
        <v>942</v>
      </c>
      <c r="D319" t="s">
        <v>943</v>
      </c>
      <c r="E319" t="s">
        <v>951</v>
      </c>
      <c r="H319" t="s">
        <v>952</v>
      </c>
      <c r="K319" t="s">
        <v>953</v>
      </c>
      <c r="L319">
        <v>18</v>
      </c>
      <c r="M319">
        <v>27</v>
      </c>
      <c r="N319">
        <v>1.0537229029999999</v>
      </c>
      <c r="V319">
        <v>0.61115927999999997</v>
      </c>
      <c r="W319">
        <v>0.11590952</v>
      </c>
      <c r="X319">
        <v>1.1590949999999999E-2</v>
      </c>
    </row>
    <row r="320" spans="1:24" hidden="1" x14ac:dyDescent="0.25">
      <c r="A320" t="str">
        <f t="shared" si="10"/>
        <v>KS</v>
      </c>
      <c r="B320" t="s">
        <v>941</v>
      </c>
      <c r="C320" t="s">
        <v>942</v>
      </c>
      <c r="D320" t="s">
        <v>943</v>
      </c>
      <c r="E320" t="s">
        <v>954</v>
      </c>
      <c r="H320" t="s">
        <v>955</v>
      </c>
      <c r="K320" t="s">
        <v>956</v>
      </c>
      <c r="L320">
        <v>27</v>
      </c>
      <c r="M320">
        <v>37</v>
      </c>
      <c r="N320">
        <v>1.053100978</v>
      </c>
      <c r="V320">
        <v>0.58973655000000003</v>
      </c>
      <c r="W320">
        <v>0.13690313000000001</v>
      </c>
      <c r="X320">
        <v>1.158411E-2</v>
      </c>
    </row>
    <row r="321" spans="1:24" hidden="1" x14ac:dyDescent="0.25">
      <c r="A321" t="str">
        <f t="shared" si="10"/>
        <v>KS</v>
      </c>
      <c r="B321" t="s">
        <v>941</v>
      </c>
      <c r="C321" t="s">
        <v>942</v>
      </c>
      <c r="D321" t="s">
        <v>943</v>
      </c>
      <c r="E321" t="s">
        <v>957</v>
      </c>
      <c r="H321" t="s">
        <v>958</v>
      </c>
      <c r="K321" t="s">
        <v>959</v>
      </c>
      <c r="L321">
        <v>37</v>
      </c>
      <c r="M321">
        <v>59</v>
      </c>
      <c r="N321">
        <v>1.0449512839999999</v>
      </c>
      <c r="U321">
        <v>9.1938779999999998</v>
      </c>
      <c r="V321">
        <v>1.58832595</v>
      </c>
      <c r="W321">
        <v>0.12539415000000001</v>
      </c>
      <c r="X321">
        <v>1.5674270000000001E-2</v>
      </c>
    </row>
    <row r="322" spans="1:24" hidden="1" x14ac:dyDescent="0.25">
      <c r="A322" t="str">
        <f t="shared" si="10"/>
        <v>KS</v>
      </c>
      <c r="B322" t="s">
        <v>941</v>
      </c>
      <c r="C322" t="s">
        <v>942</v>
      </c>
      <c r="D322" t="s">
        <v>943</v>
      </c>
      <c r="E322" t="s">
        <v>960</v>
      </c>
      <c r="H322" t="s">
        <v>961</v>
      </c>
      <c r="K322" t="s">
        <v>962</v>
      </c>
      <c r="L322">
        <v>59</v>
      </c>
      <c r="M322">
        <v>100</v>
      </c>
      <c r="N322">
        <v>1.042858152</v>
      </c>
      <c r="U322">
        <v>8.2009919999999994</v>
      </c>
      <c r="V322">
        <v>1.2931441100000001</v>
      </c>
      <c r="W322">
        <v>9.385723E-2</v>
      </c>
      <c r="X322">
        <v>1.98143E-2</v>
      </c>
    </row>
    <row r="323" spans="1:24" hidden="1" x14ac:dyDescent="0.25">
      <c r="A323" t="str">
        <f t="shared" ref="A323:A386" si="13">MID(B323,8,2)</f>
        <v>KS</v>
      </c>
      <c r="B323" t="s">
        <v>941</v>
      </c>
      <c r="C323" t="s">
        <v>942</v>
      </c>
      <c r="D323" t="s">
        <v>963</v>
      </c>
      <c r="E323" t="s">
        <v>964</v>
      </c>
      <c r="H323" t="s">
        <v>965</v>
      </c>
      <c r="K323" t="s">
        <v>26</v>
      </c>
      <c r="L323">
        <v>0</v>
      </c>
      <c r="M323">
        <v>5</v>
      </c>
      <c r="N323">
        <v>1.0285879630000001</v>
      </c>
      <c r="O323">
        <v>12</v>
      </c>
      <c r="V323">
        <v>1.73831366</v>
      </c>
      <c r="W323">
        <v>0.21600347</v>
      </c>
      <c r="X323">
        <v>2.1600350000000001E-2</v>
      </c>
    </row>
    <row r="324" spans="1:24" hidden="1" x14ac:dyDescent="0.25">
      <c r="A324" t="str">
        <f t="shared" si="13"/>
        <v>KS</v>
      </c>
      <c r="B324" t="s">
        <v>941</v>
      </c>
      <c r="C324" t="s">
        <v>942</v>
      </c>
      <c r="D324" t="s">
        <v>963</v>
      </c>
      <c r="E324" t="s">
        <v>966</v>
      </c>
      <c r="H324" t="s">
        <v>967</v>
      </c>
      <c r="K324" t="s">
        <v>26</v>
      </c>
      <c r="L324">
        <v>5</v>
      </c>
      <c r="M324">
        <v>10</v>
      </c>
      <c r="N324">
        <v>1.02856908</v>
      </c>
      <c r="O324">
        <v>4</v>
      </c>
      <c r="V324">
        <v>1.0388547699999999</v>
      </c>
      <c r="W324">
        <v>0.15428536000000001</v>
      </c>
      <c r="X324">
        <v>1.7485669999999998E-2</v>
      </c>
    </row>
    <row r="325" spans="1:24" hidden="1" x14ac:dyDescent="0.25">
      <c r="A325" t="str">
        <f t="shared" si="13"/>
        <v>KS</v>
      </c>
      <c r="B325" t="s">
        <v>941</v>
      </c>
      <c r="C325" t="s">
        <v>942</v>
      </c>
      <c r="D325" t="s">
        <v>963</v>
      </c>
      <c r="E325" t="s">
        <v>968</v>
      </c>
      <c r="H325" t="s">
        <v>969</v>
      </c>
      <c r="K325" t="s">
        <v>30</v>
      </c>
      <c r="L325">
        <v>10</v>
      </c>
      <c r="M325">
        <v>18</v>
      </c>
      <c r="N325">
        <v>1.041133036</v>
      </c>
      <c r="O325">
        <v>7</v>
      </c>
      <c r="V325">
        <v>0.86414042000000002</v>
      </c>
      <c r="W325">
        <v>0.14575863</v>
      </c>
      <c r="X325">
        <v>1.5617000000000001E-2</v>
      </c>
    </row>
    <row r="326" spans="1:24" hidden="1" x14ac:dyDescent="0.25">
      <c r="A326" t="str">
        <f t="shared" si="13"/>
        <v>KS</v>
      </c>
      <c r="B326" t="s">
        <v>941</v>
      </c>
      <c r="C326" t="s">
        <v>942</v>
      </c>
      <c r="D326" t="s">
        <v>963</v>
      </c>
      <c r="E326" t="s">
        <v>970</v>
      </c>
      <c r="H326" t="s">
        <v>971</v>
      </c>
      <c r="K326" t="s">
        <v>953</v>
      </c>
      <c r="L326">
        <v>18</v>
      </c>
      <c r="M326">
        <v>32</v>
      </c>
      <c r="N326">
        <v>1.0509273539999999</v>
      </c>
      <c r="U326">
        <v>5.6766999999999998E-2</v>
      </c>
      <c r="V326">
        <v>0.63055640999999996</v>
      </c>
      <c r="W326">
        <v>0.13662056</v>
      </c>
      <c r="X326">
        <v>1.366206E-2</v>
      </c>
    </row>
    <row r="327" spans="1:24" hidden="1" x14ac:dyDescent="0.25">
      <c r="A327" t="str">
        <f t="shared" si="13"/>
        <v>KS</v>
      </c>
      <c r="B327" t="s">
        <v>941</v>
      </c>
      <c r="C327" t="s">
        <v>942</v>
      </c>
      <c r="D327" t="s">
        <v>963</v>
      </c>
      <c r="E327" t="s">
        <v>972</v>
      </c>
      <c r="H327" t="s">
        <v>973</v>
      </c>
      <c r="K327" t="s">
        <v>956</v>
      </c>
      <c r="L327">
        <v>32</v>
      </c>
      <c r="M327">
        <v>45</v>
      </c>
      <c r="N327">
        <v>1.055127084</v>
      </c>
      <c r="V327">
        <v>0.56976863</v>
      </c>
      <c r="W327">
        <v>0.11606398</v>
      </c>
      <c r="X327">
        <v>1.7937160000000001E-2</v>
      </c>
    </row>
    <row r="328" spans="1:24" hidden="1" x14ac:dyDescent="0.25">
      <c r="A328" t="str">
        <f t="shared" si="13"/>
        <v>KS</v>
      </c>
      <c r="B328" t="s">
        <v>941</v>
      </c>
      <c r="C328" t="s">
        <v>942</v>
      </c>
      <c r="D328" t="s">
        <v>963</v>
      </c>
      <c r="E328" t="s">
        <v>974</v>
      </c>
      <c r="H328" t="s">
        <v>975</v>
      </c>
      <c r="K328" t="s">
        <v>959</v>
      </c>
      <c r="L328">
        <v>45</v>
      </c>
      <c r="M328">
        <v>66</v>
      </c>
      <c r="N328">
        <v>1.0472267799999999</v>
      </c>
      <c r="U328">
        <v>6.6737000000000002</v>
      </c>
      <c r="V328">
        <v>1.1938385300000001</v>
      </c>
      <c r="W328">
        <v>9.4250410000000007E-2</v>
      </c>
      <c r="X328">
        <v>1.780286E-2</v>
      </c>
    </row>
    <row r="329" spans="1:24" hidden="1" x14ac:dyDescent="0.25">
      <c r="A329" t="str">
        <f t="shared" si="13"/>
        <v>KS</v>
      </c>
      <c r="B329" t="s">
        <v>941</v>
      </c>
      <c r="C329" t="s">
        <v>942</v>
      </c>
      <c r="D329" t="s">
        <v>963</v>
      </c>
      <c r="E329" t="s">
        <v>976</v>
      </c>
      <c r="H329" t="s">
        <v>977</v>
      </c>
      <c r="K329" t="s">
        <v>962</v>
      </c>
      <c r="L329">
        <v>66</v>
      </c>
      <c r="M329">
        <v>100</v>
      </c>
      <c r="N329">
        <v>1.0404878980000001</v>
      </c>
      <c r="U329">
        <v>7.7791589999999999</v>
      </c>
      <c r="V329">
        <v>1.2381806</v>
      </c>
      <c r="W329">
        <v>9.3643909999999997E-2</v>
      </c>
      <c r="X329">
        <v>1.5607319999999999E-2</v>
      </c>
    </row>
    <row r="330" spans="1:24" hidden="1" x14ac:dyDescent="0.25">
      <c r="A330" t="str">
        <f t="shared" si="13"/>
        <v>KS</v>
      </c>
      <c r="B330" t="s">
        <v>941</v>
      </c>
      <c r="C330" t="s">
        <v>942</v>
      </c>
      <c r="D330" t="s">
        <v>978</v>
      </c>
      <c r="E330" t="s">
        <v>979</v>
      </c>
      <c r="H330" t="s">
        <v>980</v>
      </c>
      <c r="K330" t="s">
        <v>26</v>
      </c>
      <c r="L330">
        <v>0</v>
      </c>
      <c r="M330">
        <v>5</v>
      </c>
      <c r="N330">
        <v>1.0300697219999999</v>
      </c>
      <c r="O330">
        <v>7</v>
      </c>
      <c r="V330">
        <v>1.8335241099999999</v>
      </c>
      <c r="W330">
        <v>0.21631464</v>
      </c>
      <c r="X330">
        <v>2.2661529999999999E-2</v>
      </c>
    </row>
    <row r="331" spans="1:24" hidden="1" x14ac:dyDescent="0.25">
      <c r="A331" t="str">
        <f t="shared" si="13"/>
        <v>KS</v>
      </c>
      <c r="B331" t="s">
        <v>941</v>
      </c>
      <c r="C331" t="s">
        <v>942</v>
      </c>
      <c r="D331" t="s">
        <v>978</v>
      </c>
      <c r="E331" t="s">
        <v>981</v>
      </c>
      <c r="H331" t="s">
        <v>982</v>
      </c>
      <c r="K331" t="s">
        <v>26</v>
      </c>
      <c r="L331">
        <v>5</v>
      </c>
      <c r="M331">
        <v>10</v>
      </c>
      <c r="N331">
        <v>1.0313465939999999</v>
      </c>
      <c r="O331">
        <v>4</v>
      </c>
      <c r="V331">
        <v>1.1654216500000001</v>
      </c>
      <c r="W331">
        <v>0.17532892</v>
      </c>
      <c r="X331">
        <v>1.7532889999999999E-2</v>
      </c>
    </row>
    <row r="332" spans="1:24" hidden="1" x14ac:dyDescent="0.25">
      <c r="A332" t="str">
        <f t="shared" si="13"/>
        <v>KS</v>
      </c>
      <c r="B332" t="s">
        <v>941</v>
      </c>
      <c r="C332" t="s">
        <v>942</v>
      </c>
      <c r="D332" t="s">
        <v>978</v>
      </c>
      <c r="E332" t="s">
        <v>983</v>
      </c>
      <c r="H332" t="s">
        <v>984</v>
      </c>
      <c r="K332" t="s">
        <v>30</v>
      </c>
      <c r="L332">
        <v>10</v>
      </c>
      <c r="M332">
        <v>18</v>
      </c>
      <c r="N332">
        <v>1.039306622</v>
      </c>
      <c r="O332">
        <v>11</v>
      </c>
      <c r="V332">
        <v>1.1640234199999999</v>
      </c>
      <c r="W332">
        <v>0.16628905999999999</v>
      </c>
      <c r="X332">
        <v>1.8707519999999998E-2</v>
      </c>
    </row>
    <row r="333" spans="1:24" hidden="1" x14ac:dyDescent="0.25">
      <c r="A333" t="str">
        <f t="shared" si="13"/>
        <v>KS</v>
      </c>
      <c r="B333" t="s">
        <v>941</v>
      </c>
      <c r="C333" t="s">
        <v>942</v>
      </c>
      <c r="D333" t="s">
        <v>978</v>
      </c>
      <c r="E333" t="s">
        <v>985</v>
      </c>
      <c r="H333" t="s">
        <v>986</v>
      </c>
      <c r="K333" t="s">
        <v>953</v>
      </c>
      <c r="L333">
        <v>18</v>
      </c>
      <c r="M333">
        <v>46</v>
      </c>
      <c r="N333">
        <v>1.0453005929999999</v>
      </c>
      <c r="V333">
        <v>0.79442844999999995</v>
      </c>
      <c r="W333">
        <v>0.11498307000000001</v>
      </c>
      <c r="X333">
        <v>1.3588909999999999E-2</v>
      </c>
    </row>
    <row r="334" spans="1:24" hidden="1" x14ac:dyDescent="0.25">
      <c r="A334" t="str">
        <f t="shared" si="13"/>
        <v>KS</v>
      </c>
      <c r="B334" t="s">
        <v>941</v>
      </c>
      <c r="C334" t="s">
        <v>942</v>
      </c>
      <c r="D334" t="s">
        <v>978</v>
      </c>
      <c r="E334" t="s">
        <v>987</v>
      </c>
      <c r="H334" t="s">
        <v>988</v>
      </c>
      <c r="K334" t="s">
        <v>956</v>
      </c>
      <c r="L334">
        <v>46</v>
      </c>
      <c r="M334">
        <v>77</v>
      </c>
      <c r="N334">
        <v>1.049146345</v>
      </c>
      <c r="V334">
        <v>0.57703048999999995</v>
      </c>
      <c r="W334">
        <v>0.10491462999999999</v>
      </c>
      <c r="X334">
        <v>1.154061E-2</v>
      </c>
    </row>
    <row r="335" spans="1:24" hidden="1" x14ac:dyDescent="0.25">
      <c r="A335" t="str">
        <f t="shared" si="13"/>
        <v>KS</v>
      </c>
      <c r="B335" t="s">
        <v>941</v>
      </c>
      <c r="C335" t="s">
        <v>942</v>
      </c>
      <c r="D335" t="s">
        <v>978</v>
      </c>
      <c r="E335" t="s">
        <v>989</v>
      </c>
      <c r="H335" t="s">
        <v>990</v>
      </c>
      <c r="K335" t="s">
        <v>959</v>
      </c>
      <c r="L335">
        <v>77</v>
      </c>
      <c r="M335">
        <v>95</v>
      </c>
      <c r="N335">
        <v>1.0466348329999999</v>
      </c>
      <c r="U335">
        <v>6.3215839999999996</v>
      </c>
      <c r="V335">
        <v>1.16176466</v>
      </c>
      <c r="W335">
        <v>8.3730789999999999E-2</v>
      </c>
      <c r="X335">
        <v>1.2559620000000001E-2</v>
      </c>
    </row>
    <row r="336" spans="1:24" hidden="1" x14ac:dyDescent="0.25">
      <c r="A336" t="str">
        <f t="shared" si="13"/>
        <v>KS</v>
      </c>
      <c r="B336" t="s">
        <v>941</v>
      </c>
      <c r="C336" t="s">
        <v>942</v>
      </c>
      <c r="D336" t="s">
        <v>978</v>
      </c>
      <c r="E336" t="s">
        <v>991</v>
      </c>
      <c r="H336" t="s">
        <v>992</v>
      </c>
      <c r="K336" t="s">
        <v>962</v>
      </c>
      <c r="L336">
        <v>95</v>
      </c>
      <c r="M336">
        <v>100</v>
      </c>
      <c r="N336">
        <v>1.041676314</v>
      </c>
      <c r="U336">
        <v>7.3951589999999996</v>
      </c>
      <c r="V336">
        <v>1.17709423</v>
      </c>
      <c r="W336">
        <v>9.375087E-2</v>
      </c>
      <c r="X336">
        <v>1.250012E-2</v>
      </c>
    </row>
    <row r="337" spans="1:24" hidden="1" x14ac:dyDescent="0.25">
      <c r="A337" t="str">
        <f t="shared" si="13"/>
        <v>KS</v>
      </c>
      <c r="B337" t="s">
        <v>941</v>
      </c>
      <c r="C337" t="s">
        <v>942</v>
      </c>
      <c r="D337" t="s">
        <v>993</v>
      </c>
      <c r="E337" t="s">
        <v>994</v>
      </c>
      <c r="H337" t="s">
        <v>995</v>
      </c>
      <c r="K337" t="s">
        <v>636</v>
      </c>
      <c r="L337">
        <v>0</v>
      </c>
      <c r="M337">
        <v>5</v>
      </c>
      <c r="N337">
        <v>1.035195452</v>
      </c>
      <c r="O337">
        <v>37</v>
      </c>
      <c r="V337">
        <v>2.8985472699999999</v>
      </c>
      <c r="W337">
        <v>0.31055864</v>
      </c>
      <c r="X337">
        <v>3.0020669999999999E-2</v>
      </c>
    </row>
    <row r="338" spans="1:24" hidden="1" x14ac:dyDescent="0.25">
      <c r="A338" t="str">
        <f t="shared" si="13"/>
        <v>KS</v>
      </c>
      <c r="B338" t="s">
        <v>941</v>
      </c>
      <c r="C338" t="s">
        <v>942</v>
      </c>
      <c r="D338" t="s">
        <v>993</v>
      </c>
      <c r="E338" t="s">
        <v>996</v>
      </c>
      <c r="H338" t="s">
        <v>997</v>
      </c>
      <c r="K338" t="s">
        <v>636</v>
      </c>
      <c r="L338">
        <v>5</v>
      </c>
      <c r="M338">
        <v>10</v>
      </c>
      <c r="N338">
        <v>1.0339132200000001</v>
      </c>
      <c r="O338">
        <v>49</v>
      </c>
      <c r="V338">
        <v>1.87138293</v>
      </c>
      <c r="W338">
        <v>0.22746090999999999</v>
      </c>
      <c r="X338">
        <v>2.3779999999999999E-2</v>
      </c>
    </row>
    <row r="339" spans="1:24" hidden="1" x14ac:dyDescent="0.25">
      <c r="A339" t="str">
        <f t="shared" si="13"/>
        <v>KS</v>
      </c>
      <c r="B339" t="s">
        <v>941</v>
      </c>
      <c r="C339" t="s">
        <v>942</v>
      </c>
      <c r="D339" t="s">
        <v>993</v>
      </c>
      <c r="E339" t="s">
        <v>998</v>
      </c>
      <c r="H339" t="s">
        <v>999</v>
      </c>
      <c r="K339" t="s">
        <v>641</v>
      </c>
      <c r="L339">
        <v>10</v>
      </c>
      <c r="M339">
        <v>25</v>
      </c>
      <c r="N339">
        <v>1.037028708</v>
      </c>
      <c r="O339">
        <v>48</v>
      </c>
      <c r="V339">
        <v>1.6177647799999999</v>
      </c>
      <c r="W339">
        <v>0.20740574000000001</v>
      </c>
      <c r="X339">
        <v>2.1777600000000001E-2</v>
      </c>
    </row>
    <row r="340" spans="1:24" hidden="1" x14ac:dyDescent="0.25">
      <c r="A340" t="str">
        <f t="shared" si="13"/>
        <v>KS</v>
      </c>
      <c r="B340" t="s">
        <v>941</v>
      </c>
      <c r="C340" t="s">
        <v>942</v>
      </c>
      <c r="D340" t="s">
        <v>993</v>
      </c>
      <c r="E340" t="s">
        <v>1000</v>
      </c>
      <c r="H340" t="s">
        <v>1001</v>
      </c>
      <c r="K340" t="s">
        <v>953</v>
      </c>
      <c r="L340">
        <v>25</v>
      </c>
      <c r="M340">
        <v>43</v>
      </c>
      <c r="N340">
        <v>1.04549482</v>
      </c>
      <c r="V340">
        <v>0.98276512999999999</v>
      </c>
      <c r="W340">
        <v>0.14636927</v>
      </c>
      <c r="X340">
        <v>1.672792E-2</v>
      </c>
    </row>
    <row r="341" spans="1:24" hidden="1" x14ac:dyDescent="0.25">
      <c r="A341" t="str">
        <f t="shared" si="13"/>
        <v>KS</v>
      </c>
      <c r="B341" t="s">
        <v>941</v>
      </c>
      <c r="C341" t="s">
        <v>942</v>
      </c>
      <c r="D341" t="s">
        <v>993</v>
      </c>
      <c r="E341" t="s">
        <v>1002</v>
      </c>
      <c r="H341" t="s">
        <v>1003</v>
      </c>
      <c r="K341" t="s">
        <v>956</v>
      </c>
      <c r="L341">
        <v>43</v>
      </c>
      <c r="M341">
        <v>57</v>
      </c>
      <c r="N341">
        <v>1.05310678</v>
      </c>
      <c r="U341">
        <v>2.2552249999999998</v>
      </c>
      <c r="V341">
        <v>0.67398833999999996</v>
      </c>
      <c r="W341">
        <v>0.13690388000000001</v>
      </c>
      <c r="X341">
        <v>1.2637280000000001E-2</v>
      </c>
    </row>
    <row r="342" spans="1:24" hidden="1" x14ac:dyDescent="0.25">
      <c r="A342" t="str">
        <f t="shared" si="13"/>
        <v>KS</v>
      </c>
      <c r="B342" t="s">
        <v>941</v>
      </c>
      <c r="C342" t="s">
        <v>942</v>
      </c>
      <c r="D342" t="s">
        <v>993</v>
      </c>
      <c r="E342" t="s">
        <v>1004</v>
      </c>
      <c r="H342" t="s">
        <v>1005</v>
      </c>
      <c r="K342" t="s">
        <v>1006</v>
      </c>
      <c r="L342">
        <v>57</v>
      </c>
      <c r="M342">
        <v>83</v>
      </c>
      <c r="N342">
        <v>1.0437281439999999</v>
      </c>
      <c r="U342">
        <v>8.8589280000000006</v>
      </c>
      <c r="V342">
        <v>1.5864667800000001</v>
      </c>
      <c r="W342">
        <v>0.12524737999999999</v>
      </c>
      <c r="X342">
        <v>1.3568469999999999E-2</v>
      </c>
    </row>
    <row r="343" spans="1:24" hidden="1" x14ac:dyDescent="0.25">
      <c r="A343" t="str">
        <f t="shared" si="13"/>
        <v>KS</v>
      </c>
      <c r="B343" t="s">
        <v>941</v>
      </c>
      <c r="C343" t="s">
        <v>942</v>
      </c>
      <c r="D343" t="s">
        <v>993</v>
      </c>
      <c r="E343" t="s">
        <v>1007</v>
      </c>
      <c r="H343" t="s">
        <v>1008</v>
      </c>
      <c r="K343" t="s">
        <v>1009</v>
      </c>
      <c r="L343">
        <v>83</v>
      </c>
      <c r="M343">
        <v>100</v>
      </c>
      <c r="N343">
        <v>1.0403275460000001</v>
      </c>
      <c r="U343">
        <v>7.2309679999999998</v>
      </c>
      <c r="V343">
        <v>1.19637668</v>
      </c>
      <c r="W343">
        <v>6.241965E-2</v>
      </c>
      <c r="X343">
        <v>1.2483930000000001E-2</v>
      </c>
    </row>
    <row r="344" spans="1:24" hidden="1" x14ac:dyDescent="0.25">
      <c r="A344" t="str">
        <f t="shared" si="13"/>
        <v>KS</v>
      </c>
      <c r="B344" t="s">
        <v>941</v>
      </c>
      <c r="C344" t="s">
        <v>942</v>
      </c>
      <c r="D344" t="s">
        <v>1010</v>
      </c>
      <c r="E344" t="s">
        <v>1011</v>
      </c>
      <c r="H344" t="s">
        <v>1012</v>
      </c>
      <c r="K344" t="s">
        <v>636</v>
      </c>
      <c r="L344">
        <v>0</v>
      </c>
      <c r="M344">
        <v>5</v>
      </c>
      <c r="N344">
        <v>1.0336994909999999</v>
      </c>
      <c r="O344">
        <v>62</v>
      </c>
      <c r="V344">
        <v>3.0494135</v>
      </c>
      <c r="W344">
        <v>0.33078384</v>
      </c>
      <c r="X344">
        <v>2.997729E-2</v>
      </c>
    </row>
    <row r="345" spans="1:24" hidden="1" x14ac:dyDescent="0.25">
      <c r="A345" t="str">
        <f t="shared" si="13"/>
        <v>KS</v>
      </c>
      <c r="B345" t="s">
        <v>941</v>
      </c>
      <c r="C345" t="s">
        <v>942</v>
      </c>
      <c r="D345" t="s">
        <v>1010</v>
      </c>
      <c r="E345" t="s">
        <v>1013</v>
      </c>
      <c r="H345" t="s">
        <v>1014</v>
      </c>
      <c r="K345" t="s">
        <v>636</v>
      </c>
      <c r="L345">
        <v>5</v>
      </c>
      <c r="M345">
        <v>10</v>
      </c>
      <c r="N345">
        <v>1.0324621570000001</v>
      </c>
      <c r="O345">
        <v>60</v>
      </c>
      <c r="V345">
        <v>1.7758349099999999</v>
      </c>
      <c r="W345">
        <v>0.20649243</v>
      </c>
      <c r="X345">
        <v>2.3746630000000001E-2</v>
      </c>
    </row>
    <row r="346" spans="1:24" hidden="1" x14ac:dyDescent="0.25">
      <c r="A346" t="str">
        <f t="shared" si="13"/>
        <v>KS</v>
      </c>
      <c r="B346" t="s">
        <v>941</v>
      </c>
      <c r="C346" t="s">
        <v>942</v>
      </c>
      <c r="D346" t="s">
        <v>1010</v>
      </c>
      <c r="E346" t="s">
        <v>1015</v>
      </c>
      <c r="H346" t="s">
        <v>1016</v>
      </c>
      <c r="K346" t="s">
        <v>641</v>
      </c>
      <c r="L346">
        <v>10</v>
      </c>
      <c r="M346">
        <v>25</v>
      </c>
      <c r="N346">
        <v>1.0380239090000001</v>
      </c>
      <c r="O346">
        <v>65</v>
      </c>
      <c r="V346">
        <v>1.51551491</v>
      </c>
      <c r="W346">
        <v>0.19722454</v>
      </c>
      <c r="X346">
        <v>2.0760480000000001E-2</v>
      </c>
    </row>
    <row r="347" spans="1:24" hidden="1" x14ac:dyDescent="0.25">
      <c r="A347" t="str">
        <f t="shared" si="13"/>
        <v>KS</v>
      </c>
      <c r="B347" t="s">
        <v>941</v>
      </c>
      <c r="C347" t="s">
        <v>942</v>
      </c>
      <c r="D347" t="s">
        <v>1010</v>
      </c>
      <c r="E347" t="s">
        <v>1017</v>
      </c>
      <c r="H347" t="s">
        <v>1018</v>
      </c>
      <c r="K347" t="s">
        <v>953</v>
      </c>
      <c r="L347">
        <v>25</v>
      </c>
      <c r="M347">
        <v>45</v>
      </c>
      <c r="N347">
        <v>1.04405123</v>
      </c>
      <c r="V347">
        <v>0.91876508000000001</v>
      </c>
      <c r="W347">
        <v>0.13572666</v>
      </c>
      <c r="X347">
        <v>2.7145329999999999E-2</v>
      </c>
    </row>
    <row r="348" spans="1:24" hidden="1" x14ac:dyDescent="0.25">
      <c r="A348" t="str">
        <f t="shared" si="13"/>
        <v>KS</v>
      </c>
      <c r="B348" t="s">
        <v>941</v>
      </c>
      <c r="C348" t="s">
        <v>942</v>
      </c>
      <c r="D348" t="s">
        <v>1010</v>
      </c>
      <c r="E348" t="s">
        <v>1019</v>
      </c>
      <c r="H348" t="s">
        <v>1020</v>
      </c>
      <c r="K348" t="s">
        <v>956</v>
      </c>
      <c r="L348">
        <v>45</v>
      </c>
      <c r="M348">
        <v>71</v>
      </c>
      <c r="N348">
        <v>1.0461171069999999</v>
      </c>
      <c r="U348">
        <v>1.8008E-2</v>
      </c>
      <c r="V348">
        <v>0.60674792</v>
      </c>
      <c r="W348">
        <v>0.10461171</v>
      </c>
      <c r="X348">
        <v>1.2553409999999999E-2</v>
      </c>
    </row>
    <row r="349" spans="1:24" hidden="1" x14ac:dyDescent="0.25">
      <c r="A349" t="str">
        <f t="shared" si="13"/>
        <v>KS</v>
      </c>
      <c r="B349" t="s">
        <v>941</v>
      </c>
      <c r="C349" t="s">
        <v>942</v>
      </c>
      <c r="D349" t="s">
        <v>1010</v>
      </c>
      <c r="E349" t="s">
        <v>1021</v>
      </c>
      <c r="H349" t="s">
        <v>1022</v>
      </c>
      <c r="K349" t="s">
        <v>959</v>
      </c>
      <c r="L349">
        <v>71</v>
      </c>
      <c r="M349">
        <v>85</v>
      </c>
      <c r="N349">
        <v>1.0441324649999999</v>
      </c>
      <c r="U349">
        <v>5.5118739999999997</v>
      </c>
      <c r="V349">
        <v>1.1381043900000001</v>
      </c>
      <c r="W349">
        <v>7.3089269999999998E-2</v>
      </c>
      <c r="X349">
        <v>1.1485459999999999E-2</v>
      </c>
    </row>
    <row r="350" spans="1:24" hidden="1" x14ac:dyDescent="0.25">
      <c r="A350" t="str">
        <f t="shared" si="13"/>
        <v>KS</v>
      </c>
      <c r="B350" t="s">
        <v>941</v>
      </c>
      <c r="C350" t="s">
        <v>942</v>
      </c>
      <c r="D350" t="s">
        <v>1010</v>
      </c>
      <c r="E350" t="s">
        <v>1023</v>
      </c>
      <c r="H350" t="s">
        <v>1024</v>
      </c>
      <c r="K350" t="s">
        <v>962</v>
      </c>
      <c r="L350">
        <v>85</v>
      </c>
      <c r="M350">
        <v>100</v>
      </c>
      <c r="N350">
        <v>1.042262241</v>
      </c>
      <c r="U350">
        <v>8.2141300000000008</v>
      </c>
      <c r="V350">
        <v>1.3549409100000001</v>
      </c>
      <c r="W350">
        <v>4.1690489999999997E-2</v>
      </c>
      <c r="X350">
        <v>2.9183339999999999E-2</v>
      </c>
    </row>
    <row r="351" spans="1:24" hidden="1" x14ac:dyDescent="0.25">
      <c r="A351" t="str">
        <f t="shared" si="13"/>
        <v>KS</v>
      </c>
      <c r="B351" t="s">
        <v>941</v>
      </c>
      <c r="C351" t="s">
        <v>942</v>
      </c>
      <c r="D351" t="s">
        <v>1025</v>
      </c>
      <c r="E351" t="s">
        <v>1026</v>
      </c>
      <c r="H351" t="s">
        <v>1027</v>
      </c>
      <c r="K351" t="s">
        <v>636</v>
      </c>
      <c r="L351">
        <v>0</v>
      </c>
      <c r="M351">
        <v>5</v>
      </c>
      <c r="N351">
        <v>1.0355549230000001</v>
      </c>
      <c r="O351">
        <v>30</v>
      </c>
      <c r="V351">
        <v>3.4069756999999998</v>
      </c>
      <c r="W351">
        <v>0.34173312</v>
      </c>
      <c r="X351">
        <v>2.899554E-2</v>
      </c>
    </row>
    <row r="352" spans="1:24" hidden="1" x14ac:dyDescent="0.25">
      <c r="A352" t="str">
        <f t="shared" si="13"/>
        <v>KS</v>
      </c>
      <c r="B352" t="s">
        <v>941</v>
      </c>
      <c r="C352" t="s">
        <v>942</v>
      </c>
      <c r="D352" t="s">
        <v>1025</v>
      </c>
      <c r="E352" t="s">
        <v>1028</v>
      </c>
      <c r="H352" t="s">
        <v>1029</v>
      </c>
      <c r="K352" t="s">
        <v>636</v>
      </c>
      <c r="L352">
        <v>5</v>
      </c>
      <c r="M352">
        <v>10</v>
      </c>
      <c r="N352">
        <v>1.034734483</v>
      </c>
      <c r="O352">
        <v>43</v>
      </c>
      <c r="V352">
        <v>1.7176592399999999</v>
      </c>
      <c r="W352">
        <v>0.19659955000000001</v>
      </c>
      <c r="X352">
        <v>2.379889E-2</v>
      </c>
    </row>
    <row r="353" spans="1:24" hidden="1" x14ac:dyDescent="0.25">
      <c r="A353" t="str">
        <f t="shared" si="13"/>
        <v>KS</v>
      </c>
      <c r="B353" t="s">
        <v>941</v>
      </c>
      <c r="C353" t="s">
        <v>942</v>
      </c>
      <c r="D353" t="s">
        <v>1025</v>
      </c>
      <c r="E353" t="s">
        <v>1030</v>
      </c>
      <c r="H353" t="s">
        <v>1031</v>
      </c>
      <c r="K353" t="s">
        <v>641</v>
      </c>
      <c r="L353">
        <v>10</v>
      </c>
      <c r="M353">
        <v>26</v>
      </c>
      <c r="N353">
        <v>1.046405706</v>
      </c>
      <c r="O353">
        <v>47</v>
      </c>
      <c r="V353">
        <v>1.2452227899999999</v>
      </c>
      <c r="W353">
        <v>0.11510463</v>
      </c>
      <c r="X353">
        <v>1.988171E-2</v>
      </c>
    </row>
    <row r="354" spans="1:24" hidden="1" x14ac:dyDescent="0.25">
      <c r="A354" t="str">
        <f t="shared" si="13"/>
        <v>KS</v>
      </c>
      <c r="B354" t="s">
        <v>941</v>
      </c>
      <c r="C354" t="s">
        <v>942</v>
      </c>
      <c r="D354" t="s">
        <v>1025</v>
      </c>
      <c r="E354" t="s">
        <v>1032</v>
      </c>
      <c r="H354" t="s">
        <v>1033</v>
      </c>
      <c r="K354" t="s">
        <v>1034</v>
      </c>
      <c r="L354">
        <v>26</v>
      </c>
      <c r="M354">
        <v>44</v>
      </c>
      <c r="N354">
        <v>1.0543118469999999</v>
      </c>
      <c r="U354">
        <v>0.363701</v>
      </c>
      <c r="V354">
        <v>0.82236324000000005</v>
      </c>
      <c r="W354">
        <v>0.10543118</v>
      </c>
      <c r="X354">
        <v>1.5814680000000001E-2</v>
      </c>
    </row>
    <row r="355" spans="1:24" hidden="1" x14ac:dyDescent="0.25">
      <c r="A355" t="str">
        <f t="shared" si="13"/>
        <v>KS</v>
      </c>
      <c r="B355" t="s">
        <v>941</v>
      </c>
      <c r="C355" t="s">
        <v>942</v>
      </c>
      <c r="D355" t="s">
        <v>1025</v>
      </c>
      <c r="E355" t="s">
        <v>1035</v>
      </c>
      <c r="H355" t="s">
        <v>1036</v>
      </c>
      <c r="K355" t="s">
        <v>959</v>
      </c>
      <c r="L355">
        <v>44</v>
      </c>
      <c r="M355">
        <v>65</v>
      </c>
      <c r="N355">
        <v>1.04412514</v>
      </c>
      <c r="U355">
        <v>0.46445500000000001</v>
      </c>
      <c r="V355">
        <v>1.37824518</v>
      </c>
      <c r="W355">
        <v>9.3971260000000001E-2</v>
      </c>
      <c r="X355">
        <v>1.357363E-2</v>
      </c>
    </row>
    <row r="356" spans="1:24" hidden="1" x14ac:dyDescent="0.25">
      <c r="A356" t="str">
        <f t="shared" si="13"/>
        <v>KS</v>
      </c>
      <c r="B356" t="s">
        <v>941</v>
      </c>
      <c r="C356" t="s">
        <v>942</v>
      </c>
      <c r="D356" t="s">
        <v>1025</v>
      </c>
      <c r="E356" t="s">
        <v>1037</v>
      </c>
      <c r="H356" t="s">
        <v>1038</v>
      </c>
      <c r="K356" t="s">
        <v>1006</v>
      </c>
      <c r="L356">
        <v>65</v>
      </c>
      <c r="M356">
        <v>79</v>
      </c>
      <c r="N356">
        <v>1.0425520349999999</v>
      </c>
      <c r="U356">
        <v>7.5010760000000003</v>
      </c>
      <c r="V356">
        <v>1.32404108</v>
      </c>
      <c r="W356">
        <v>5.2127600000000003E-2</v>
      </c>
      <c r="X356">
        <v>1.5638280000000001E-2</v>
      </c>
    </row>
    <row r="357" spans="1:24" hidden="1" x14ac:dyDescent="0.25">
      <c r="A357" t="str">
        <f t="shared" si="13"/>
        <v>KS</v>
      </c>
      <c r="B357" t="s">
        <v>941</v>
      </c>
      <c r="C357" t="s">
        <v>942</v>
      </c>
      <c r="D357" t="s">
        <v>1025</v>
      </c>
      <c r="E357" t="s">
        <v>1039</v>
      </c>
      <c r="H357" t="s">
        <v>1040</v>
      </c>
      <c r="K357" t="s">
        <v>1009</v>
      </c>
      <c r="L357">
        <v>79</v>
      </c>
      <c r="M357">
        <v>100</v>
      </c>
      <c r="N357">
        <v>1.0413359230000001</v>
      </c>
      <c r="U357">
        <v>6.6404889999999996</v>
      </c>
      <c r="V357">
        <v>1.1246427999999999</v>
      </c>
      <c r="W357">
        <v>6.248016E-2</v>
      </c>
      <c r="X357">
        <v>1.562004E-2</v>
      </c>
    </row>
    <row r="358" spans="1:24" hidden="1" x14ac:dyDescent="0.25">
      <c r="A358" t="str">
        <f t="shared" si="13"/>
        <v>KS</v>
      </c>
      <c r="B358" t="s">
        <v>941</v>
      </c>
      <c r="C358" t="s">
        <v>942</v>
      </c>
      <c r="D358" t="s">
        <v>1041</v>
      </c>
      <c r="E358" t="s">
        <v>1042</v>
      </c>
      <c r="H358" t="s">
        <v>1043</v>
      </c>
      <c r="K358" t="s">
        <v>26</v>
      </c>
      <c r="L358">
        <v>0</v>
      </c>
      <c r="M358">
        <v>5</v>
      </c>
      <c r="N358">
        <v>1.032741398</v>
      </c>
      <c r="O358">
        <v>9</v>
      </c>
      <c r="V358">
        <v>2.1377746900000001</v>
      </c>
      <c r="W358">
        <v>0.24785794</v>
      </c>
      <c r="X358">
        <v>2.6851280000000002E-2</v>
      </c>
    </row>
    <row r="359" spans="1:24" hidden="1" x14ac:dyDescent="0.25">
      <c r="A359" t="str">
        <f t="shared" si="13"/>
        <v>KS</v>
      </c>
      <c r="B359" t="s">
        <v>941</v>
      </c>
      <c r="C359" t="s">
        <v>942</v>
      </c>
      <c r="D359" t="s">
        <v>1041</v>
      </c>
      <c r="E359" t="s">
        <v>1044</v>
      </c>
      <c r="H359" t="s">
        <v>1045</v>
      </c>
      <c r="K359" t="s">
        <v>26</v>
      </c>
      <c r="L359">
        <v>5</v>
      </c>
      <c r="M359">
        <v>10</v>
      </c>
      <c r="N359">
        <v>1.0342950289999999</v>
      </c>
      <c r="O359">
        <v>18</v>
      </c>
      <c r="V359">
        <v>1.7893304000000001</v>
      </c>
      <c r="W359">
        <v>0.17583014999999999</v>
      </c>
      <c r="X359">
        <v>2.4823080000000001E-2</v>
      </c>
    </row>
    <row r="360" spans="1:24" hidden="1" x14ac:dyDescent="0.25">
      <c r="A360" t="str">
        <f t="shared" si="13"/>
        <v>KS</v>
      </c>
      <c r="B360" t="s">
        <v>941</v>
      </c>
      <c r="C360" t="s">
        <v>942</v>
      </c>
      <c r="D360" t="s">
        <v>1041</v>
      </c>
      <c r="E360" t="s">
        <v>1046</v>
      </c>
      <c r="H360" t="s">
        <v>1047</v>
      </c>
      <c r="K360" t="s">
        <v>30</v>
      </c>
      <c r="L360">
        <v>10</v>
      </c>
      <c r="M360">
        <v>23</v>
      </c>
      <c r="N360">
        <v>1.0422189799999999</v>
      </c>
      <c r="O360">
        <v>31</v>
      </c>
      <c r="V360">
        <v>1.5424840900000001</v>
      </c>
      <c r="W360">
        <v>0.15633285</v>
      </c>
      <c r="X360">
        <v>2.2928819999999999E-2</v>
      </c>
    </row>
    <row r="361" spans="1:24" hidden="1" x14ac:dyDescent="0.25">
      <c r="A361" t="str">
        <f t="shared" si="13"/>
        <v>KS</v>
      </c>
      <c r="B361" t="s">
        <v>941</v>
      </c>
      <c r="C361" t="s">
        <v>942</v>
      </c>
      <c r="D361" t="s">
        <v>1041</v>
      </c>
      <c r="E361" t="s">
        <v>1048</v>
      </c>
      <c r="H361" t="s">
        <v>1049</v>
      </c>
      <c r="K361" t="s">
        <v>953</v>
      </c>
      <c r="L361">
        <v>23</v>
      </c>
      <c r="M361">
        <v>36</v>
      </c>
      <c r="N361">
        <v>1.0465199670000001</v>
      </c>
      <c r="V361">
        <v>1.0988459699999999</v>
      </c>
      <c r="W361">
        <v>0.13604759999999999</v>
      </c>
      <c r="X361">
        <v>1.674432E-2</v>
      </c>
    </row>
    <row r="362" spans="1:24" hidden="1" x14ac:dyDescent="0.25">
      <c r="A362" t="str">
        <f t="shared" si="13"/>
        <v>KS</v>
      </c>
      <c r="B362" t="s">
        <v>941</v>
      </c>
      <c r="C362" t="s">
        <v>942</v>
      </c>
      <c r="D362" t="s">
        <v>1041</v>
      </c>
      <c r="E362" t="s">
        <v>1050</v>
      </c>
      <c r="H362" t="s">
        <v>1051</v>
      </c>
      <c r="K362" t="s">
        <v>956</v>
      </c>
      <c r="L362">
        <v>36</v>
      </c>
      <c r="M362">
        <v>54</v>
      </c>
      <c r="N362">
        <v>1.049748329</v>
      </c>
      <c r="V362">
        <v>0.77681376000000002</v>
      </c>
      <c r="W362">
        <v>0.12596979999999999</v>
      </c>
      <c r="X362">
        <v>1.469648E-2</v>
      </c>
    </row>
    <row r="363" spans="1:24" hidden="1" x14ac:dyDescent="0.25">
      <c r="A363" t="str">
        <f t="shared" si="13"/>
        <v>KS</v>
      </c>
      <c r="B363" t="s">
        <v>941</v>
      </c>
      <c r="C363" t="s">
        <v>942</v>
      </c>
      <c r="D363" t="s">
        <v>1041</v>
      </c>
      <c r="E363" t="s">
        <v>1052</v>
      </c>
      <c r="H363" t="s">
        <v>1053</v>
      </c>
      <c r="K363" t="s">
        <v>1054</v>
      </c>
      <c r="L363">
        <v>54</v>
      </c>
      <c r="M363">
        <v>69</v>
      </c>
      <c r="N363">
        <v>1.0489756859999999</v>
      </c>
      <c r="U363">
        <v>3.6221109999999999</v>
      </c>
      <c r="V363">
        <v>1.02799617</v>
      </c>
      <c r="W363">
        <v>0.11538733</v>
      </c>
      <c r="X363">
        <v>1.0489760000000001E-2</v>
      </c>
    </row>
    <row r="364" spans="1:24" hidden="1" x14ac:dyDescent="0.25">
      <c r="A364" t="str">
        <f t="shared" si="13"/>
        <v>KS</v>
      </c>
      <c r="B364" t="s">
        <v>941</v>
      </c>
      <c r="C364" t="s">
        <v>942</v>
      </c>
      <c r="D364" t="s">
        <v>1041</v>
      </c>
      <c r="E364" t="s">
        <v>1055</v>
      </c>
      <c r="H364" t="s">
        <v>1056</v>
      </c>
      <c r="K364" t="s">
        <v>1057</v>
      </c>
      <c r="L364">
        <v>69</v>
      </c>
      <c r="M364">
        <v>87</v>
      </c>
      <c r="N364">
        <v>1.045621905</v>
      </c>
      <c r="U364">
        <v>10.452093</v>
      </c>
      <c r="V364">
        <v>1.7566447999999999</v>
      </c>
      <c r="W364">
        <v>8.3649749999999995E-2</v>
      </c>
      <c r="X364">
        <v>1.568433E-2</v>
      </c>
    </row>
    <row r="365" spans="1:24" hidden="1" x14ac:dyDescent="0.25">
      <c r="A365" t="str">
        <f t="shared" si="13"/>
        <v>KS</v>
      </c>
      <c r="B365" t="s">
        <v>941</v>
      </c>
      <c r="C365" t="s">
        <v>942</v>
      </c>
      <c r="D365" t="s">
        <v>1041</v>
      </c>
      <c r="E365" t="s">
        <v>1058</v>
      </c>
      <c r="H365" t="s">
        <v>1059</v>
      </c>
      <c r="K365" t="s">
        <v>962</v>
      </c>
      <c r="L365">
        <v>87</v>
      </c>
      <c r="M365">
        <v>100</v>
      </c>
      <c r="N365">
        <v>1.043785626</v>
      </c>
      <c r="U365">
        <v>9.066872</v>
      </c>
      <c r="V365">
        <v>1.41954845</v>
      </c>
      <c r="W365">
        <v>8.3502850000000003E-2</v>
      </c>
      <c r="X365">
        <v>1.4612999999999999E-2</v>
      </c>
    </row>
    <row r="366" spans="1:24" hidden="1" x14ac:dyDescent="0.25">
      <c r="A366" t="str">
        <f t="shared" si="13"/>
        <v>KS</v>
      </c>
      <c r="B366" t="s">
        <v>941</v>
      </c>
      <c r="C366" t="s">
        <v>942</v>
      </c>
      <c r="D366" t="s">
        <v>1060</v>
      </c>
      <c r="E366" t="s">
        <v>1061</v>
      </c>
      <c r="H366" t="s">
        <v>1062</v>
      </c>
      <c r="K366" t="s">
        <v>946</v>
      </c>
      <c r="L366">
        <v>0</v>
      </c>
      <c r="M366">
        <v>5</v>
      </c>
      <c r="N366">
        <v>1.0325734870000001</v>
      </c>
      <c r="O366">
        <v>7</v>
      </c>
      <c r="V366">
        <v>1.8999352199999999</v>
      </c>
      <c r="W366">
        <v>0.22716617</v>
      </c>
      <c r="X366">
        <v>2.271662E-2</v>
      </c>
    </row>
    <row r="367" spans="1:24" hidden="1" x14ac:dyDescent="0.25">
      <c r="A367" t="str">
        <f t="shared" si="13"/>
        <v>KS</v>
      </c>
      <c r="B367" t="s">
        <v>941</v>
      </c>
      <c r="C367" t="s">
        <v>942</v>
      </c>
      <c r="D367" t="s">
        <v>1060</v>
      </c>
      <c r="E367" t="s">
        <v>1063</v>
      </c>
      <c r="H367" t="s">
        <v>1064</v>
      </c>
      <c r="K367" t="s">
        <v>946</v>
      </c>
      <c r="L367">
        <v>5</v>
      </c>
      <c r="M367">
        <v>10</v>
      </c>
      <c r="N367">
        <v>1.0340832820000001</v>
      </c>
      <c r="O367">
        <v>6</v>
      </c>
      <c r="V367">
        <v>1.61316992</v>
      </c>
      <c r="W367">
        <v>0.14477166</v>
      </c>
      <c r="X367">
        <v>2.2749829999999999E-2</v>
      </c>
    </row>
    <row r="368" spans="1:24" hidden="1" x14ac:dyDescent="0.25">
      <c r="A368" t="str">
        <f t="shared" si="13"/>
        <v>KS</v>
      </c>
      <c r="B368" t="s">
        <v>941</v>
      </c>
      <c r="C368" t="s">
        <v>942</v>
      </c>
      <c r="D368" t="s">
        <v>1060</v>
      </c>
      <c r="E368" t="s">
        <v>1065</v>
      </c>
      <c r="H368" t="s">
        <v>1066</v>
      </c>
      <c r="K368" t="s">
        <v>83</v>
      </c>
      <c r="L368">
        <v>10</v>
      </c>
      <c r="M368">
        <v>25</v>
      </c>
      <c r="N368">
        <v>1.044858397</v>
      </c>
      <c r="O368">
        <v>17</v>
      </c>
      <c r="V368">
        <v>1.1075499</v>
      </c>
      <c r="W368">
        <v>0.14628018000000001</v>
      </c>
      <c r="X368">
        <v>1.7762590000000002E-2</v>
      </c>
    </row>
    <row r="369" spans="1:24" hidden="1" x14ac:dyDescent="0.25">
      <c r="A369" t="str">
        <f t="shared" si="13"/>
        <v>KS</v>
      </c>
      <c r="B369" t="s">
        <v>941</v>
      </c>
      <c r="C369" t="s">
        <v>942</v>
      </c>
      <c r="D369" t="s">
        <v>1060</v>
      </c>
      <c r="E369" t="s">
        <v>1067</v>
      </c>
      <c r="H369" t="s">
        <v>1068</v>
      </c>
      <c r="K369" t="s">
        <v>953</v>
      </c>
      <c r="L369">
        <v>25</v>
      </c>
      <c r="M369">
        <v>36</v>
      </c>
      <c r="N369">
        <v>1.049169893</v>
      </c>
      <c r="V369">
        <v>0.78687742000000005</v>
      </c>
      <c r="W369">
        <v>7.3441889999999996E-2</v>
      </c>
      <c r="X369">
        <v>1.259004E-2</v>
      </c>
    </row>
    <row r="370" spans="1:24" hidden="1" x14ac:dyDescent="0.25">
      <c r="A370" t="str">
        <f t="shared" si="13"/>
        <v>KS</v>
      </c>
      <c r="B370" t="s">
        <v>941</v>
      </c>
      <c r="C370" t="s">
        <v>942</v>
      </c>
      <c r="D370" t="s">
        <v>1060</v>
      </c>
      <c r="E370" t="s">
        <v>1069</v>
      </c>
      <c r="H370" t="s">
        <v>1070</v>
      </c>
      <c r="K370" t="s">
        <v>956</v>
      </c>
      <c r="L370">
        <v>36</v>
      </c>
      <c r="M370">
        <v>59</v>
      </c>
      <c r="N370">
        <v>1.0488540879999999</v>
      </c>
      <c r="U370">
        <v>0.25403500000000001</v>
      </c>
      <c r="V370">
        <v>0.60833537000000004</v>
      </c>
      <c r="W370">
        <v>0.10488541</v>
      </c>
      <c r="X370">
        <v>1.153739E-2</v>
      </c>
    </row>
    <row r="371" spans="1:24" hidden="1" x14ac:dyDescent="0.25">
      <c r="A371" t="str">
        <f t="shared" si="13"/>
        <v>KS</v>
      </c>
      <c r="B371" t="s">
        <v>941</v>
      </c>
      <c r="C371" t="s">
        <v>942</v>
      </c>
      <c r="D371" t="s">
        <v>1060</v>
      </c>
      <c r="E371" t="s">
        <v>1071</v>
      </c>
      <c r="H371" t="s">
        <v>1072</v>
      </c>
      <c r="K371" t="s">
        <v>959</v>
      </c>
      <c r="L371">
        <v>59</v>
      </c>
      <c r="M371">
        <v>78</v>
      </c>
      <c r="N371">
        <v>1.0473905029999999</v>
      </c>
      <c r="U371">
        <v>7.5444690000000003</v>
      </c>
      <c r="V371">
        <v>1.39302937</v>
      </c>
      <c r="W371">
        <v>7.3317339999999995E-2</v>
      </c>
      <c r="X371">
        <v>1.3616079999999999E-2</v>
      </c>
    </row>
    <row r="372" spans="1:24" hidden="1" x14ac:dyDescent="0.25">
      <c r="A372" t="str">
        <f t="shared" si="13"/>
        <v>KS</v>
      </c>
      <c r="B372" t="s">
        <v>941</v>
      </c>
      <c r="C372" t="s">
        <v>942</v>
      </c>
      <c r="D372" t="s">
        <v>1060</v>
      </c>
      <c r="E372" t="s">
        <v>1073</v>
      </c>
      <c r="H372" t="s">
        <v>1074</v>
      </c>
      <c r="K372" t="s">
        <v>962</v>
      </c>
      <c r="L372">
        <v>78</v>
      </c>
      <c r="M372">
        <v>100</v>
      </c>
      <c r="N372">
        <v>1.043052163</v>
      </c>
      <c r="U372">
        <v>9.2635679999999994</v>
      </c>
      <c r="V372">
        <v>1.4707035500000001</v>
      </c>
      <c r="W372">
        <v>4.1722090000000003E-2</v>
      </c>
      <c r="X372">
        <v>1.6688830000000002E-2</v>
      </c>
    </row>
    <row r="373" spans="1:24" hidden="1" x14ac:dyDescent="0.25">
      <c r="A373" t="str">
        <f t="shared" si="13"/>
        <v>KS</v>
      </c>
      <c r="B373" t="s">
        <v>941</v>
      </c>
      <c r="C373" t="s">
        <v>942</v>
      </c>
      <c r="D373" t="s">
        <v>1075</v>
      </c>
      <c r="E373" t="s">
        <v>1076</v>
      </c>
      <c r="H373" t="s">
        <v>1077</v>
      </c>
      <c r="K373" t="s">
        <v>26</v>
      </c>
      <c r="L373">
        <v>0</v>
      </c>
      <c r="M373">
        <v>5</v>
      </c>
      <c r="N373">
        <v>1.033293174</v>
      </c>
      <c r="V373">
        <v>2.0665863500000001</v>
      </c>
      <c r="W373">
        <v>0.19632569999999999</v>
      </c>
      <c r="X373">
        <v>2.2732450000000001E-2</v>
      </c>
    </row>
    <row r="374" spans="1:24" hidden="1" x14ac:dyDescent="0.25">
      <c r="A374" t="str">
        <f t="shared" si="13"/>
        <v>KS</v>
      </c>
      <c r="B374" t="s">
        <v>941</v>
      </c>
      <c r="C374" t="s">
        <v>942</v>
      </c>
      <c r="D374" t="s">
        <v>1075</v>
      </c>
      <c r="E374" t="s">
        <v>1078</v>
      </c>
      <c r="H374" t="s">
        <v>1079</v>
      </c>
      <c r="K374" t="s">
        <v>26</v>
      </c>
      <c r="L374">
        <v>5</v>
      </c>
      <c r="M374">
        <v>10</v>
      </c>
      <c r="N374">
        <v>1.034572217</v>
      </c>
      <c r="V374">
        <v>1.68635271</v>
      </c>
      <c r="W374">
        <v>0.15518583</v>
      </c>
      <c r="X374">
        <v>2.1726019999999999E-2</v>
      </c>
    </row>
    <row r="375" spans="1:24" hidden="1" x14ac:dyDescent="0.25">
      <c r="A375" t="str">
        <f t="shared" si="13"/>
        <v>KS</v>
      </c>
      <c r="B375" t="s">
        <v>941</v>
      </c>
      <c r="C375" t="s">
        <v>942</v>
      </c>
      <c r="D375" t="s">
        <v>1075</v>
      </c>
      <c r="E375" t="s">
        <v>1080</v>
      </c>
      <c r="H375" t="s">
        <v>1081</v>
      </c>
      <c r="K375" t="s">
        <v>30</v>
      </c>
      <c r="L375">
        <v>10</v>
      </c>
      <c r="M375">
        <v>24</v>
      </c>
      <c r="N375">
        <v>1.0452750799999999</v>
      </c>
      <c r="V375">
        <v>1.3693103499999999</v>
      </c>
      <c r="W375">
        <v>0.17769676000000001</v>
      </c>
      <c r="X375">
        <v>1.986023E-2</v>
      </c>
    </row>
    <row r="376" spans="1:24" hidden="1" x14ac:dyDescent="0.25">
      <c r="A376" t="str">
        <f t="shared" si="13"/>
        <v>KS</v>
      </c>
      <c r="B376" t="s">
        <v>941</v>
      </c>
      <c r="C376" t="s">
        <v>942</v>
      </c>
      <c r="D376" t="s">
        <v>1075</v>
      </c>
      <c r="E376" t="s">
        <v>1082</v>
      </c>
      <c r="H376" t="s">
        <v>1083</v>
      </c>
      <c r="K376" t="s">
        <v>1034</v>
      </c>
      <c r="L376">
        <v>24</v>
      </c>
      <c r="M376">
        <v>38</v>
      </c>
      <c r="N376">
        <v>1.046255825</v>
      </c>
      <c r="U376">
        <v>5.2312999999999998E-2</v>
      </c>
      <c r="V376">
        <v>0.89978000999999996</v>
      </c>
      <c r="W376">
        <v>0.12555069999999999</v>
      </c>
      <c r="X376">
        <v>1.360133E-2</v>
      </c>
    </row>
    <row r="377" spans="1:24" hidden="1" x14ac:dyDescent="0.25">
      <c r="A377" t="str">
        <f t="shared" si="13"/>
        <v>KS</v>
      </c>
      <c r="B377" t="s">
        <v>941</v>
      </c>
      <c r="C377" t="s">
        <v>942</v>
      </c>
      <c r="D377" t="s">
        <v>1075</v>
      </c>
      <c r="E377" t="s">
        <v>1084</v>
      </c>
      <c r="H377" t="s">
        <v>1085</v>
      </c>
      <c r="K377" t="s">
        <v>1054</v>
      </c>
      <c r="L377">
        <v>38</v>
      </c>
      <c r="M377">
        <v>61</v>
      </c>
      <c r="N377">
        <v>1.0459299040000001</v>
      </c>
      <c r="U377">
        <v>1.2911649999999999</v>
      </c>
      <c r="V377">
        <v>0.74261023000000004</v>
      </c>
      <c r="W377">
        <v>0.10459299</v>
      </c>
      <c r="X377">
        <v>3.8699409999999997E-2</v>
      </c>
    </row>
    <row r="378" spans="1:24" hidden="1" x14ac:dyDescent="0.25">
      <c r="A378" t="str">
        <f t="shared" si="13"/>
        <v>KS</v>
      </c>
      <c r="B378" t="s">
        <v>941</v>
      </c>
      <c r="C378" t="s">
        <v>942</v>
      </c>
      <c r="D378" t="s">
        <v>1075</v>
      </c>
      <c r="E378" t="s">
        <v>1086</v>
      </c>
      <c r="H378" t="s">
        <v>1087</v>
      </c>
      <c r="K378" t="s">
        <v>1057</v>
      </c>
      <c r="L378">
        <v>61</v>
      </c>
      <c r="M378">
        <v>80</v>
      </c>
      <c r="N378">
        <v>1.0445093759999999</v>
      </c>
      <c r="U378">
        <v>7.3074789999999998</v>
      </c>
      <c r="V378">
        <v>1.2951916299999999</v>
      </c>
      <c r="W378">
        <v>5.2225470000000003E-2</v>
      </c>
      <c r="X378">
        <v>3.133528E-2</v>
      </c>
    </row>
    <row r="379" spans="1:24" hidden="1" x14ac:dyDescent="0.25">
      <c r="A379" t="str">
        <f t="shared" si="13"/>
        <v>KS</v>
      </c>
      <c r="B379" t="s">
        <v>941</v>
      </c>
      <c r="C379" t="s">
        <v>942</v>
      </c>
      <c r="D379" t="s">
        <v>1075</v>
      </c>
      <c r="E379" t="s">
        <v>1088</v>
      </c>
      <c r="H379" t="s">
        <v>1089</v>
      </c>
      <c r="K379" t="s">
        <v>962</v>
      </c>
      <c r="L379">
        <v>80</v>
      </c>
      <c r="M379">
        <v>100</v>
      </c>
      <c r="N379">
        <v>1.041767822</v>
      </c>
      <c r="U379">
        <v>9.6103190000000005</v>
      </c>
      <c r="V379">
        <v>1.46889263</v>
      </c>
      <c r="W379">
        <v>9.3759099999999998E-2</v>
      </c>
      <c r="X379">
        <v>3.2294799999999999E-2</v>
      </c>
    </row>
    <row r="380" spans="1:24" hidden="1" x14ac:dyDescent="0.25">
      <c r="A380" t="str">
        <f t="shared" si="13"/>
        <v>KS</v>
      </c>
      <c r="B380" t="s">
        <v>941</v>
      </c>
      <c r="C380" t="s">
        <v>942</v>
      </c>
      <c r="D380" t="s">
        <v>1090</v>
      </c>
      <c r="E380" t="s">
        <v>1091</v>
      </c>
      <c r="H380" t="s">
        <v>1092</v>
      </c>
      <c r="K380" t="s">
        <v>26</v>
      </c>
      <c r="L380">
        <v>0</v>
      </c>
      <c r="M380">
        <v>5</v>
      </c>
      <c r="N380">
        <v>1.0298204719999999</v>
      </c>
      <c r="V380">
        <v>2.1523247900000002</v>
      </c>
      <c r="W380">
        <v>0.23685871</v>
      </c>
      <c r="X380">
        <v>3.9133179999999997E-2</v>
      </c>
    </row>
    <row r="381" spans="1:24" hidden="1" x14ac:dyDescent="0.25">
      <c r="A381" t="str">
        <f t="shared" si="13"/>
        <v>KS</v>
      </c>
      <c r="B381" t="s">
        <v>941</v>
      </c>
      <c r="C381" t="s">
        <v>942</v>
      </c>
      <c r="D381" t="s">
        <v>1090</v>
      </c>
      <c r="E381" t="s">
        <v>1093</v>
      </c>
      <c r="H381" t="s">
        <v>1094</v>
      </c>
      <c r="K381" t="s">
        <v>26</v>
      </c>
      <c r="L381">
        <v>5</v>
      </c>
      <c r="M381">
        <v>10</v>
      </c>
      <c r="N381">
        <v>1.0304702130000001</v>
      </c>
      <c r="V381">
        <v>1.50448651</v>
      </c>
      <c r="W381">
        <v>0.14426583000000001</v>
      </c>
      <c r="X381">
        <v>3.2975049999999999E-2</v>
      </c>
    </row>
    <row r="382" spans="1:24" hidden="1" x14ac:dyDescent="0.25">
      <c r="A382" t="str">
        <f t="shared" si="13"/>
        <v>KS</v>
      </c>
      <c r="B382" t="s">
        <v>941</v>
      </c>
      <c r="C382" t="s">
        <v>942</v>
      </c>
      <c r="D382" t="s">
        <v>1090</v>
      </c>
      <c r="E382" t="s">
        <v>1095</v>
      </c>
      <c r="H382" t="s">
        <v>1096</v>
      </c>
      <c r="K382" t="s">
        <v>30</v>
      </c>
      <c r="L382">
        <v>10</v>
      </c>
      <c r="M382">
        <v>22</v>
      </c>
      <c r="N382">
        <v>1.032274192</v>
      </c>
      <c r="V382">
        <v>1.1355016099999999</v>
      </c>
      <c r="W382">
        <v>0.12387289999999999</v>
      </c>
      <c r="X382">
        <v>2.9935949999999999E-2</v>
      </c>
    </row>
    <row r="383" spans="1:24" hidden="1" x14ac:dyDescent="0.25">
      <c r="A383" t="str">
        <f t="shared" si="13"/>
        <v>KS</v>
      </c>
      <c r="B383" t="s">
        <v>941</v>
      </c>
      <c r="C383" t="s">
        <v>942</v>
      </c>
      <c r="D383" t="s">
        <v>1090</v>
      </c>
      <c r="E383" t="s">
        <v>1097</v>
      </c>
      <c r="H383" t="s">
        <v>1098</v>
      </c>
      <c r="K383" t="s">
        <v>953</v>
      </c>
      <c r="L383">
        <v>22</v>
      </c>
      <c r="M383">
        <v>42</v>
      </c>
      <c r="N383">
        <v>1.041778976</v>
      </c>
      <c r="V383">
        <v>0.67715632999999997</v>
      </c>
      <c r="W383">
        <v>0.1041779</v>
      </c>
      <c r="X383">
        <v>2.396092E-2</v>
      </c>
    </row>
    <row r="384" spans="1:24" hidden="1" x14ac:dyDescent="0.25">
      <c r="A384" t="str">
        <f t="shared" si="13"/>
        <v>KS</v>
      </c>
      <c r="B384" t="s">
        <v>941</v>
      </c>
      <c r="C384" t="s">
        <v>942</v>
      </c>
      <c r="D384" t="s">
        <v>1090</v>
      </c>
      <c r="E384" t="s">
        <v>1099</v>
      </c>
      <c r="H384" t="s">
        <v>1100</v>
      </c>
      <c r="K384" t="s">
        <v>956</v>
      </c>
      <c r="L384">
        <v>42</v>
      </c>
      <c r="M384">
        <v>56</v>
      </c>
      <c r="N384">
        <v>1.050801796</v>
      </c>
      <c r="V384">
        <v>0.70403720000000003</v>
      </c>
      <c r="W384">
        <v>0.1155882</v>
      </c>
      <c r="X384">
        <v>2.3117639999999998E-2</v>
      </c>
    </row>
    <row r="385" spans="1:24" hidden="1" x14ac:dyDescent="0.25">
      <c r="A385" t="str">
        <f t="shared" si="13"/>
        <v>KS</v>
      </c>
      <c r="B385" t="s">
        <v>941</v>
      </c>
      <c r="C385" t="s">
        <v>942</v>
      </c>
      <c r="D385" t="s">
        <v>1090</v>
      </c>
      <c r="E385" t="s">
        <v>1101</v>
      </c>
      <c r="H385" t="s">
        <v>1102</v>
      </c>
      <c r="K385" t="s">
        <v>1054</v>
      </c>
      <c r="L385">
        <v>56</v>
      </c>
      <c r="M385">
        <v>69</v>
      </c>
      <c r="N385">
        <v>1.0517796509999999</v>
      </c>
      <c r="U385">
        <v>3.047282</v>
      </c>
      <c r="V385">
        <v>1.2726533799999999</v>
      </c>
      <c r="W385">
        <v>0.12621356</v>
      </c>
      <c r="X385">
        <v>2.5242710000000002E-2</v>
      </c>
    </row>
    <row r="386" spans="1:24" hidden="1" x14ac:dyDescent="0.25">
      <c r="A386" t="str">
        <f t="shared" si="13"/>
        <v>KS</v>
      </c>
      <c r="B386" t="s">
        <v>941</v>
      </c>
      <c r="C386" t="s">
        <v>942</v>
      </c>
      <c r="D386" t="s">
        <v>1090</v>
      </c>
      <c r="E386" t="s">
        <v>1103</v>
      </c>
      <c r="H386" t="s">
        <v>1104</v>
      </c>
      <c r="K386" t="s">
        <v>1057</v>
      </c>
      <c r="L386">
        <v>69</v>
      </c>
      <c r="M386">
        <v>84</v>
      </c>
      <c r="N386">
        <v>1.0471682389999999</v>
      </c>
      <c r="U386">
        <v>4.94808</v>
      </c>
      <c r="V386">
        <v>1.34037535</v>
      </c>
      <c r="W386">
        <v>9.4245140000000005E-2</v>
      </c>
      <c r="X386">
        <v>2.722637E-2</v>
      </c>
    </row>
    <row r="387" spans="1:24" hidden="1" x14ac:dyDescent="0.25">
      <c r="A387" t="str">
        <f t="shared" ref="A387:A450" si="14">MID(B387,8,2)</f>
        <v>KS</v>
      </c>
      <c r="B387" t="s">
        <v>941</v>
      </c>
      <c r="C387" t="s">
        <v>942</v>
      </c>
      <c r="D387" t="s">
        <v>1090</v>
      </c>
      <c r="E387" t="s">
        <v>1105</v>
      </c>
      <c r="H387" t="s">
        <v>1106</v>
      </c>
      <c r="K387" t="s">
        <v>1107</v>
      </c>
      <c r="L387">
        <v>84</v>
      </c>
      <c r="M387">
        <v>100</v>
      </c>
      <c r="N387">
        <v>1.0415268</v>
      </c>
      <c r="U387">
        <v>5.9943879999999998</v>
      </c>
      <c r="V387">
        <v>1.16651002</v>
      </c>
      <c r="W387">
        <v>4.1661070000000001E-2</v>
      </c>
      <c r="X387">
        <v>2.9162750000000001E-2</v>
      </c>
    </row>
    <row r="388" spans="1:24" hidden="1" x14ac:dyDescent="0.25">
      <c r="A388" t="str">
        <f t="shared" si="14"/>
        <v>KS</v>
      </c>
      <c r="B388" t="s">
        <v>941</v>
      </c>
      <c r="C388" t="s">
        <v>942</v>
      </c>
      <c r="D388" t="s">
        <v>1108</v>
      </c>
      <c r="E388" t="s">
        <v>1109</v>
      </c>
      <c r="H388" t="s">
        <v>1110</v>
      </c>
      <c r="K388" t="s">
        <v>26</v>
      </c>
      <c r="L388">
        <v>0</v>
      </c>
      <c r="M388">
        <v>5</v>
      </c>
      <c r="N388">
        <v>1.0301137979999999</v>
      </c>
      <c r="V388">
        <v>2.1426367000000002</v>
      </c>
      <c r="W388">
        <v>0.20602276</v>
      </c>
      <c r="X388">
        <v>3.6053979999999999E-2</v>
      </c>
    </row>
    <row r="389" spans="1:24" hidden="1" x14ac:dyDescent="0.25">
      <c r="A389" t="str">
        <f t="shared" si="14"/>
        <v>KS</v>
      </c>
      <c r="B389" t="s">
        <v>941</v>
      </c>
      <c r="C389" t="s">
        <v>942</v>
      </c>
      <c r="D389" t="s">
        <v>1108</v>
      </c>
      <c r="E389" t="s">
        <v>1111</v>
      </c>
      <c r="H389" t="s">
        <v>1112</v>
      </c>
      <c r="K389" t="s">
        <v>26</v>
      </c>
      <c r="L389">
        <v>5</v>
      </c>
      <c r="M389">
        <v>10</v>
      </c>
      <c r="N389">
        <v>1.029798872</v>
      </c>
      <c r="V389">
        <v>1.4829103800000001</v>
      </c>
      <c r="W389">
        <v>0.17506580999999999</v>
      </c>
      <c r="X389">
        <v>3.089397E-2</v>
      </c>
    </row>
    <row r="390" spans="1:24" hidden="1" x14ac:dyDescent="0.25">
      <c r="A390" t="str">
        <f t="shared" si="14"/>
        <v>KS</v>
      </c>
      <c r="B390" t="s">
        <v>941</v>
      </c>
      <c r="C390" t="s">
        <v>942</v>
      </c>
      <c r="D390" t="s">
        <v>1108</v>
      </c>
      <c r="E390" t="s">
        <v>1113</v>
      </c>
      <c r="H390" t="s">
        <v>1114</v>
      </c>
      <c r="K390" t="s">
        <v>30</v>
      </c>
      <c r="L390">
        <v>10</v>
      </c>
      <c r="M390">
        <v>23</v>
      </c>
      <c r="N390">
        <v>1.0335662109999999</v>
      </c>
      <c r="V390">
        <v>1.1265871700000001</v>
      </c>
      <c r="W390">
        <v>0.15503492999999999</v>
      </c>
      <c r="X390">
        <v>2.6872719999999999E-2</v>
      </c>
    </row>
    <row r="391" spans="1:24" hidden="1" x14ac:dyDescent="0.25">
      <c r="A391" t="str">
        <f t="shared" si="14"/>
        <v>KS</v>
      </c>
      <c r="B391" t="s">
        <v>941</v>
      </c>
      <c r="C391" t="s">
        <v>942</v>
      </c>
      <c r="D391" t="s">
        <v>1108</v>
      </c>
      <c r="E391" t="s">
        <v>1115</v>
      </c>
      <c r="H391" t="s">
        <v>1116</v>
      </c>
      <c r="K391" t="s">
        <v>953</v>
      </c>
      <c r="L391">
        <v>23</v>
      </c>
      <c r="M391">
        <v>40</v>
      </c>
      <c r="N391">
        <v>1.0420836229999999</v>
      </c>
      <c r="V391">
        <v>0.87535023999999995</v>
      </c>
      <c r="W391">
        <v>0.10420836</v>
      </c>
      <c r="X391">
        <v>2.396792E-2</v>
      </c>
    </row>
    <row r="392" spans="1:24" hidden="1" x14ac:dyDescent="0.25">
      <c r="A392" t="str">
        <f t="shared" si="14"/>
        <v>KS</v>
      </c>
      <c r="B392" t="s">
        <v>941</v>
      </c>
      <c r="C392" t="s">
        <v>942</v>
      </c>
      <c r="D392" t="s">
        <v>1108</v>
      </c>
      <c r="E392" t="s">
        <v>1117</v>
      </c>
      <c r="H392" t="s">
        <v>1118</v>
      </c>
      <c r="K392" t="s">
        <v>956</v>
      </c>
      <c r="L392">
        <v>40</v>
      </c>
      <c r="M392">
        <v>56</v>
      </c>
      <c r="N392">
        <v>1.0502911770000001</v>
      </c>
      <c r="V392">
        <v>0.73520381999999995</v>
      </c>
      <c r="W392">
        <v>0.11553202999999999</v>
      </c>
      <c r="X392">
        <v>2.205611E-2</v>
      </c>
    </row>
    <row r="393" spans="1:24" hidden="1" x14ac:dyDescent="0.25">
      <c r="A393" t="str">
        <f t="shared" si="14"/>
        <v>KS</v>
      </c>
      <c r="B393" t="s">
        <v>941</v>
      </c>
      <c r="C393" t="s">
        <v>942</v>
      </c>
      <c r="D393" t="s">
        <v>1108</v>
      </c>
      <c r="E393" t="s">
        <v>1119</v>
      </c>
      <c r="H393" t="s">
        <v>1120</v>
      </c>
      <c r="K393" t="s">
        <v>1054</v>
      </c>
      <c r="L393">
        <v>56</v>
      </c>
      <c r="M393">
        <v>69</v>
      </c>
      <c r="N393">
        <v>1.051961122</v>
      </c>
      <c r="U393">
        <v>3.4135949999999999</v>
      </c>
      <c r="V393">
        <v>1.0624807300000001</v>
      </c>
      <c r="W393">
        <v>6.3117670000000001E-2</v>
      </c>
      <c r="X393">
        <v>2.524707E-2</v>
      </c>
    </row>
    <row r="394" spans="1:24" hidden="1" x14ac:dyDescent="0.25">
      <c r="A394" t="str">
        <f t="shared" si="14"/>
        <v>KS</v>
      </c>
      <c r="B394" t="s">
        <v>941</v>
      </c>
      <c r="C394" t="s">
        <v>942</v>
      </c>
      <c r="D394" t="s">
        <v>1108</v>
      </c>
      <c r="E394" t="s">
        <v>1121</v>
      </c>
      <c r="H394" t="s">
        <v>1122</v>
      </c>
      <c r="K394" t="s">
        <v>1057</v>
      </c>
      <c r="L394">
        <v>69</v>
      </c>
      <c r="M394">
        <v>79</v>
      </c>
      <c r="N394">
        <v>1.0456095949999999</v>
      </c>
      <c r="U394">
        <v>7.708253</v>
      </c>
      <c r="V394">
        <v>1.41157295</v>
      </c>
      <c r="W394">
        <v>9.4104859999999999E-2</v>
      </c>
      <c r="X394">
        <v>2.6140239999999999E-2</v>
      </c>
    </row>
    <row r="395" spans="1:24" hidden="1" x14ac:dyDescent="0.25">
      <c r="A395" t="str">
        <f t="shared" si="14"/>
        <v>KS</v>
      </c>
      <c r="B395" t="s">
        <v>941</v>
      </c>
      <c r="C395" t="s">
        <v>942</v>
      </c>
      <c r="D395" t="s">
        <v>1108</v>
      </c>
      <c r="E395" t="s">
        <v>1123</v>
      </c>
      <c r="H395" t="s">
        <v>1124</v>
      </c>
      <c r="K395" t="s">
        <v>1107</v>
      </c>
      <c r="L395">
        <v>79</v>
      </c>
      <c r="M395">
        <v>100</v>
      </c>
      <c r="N395">
        <v>1.0372124490000001</v>
      </c>
      <c r="U395">
        <v>10.100168</v>
      </c>
      <c r="V395">
        <v>1.5558186700000001</v>
      </c>
      <c r="W395">
        <v>9.3349119999999994E-2</v>
      </c>
      <c r="X395">
        <v>2.904195E-2</v>
      </c>
    </row>
    <row r="396" spans="1:24" hidden="1" x14ac:dyDescent="0.25">
      <c r="A396" t="str">
        <f t="shared" si="14"/>
        <v>KS</v>
      </c>
      <c r="B396" t="s">
        <v>941</v>
      </c>
      <c r="C396" t="s">
        <v>942</v>
      </c>
      <c r="D396" t="s">
        <v>1125</v>
      </c>
      <c r="E396" t="s">
        <v>1126</v>
      </c>
      <c r="H396" t="s">
        <v>1127</v>
      </c>
      <c r="K396" t="s">
        <v>26</v>
      </c>
      <c r="L396">
        <v>0</v>
      </c>
      <c r="M396">
        <v>5</v>
      </c>
      <c r="N396">
        <v>1.027586415</v>
      </c>
      <c r="V396">
        <v>1.9010348699999999</v>
      </c>
      <c r="W396">
        <v>0.21579314999999999</v>
      </c>
      <c r="X396">
        <v>3.2882769999999999E-2</v>
      </c>
    </row>
    <row r="397" spans="1:24" hidden="1" x14ac:dyDescent="0.25">
      <c r="A397" t="str">
        <f t="shared" si="14"/>
        <v>KS</v>
      </c>
      <c r="B397" t="s">
        <v>941</v>
      </c>
      <c r="C397" t="s">
        <v>942</v>
      </c>
      <c r="D397" t="s">
        <v>1125</v>
      </c>
      <c r="E397" t="s">
        <v>1128</v>
      </c>
      <c r="H397" t="s">
        <v>1129</v>
      </c>
      <c r="K397" t="s">
        <v>26</v>
      </c>
      <c r="L397">
        <v>5</v>
      </c>
      <c r="M397">
        <v>10</v>
      </c>
      <c r="N397">
        <v>1.027353599</v>
      </c>
      <c r="V397">
        <v>1.3972008899999999</v>
      </c>
      <c r="W397">
        <v>0.1438295</v>
      </c>
      <c r="X397">
        <v>2.979325E-2</v>
      </c>
    </row>
    <row r="398" spans="1:24" hidden="1" x14ac:dyDescent="0.25">
      <c r="A398" t="str">
        <f t="shared" si="14"/>
        <v>KS</v>
      </c>
      <c r="B398" t="s">
        <v>941</v>
      </c>
      <c r="C398" t="s">
        <v>942</v>
      </c>
      <c r="D398" t="s">
        <v>1125</v>
      </c>
      <c r="E398" t="s">
        <v>1130</v>
      </c>
      <c r="H398" t="s">
        <v>1131</v>
      </c>
      <c r="K398" t="s">
        <v>30</v>
      </c>
      <c r="L398">
        <v>10</v>
      </c>
      <c r="M398">
        <v>26</v>
      </c>
      <c r="N398">
        <v>1.0357416239999999</v>
      </c>
      <c r="V398">
        <v>1.1082435399999999</v>
      </c>
      <c r="W398">
        <v>0.11393158</v>
      </c>
      <c r="X398">
        <v>2.796502E-2</v>
      </c>
    </row>
    <row r="399" spans="1:24" hidden="1" x14ac:dyDescent="0.25">
      <c r="A399" t="str">
        <f t="shared" si="14"/>
        <v>KS</v>
      </c>
      <c r="B399" t="s">
        <v>941</v>
      </c>
      <c r="C399" t="s">
        <v>942</v>
      </c>
      <c r="D399" t="s">
        <v>1125</v>
      </c>
      <c r="E399" t="s">
        <v>1132</v>
      </c>
      <c r="H399" t="s">
        <v>1133</v>
      </c>
      <c r="K399" t="s">
        <v>953</v>
      </c>
      <c r="L399">
        <v>26</v>
      </c>
      <c r="M399">
        <v>40</v>
      </c>
      <c r="N399">
        <v>1.046314545</v>
      </c>
      <c r="V399">
        <v>0.8056622</v>
      </c>
      <c r="W399">
        <v>0.10463145</v>
      </c>
      <c r="X399">
        <v>2.406523E-2</v>
      </c>
    </row>
    <row r="400" spans="1:24" hidden="1" x14ac:dyDescent="0.25">
      <c r="A400" t="str">
        <f t="shared" si="14"/>
        <v>KS</v>
      </c>
      <c r="B400" t="s">
        <v>941</v>
      </c>
      <c r="C400" t="s">
        <v>942</v>
      </c>
      <c r="D400" t="s">
        <v>1125</v>
      </c>
      <c r="E400" t="s">
        <v>1134</v>
      </c>
      <c r="H400" t="s">
        <v>1135</v>
      </c>
      <c r="K400" t="s">
        <v>956</v>
      </c>
      <c r="L400">
        <v>40</v>
      </c>
      <c r="M400">
        <v>52</v>
      </c>
      <c r="N400">
        <v>1.0556503829999999</v>
      </c>
      <c r="V400">
        <v>0.92897233999999995</v>
      </c>
      <c r="W400">
        <v>0.10556504</v>
      </c>
      <c r="X400">
        <v>2.639126E-2</v>
      </c>
    </row>
    <row r="401" spans="1:24" hidden="1" x14ac:dyDescent="0.25">
      <c r="A401" t="str">
        <f t="shared" si="14"/>
        <v>KS</v>
      </c>
      <c r="B401" t="s">
        <v>941</v>
      </c>
      <c r="C401" t="s">
        <v>942</v>
      </c>
      <c r="D401" t="s">
        <v>1125</v>
      </c>
      <c r="E401" t="s">
        <v>1136</v>
      </c>
      <c r="H401" t="s">
        <v>1137</v>
      </c>
      <c r="K401" t="s">
        <v>1138</v>
      </c>
      <c r="L401">
        <v>52</v>
      </c>
      <c r="M401">
        <v>66</v>
      </c>
      <c r="N401">
        <v>1.049173785</v>
      </c>
      <c r="V401">
        <v>1.1331076899999999</v>
      </c>
      <c r="W401">
        <v>0.11540912</v>
      </c>
      <c r="X401">
        <v>2.622934E-2</v>
      </c>
    </row>
    <row r="402" spans="1:24" hidden="1" x14ac:dyDescent="0.25">
      <c r="A402" t="str">
        <f t="shared" si="14"/>
        <v>KS</v>
      </c>
      <c r="B402" t="s">
        <v>941</v>
      </c>
      <c r="C402" t="s">
        <v>942</v>
      </c>
      <c r="D402" t="s">
        <v>1125</v>
      </c>
      <c r="E402" t="s">
        <v>1139</v>
      </c>
      <c r="H402" t="s">
        <v>1140</v>
      </c>
      <c r="K402" t="s">
        <v>1054</v>
      </c>
      <c r="L402">
        <v>66</v>
      </c>
      <c r="M402">
        <v>81</v>
      </c>
      <c r="N402">
        <v>1.0451364910000001</v>
      </c>
      <c r="U402">
        <v>1.3220479999999999</v>
      </c>
      <c r="V402">
        <v>1.30642061</v>
      </c>
      <c r="W402">
        <v>0.12541637999999999</v>
      </c>
      <c r="X402">
        <v>2.6128410000000001E-2</v>
      </c>
    </row>
    <row r="403" spans="1:24" hidden="1" x14ac:dyDescent="0.25">
      <c r="A403" t="str">
        <f t="shared" si="14"/>
        <v>KS</v>
      </c>
      <c r="B403" t="s">
        <v>941</v>
      </c>
      <c r="C403" t="s">
        <v>942</v>
      </c>
      <c r="D403" t="s">
        <v>1125</v>
      </c>
      <c r="E403" t="s">
        <v>1141</v>
      </c>
      <c r="H403" t="s">
        <v>1142</v>
      </c>
      <c r="K403" t="s">
        <v>1057</v>
      </c>
      <c r="L403">
        <v>81</v>
      </c>
      <c r="M403">
        <v>100</v>
      </c>
      <c r="N403">
        <v>1.045626722</v>
      </c>
      <c r="U403">
        <v>3.770864</v>
      </c>
      <c r="V403">
        <v>1.2233832600000001</v>
      </c>
      <c r="W403">
        <v>6.2737600000000004E-2</v>
      </c>
      <c r="X403">
        <v>2.6140670000000001E-2</v>
      </c>
    </row>
    <row r="404" spans="1:24" hidden="1" x14ac:dyDescent="0.25">
      <c r="A404" t="str">
        <f t="shared" si="14"/>
        <v>KS</v>
      </c>
      <c r="B404" t="s">
        <v>941</v>
      </c>
      <c r="C404" t="s">
        <v>942</v>
      </c>
      <c r="D404" t="s">
        <v>1143</v>
      </c>
      <c r="E404" t="s">
        <v>1144</v>
      </c>
      <c r="H404" t="s">
        <v>1145</v>
      </c>
      <c r="K404" t="s">
        <v>636</v>
      </c>
      <c r="L404">
        <v>0</v>
      </c>
      <c r="M404">
        <v>5</v>
      </c>
      <c r="N404">
        <v>1.0426908619999999</v>
      </c>
      <c r="V404">
        <v>3.3678914799999999</v>
      </c>
      <c r="W404">
        <v>0.33366108</v>
      </c>
      <c r="X404">
        <v>4.6921089999999999E-2</v>
      </c>
    </row>
    <row r="405" spans="1:24" hidden="1" x14ac:dyDescent="0.25">
      <c r="A405" t="str">
        <f t="shared" si="14"/>
        <v>KS</v>
      </c>
      <c r="B405" t="s">
        <v>941</v>
      </c>
      <c r="C405" t="s">
        <v>942</v>
      </c>
      <c r="D405" t="s">
        <v>1143</v>
      </c>
      <c r="E405" t="s">
        <v>1146</v>
      </c>
      <c r="H405" t="s">
        <v>1147</v>
      </c>
      <c r="K405" t="s">
        <v>636</v>
      </c>
      <c r="L405">
        <v>5</v>
      </c>
      <c r="M405">
        <v>10</v>
      </c>
      <c r="N405">
        <v>1.037295761</v>
      </c>
      <c r="V405">
        <v>1.70116505</v>
      </c>
      <c r="W405">
        <v>0.19708618999999999</v>
      </c>
      <c r="X405">
        <v>3.3193460000000001E-2</v>
      </c>
    </row>
    <row r="406" spans="1:24" hidden="1" x14ac:dyDescent="0.25">
      <c r="A406" t="str">
        <f t="shared" si="14"/>
        <v>KS</v>
      </c>
      <c r="B406" t="s">
        <v>941</v>
      </c>
      <c r="C406" t="s">
        <v>942</v>
      </c>
      <c r="D406" t="s">
        <v>1143</v>
      </c>
      <c r="E406" t="s">
        <v>1148</v>
      </c>
      <c r="H406" t="s">
        <v>1149</v>
      </c>
      <c r="K406" t="s">
        <v>641</v>
      </c>
      <c r="L406">
        <v>10</v>
      </c>
      <c r="M406">
        <v>25</v>
      </c>
      <c r="N406">
        <v>1.0342239040000001</v>
      </c>
      <c r="V406">
        <v>1.4996246600000001</v>
      </c>
      <c r="W406">
        <v>0.16547582</v>
      </c>
      <c r="X406">
        <v>2.7924049999999999E-2</v>
      </c>
    </row>
    <row r="407" spans="1:24" hidden="1" x14ac:dyDescent="0.25">
      <c r="A407" t="str">
        <f t="shared" si="14"/>
        <v>KS</v>
      </c>
      <c r="B407" t="s">
        <v>941</v>
      </c>
      <c r="C407" t="s">
        <v>942</v>
      </c>
      <c r="D407" t="s">
        <v>1143</v>
      </c>
      <c r="E407" t="s">
        <v>1150</v>
      </c>
      <c r="H407" t="s">
        <v>1151</v>
      </c>
      <c r="K407" t="s">
        <v>953</v>
      </c>
      <c r="L407">
        <v>25</v>
      </c>
      <c r="M407">
        <v>44</v>
      </c>
      <c r="N407">
        <v>1.03762679</v>
      </c>
      <c r="V407">
        <v>1.4215487</v>
      </c>
      <c r="W407">
        <v>0.16602028999999999</v>
      </c>
      <c r="X407">
        <v>2.801592E-2</v>
      </c>
    </row>
    <row r="408" spans="1:24" hidden="1" x14ac:dyDescent="0.25">
      <c r="A408" t="str">
        <f t="shared" si="14"/>
        <v>KS</v>
      </c>
      <c r="B408" t="s">
        <v>941</v>
      </c>
      <c r="C408" t="s">
        <v>942</v>
      </c>
      <c r="D408" t="s">
        <v>1143</v>
      </c>
      <c r="E408" t="s">
        <v>1152</v>
      </c>
      <c r="H408" t="s">
        <v>1153</v>
      </c>
      <c r="K408" t="s">
        <v>956</v>
      </c>
      <c r="L408">
        <v>44</v>
      </c>
      <c r="M408">
        <v>70</v>
      </c>
      <c r="N408">
        <v>1.0456354080000001</v>
      </c>
      <c r="V408">
        <v>0.89924645000000003</v>
      </c>
      <c r="W408">
        <v>0.10456354</v>
      </c>
      <c r="X408">
        <v>2.4049609999999999E-2</v>
      </c>
    </row>
    <row r="409" spans="1:24" hidden="1" x14ac:dyDescent="0.25">
      <c r="A409" t="str">
        <f t="shared" si="14"/>
        <v>KS</v>
      </c>
      <c r="B409" t="s">
        <v>941</v>
      </c>
      <c r="C409" t="s">
        <v>942</v>
      </c>
      <c r="D409" t="s">
        <v>1143</v>
      </c>
      <c r="E409" t="s">
        <v>1154</v>
      </c>
      <c r="H409" t="s">
        <v>1155</v>
      </c>
      <c r="K409" t="s">
        <v>1138</v>
      </c>
      <c r="L409">
        <v>70</v>
      </c>
      <c r="M409">
        <v>88</v>
      </c>
      <c r="N409">
        <v>1.046157601</v>
      </c>
      <c r="U409">
        <v>0.36091800000000002</v>
      </c>
      <c r="V409">
        <v>0.58584826000000001</v>
      </c>
      <c r="W409">
        <v>5.2307880000000001E-2</v>
      </c>
      <c r="X409">
        <v>1.9876990000000001E-2</v>
      </c>
    </row>
    <row r="410" spans="1:24" hidden="1" x14ac:dyDescent="0.25">
      <c r="A410" t="str">
        <f t="shared" si="14"/>
        <v>KS</v>
      </c>
      <c r="B410" t="s">
        <v>941</v>
      </c>
      <c r="C410" t="s">
        <v>942</v>
      </c>
      <c r="D410" t="s">
        <v>1143</v>
      </c>
      <c r="E410" t="s">
        <v>1156</v>
      </c>
      <c r="H410" t="s">
        <v>1157</v>
      </c>
      <c r="K410" t="s">
        <v>959</v>
      </c>
      <c r="L410">
        <v>88</v>
      </c>
      <c r="M410">
        <v>100</v>
      </c>
      <c r="N410">
        <v>1.046790613</v>
      </c>
      <c r="U410">
        <v>5.3922100000000004</v>
      </c>
      <c r="V410">
        <v>1.1881073499999999</v>
      </c>
      <c r="W410">
        <v>0.10991302</v>
      </c>
      <c r="X410">
        <v>2.1982600000000001E-2</v>
      </c>
    </row>
    <row r="411" spans="1:24" hidden="1" x14ac:dyDescent="0.25">
      <c r="A411" t="str">
        <f t="shared" si="14"/>
        <v>KS</v>
      </c>
      <c r="B411" t="s">
        <v>941</v>
      </c>
      <c r="C411" t="s">
        <v>942</v>
      </c>
      <c r="D411" t="s">
        <v>1158</v>
      </c>
      <c r="E411" t="s">
        <v>1159</v>
      </c>
      <c r="H411" t="s">
        <v>1160</v>
      </c>
      <c r="K411" t="s">
        <v>636</v>
      </c>
      <c r="L411">
        <v>0</v>
      </c>
      <c r="M411">
        <v>5</v>
      </c>
      <c r="N411">
        <v>1.068097954</v>
      </c>
      <c r="V411">
        <v>3.8451526399999998</v>
      </c>
      <c r="W411">
        <v>0.37383429000000001</v>
      </c>
      <c r="X411">
        <v>5.12687E-2</v>
      </c>
    </row>
    <row r="412" spans="1:24" hidden="1" x14ac:dyDescent="0.25">
      <c r="A412" t="str">
        <f t="shared" si="14"/>
        <v>KS</v>
      </c>
      <c r="B412" t="s">
        <v>941</v>
      </c>
      <c r="C412" t="s">
        <v>942</v>
      </c>
      <c r="D412" t="s">
        <v>1158</v>
      </c>
      <c r="E412" t="s">
        <v>1161</v>
      </c>
      <c r="H412" t="s">
        <v>1162</v>
      </c>
      <c r="K412" t="s">
        <v>636</v>
      </c>
      <c r="L412">
        <v>5</v>
      </c>
      <c r="M412">
        <v>10</v>
      </c>
      <c r="N412">
        <v>1.0697377960000001</v>
      </c>
      <c r="V412">
        <v>2.3855152899999998</v>
      </c>
      <c r="W412">
        <v>0.24603969000000001</v>
      </c>
      <c r="X412">
        <v>4.3859250000000002E-2</v>
      </c>
    </row>
    <row r="413" spans="1:24" hidden="1" x14ac:dyDescent="0.25">
      <c r="A413" t="str">
        <f t="shared" si="14"/>
        <v>KS</v>
      </c>
      <c r="B413" t="s">
        <v>941</v>
      </c>
      <c r="C413" t="s">
        <v>942</v>
      </c>
      <c r="D413" t="s">
        <v>1158</v>
      </c>
      <c r="E413" t="s">
        <v>1163</v>
      </c>
      <c r="H413" t="s">
        <v>1164</v>
      </c>
      <c r="K413" t="s">
        <v>641</v>
      </c>
      <c r="L413">
        <v>10</v>
      </c>
      <c r="M413">
        <v>26</v>
      </c>
      <c r="N413">
        <v>1.0451757850000001</v>
      </c>
      <c r="V413">
        <v>1.4214390699999999</v>
      </c>
      <c r="W413">
        <v>0.13587284999999999</v>
      </c>
      <c r="X413">
        <v>2.926492E-2</v>
      </c>
    </row>
    <row r="414" spans="1:24" hidden="1" x14ac:dyDescent="0.25">
      <c r="A414" t="str">
        <f t="shared" si="14"/>
        <v>KS</v>
      </c>
      <c r="B414" t="s">
        <v>941</v>
      </c>
      <c r="C414" t="s">
        <v>942</v>
      </c>
      <c r="D414" t="s">
        <v>1158</v>
      </c>
      <c r="E414" t="s">
        <v>1165</v>
      </c>
      <c r="H414" t="s">
        <v>1166</v>
      </c>
      <c r="K414" t="s">
        <v>953</v>
      </c>
      <c r="L414">
        <v>26</v>
      </c>
      <c r="M414">
        <v>46</v>
      </c>
      <c r="N414">
        <v>1.042606795</v>
      </c>
      <c r="V414">
        <v>1.5013537800000001</v>
      </c>
      <c r="W414">
        <v>0.15639101999999999</v>
      </c>
      <c r="X414">
        <v>2.9192989999999999E-2</v>
      </c>
    </row>
    <row r="415" spans="1:24" hidden="1" x14ac:dyDescent="0.25">
      <c r="A415" t="str">
        <f t="shared" si="14"/>
        <v>KS</v>
      </c>
      <c r="B415" t="s">
        <v>941</v>
      </c>
      <c r="C415" t="s">
        <v>942</v>
      </c>
      <c r="D415" t="s">
        <v>1158</v>
      </c>
      <c r="E415" t="s">
        <v>1167</v>
      </c>
      <c r="H415" t="s">
        <v>1168</v>
      </c>
      <c r="K415" t="s">
        <v>956</v>
      </c>
      <c r="L415">
        <v>46</v>
      </c>
      <c r="M415">
        <v>69</v>
      </c>
      <c r="N415">
        <v>1.044422722</v>
      </c>
      <c r="V415">
        <v>1.0966438599999999</v>
      </c>
      <c r="W415">
        <v>0.13577495000000001</v>
      </c>
      <c r="X415">
        <v>2.402172E-2</v>
      </c>
    </row>
    <row r="416" spans="1:24" hidden="1" x14ac:dyDescent="0.25">
      <c r="A416" t="str">
        <f t="shared" si="14"/>
        <v>KS</v>
      </c>
      <c r="B416" t="s">
        <v>941</v>
      </c>
      <c r="C416" t="s">
        <v>942</v>
      </c>
      <c r="D416" t="s">
        <v>1158</v>
      </c>
      <c r="E416" t="s">
        <v>1169</v>
      </c>
      <c r="H416" t="s">
        <v>1170</v>
      </c>
      <c r="K416" t="s">
        <v>1138</v>
      </c>
      <c r="L416">
        <v>69</v>
      </c>
      <c r="M416">
        <v>93</v>
      </c>
      <c r="N416">
        <v>1.045647969</v>
      </c>
      <c r="V416">
        <v>0.62738877999999998</v>
      </c>
      <c r="W416">
        <v>9.4108319999999995E-2</v>
      </c>
      <c r="X416">
        <v>1.882166E-2</v>
      </c>
    </row>
    <row r="417" spans="1:24" hidden="1" x14ac:dyDescent="0.25">
      <c r="A417" t="str">
        <f t="shared" si="14"/>
        <v>KS</v>
      </c>
      <c r="B417" t="s">
        <v>941</v>
      </c>
      <c r="C417" t="s">
        <v>942</v>
      </c>
      <c r="D417" t="s">
        <v>1158</v>
      </c>
      <c r="E417" t="s">
        <v>1171</v>
      </c>
      <c r="H417" t="s">
        <v>1172</v>
      </c>
      <c r="K417" t="s">
        <v>959</v>
      </c>
      <c r="L417">
        <v>93</v>
      </c>
      <c r="M417">
        <v>100</v>
      </c>
      <c r="N417">
        <v>1.048514782</v>
      </c>
      <c r="U417">
        <v>3.412649</v>
      </c>
      <c r="V417">
        <v>0.84929697000000004</v>
      </c>
      <c r="W417">
        <v>4.194059E-2</v>
      </c>
      <c r="X417">
        <v>1.782475E-2</v>
      </c>
    </row>
    <row r="418" spans="1:24" hidden="1" x14ac:dyDescent="0.25">
      <c r="A418" t="str">
        <f t="shared" si="14"/>
        <v>KS</v>
      </c>
      <c r="B418" t="s">
        <v>941</v>
      </c>
      <c r="C418" t="s">
        <v>942</v>
      </c>
      <c r="D418" t="s">
        <v>1173</v>
      </c>
      <c r="E418" t="s">
        <v>1174</v>
      </c>
      <c r="H418" t="s">
        <v>1175</v>
      </c>
      <c r="K418" t="s">
        <v>636</v>
      </c>
      <c r="L418">
        <v>0</v>
      </c>
      <c r="M418">
        <v>5</v>
      </c>
      <c r="N418">
        <v>1.051253542</v>
      </c>
      <c r="V418">
        <v>4.3206520599999996</v>
      </c>
      <c r="W418">
        <v>0.47306408999999999</v>
      </c>
      <c r="X418">
        <v>5.2562680000000001E-2</v>
      </c>
    </row>
    <row r="419" spans="1:24" hidden="1" x14ac:dyDescent="0.25">
      <c r="A419" t="str">
        <f t="shared" si="14"/>
        <v>KS</v>
      </c>
      <c r="B419" t="s">
        <v>941</v>
      </c>
      <c r="C419" t="s">
        <v>942</v>
      </c>
      <c r="D419" t="s">
        <v>1173</v>
      </c>
      <c r="E419" t="s">
        <v>1176</v>
      </c>
      <c r="H419" t="s">
        <v>1177</v>
      </c>
      <c r="K419" t="s">
        <v>636</v>
      </c>
      <c r="L419">
        <v>5</v>
      </c>
      <c r="M419">
        <v>10</v>
      </c>
      <c r="N419">
        <v>1.0403110900000001</v>
      </c>
      <c r="V419">
        <v>2.0806221800000002</v>
      </c>
      <c r="W419">
        <v>0.27048087999999998</v>
      </c>
      <c r="X419">
        <v>3.3289949999999999E-2</v>
      </c>
    </row>
    <row r="420" spans="1:24" hidden="1" x14ac:dyDescent="0.25">
      <c r="A420" t="str">
        <f t="shared" si="14"/>
        <v>KS</v>
      </c>
      <c r="B420" t="s">
        <v>941</v>
      </c>
      <c r="C420" t="s">
        <v>942</v>
      </c>
      <c r="D420" t="s">
        <v>1173</v>
      </c>
      <c r="E420" t="s">
        <v>1178</v>
      </c>
      <c r="H420" t="s">
        <v>1179</v>
      </c>
      <c r="K420" t="s">
        <v>641</v>
      </c>
      <c r="L420">
        <v>10</v>
      </c>
      <c r="M420">
        <v>25</v>
      </c>
      <c r="N420">
        <v>1.0374620109999999</v>
      </c>
      <c r="V420">
        <v>1.8259331400000001</v>
      </c>
      <c r="W420">
        <v>0.21786701999999999</v>
      </c>
      <c r="X420">
        <v>2.801147E-2</v>
      </c>
    </row>
    <row r="421" spans="1:24" hidden="1" x14ac:dyDescent="0.25">
      <c r="A421" t="str">
        <f t="shared" si="14"/>
        <v>KS</v>
      </c>
      <c r="B421" t="s">
        <v>941</v>
      </c>
      <c r="C421" t="s">
        <v>942</v>
      </c>
      <c r="D421" t="s">
        <v>1173</v>
      </c>
      <c r="E421" t="s">
        <v>1180</v>
      </c>
      <c r="H421" t="s">
        <v>1181</v>
      </c>
      <c r="K421" t="s">
        <v>953</v>
      </c>
      <c r="L421">
        <v>25</v>
      </c>
      <c r="M421">
        <v>44</v>
      </c>
      <c r="N421">
        <v>1.040689814</v>
      </c>
      <c r="V421">
        <v>1.5922554200000001</v>
      </c>
      <c r="W421">
        <v>0.21854486000000001</v>
      </c>
      <c r="X421">
        <v>2.6017249999999999E-2</v>
      </c>
    </row>
    <row r="422" spans="1:24" hidden="1" x14ac:dyDescent="0.25">
      <c r="A422" t="str">
        <f t="shared" si="14"/>
        <v>KS</v>
      </c>
      <c r="B422" t="s">
        <v>941</v>
      </c>
      <c r="C422" t="s">
        <v>942</v>
      </c>
      <c r="D422" t="s">
        <v>1173</v>
      </c>
      <c r="E422" t="s">
        <v>1182</v>
      </c>
      <c r="H422" t="s">
        <v>1183</v>
      </c>
      <c r="K422" t="s">
        <v>956</v>
      </c>
      <c r="L422">
        <v>44</v>
      </c>
      <c r="M422">
        <v>56</v>
      </c>
      <c r="N422">
        <v>1.043954815</v>
      </c>
      <c r="V422">
        <v>1.1692293899999999</v>
      </c>
      <c r="W422">
        <v>0.18791187000000001</v>
      </c>
      <c r="X422">
        <v>2.296701E-2</v>
      </c>
    </row>
    <row r="423" spans="1:24" hidden="1" x14ac:dyDescent="0.25">
      <c r="A423" t="str">
        <f t="shared" si="14"/>
        <v>KS</v>
      </c>
      <c r="B423" t="s">
        <v>941</v>
      </c>
      <c r="C423" t="s">
        <v>942</v>
      </c>
      <c r="D423" t="s">
        <v>1173</v>
      </c>
      <c r="E423" t="s">
        <v>1184</v>
      </c>
      <c r="H423" t="s">
        <v>1185</v>
      </c>
      <c r="K423" t="s">
        <v>1138</v>
      </c>
      <c r="L423">
        <v>56</v>
      </c>
      <c r="M423">
        <v>82</v>
      </c>
      <c r="N423">
        <v>1.0465926169999999</v>
      </c>
      <c r="V423">
        <v>0.75354668000000002</v>
      </c>
      <c r="W423">
        <v>0.12559111000000001</v>
      </c>
      <c r="X423">
        <v>2.1978439999999998E-2</v>
      </c>
    </row>
    <row r="424" spans="1:24" hidden="1" x14ac:dyDescent="0.25">
      <c r="A424" t="str">
        <f t="shared" si="14"/>
        <v>KS</v>
      </c>
      <c r="B424" t="s">
        <v>941</v>
      </c>
      <c r="C424" t="s">
        <v>942</v>
      </c>
      <c r="D424" t="s">
        <v>1173</v>
      </c>
      <c r="E424" t="s">
        <v>1186</v>
      </c>
      <c r="H424" t="s">
        <v>1187</v>
      </c>
      <c r="K424" t="s">
        <v>1188</v>
      </c>
      <c r="L424">
        <v>82</v>
      </c>
      <c r="M424">
        <v>100</v>
      </c>
      <c r="N424">
        <v>1.0480409989999999</v>
      </c>
      <c r="V424">
        <v>0.67074624000000005</v>
      </c>
      <c r="W424">
        <v>0.14672573999999999</v>
      </c>
      <c r="X424">
        <v>1.8864740000000001E-2</v>
      </c>
    </row>
    <row r="425" spans="1:24" hidden="1" x14ac:dyDescent="0.25">
      <c r="A425" t="str">
        <f t="shared" si="14"/>
        <v>KS</v>
      </c>
      <c r="B425" t="s">
        <v>941</v>
      </c>
      <c r="C425" t="s">
        <v>942</v>
      </c>
      <c r="D425" t="s">
        <v>1189</v>
      </c>
      <c r="E425" t="s">
        <v>1190</v>
      </c>
      <c r="H425" t="s">
        <v>1191</v>
      </c>
      <c r="K425" t="s">
        <v>26</v>
      </c>
      <c r="L425">
        <v>0</v>
      </c>
      <c r="M425">
        <v>5</v>
      </c>
      <c r="N425">
        <v>1.02745262</v>
      </c>
      <c r="V425">
        <v>1.85968924</v>
      </c>
      <c r="W425">
        <v>0.20549052000000001</v>
      </c>
      <c r="X425">
        <v>2.6713770000000001E-2</v>
      </c>
    </row>
    <row r="426" spans="1:24" hidden="1" x14ac:dyDescent="0.25">
      <c r="A426" t="str">
        <f t="shared" si="14"/>
        <v>KS</v>
      </c>
      <c r="B426" t="s">
        <v>941</v>
      </c>
      <c r="C426" t="s">
        <v>942</v>
      </c>
      <c r="D426" t="s">
        <v>1189</v>
      </c>
      <c r="E426" t="s">
        <v>1192</v>
      </c>
      <c r="H426" t="s">
        <v>1193</v>
      </c>
      <c r="K426" t="s">
        <v>26</v>
      </c>
      <c r="L426">
        <v>5</v>
      </c>
      <c r="M426">
        <v>10</v>
      </c>
      <c r="N426">
        <v>1.0287443270000001</v>
      </c>
      <c r="V426">
        <v>1.0081694400000001</v>
      </c>
      <c r="W426">
        <v>0.12344932</v>
      </c>
      <c r="X426">
        <v>2.1603629999999999E-2</v>
      </c>
    </row>
    <row r="427" spans="1:24" hidden="1" x14ac:dyDescent="0.25">
      <c r="A427" t="str">
        <f t="shared" si="14"/>
        <v>KS</v>
      </c>
      <c r="B427" t="s">
        <v>941</v>
      </c>
      <c r="C427" t="s">
        <v>942</v>
      </c>
      <c r="D427" t="s">
        <v>1189</v>
      </c>
      <c r="E427" t="s">
        <v>1194</v>
      </c>
      <c r="H427" t="s">
        <v>1195</v>
      </c>
      <c r="K427" t="s">
        <v>30</v>
      </c>
      <c r="L427">
        <v>10</v>
      </c>
      <c r="M427">
        <v>23</v>
      </c>
      <c r="N427">
        <v>1.040907625</v>
      </c>
      <c r="V427">
        <v>0.89518056000000001</v>
      </c>
      <c r="W427">
        <v>0.14572706999999999</v>
      </c>
      <c r="X427">
        <v>2.0818150000000001E-2</v>
      </c>
    </row>
    <row r="428" spans="1:24" hidden="1" x14ac:dyDescent="0.25">
      <c r="A428" t="str">
        <f t="shared" si="14"/>
        <v>KS</v>
      </c>
      <c r="B428" t="s">
        <v>941</v>
      </c>
      <c r="C428" t="s">
        <v>942</v>
      </c>
      <c r="D428" t="s">
        <v>1189</v>
      </c>
      <c r="E428" t="s">
        <v>1196</v>
      </c>
      <c r="H428" t="s">
        <v>1197</v>
      </c>
      <c r="K428" t="s">
        <v>953</v>
      </c>
      <c r="L428">
        <v>23</v>
      </c>
      <c r="M428">
        <v>40</v>
      </c>
      <c r="N428">
        <v>1.04522293</v>
      </c>
      <c r="V428">
        <v>0.73165605</v>
      </c>
      <c r="W428">
        <v>0.12542675</v>
      </c>
      <c r="X428">
        <v>1.776879E-2</v>
      </c>
    </row>
    <row r="429" spans="1:24" hidden="1" x14ac:dyDescent="0.25">
      <c r="A429" t="str">
        <f t="shared" si="14"/>
        <v>KS</v>
      </c>
      <c r="B429" t="s">
        <v>941</v>
      </c>
      <c r="C429" t="s">
        <v>942</v>
      </c>
      <c r="D429" t="s">
        <v>1189</v>
      </c>
      <c r="E429" t="s">
        <v>1198</v>
      </c>
      <c r="H429" t="s">
        <v>1199</v>
      </c>
      <c r="K429" t="s">
        <v>956</v>
      </c>
      <c r="L429">
        <v>40</v>
      </c>
      <c r="M429">
        <v>57</v>
      </c>
      <c r="N429">
        <v>1.043581482</v>
      </c>
      <c r="V429">
        <v>0.60527726000000004</v>
      </c>
      <c r="W429">
        <v>0.12522978000000001</v>
      </c>
      <c r="X429">
        <v>1.7740889999999999E-2</v>
      </c>
    </row>
    <row r="430" spans="1:24" hidden="1" x14ac:dyDescent="0.25">
      <c r="A430" t="str">
        <f t="shared" si="14"/>
        <v>KS</v>
      </c>
      <c r="B430" t="s">
        <v>941</v>
      </c>
      <c r="C430" t="s">
        <v>942</v>
      </c>
      <c r="D430" t="s">
        <v>1189</v>
      </c>
      <c r="E430" t="s">
        <v>1200</v>
      </c>
      <c r="H430" t="s">
        <v>1201</v>
      </c>
      <c r="K430" t="s">
        <v>1054</v>
      </c>
      <c r="L430">
        <v>57</v>
      </c>
      <c r="M430">
        <v>74</v>
      </c>
      <c r="N430">
        <v>1.0422440770000001</v>
      </c>
      <c r="U430">
        <v>3.0290509999999999</v>
      </c>
      <c r="V430">
        <v>0.86506258000000003</v>
      </c>
      <c r="W430">
        <v>0.10422441</v>
      </c>
      <c r="X430">
        <v>1.4591420000000001E-2</v>
      </c>
    </row>
    <row r="431" spans="1:24" hidden="1" x14ac:dyDescent="0.25">
      <c r="A431" t="str">
        <f t="shared" si="14"/>
        <v>KS</v>
      </c>
      <c r="B431" t="s">
        <v>941</v>
      </c>
      <c r="C431" t="s">
        <v>942</v>
      </c>
      <c r="D431" t="s">
        <v>1189</v>
      </c>
      <c r="E431" t="s">
        <v>1202</v>
      </c>
      <c r="H431" t="s">
        <v>1203</v>
      </c>
      <c r="K431" t="s">
        <v>1057</v>
      </c>
      <c r="L431">
        <v>74</v>
      </c>
      <c r="M431">
        <v>100</v>
      </c>
      <c r="N431">
        <v>1.0368181460000001</v>
      </c>
      <c r="U431">
        <v>7.9987279999999998</v>
      </c>
      <c r="V431">
        <v>1.34786359</v>
      </c>
      <c r="W431">
        <v>0.11405</v>
      </c>
      <c r="X431">
        <v>1.555227E-2</v>
      </c>
    </row>
    <row r="432" spans="1:24" hidden="1" x14ac:dyDescent="0.25">
      <c r="A432" t="str">
        <f t="shared" si="14"/>
        <v>KS</v>
      </c>
      <c r="B432" t="s">
        <v>941</v>
      </c>
      <c r="C432" t="s">
        <v>942</v>
      </c>
      <c r="D432" t="s">
        <v>1204</v>
      </c>
      <c r="E432" t="s">
        <v>1205</v>
      </c>
      <c r="H432" t="s">
        <v>1206</v>
      </c>
      <c r="K432" t="s">
        <v>26</v>
      </c>
      <c r="L432">
        <v>0</v>
      </c>
      <c r="M432">
        <v>5</v>
      </c>
      <c r="N432">
        <v>1.024449878</v>
      </c>
      <c r="O432">
        <v>4</v>
      </c>
      <c r="V432">
        <v>1.61863081</v>
      </c>
      <c r="W432">
        <v>0.20488998</v>
      </c>
      <c r="X432">
        <v>2.6635699999999998E-2</v>
      </c>
    </row>
    <row r="433" spans="1:24" hidden="1" x14ac:dyDescent="0.25">
      <c r="A433" t="str">
        <f t="shared" si="14"/>
        <v>KS</v>
      </c>
      <c r="B433" t="s">
        <v>941</v>
      </c>
      <c r="C433" t="s">
        <v>942</v>
      </c>
      <c r="D433" t="s">
        <v>1204</v>
      </c>
      <c r="E433" t="s">
        <v>1207</v>
      </c>
      <c r="H433" t="s">
        <v>1208</v>
      </c>
      <c r="K433" t="s">
        <v>26</v>
      </c>
      <c r="L433">
        <v>5</v>
      </c>
      <c r="M433">
        <v>10</v>
      </c>
      <c r="N433">
        <v>1.026569498</v>
      </c>
      <c r="O433">
        <v>2</v>
      </c>
      <c r="V433">
        <v>0.98550671999999995</v>
      </c>
      <c r="W433">
        <v>0.16425112</v>
      </c>
      <c r="X433">
        <v>2.053139E-2</v>
      </c>
    </row>
    <row r="434" spans="1:24" hidden="1" x14ac:dyDescent="0.25">
      <c r="A434" t="str">
        <f t="shared" si="14"/>
        <v>KS</v>
      </c>
      <c r="B434" t="s">
        <v>941</v>
      </c>
      <c r="C434" t="s">
        <v>942</v>
      </c>
      <c r="D434" t="s">
        <v>1204</v>
      </c>
      <c r="E434" t="s">
        <v>1209</v>
      </c>
      <c r="H434" t="s">
        <v>1210</v>
      </c>
      <c r="K434" t="s">
        <v>30</v>
      </c>
      <c r="L434">
        <v>10</v>
      </c>
      <c r="M434">
        <v>21</v>
      </c>
      <c r="N434">
        <v>1.039289559</v>
      </c>
      <c r="O434">
        <v>2</v>
      </c>
      <c r="U434">
        <v>-7.6550000000000003E-3</v>
      </c>
      <c r="V434">
        <v>1.02889666</v>
      </c>
      <c r="W434">
        <v>0.16628633000000001</v>
      </c>
      <c r="X434">
        <v>2.182508E-2</v>
      </c>
    </row>
    <row r="435" spans="1:24" hidden="1" x14ac:dyDescent="0.25">
      <c r="A435" t="str">
        <f t="shared" si="14"/>
        <v>KS</v>
      </c>
      <c r="B435" t="s">
        <v>941</v>
      </c>
      <c r="C435" t="s">
        <v>942</v>
      </c>
      <c r="D435" t="s">
        <v>1204</v>
      </c>
      <c r="E435" t="s">
        <v>1211</v>
      </c>
      <c r="H435" t="s">
        <v>1212</v>
      </c>
      <c r="K435" t="s">
        <v>953</v>
      </c>
      <c r="L435">
        <v>21</v>
      </c>
      <c r="M435">
        <v>36</v>
      </c>
      <c r="N435">
        <v>1.046423066</v>
      </c>
      <c r="V435">
        <v>0.66971075999999996</v>
      </c>
      <c r="W435">
        <v>0.14649923000000001</v>
      </c>
      <c r="X435">
        <v>1.8835620000000001E-2</v>
      </c>
    </row>
    <row r="436" spans="1:24" hidden="1" x14ac:dyDescent="0.25">
      <c r="A436" t="str">
        <f t="shared" si="14"/>
        <v>KS</v>
      </c>
      <c r="B436" t="s">
        <v>941</v>
      </c>
      <c r="C436" t="s">
        <v>942</v>
      </c>
      <c r="D436" t="s">
        <v>1204</v>
      </c>
      <c r="E436" t="s">
        <v>1213</v>
      </c>
      <c r="H436" t="s">
        <v>1214</v>
      </c>
      <c r="K436" t="s">
        <v>956</v>
      </c>
      <c r="L436">
        <v>36</v>
      </c>
      <c r="M436">
        <v>52</v>
      </c>
      <c r="N436">
        <v>1.04591685</v>
      </c>
      <c r="U436">
        <v>0.23656199999999999</v>
      </c>
      <c r="V436">
        <v>0.60663177000000001</v>
      </c>
      <c r="W436">
        <v>0.11505085</v>
      </c>
      <c r="X436">
        <v>1.7780589999999999E-2</v>
      </c>
    </row>
    <row r="437" spans="1:24" hidden="1" x14ac:dyDescent="0.25">
      <c r="A437" t="str">
        <f t="shared" si="14"/>
        <v>KS</v>
      </c>
      <c r="B437" t="s">
        <v>941</v>
      </c>
      <c r="C437" t="s">
        <v>942</v>
      </c>
      <c r="D437" t="s">
        <v>1204</v>
      </c>
      <c r="E437" t="s">
        <v>1215</v>
      </c>
      <c r="H437" t="s">
        <v>1216</v>
      </c>
      <c r="K437" t="s">
        <v>1054</v>
      </c>
      <c r="L437">
        <v>52</v>
      </c>
      <c r="M437">
        <v>75</v>
      </c>
      <c r="N437">
        <v>1.0409127199999999</v>
      </c>
      <c r="U437">
        <v>6.6751719999999999</v>
      </c>
      <c r="V437">
        <v>1.2907317700000001</v>
      </c>
      <c r="W437">
        <v>0.12490953</v>
      </c>
      <c r="X437">
        <v>1.6654599999999999E-2</v>
      </c>
    </row>
    <row r="438" spans="1:24" hidden="1" x14ac:dyDescent="0.25">
      <c r="A438" t="str">
        <f t="shared" si="14"/>
        <v>KS</v>
      </c>
      <c r="B438" t="s">
        <v>941</v>
      </c>
      <c r="C438" t="s">
        <v>942</v>
      </c>
      <c r="D438" t="s">
        <v>1204</v>
      </c>
      <c r="E438" t="s">
        <v>1217</v>
      </c>
      <c r="H438" t="s">
        <v>1218</v>
      </c>
      <c r="K438" t="s">
        <v>1057</v>
      </c>
      <c r="L438">
        <v>75</v>
      </c>
      <c r="M438">
        <v>100</v>
      </c>
      <c r="N438">
        <v>1.036642748</v>
      </c>
      <c r="U438">
        <v>9.1743469999999991</v>
      </c>
      <c r="V438">
        <v>1.4512998500000001</v>
      </c>
      <c r="W438">
        <v>0.1140307</v>
      </c>
      <c r="X438">
        <v>1.6586279999999998E-2</v>
      </c>
    </row>
    <row r="439" spans="1:24" hidden="1" x14ac:dyDescent="0.25">
      <c r="A439" t="str">
        <f t="shared" si="14"/>
        <v>KS</v>
      </c>
      <c r="B439" t="s">
        <v>941</v>
      </c>
      <c r="C439" t="s">
        <v>942</v>
      </c>
      <c r="D439" t="s">
        <v>1219</v>
      </c>
      <c r="E439" t="s">
        <v>1220</v>
      </c>
      <c r="H439" t="s">
        <v>1221</v>
      </c>
      <c r="K439" t="s">
        <v>26</v>
      </c>
      <c r="L439">
        <v>0</v>
      </c>
      <c r="M439">
        <v>5</v>
      </c>
      <c r="N439">
        <v>1.027468448</v>
      </c>
      <c r="O439">
        <v>4</v>
      </c>
      <c r="V439">
        <v>1.5925760900000001</v>
      </c>
      <c r="W439">
        <v>0.19521901</v>
      </c>
      <c r="X439">
        <v>3.0824049999999999E-2</v>
      </c>
    </row>
    <row r="440" spans="1:24" hidden="1" x14ac:dyDescent="0.25">
      <c r="A440" t="str">
        <f t="shared" si="14"/>
        <v>KS</v>
      </c>
      <c r="B440" t="s">
        <v>941</v>
      </c>
      <c r="C440" t="s">
        <v>942</v>
      </c>
      <c r="D440" t="s">
        <v>1219</v>
      </c>
      <c r="E440" t="s">
        <v>1222</v>
      </c>
      <c r="H440" t="s">
        <v>1223</v>
      </c>
      <c r="K440" t="s">
        <v>26</v>
      </c>
      <c r="L440">
        <v>5</v>
      </c>
      <c r="M440">
        <v>10</v>
      </c>
      <c r="N440">
        <v>1.0310825290000001</v>
      </c>
      <c r="O440">
        <v>2</v>
      </c>
      <c r="V440">
        <v>0.97952839999999997</v>
      </c>
      <c r="W440">
        <v>0.13404073</v>
      </c>
      <c r="X440">
        <v>1.9590570000000002E-2</v>
      </c>
    </row>
    <row r="441" spans="1:24" hidden="1" x14ac:dyDescent="0.25">
      <c r="A441" t="str">
        <f t="shared" si="14"/>
        <v>KS</v>
      </c>
      <c r="B441" t="s">
        <v>941</v>
      </c>
      <c r="C441" t="s">
        <v>942</v>
      </c>
      <c r="D441" t="s">
        <v>1219</v>
      </c>
      <c r="E441" t="s">
        <v>1224</v>
      </c>
      <c r="H441" t="s">
        <v>1225</v>
      </c>
      <c r="K441" t="s">
        <v>30</v>
      </c>
      <c r="L441">
        <v>10</v>
      </c>
      <c r="M441">
        <v>21</v>
      </c>
      <c r="N441">
        <v>1.0425880919999999</v>
      </c>
      <c r="O441">
        <v>4</v>
      </c>
      <c r="V441">
        <v>0.80279283000000001</v>
      </c>
      <c r="W441">
        <v>0.15638821</v>
      </c>
      <c r="X441">
        <v>1.876659E-2</v>
      </c>
    </row>
    <row r="442" spans="1:24" hidden="1" x14ac:dyDescent="0.25">
      <c r="A442" t="str">
        <f t="shared" si="14"/>
        <v>KS</v>
      </c>
      <c r="B442" t="s">
        <v>941</v>
      </c>
      <c r="C442" t="s">
        <v>942</v>
      </c>
      <c r="D442" t="s">
        <v>1219</v>
      </c>
      <c r="E442" t="s">
        <v>1226</v>
      </c>
      <c r="H442" t="s">
        <v>1227</v>
      </c>
      <c r="K442" t="s">
        <v>953</v>
      </c>
      <c r="L442">
        <v>21</v>
      </c>
      <c r="M442">
        <v>37</v>
      </c>
      <c r="N442">
        <v>1.0463900129999999</v>
      </c>
      <c r="V442">
        <v>0.61737010999999997</v>
      </c>
      <c r="W442">
        <v>0.11510289999999999</v>
      </c>
      <c r="X442">
        <v>1.6742239999999999E-2</v>
      </c>
    </row>
    <row r="443" spans="1:24" hidden="1" x14ac:dyDescent="0.25">
      <c r="A443" t="str">
        <f t="shared" si="14"/>
        <v>KS</v>
      </c>
      <c r="B443" t="s">
        <v>941</v>
      </c>
      <c r="C443" t="s">
        <v>942</v>
      </c>
      <c r="D443" t="s">
        <v>1219</v>
      </c>
      <c r="E443" t="s">
        <v>1228</v>
      </c>
      <c r="H443" t="s">
        <v>1229</v>
      </c>
      <c r="K443" t="s">
        <v>956</v>
      </c>
      <c r="L443">
        <v>37</v>
      </c>
      <c r="M443">
        <v>50</v>
      </c>
      <c r="N443">
        <v>1.0484623289999999</v>
      </c>
      <c r="U443">
        <v>1.1209309999999999</v>
      </c>
      <c r="V443">
        <v>0.69198514</v>
      </c>
      <c r="W443">
        <v>0.10484623</v>
      </c>
      <c r="X443">
        <v>1.6775399999999999E-2</v>
      </c>
    </row>
    <row r="444" spans="1:24" hidden="1" x14ac:dyDescent="0.25">
      <c r="A444" t="str">
        <f t="shared" si="14"/>
        <v>KS</v>
      </c>
      <c r="B444" t="s">
        <v>941</v>
      </c>
      <c r="C444" t="s">
        <v>942</v>
      </c>
      <c r="D444" t="s">
        <v>1219</v>
      </c>
      <c r="E444" t="s">
        <v>1230</v>
      </c>
      <c r="H444" t="s">
        <v>1231</v>
      </c>
      <c r="K444" t="s">
        <v>1054</v>
      </c>
      <c r="L444">
        <v>50</v>
      </c>
      <c r="M444">
        <v>83</v>
      </c>
      <c r="N444">
        <v>1.042036279</v>
      </c>
      <c r="U444">
        <v>8.3151740000000007</v>
      </c>
      <c r="V444">
        <v>1.46927115</v>
      </c>
      <c r="W444">
        <v>0.11462399</v>
      </c>
      <c r="X444">
        <v>2.3966830000000001E-2</v>
      </c>
    </row>
    <row r="445" spans="1:24" hidden="1" x14ac:dyDescent="0.25">
      <c r="A445" t="str">
        <f t="shared" si="14"/>
        <v>KS</v>
      </c>
      <c r="B445" t="s">
        <v>941</v>
      </c>
      <c r="C445" t="s">
        <v>942</v>
      </c>
      <c r="D445" t="s">
        <v>1219</v>
      </c>
      <c r="E445" t="s">
        <v>1232</v>
      </c>
      <c r="H445" t="s">
        <v>1233</v>
      </c>
      <c r="K445" t="s">
        <v>1057</v>
      </c>
      <c r="L445">
        <v>83</v>
      </c>
      <c r="M445">
        <v>100</v>
      </c>
      <c r="N445">
        <v>1.036185423</v>
      </c>
      <c r="U445">
        <v>8.3192740000000001</v>
      </c>
      <c r="V445">
        <v>1.51283072</v>
      </c>
      <c r="W445">
        <v>0.10361854</v>
      </c>
      <c r="X445">
        <v>2.6940820000000001E-2</v>
      </c>
    </row>
    <row r="446" spans="1:24" hidden="1" x14ac:dyDescent="0.25">
      <c r="A446" t="str">
        <f t="shared" si="14"/>
        <v>KS</v>
      </c>
      <c r="B446" t="s">
        <v>941</v>
      </c>
      <c r="C446" t="s">
        <v>942</v>
      </c>
      <c r="D446" t="s">
        <v>1234</v>
      </c>
      <c r="E446" t="s">
        <v>1235</v>
      </c>
      <c r="H446" t="s">
        <v>1236</v>
      </c>
      <c r="K446" t="s">
        <v>26</v>
      </c>
      <c r="L446">
        <v>0</v>
      </c>
      <c r="M446">
        <v>5</v>
      </c>
      <c r="N446">
        <v>1.03722577</v>
      </c>
      <c r="O446">
        <v>6</v>
      </c>
      <c r="V446">
        <v>1.0787148</v>
      </c>
      <c r="W446">
        <v>0.18670064</v>
      </c>
      <c r="X446">
        <v>4.0451809999999998E-2</v>
      </c>
    </row>
    <row r="447" spans="1:24" hidden="1" x14ac:dyDescent="0.25">
      <c r="A447" t="str">
        <f t="shared" si="14"/>
        <v>KS</v>
      </c>
      <c r="B447" t="s">
        <v>941</v>
      </c>
      <c r="C447" t="s">
        <v>942</v>
      </c>
      <c r="D447" t="s">
        <v>1234</v>
      </c>
      <c r="E447" t="s">
        <v>1237</v>
      </c>
      <c r="H447" t="s">
        <v>1238</v>
      </c>
      <c r="K447" t="s">
        <v>26</v>
      </c>
      <c r="L447">
        <v>5</v>
      </c>
      <c r="M447">
        <v>10</v>
      </c>
      <c r="N447">
        <v>1.037217872</v>
      </c>
      <c r="O447">
        <v>4</v>
      </c>
      <c r="V447">
        <v>1.3172667</v>
      </c>
      <c r="W447">
        <v>0.19707140000000001</v>
      </c>
      <c r="X447">
        <v>3.7339839999999999E-2</v>
      </c>
    </row>
    <row r="448" spans="1:24" hidden="1" x14ac:dyDescent="0.25">
      <c r="A448" t="str">
        <f t="shared" si="14"/>
        <v>KS</v>
      </c>
      <c r="B448" t="s">
        <v>941</v>
      </c>
      <c r="C448" t="s">
        <v>942</v>
      </c>
      <c r="D448" t="s">
        <v>1234</v>
      </c>
      <c r="E448" t="s">
        <v>1239</v>
      </c>
      <c r="H448" t="s">
        <v>1240</v>
      </c>
      <c r="K448" t="s">
        <v>30</v>
      </c>
      <c r="L448">
        <v>10</v>
      </c>
      <c r="M448">
        <v>23</v>
      </c>
      <c r="N448">
        <v>1.0528478960000001</v>
      </c>
      <c r="O448">
        <v>9</v>
      </c>
      <c r="V448">
        <v>0.93703462999999998</v>
      </c>
      <c r="W448">
        <v>0.16845566000000001</v>
      </c>
      <c r="X448">
        <v>2.842689E-2</v>
      </c>
    </row>
    <row r="449" spans="1:24" hidden="1" x14ac:dyDescent="0.25">
      <c r="A449" t="str">
        <f t="shared" si="14"/>
        <v>KS</v>
      </c>
      <c r="B449" t="s">
        <v>941</v>
      </c>
      <c r="C449" t="s">
        <v>942</v>
      </c>
      <c r="D449" t="s">
        <v>1234</v>
      </c>
      <c r="E449" t="s">
        <v>1241</v>
      </c>
      <c r="H449" t="s">
        <v>1242</v>
      </c>
      <c r="K449" t="s">
        <v>1034</v>
      </c>
      <c r="L449">
        <v>23</v>
      </c>
      <c r="M449">
        <v>39</v>
      </c>
      <c r="N449">
        <v>1.0466811410000001</v>
      </c>
      <c r="U449">
        <v>2.079707</v>
      </c>
      <c r="V449">
        <v>0.90014578000000001</v>
      </c>
      <c r="W449">
        <v>0.10466810999999999</v>
      </c>
      <c r="X449">
        <v>2.826039E-2</v>
      </c>
    </row>
    <row r="450" spans="1:24" hidden="1" x14ac:dyDescent="0.25">
      <c r="A450" t="str">
        <f t="shared" si="14"/>
        <v>KS</v>
      </c>
      <c r="B450" t="s">
        <v>941</v>
      </c>
      <c r="C450" t="s">
        <v>942</v>
      </c>
      <c r="D450" t="s">
        <v>1234</v>
      </c>
      <c r="E450" t="s">
        <v>1243</v>
      </c>
      <c r="H450" t="s">
        <v>1244</v>
      </c>
      <c r="K450" t="s">
        <v>959</v>
      </c>
      <c r="L450">
        <v>39</v>
      </c>
      <c r="M450">
        <v>57</v>
      </c>
      <c r="N450">
        <v>1.0396462790000001</v>
      </c>
      <c r="U450">
        <v>4.9815009999999997</v>
      </c>
      <c r="V450">
        <v>1.0188533500000001</v>
      </c>
      <c r="W450">
        <v>8.3171700000000001E-2</v>
      </c>
      <c r="X450">
        <v>3.0149740000000001E-2</v>
      </c>
    </row>
    <row r="451" spans="1:24" hidden="1" x14ac:dyDescent="0.25">
      <c r="A451" t="str">
        <f t="shared" ref="A451:A489" si="15">MID(B451,8,2)</f>
        <v>KS</v>
      </c>
      <c r="B451" t="s">
        <v>941</v>
      </c>
      <c r="C451" t="s">
        <v>942</v>
      </c>
      <c r="D451" t="s">
        <v>1234</v>
      </c>
      <c r="E451" t="s">
        <v>1245</v>
      </c>
      <c r="H451" t="s">
        <v>1246</v>
      </c>
      <c r="K451" t="s">
        <v>1006</v>
      </c>
      <c r="L451">
        <v>57</v>
      </c>
      <c r="M451">
        <v>77</v>
      </c>
      <c r="N451">
        <v>1.0386947980000001</v>
      </c>
      <c r="U451">
        <v>2.6310410000000002</v>
      </c>
      <c r="V451">
        <v>1.0802425899999999</v>
      </c>
      <c r="W451">
        <v>6.2321689999999999E-2</v>
      </c>
      <c r="X451">
        <v>3.2199539999999999E-2</v>
      </c>
    </row>
    <row r="452" spans="1:24" hidden="1" x14ac:dyDescent="0.25">
      <c r="A452" t="str">
        <f t="shared" si="15"/>
        <v>KS</v>
      </c>
      <c r="B452" t="s">
        <v>941</v>
      </c>
      <c r="C452" t="s">
        <v>942</v>
      </c>
      <c r="D452" t="s">
        <v>1234</v>
      </c>
      <c r="E452" t="s">
        <v>1247</v>
      </c>
      <c r="H452" t="s">
        <v>1248</v>
      </c>
      <c r="K452" t="s">
        <v>1009</v>
      </c>
      <c r="L452">
        <v>77</v>
      </c>
      <c r="M452">
        <v>100</v>
      </c>
      <c r="N452">
        <v>1.03442843</v>
      </c>
      <c r="U452">
        <v>4.5479760000000002</v>
      </c>
      <c r="V452">
        <v>1.03442843</v>
      </c>
      <c r="W452">
        <v>8.2754270000000005E-2</v>
      </c>
      <c r="X452">
        <v>3.2067279999999997E-2</v>
      </c>
    </row>
    <row r="453" spans="1:24" hidden="1" x14ac:dyDescent="0.25">
      <c r="A453" t="str">
        <f t="shared" si="15"/>
        <v>KS</v>
      </c>
      <c r="B453" t="s">
        <v>941</v>
      </c>
      <c r="C453" t="s">
        <v>942</v>
      </c>
      <c r="D453" t="s">
        <v>1249</v>
      </c>
      <c r="E453" t="s">
        <v>1250</v>
      </c>
      <c r="H453" t="s">
        <v>1251</v>
      </c>
      <c r="K453" t="s">
        <v>26</v>
      </c>
      <c r="L453">
        <v>0</v>
      </c>
      <c r="M453">
        <v>5</v>
      </c>
      <c r="N453">
        <v>1.03223752</v>
      </c>
      <c r="O453">
        <v>4</v>
      </c>
      <c r="V453">
        <v>1.1044941500000001</v>
      </c>
      <c r="W453">
        <v>0.165158</v>
      </c>
      <c r="X453">
        <v>3.0967129999999999E-2</v>
      </c>
    </row>
    <row r="454" spans="1:24" hidden="1" x14ac:dyDescent="0.25">
      <c r="A454" t="str">
        <f t="shared" si="15"/>
        <v>KS</v>
      </c>
      <c r="B454" t="s">
        <v>941</v>
      </c>
      <c r="C454" t="s">
        <v>942</v>
      </c>
      <c r="D454" t="s">
        <v>1249</v>
      </c>
      <c r="E454" t="s">
        <v>1252</v>
      </c>
      <c r="H454" t="s">
        <v>1253</v>
      </c>
      <c r="K454" t="s">
        <v>30</v>
      </c>
      <c r="L454">
        <v>5</v>
      </c>
      <c r="M454">
        <v>10</v>
      </c>
      <c r="N454">
        <v>1.0326677179999999</v>
      </c>
      <c r="O454">
        <v>6</v>
      </c>
      <c r="V454">
        <v>0.95005430000000002</v>
      </c>
      <c r="W454">
        <v>0.15490016000000001</v>
      </c>
      <c r="X454">
        <v>2.6849359999999999E-2</v>
      </c>
    </row>
    <row r="455" spans="1:24" hidden="1" x14ac:dyDescent="0.25">
      <c r="A455" t="str">
        <f t="shared" si="15"/>
        <v>KS</v>
      </c>
      <c r="B455" t="s">
        <v>941</v>
      </c>
      <c r="C455" t="s">
        <v>942</v>
      </c>
      <c r="D455" t="s">
        <v>1249</v>
      </c>
      <c r="E455" t="s">
        <v>1254</v>
      </c>
      <c r="H455" t="s">
        <v>1255</v>
      </c>
      <c r="K455" t="s">
        <v>30</v>
      </c>
      <c r="L455">
        <v>10</v>
      </c>
      <c r="M455">
        <v>15</v>
      </c>
      <c r="N455">
        <v>1.0490141340000001</v>
      </c>
      <c r="O455">
        <v>7</v>
      </c>
      <c r="V455">
        <v>0.78676060000000003</v>
      </c>
      <c r="W455">
        <v>0.12588170000000001</v>
      </c>
      <c r="X455">
        <v>2.5176339999999998E-2</v>
      </c>
    </row>
    <row r="456" spans="1:24" hidden="1" x14ac:dyDescent="0.25">
      <c r="A456" t="str">
        <f t="shared" si="15"/>
        <v>KS</v>
      </c>
      <c r="B456" t="s">
        <v>941</v>
      </c>
      <c r="C456" t="s">
        <v>942</v>
      </c>
      <c r="D456" t="s">
        <v>1249</v>
      </c>
      <c r="E456" t="s">
        <v>1256</v>
      </c>
      <c r="H456" t="s">
        <v>1257</v>
      </c>
      <c r="K456" t="s">
        <v>953</v>
      </c>
      <c r="L456">
        <v>15</v>
      </c>
      <c r="M456">
        <v>26</v>
      </c>
      <c r="N456">
        <v>1.048461962</v>
      </c>
      <c r="V456">
        <v>0.69198488999999996</v>
      </c>
      <c r="W456">
        <v>0.1048462</v>
      </c>
      <c r="X456">
        <v>2.5163089999999999E-2</v>
      </c>
    </row>
    <row r="457" spans="1:24" hidden="1" x14ac:dyDescent="0.25">
      <c r="A457" t="str">
        <f t="shared" si="15"/>
        <v>KS</v>
      </c>
      <c r="B457" t="s">
        <v>941</v>
      </c>
      <c r="C457" t="s">
        <v>942</v>
      </c>
      <c r="D457" t="s">
        <v>1249</v>
      </c>
      <c r="E457" t="s">
        <v>1258</v>
      </c>
      <c r="H457" t="s">
        <v>1259</v>
      </c>
      <c r="K457" t="s">
        <v>956</v>
      </c>
      <c r="L457">
        <v>26</v>
      </c>
      <c r="M457">
        <v>35</v>
      </c>
      <c r="N457">
        <v>1.052989776</v>
      </c>
      <c r="U457">
        <v>0.38523200000000002</v>
      </c>
      <c r="V457">
        <v>0.93716089999999996</v>
      </c>
      <c r="W457">
        <v>0.13688866999999999</v>
      </c>
      <c r="X457">
        <v>2.7377729999999999E-2</v>
      </c>
    </row>
    <row r="458" spans="1:24" hidden="1" x14ac:dyDescent="0.25">
      <c r="A458" t="str">
        <f t="shared" si="15"/>
        <v>KS</v>
      </c>
      <c r="B458" t="s">
        <v>941</v>
      </c>
      <c r="C458" t="s">
        <v>942</v>
      </c>
      <c r="D458" t="s">
        <v>1249</v>
      </c>
      <c r="E458" t="s">
        <v>1260</v>
      </c>
      <c r="H458" t="s">
        <v>1261</v>
      </c>
      <c r="K458" t="s">
        <v>1054</v>
      </c>
      <c r="L458">
        <v>35</v>
      </c>
      <c r="M458">
        <v>55</v>
      </c>
      <c r="N458">
        <v>1.048356106</v>
      </c>
      <c r="U458">
        <v>4.5605029999999998</v>
      </c>
      <c r="V458">
        <v>1.3628629400000001</v>
      </c>
      <c r="W458">
        <v>0.15725342</v>
      </c>
      <c r="X458">
        <v>2.7257259999999998E-2</v>
      </c>
    </row>
    <row r="459" spans="1:24" hidden="1" x14ac:dyDescent="0.25">
      <c r="A459" t="str">
        <f t="shared" si="15"/>
        <v>KS</v>
      </c>
      <c r="B459" t="s">
        <v>941</v>
      </c>
      <c r="C459" t="s">
        <v>942</v>
      </c>
      <c r="D459" t="s">
        <v>1249</v>
      </c>
      <c r="E459" t="s">
        <v>1262</v>
      </c>
      <c r="H459" t="s">
        <v>1263</v>
      </c>
      <c r="K459" t="s">
        <v>1057</v>
      </c>
      <c r="L459">
        <v>55</v>
      </c>
      <c r="M459">
        <v>86</v>
      </c>
      <c r="N459">
        <v>1.0451108549999999</v>
      </c>
      <c r="U459">
        <v>3.4118970000000002</v>
      </c>
      <c r="V459">
        <v>0.90924643999999999</v>
      </c>
      <c r="W459">
        <v>9.4059980000000001E-2</v>
      </c>
      <c r="X459">
        <v>2.8217989999999998E-2</v>
      </c>
    </row>
    <row r="460" spans="1:24" hidden="1" x14ac:dyDescent="0.25">
      <c r="A460" t="str">
        <f t="shared" si="15"/>
        <v>KS</v>
      </c>
      <c r="B460" t="s">
        <v>941</v>
      </c>
      <c r="C460" t="s">
        <v>942</v>
      </c>
      <c r="D460" t="s">
        <v>1249</v>
      </c>
      <c r="E460" t="s">
        <v>1264</v>
      </c>
      <c r="H460" t="s">
        <v>1265</v>
      </c>
      <c r="K460" t="s">
        <v>962</v>
      </c>
      <c r="L460">
        <v>86</v>
      </c>
      <c r="M460">
        <v>100</v>
      </c>
      <c r="N460">
        <v>1.039192825</v>
      </c>
      <c r="U460">
        <v>4.456734</v>
      </c>
      <c r="V460">
        <v>0.84174618999999995</v>
      </c>
      <c r="W460">
        <v>7.2743500000000003E-2</v>
      </c>
      <c r="X460">
        <v>3.4293360000000002E-2</v>
      </c>
    </row>
    <row r="461" spans="1:24" hidden="1" x14ac:dyDescent="0.25">
      <c r="A461" t="str">
        <f t="shared" si="15"/>
        <v>KS</v>
      </c>
      <c r="B461" t="s">
        <v>941</v>
      </c>
      <c r="C461" t="s">
        <v>942</v>
      </c>
      <c r="D461" t="s">
        <v>1266</v>
      </c>
      <c r="E461" t="s">
        <v>1267</v>
      </c>
      <c r="H461" t="s">
        <v>1268</v>
      </c>
      <c r="K461" t="s">
        <v>26</v>
      </c>
      <c r="L461">
        <v>0</v>
      </c>
      <c r="M461">
        <v>5</v>
      </c>
      <c r="N461">
        <v>1.032032005</v>
      </c>
      <c r="O461">
        <v>3</v>
      </c>
      <c r="V461">
        <v>1.1352352100000001</v>
      </c>
      <c r="W461">
        <v>0.17544544000000001</v>
      </c>
      <c r="X461">
        <v>2.88969E-2</v>
      </c>
    </row>
    <row r="462" spans="1:24" hidden="1" x14ac:dyDescent="0.25">
      <c r="A462" t="str">
        <f t="shared" si="15"/>
        <v>KS</v>
      </c>
      <c r="B462" t="s">
        <v>941</v>
      </c>
      <c r="C462" t="s">
        <v>942</v>
      </c>
      <c r="D462" t="s">
        <v>1266</v>
      </c>
      <c r="E462" t="s">
        <v>1269</v>
      </c>
      <c r="H462" t="s">
        <v>1270</v>
      </c>
      <c r="K462" t="s">
        <v>26</v>
      </c>
      <c r="L462">
        <v>5</v>
      </c>
      <c r="M462">
        <v>10</v>
      </c>
      <c r="N462">
        <v>1.0346243980000001</v>
      </c>
      <c r="O462">
        <v>4</v>
      </c>
      <c r="V462">
        <v>0.98289318000000003</v>
      </c>
      <c r="W462">
        <v>0.14484742</v>
      </c>
      <c r="X462">
        <v>2.4830990000000001E-2</v>
      </c>
    </row>
    <row r="463" spans="1:24" hidden="1" x14ac:dyDescent="0.25">
      <c r="A463" t="str">
        <f t="shared" si="15"/>
        <v>KS</v>
      </c>
      <c r="B463" t="s">
        <v>941</v>
      </c>
      <c r="C463" t="s">
        <v>942</v>
      </c>
      <c r="D463" t="s">
        <v>1266</v>
      </c>
      <c r="E463" t="s">
        <v>1271</v>
      </c>
      <c r="H463" t="s">
        <v>1272</v>
      </c>
      <c r="K463" t="s">
        <v>30</v>
      </c>
      <c r="L463">
        <v>10</v>
      </c>
      <c r="M463">
        <v>18</v>
      </c>
      <c r="N463">
        <v>1.0441741929999999</v>
      </c>
      <c r="O463">
        <v>6</v>
      </c>
      <c r="V463">
        <v>0.87710631999999999</v>
      </c>
      <c r="W463">
        <v>0.15662613</v>
      </c>
      <c r="X463">
        <v>2.4016010000000001E-2</v>
      </c>
    </row>
    <row r="464" spans="1:24" hidden="1" x14ac:dyDescent="0.25">
      <c r="A464" t="str">
        <f t="shared" si="15"/>
        <v>KS</v>
      </c>
      <c r="B464" t="s">
        <v>941</v>
      </c>
      <c r="C464" t="s">
        <v>942</v>
      </c>
      <c r="D464" t="s">
        <v>1266</v>
      </c>
      <c r="E464" t="s">
        <v>1273</v>
      </c>
      <c r="H464" t="s">
        <v>1274</v>
      </c>
      <c r="K464" t="s">
        <v>953</v>
      </c>
      <c r="L464">
        <v>18</v>
      </c>
      <c r="M464">
        <v>29</v>
      </c>
      <c r="N464">
        <v>1.058077266</v>
      </c>
      <c r="V464">
        <v>0.97343108</v>
      </c>
      <c r="W464">
        <v>0.17987313999999999</v>
      </c>
      <c r="X464">
        <v>2.6451929999999998E-2</v>
      </c>
    </row>
    <row r="465" spans="1:24" hidden="1" x14ac:dyDescent="0.25">
      <c r="A465" t="str">
        <f t="shared" si="15"/>
        <v>KS</v>
      </c>
      <c r="B465" t="s">
        <v>941</v>
      </c>
      <c r="C465" t="s">
        <v>942</v>
      </c>
      <c r="D465" t="s">
        <v>1266</v>
      </c>
      <c r="E465" t="s">
        <v>1275</v>
      </c>
      <c r="H465" t="s">
        <v>1276</v>
      </c>
      <c r="K465" t="s">
        <v>956</v>
      </c>
      <c r="L465">
        <v>29</v>
      </c>
      <c r="M465">
        <v>41</v>
      </c>
      <c r="N465">
        <v>1.0543405809999999</v>
      </c>
      <c r="U465">
        <v>1.059226</v>
      </c>
      <c r="V465">
        <v>1.02271036</v>
      </c>
      <c r="W465">
        <v>0.15815108999999999</v>
      </c>
      <c r="X465">
        <v>2.9521539999999999E-2</v>
      </c>
    </row>
    <row r="466" spans="1:24" hidden="1" x14ac:dyDescent="0.25">
      <c r="A466" t="str">
        <f t="shared" si="15"/>
        <v>KS</v>
      </c>
      <c r="B466" t="s">
        <v>941</v>
      </c>
      <c r="C466" t="s">
        <v>942</v>
      </c>
      <c r="D466" t="s">
        <v>1266</v>
      </c>
      <c r="E466" t="s">
        <v>1277</v>
      </c>
      <c r="H466" t="s">
        <v>1278</v>
      </c>
      <c r="K466" t="s">
        <v>1054</v>
      </c>
      <c r="L466">
        <v>41</v>
      </c>
      <c r="M466">
        <v>57</v>
      </c>
      <c r="N466">
        <v>1.0487350820000001</v>
      </c>
      <c r="U466">
        <v>4.2964169999999999</v>
      </c>
      <c r="V466">
        <v>1.1431212399999999</v>
      </c>
      <c r="W466">
        <v>9.4386159999999997E-2</v>
      </c>
      <c r="X466">
        <v>3.1462049999999998E-2</v>
      </c>
    </row>
    <row r="467" spans="1:24" hidden="1" x14ac:dyDescent="0.25">
      <c r="A467" t="str">
        <f t="shared" si="15"/>
        <v>KS</v>
      </c>
      <c r="B467" t="s">
        <v>941</v>
      </c>
      <c r="C467" t="s">
        <v>942</v>
      </c>
      <c r="D467" t="s">
        <v>1266</v>
      </c>
      <c r="E467" t="s">
        <v>1279</v>
      </c>
      <c r="H467" t="s">
        <v>1280</v>
      </c>
      <c r="K467" t="s">
        <v>1057</v>
      </c>
      <c r="L467">
        <v>57</v>
      </c>
      <c r="M467">
        <v>76</v>
      </c>
      <c r="N467">
        <v>1.044328591</v>
      </c>
      <c r="U467">
        <v>3.0331700000000001</v>
      </c>
      <c r="V467">
        <v>0.76235987000000005</v>
      </c>
      <c r="W467">
        <v>0.10443286</v>
      </c>
      <c r="X467">
        <v>3.0285530000000001E-2</v>
      </c>
    </row>
    <row r="468" spans="1:24" hidden="1" x14ac:dyDescent="0.25">
      <c r="A468" t="str">
        <f t="shared" si="15"/>
        <v>KS</v>
      </c>
      <c r="B468" t="s">
        <v>941</v>
      </c>
      <c r="C468" t="s">
        <v>942</v>
      </c>
      <c r="D468" t="s">
        <v>1266</v>
      </c>
      <c r="E468" t="s">
        <v>1281</v>
      </c>
      <c r="H468" t="s">
        <v>1282</v>
      </c>
      <c r="K468" t="s">
        <v>962</v>
      </c>
      <c r="L468">
        <v>76</v>
      </c>
      <c r="M468">
        <v>100</v>
      </c>
      <c r="N468">
        <v>1.0379825650000001</v>
      </c>
      <c r="U468">
        <v>4.5771459999999999</v>
      </c>
      <c r="V468">
        <v>0.86152552999999998</v>
      </c>
      <c r="W468">
        <v>0.10379826</v>
      </c>
      <c r="X468">
        <v>3.2177459999999998E-2</v>
      </c>
    </row>
    <row r="469" spans="1:24" hidden="1" x14ac:dyDescent="0.25">
      <c r="A469" t="str">
        <f t="shared" si="15"/>
        <v>KS</v>
      </c>
      <c r="B469" t="s">
        <v>941</v>
      </c>
      <c r="C469" t="s">
        <v>942</v>
      </c>
      <c r="D469" t="s">
        <v>1283</v>
      </c>
      <c r="E469" t="s">
        <v>1284</v>
      </c>
      <c r="H469" t="s">
        <v>1285</v>
      </c>
      <c r="K469" t="s">
        <v>636</v>
      </c>
      <c r="L469">
        <v>0</v>
      </c>
      <c r="M469">
        <v>5</v>
      </c>
      <c r="N469">
        <v>1.0328123140000001</v>
      </c>
      <c r="O469">
        <v>74</v>
      </c>
      <c r="V469">
        <v>1.3736403800000001</v>
      </c>
      <c r="W469">
        <v>0.17557808999999999</v>
      </c>
      <c r="X469">
        <v>2.9951559999999999E-2</v>
      </c>
    </row>
    <row r="470" spans="1:24" hidden="1" x14ac:dyDescent="0.25">
      <c r="A470" t="str">
        <f t="shared" si="15"/>
        <v>KS</v>
      </c>
      <c r="B470" t="s">
        <v>941</v>
      </c>
      <c r="C470" t="s">
        <v>942</v>
      </c>
      <c r="D470" t="s">
        <v>1283</v>
      </c>
      <c r="E470" t="s">
        <v>1286</v>
      </c>
      <c r="H470" t="s">
        <v>1287</v>
      </c>
      <c r="K470" t="s">
        <v>636</v>
      </c>
      <c r="L470">
        <v>5</v>
      </c>
      <c r="M470">
        <v>10</v>
      </c>
      <c r="N470">
        <v>1.0336863780000001</v>
      </c>
      <c r="O470">
        <v>61</v>
      </c>
      <c r="U470">
        <v>0.27996300000000002</v>
      </c>
      <c r="V470">
        <v>2.9563430400000001</v>
      </c>
      <c r="W470">
        <v>0.29976904999999998</v>
      </c>
      <c r="X470">
        <v>3.9280080000000002E-2</v>
      </c>
    </row>
    <row r="471" spans="1:24" hidden="1" x14ac:dyDescent="0.25">
      <c r="A471" t="str">
        <f t="shared" si="15"/>
        <v>KS</v>
      </c>
      <c r="B471" t="s">
        <v>941</v>
      </c>
      <c r="C471" t="s">
        <v>942</v>
      </c>
      <c r="D471" t="s">
        <v>1283</v>
      </c>
      <c r="E471" t="s">
        <v>1288</v>
      </c>
      <c r="H471" t="s">
        <v>1289</v>
      </c>
      <c r="K471" t="s">
        <v>641</v>
      </c>
      <c r="L471">
        <v>10</v>
      </c>
      <c r="M471">
        <v>23</v>
      </c>
      <c r="N471">
        <v>1.0436914289999999</v>
      </c>
      <c r="O471">
        <v>36</v>
      </c>
      <c r="V471">
        <v>0.99150685999999999</v>
      </c>
      <c r="W471">
        <v>0.12524297000000001</v>
      </c>
      <c r="X471">
        <v>2.7135980000000001E-2</v>
      </c>
    </row>
    <row r="472" spans="1:24" hidden="1" x14ac:dyDescent="0.25">
      <c r="A472" t="str">
        <f t="shared" si="15"/>
        <v>KS</v>
      </c>
      <c r="B472" t="s">
        <v>941</v>
      </c>
      <c r="C472" t="s">
        <v>942</v>
      </c>
      <c r="D472" t="s">
        <v>1283</v>
      </c>
      <c r="E472" t="s">
        <v>1290</v>
      </c>
      <c r="H472" t="s">
        <v>1291</v>
      </c>
      <c r="K472" t="s">
        <v>953</v>
      </c>
      <c r="L472">
        <v>23</v>
      </c>
      <c r="M472">
        <v>44</v>
      </c>
      <c r="N472">
        <v>1.0463050650000001</v>
      </c>
      <c r="V472">
        <v>0.75333965000000003</v>
      </c>
      <c r="W472">
        <v>0.15694575999999999</v>
      </c>
      <c r="X472">
        <v>2.5111319999999999E-2</v>
      </c>
    </row>
    <row r="473" spans="1:24" hidden="1" x14ac:dyDescent="0.25">
      <c r="A473" t="str">
        <f t="shared" si="15"/>
        <v>KS</v>
      </c>
      <c r="B473" t="s">
        <v>941</v>
      </c>
      <c r="C473" t="s">
        <v>942</v>
      </c>
      <c r="D473" t="s">
        <v>1283</v>
      </c>
      <c r="E473" t="s">
        <v>1292</v>
      </c>
      <c r="H473" t="s">
        <v>1293</v>
      </c>
      <c r="K473" t="s">
        <v>956</v>
      </c>
      <c r="L473">
        <v>44</v>
      </c>
      <c r="M473">
        <v>68</v>
      </c>
      <c r="N473">
        <v>1.0416715439999999</v>
      </c>
      <c r="V473">
        <v>0.62500292999999996</v>
      </c>
      <c r="W473">
        <v>0.14583402000000001</v>
      </c>
      <c r="X473">
        <v>2.3958449999999999E-2</v>
      </c>
    </row>
    <row r="474" spans="1:24" hidden="1" x14ac:dyDescent="0.25">
      <c r="A474" t="str">
        <f t="shared" si="15"/>
        <v>KS</v>
      </c>
      <c r="B474" t="s">
        <v>941</v>
      </c>
      <c r="C474" t="s">
        <v>942</v>
      </c>
      <c r="D474" t="s">
        <v>1283</v>
      </c>
      <c r="E474" t="s">
        <v>1294</v>
      </c>
      <c r="H474" t="s">
        <v>1295</v>
      </c>
      <c r="K474" t="s">
        <v>1054</v>
      </c>
      <c r="L474">
        <v>68</v>
      </c>
      <c r="M474">
        <v>80</v>
      </c>
      <c r="N474">
        <v>1.0447634889999999</v>
      </c>
      <c r="U474">
        <v>2.4953400000000001</v>
      </c>
      <c r="V474">
        <v>1.04476349</v>
      </c>
      <c r="W474">
        <v>0.11492398</v>
      </c>
      <c r="X474">
        <v>2.0895270000000001E-2</v>
      </c>
    </row>
    <row r="475" spans="1:24" hidden="1" x14ac:dyDescent="0.25">
      <c r="A475" t="str">
        <f t="shared" si="15"/>
        <v>KS</v>
      </c>
      <c r="B475" t="s">
        <v>941</v>
      </c>
      <c r="C475" t="s">
        <v>942</v>
      </c>
      <c r="D475" t="s">
        <v>1283</v>
      </c>
      <c r="E475" t="s">
        <v>1296</v>
      </c>
      <c r="H475" t="s">
        <v>1297</v>
      </c>
      <c r="K475" t="s">
        <v>1057</v>
      </c>
      <c r="L475">
        <v>80</v>
      </c>
      <c r="M475">
        <v>100</v>
      </c>
      <c r="N475">
        <v>1.0451383889999999</v>
      </c>
      <c r="U475">
        <v>4.2816859999999997</v>
      </c>
      <c r="V475">
        <v>1.2959715999999999</v>
      </c>
      <c r="W475">
        <v>0.12541661000000001</v>
      </c>
      <c r="X475">
        <v>2.4038179999999999E-2</v>
      </c>
    </row>
    <row r="476" spans="1:24" hidden="1" x14ac:dyDescent="0.25">
      <c r="A476" t="str">
        <f t="shared" si="15"/>
        <v>KS</v>
      </c>
      <c r="B476" t="s">
        <v>941</v>
      </c>
      <c r="C476" t="s">
        <v>942</v>
      </c>
      <c r="D476" t="s">
        <v>1298</v>
      </c>
      <c r="E476" t="s">
        <v>1299</v>
      </c>
      <c r="H476" t="s">
        <v>1300</v>
      </c>
      <c r="K476" t="s">
        <v>636</v>
      </c>
      <c r="L476">
        <v>0</v>
      </c>
      <c r="M476">
        <v>5</v>
      </c>
      <c r="N476">
        <v>1.0366309709999999</v>
      </c>
      <c r="O476">
        <v>82</v>
      </c>
      <c r="U476">
        <v>0.10688499999999999</v>
      </c>
      <c r="V476">
        <v>2.9440319599999998</v>
      </c>
      <c r="W476">
        <v>0.30062297999999998</v>
      </c>
      <c r="X476">
        <v>3.7318709999999998E-2</v>
      </c>
    </row>
    <row r="477" spans="1:24" hidden="1" x14ac:dyDescent="0.25">
      <c r="A477" t="str">
        <f t="shared" si="15"/>
        <v>KS</v>
      </c>
      <c r="B477" t="s">
        <v>941</v>
      </c>
      <c r="C477" t="s">
        <v>942</v>
      </c>
      <c r="D477" t="s">
        <v>1298</v>
      </c>
      <c r="E477" t="s">
        <v>1301</v>
      </c>
      <c r="H477" t="s">
        <v>1302</v>
      </c>
      <c r="K477" t="s">
        <v>636</v>
      </c>
      <c r="L477">
        <v>5</v>
      </c>
      <c r="M477">
        <v>10</v>
      </c>
      <c r="N477">
        <v>1.034518184</v>
      </c>
      <c r="O477">
        <v>71</v>
      </c>
      <c r="V477">
        <v>1.20004109</v>
      </c>
      <c r="W477">
        <v>0.15517773000000001</v>
      </c>
      <c r="X477">
        <v>2.379392E-2</v>
      </c>
    </row>
    <row r="478" spans="1:24" hidden="1" x14ac:dyDescent="0.25">
      <c r="A478" t="str">
        <f t="shared" si="15"/>
        <v>KS</v>
      </c>
      <c r="B478" t="s">
        <v>941</v>
      </c>
      <c r="C478" t="s">
        <v>942</v>
      </c>
      <c r="D478" t="s">
        <v>1298</v>
      </c>
      <c r="E478" t="s">
        <v>1303</v>
      </c>
      <c r="H478" t="s">
        <v>1304</v>
      </c>
      <c r="K478" t="s">
        <v>641</v>
      </c>
      <c r="L478">
        <v>10</v>
      </c>
      <c r="M478">
        <v>28</v>
      </c>
      <c r="N478">
        <v>1.0418963619999999</v>
      </c>
      <c r="O478">
        <v>38</v>
      </c>
      <c r="V478">
        <v>1.0210584300000001</v>
      </c>
      <c r="W478">
        <v>0.12502756000000001</v>
      </c>
      <c r="X478">
        <v>2.8131199999999999E-2</v>
      </c>
    </row>
    <row r="479" spans="1:24" hidden="1" x14ac:dyDescent="0.25">
      <c r="A479" t="str">
        <f t="shared" si="15"/>
        <v>KS</v>
      </c>
      <c r="B479" t="s">
        <v>941</v>
      </c>
      <c r="C479" t="s">
        <v>942</v>
      </c>
      <c r="D479" t="s">
        <v>1298</v>
      </c>
      <c r="E479" t="s">
        <v>1305</v>
      </c>
      <c r="H479" t="s">
        <v>1306</v>
      </c>
      <c r="K479" t="s">
        <v>953</v>
      </c>
      <c r="L479">
        <v>28</v>
      </c>
      <c r="M479">
        <v>42</v>
      </c>
      <c r="N479">
        <v>1.046629383</v>
      </c>
      <c r="V479">
        <v>0.6803091</v>
      </c>
      <c r="W479">
        <v>0.12559553000000001</v>
      </c>
      <c r="X479">
        <v>2.9305620000000001E-2</v>
      </c>
    </row>
    <row r="480" spans="1:24" hidden="1" x14ac:dyDescent="0.25">
      <c r="A480" t="str">
        <f t="shared" si="15"/>
        <v>KS</v>
      </c>
      <c r="B480" t="s">
        <v>941</v>
      </c>
      <c r="C480" t="s">
        <v>942</v>
      </c>
      <c r="D480" t="s">
        <v>1298</v>
      </c>
      <c r="E480" t="s">
        <v>1307</v>
      </c>
      <c r="H480" t="s">
        <v>1308</v>
      </c>
      <c r="K480" t="s">
        <v>956</v>
      </c>
      <c r="L480">
        <v>42</v>
      </c>
      <c r="M480">
        <v>64</v>
      </c>
      <c r="N480">
        <v>1.0446614999999999</v>
      </c>
      <c r="U480">
        <v>0.484041</v>
      </c>
      <c r="V480">
        <v>0.65813675000000005</v>
      </c>
      <c r="W480">
        <v>0.11491277</v>
      </c>
      <c r="X480">
        <v>2.0893229999999999E-2</v>
      </c>
    </row>
    <row r="481" spans="1:24" hidden="1" x14ac:dyDescent="0.25">
      <c r="A481" t="str">
        <f t="shared" si="15"/>
        <v>KS</v>
      </c>
      <c r="B481" t="s">
        <v>941</v>
      </c>
      <c r="C481" t="s">
        <v>942</v>
      </c>
      <c r="D481" t="s">
        <v>1298</v>
      </c>
      <c r="E481" t="s">
        <v>1309</v>
      </c>
      <c r="H481" t="s">
        <v>1310</v>
      </c>
      <c r="K481" t="s">
        <v>1054</v>
      </c>
      <c r="L481">
        <v>64</v>
      </c>
      <c r="M481">
        <v>86</v>
      </c>
      <c r="N481">
        <v>1.041875527</v>
      </c>
      <c r="U481">
        <v>3.4972539999999999</v>
      </c>
      <c r="V481">
        <v>1.0522942799999999</v>
      </c>
      <c r="W481">
        <v>7.2931289999999996E-2</v>
      </c>
      <c r="X481">
        <v>2.5005010000000001E-2</v>
      </c>
    </row>
    <row r="482" spans="1:24" hidden="1" x14ac:dyDescent="0.25">
      <c r="A482" t="str">
        <f t="shared" si="15"/>
        <v>KS</v>
      </c>
      <c r="B482" t="s">
        <v>941</v>
      </c>
      <c r="C482" t="s">
        <v>942</v>
      </c>
      <c r="D482" t="s">
        <v>1298</v>
      </c>
      <c r="E482" t="s">
        <v>1311</v>
      </c>
      <c r="H482" t="s">
        <v>1312</v>
      </c>
      <c r="K482" t="s">
        <v>962</v>
      </c>
      <c r="L482">
        <v>86</v>
      </c>
      <c r="M482">
        <v>100</v>
      </c>
      <c r="N482">
        <v>1.0437156409999999</v>
      </c>
      <c r="U482">
        <v>4.939006</v>
      </c>
      <c r="V482">
        <v>1.4298904299999999</v>
      </c>
      <c r="W482">
        <v>9.3934409999999996E-2</v>
      </c>
      <c r="X482">
        <v>2.4005459999999999E-2</v>
      </c>
    </row>
    <row r="483" spans="1:24" hidden="1" x14ac:dyDescent="0.25">
      <c r="A483" t="str">
        <f t="shared" si="15"/>
        <v>KS</v>
      </c>
      <c r="B483" t="s">
        <v>941</v>
      </c>
      <c r="C483" t="s">
        <v>942</v>
      </c>
      <c r="D483" t="s">
        <v>1313</v>
      </c>
      <c r="E483" t="s">
        <v>1314</v>
      </c>
      <c r="H483" t="s">
        <v>1315</v>
      </c>
      <c r="K483" t="s">
        <v>636</v>
      </c>
      <c r="L483">
        <v>0</v>
      </c>
      <c r="M483">
        <v>5</v>
      </c>
      <c r="N483">
        <v>1.0356182249999999</v>
      </c>
      <c r="O483">
        <v>72</v>
      </c>
      <c r="V483">
        <v>2.5476208300000001</v>
      </c>
      <c r="W483">
        <v>0.25890456000000001</v>
      </c>
      <c r="X483">
        <v>3.5211020000000003E-2</v>
      </c>
    </row>
    <row r="484" spans="1:24" hidden="1" x14ac:dyDescent="0.25">
      <c r="A484" t="str">
        <f t="shared" si="15"/>
        <v>KS</v>
      </c>
      <c r="B484" t="s">
        <v>941</v>
      </c>
      <c r="C484" t="s">
        <v>942</v>
      </c>
      <c r="D484" t="s">
        <v>1313</v>
      </c>
      <c r="E484" t="s">
        <v>1316</v>
      </c>
      <c r="H484" t="s">
        <v>1317</v>
      </c>
      <c r="K484" t="s">
        <v>636</v>
      </c>
      <c r="L484">
        <v>5</v>
      </c>
      <c r="M484">
        <v>10</v>
      </c>
      <c r="N484">
        <v>1.0339881980000001</v>
      </c>
      <c r="O484">
        <v>58</v>
      </c>
      <c r="V484">
        <v>1.2304459599999999</v>
      </c>
      <c r="W484">
        <v>0.15509823</v>
      </c>
      <c r="X484">
        <v>2.58497E-2</v>
      </c>
    </row>
    <row r="485" spans="1:24" hidden="1" x14ac:dyDescent="0.25">
      <c r="A485" t="str">
        <f t="shared" si="15"/>
        <v>KS</v>
      </c>
      <c r="B485" t="s">
        <v>941</v>
      </c>
      <c r="C485" t="s">
        <v>942</v>
      </c>
      <c r="D485" t="s">
        <v>1313</v>
      </c>
      <c r="E485" t="s">
        <v>1318</v>
      </c>
      <c r="H485" t="s">
        <v>1319</v>
      </c>
      <c r="K485" t="s">
        <v>641</v>
      </c>
      <c r="L485">
        <v>10</v>
      </c>
      <c r="M485">
        <v>26</v>
      </c>
      <c r="N485">
        <v>1.04472148</v>
      </c>
      <c r="O485">
        <v>26</v>
      </c>
      <c r="V485">
        <v>0.96114376000000001</v>
      </c>
      <c r="W485">
        <v>0.13581378999999999</v>
      </c>
      <c r="X485">
        <v>2.507332E-2</v>
      </c>
    </row>
    <row r="486" spans="1:24" hidden="1" x14ac:dyDescent="0.25">
      <c r="A486" t="str">
        <f t="shared" si="15"/>
        <v>KS</v>
      </c>
      <c r="B486" t="s">
        <v>941</v>
      </c>
      <c r="C486" t="s">
        <v>942</v>
      </c>
      <c r="D486" t="s">
        <v>1313</v>
      </c>
      <c r="E486" t="s">
        <v>1320</v>
      </c>
      <c r="H486" t="s">
        <v>1321</v>
      </c>
      <c r="K486" t="s">
        <v>953</v>
      </c>
      <c r="L486">
        <v>26</v>
      </c>
      <c r="M486">
        <v>41</v>
      </c>
      <c r="N486">
        <v>1.0455417360000001</v>
      </c>
      <c r="V486">
        <v>0.71096837999999996</v>
      </c>
      <c r="W486">
        <v>7.3187920000000004E-2</v>
      </c>
      <c r="X486">
        <v>2.404746E-2</v>
      </c>
    </row>
    <row r="487" spans="1:24" hidden="1" x14ac:dyDescent="0.25">
      <c r="A487" t="str">
        <f t="shared" si="15"/>
        <v>KS</v>
      </c>
      <c r="B487" t="s">
        <v>941</v>
      </c>
      <c r="C487" t="s">
        <v>942</v>
      </c>
      <c r="D487" t="s">
        <v>1313</v>
      </c>
      <c r="E487" t="s">
        <v>1322</v>
      </c>
      <c r="H487" t="s">
        <v>1323</v>
      </c>
      <c r="K487" t="s">
        <v>956</v>
      </c>
      <c r="L487">
        <v>41</v>
      </c>
      <c r="M487">
        <v>59</v>
      </c>
      <c r="N487">
        <v>1.045104568</v>
      </c>
      <c r="V487">
        <v>0.74202424</v>
      </c>
      <c r="W487">
        <v>0.10451046</v>
      </c>
      <c r="X487">
        <v>2.19472E-2</v>
      </c>
    </row>
    <row r="488" spans="1:24" hidden="1" x14ac:dyDescent="0.25">
      <c r="A488" t="str">
        <f t="shared" si="15"/>
        <v>KS</v>
      </c>
      <c r="B488" t="s">
        <v>941</v>
      </c>
      <c r="C488" t="s">
        <v>942</v>
      </c>
      <c r="D488" t="s">
        <v>1313</v>
      </c>
      <c r="E488" t="s">
        <v>1324</v>
      </c>
      <c r="H488" t="s">
        <v>1325</v>
      </c>
      <c r="K488" t="s">
        <v>1054</v>
      </c>
      <c r="L488">
        <v>59</v>
      </c>
      <c r="M488">
        <v>80</v>
      </c>
      <c r="N488">
        <v>1.047755835</v>
      </c>
      <c r="U488">
        <v>3.6326450000000001</v>
      </c>
      <c r="V488">
        <v>1.30969479</v>
      </c>
      <c r="W488">
        <v>0.1257307</v>
      </c>
      <c r="X488">
        <v>2.4098379999999999E-2</v>
      </c>
    </row>
    <row r="489" spans="1:24" hidden="1" x14ac:dyDescent="0.25">
      <c r="A489" t="str">
        <f t="shared" si="15"/>
        <v>KS</v>
      </c>
      <c r="B489" t="s">
        <v>941</v>
      </c>
      <c r="C489" t="s">
        <v>942</v>
      </c>
      <c r="D489" t="s">
        <v>1313</v>
      </c>
      <c r="E489" t="s">
        <v>1326</v>
      </c>
      <c r="H489" t="s">
        <v>1327</v>
      </c>
      <c r="K489" t="s">
        <v>1057</v>
      </c>
      <c r="L489">
        <v>80</v>
      </c>
      <c r="M489">
        <v>100</v>
      </c>
      <c r="N489">
        <v>1.0432474089999999</v>
      </c>
      <c r="U489">
        <v>3.2506520000000001</v>
      </c>
      <c r="V489">
        <v>1.04324741</v>
      </c>
      <c r="W489">
        <v>0.11475721</v>
      </c>
      <c r="X489">
        <v>2.816768E-2</v>
      </c>
    </row>
  </sheetData>
  <autoFilter ref="B1:G489" xr:uid="{6F0BB1C9-76B4-4A9E-AD9A-1B6754411A63}">
    <filterColumn colId="1">
      <filters>
        <filter val="DSP for Soil Health - Texas A&amp;M Pt 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Q_DSP4SH_project_analyte</vt:lpstr>
      <vt:lpstr>Q_DSP4SH_project_analyte_orig</vt:lpstr>
      <vt:lpstr>Q_DSP4SH_project_analyte_orig!Q_DSP4SH_project_analyte</vt:lpstr>
      <vt:lpstr>Q_DSP4SH_project_analyte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Wills, Skye - NRCS, Lincoln, NE</dc:creator>
  <cp:lastModifiedBy>Wills, Skye - NRCS, Lincoln, NE</cp:lastModifiedBy>
  <dcterms:created xsi:type="dcterms:W3CDTF">2019-10-31T19:59:36Z</dcterms:created>
  <dcterms:modified xsi:type="dcterms:W3CDTF">2019-11-06T21:50:46Z</dcterms:modified>
</cp:coreProperties>
</file>