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erçu" sheetId="1" r:id="rId4"/>
    <sheet state="visible" name="Cultures" sheetId="2" r:id="rId5"/>
    <sheet state="visible" name="Zone A" sheetId="3" r:id="rId6"/>
  </sheets>
  <definedNames/>
  <calcPr/>
</workbook>
</file>

<file path=xl/sharedStrings.xml><?xml version="1.0" encoding="utf-8"?>
<sst xmlns="http://schemas.openxmlformats.org/spreadsheetml/2006/main" count="112" uniqueCount="69">
  <si>
    <t>Plan de production</t>
  </si>
  <si>
    <t>Zone A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</si>
  <si>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</si>
  <si>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</si>
  <si>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</si>
  <si>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</si>
  <si>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</si>
  <si>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</si>
  <si>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</si>
  <si>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</si>
  <si>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</si>
  <si>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AVR.</t>
  </si>
  <si>
    <t>Safran</t>
  </si>
  <si>
    <t>Pois</t>
  </si>
  <si>
    <t>Puntarelle</t>
  </si>
  <si>
    <t>Fenouil</t>
  </si>
  <si>
    <t>Bette à carde</t>
  </si>
  <si>
    <t>MAI</t>
  </si>
  <si>
    <t>JUIN</t>
  </si>
  <si>
    <t>Piments forts</t>
  </si>
  <si>
    <t>JUILL.</t>
  </si>
  <si>
    <t>AOÛT</t>
  </si>
  <si>
    <t>SEPT.</t>
  </si>
  <si>
    <t>OCT.</t>
  </si>
  <si>
    <t>NOV.</t>
  </si>
  <si>
    <t>Cultures: Rendements et revenus</t>
  </si>
  <si>
    <t>A-B-C</t>
  </si>
  <si>
    <t>Rendements</t>
  </si>
  <si>
    <t>Prix</t>
  </si>
  <si>
    <t>Culture</t>
  </si>
  <si>
    <t>Variété</t>
  </si>
  <si>
    <t>Zone</t>
  </si>
  <si>
    <t># planches</t>
  </si>
  <si>
    <t>unité/m2</t>
  </si>
  <si>
    <t>Unité</t>
  </si>
  <si>
    <t>Total</t>
  </si>
  <si>
    <t>$/unité</t>
  </si>
  <si>
    <t>$ total</t>
  </si>
  <si>
    <t>Piment fort</t>
  </si>
  <si>
    <t>Habanero Chocolate</t>
  </si>
  <si>
    <t>A</t>
  </si>
  <si>
    <t>kg</t>
  </si>
  <si>
    <t>Lemon Drop</t>
  </si>
  <si>
    <t>Scotch Bonnet</t>
  </si>
  <si>
    <t>Sugar Rush Peach</t>
  </si>
  <si>
    <t>Super Sugar Snap</t>
  </si>
  <si>
    <t>Fenouil (mini)</t>
  </si>
  <si>
    <t>Preludio</t>
  </si>
  <si>
    <t>tête</t>
  </si>
  <si>
    <t>Bright Lights</t>
  </si>
  <si>
    <t>botte</t>
  </si>
  <si>
    <t>Chicorée De Catalogne</t>
  </si>
  <si>
    <t>TOTAL</t>
  </si>
  <si>
    <t>Sol intensif - 12 po</t>
  </si>
  <si>
    <t>8 planches de 30 po x 57 pi</t>
  </si>
  <si>
    <t>Cycle 1</t>
  </si>
  <si>
    <t># Planche</t>
  </si>
  <si>
    <t>m linéaire</t>
  </si>
  <si>
    <t># plants</t>
  </si>
  <si>
    <t>Date plantation</t>
  </si>
  <si>
    <t>-</t>
  </si>
  <si>
    <t>Pois Super Sugar Snap</t>
  </si>
  <si>
    <t>Piment Habanero Chocolate</t>
  </si>
  <si>
    <t>Piment Scotch Bonnet jaune</t>
  </si>
  <si>
    <t>Puntarelle (Chicorée de Cat.)</t>
  </si>
  <si>
    <t>Piment Sugar Rush Peach</t>
  </si>
  <si>
    <t>Fenouil (bébé) Preludio</t>
  </si>
  <si>
    <t>Piment Lemon Drop</t>
  </si>
  <si>
    <t>Bette à carde Bright Lights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</si>
</sst>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\ [$$-C0C]"/>
    <numFmt numFmtId="165" formatCode="dd/mm/yyyy"/>
  </numFmts>
  <fonts count="11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999999"/>
      <name val="Arial"/>
      <scheme val="minor"/>
    </font>
    <font>
      <b/>
      <color rgb="FFFFFFFF"/>
      <name val="Arial"/>
      <scheme val="minor"/>
    </font>
    <font/>
    <font>
      <b/>
      <sz val="9.0"/>
      <color rgb="FFFFFFFF"/>
      <name val="Arial"/>
      <scheme val="minor"/>
    </font>
    <font>
      <color theme="1"/>
      <name val="Arial"/>
    </font>
    <font>
      <i/>
      <color theme="1"/>
      <name val="Arial"/>
      <scheme val="minor"/>
    </font>
    <font>
      <strike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662263"/>
        <bgColor rgb="FF662263"/>
      </patternFill>
    </fill>
    <fill>
      <patternFill patternType="solid">
        <fgColor rgb="FF239092"/>
        <bgColor rgb="FF239092"/>
      </patternFill>
    </fill>
    <fill>
      <patternFill patternType="solid">
        <fgColor rgb="FF487C66"/>
        <bgColor rgb="FF487C66"/>
      </patternFill>
    </fill>
    <fill>
      <patternFill patternType="solid">
        <fgColor rgb="FF83AC71"/>
        <bgColor rgb="FF83AC71"/>
      </patternFill>
    </fill>
    <fill>
      <patternFill patternType="solid">
        <fgColor rgb="FFC56896"/>
        <bgColor rgb="FFC56896"/>
      </patternFill>
    </fill>
    <fill>
      <patternFill patternType="solid">
        <fgColor rgb="FFCC5131"/>
        <bgColor rgb="FFCC5131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2" fontId="5" numFmtId="0" xfId="0" applyAlignment="1" applyBorder="1" applyFill="1" applyFont="1">
      <alignment horizontal="center" readingOrder="0" vertical="center"/>
    </xf>
    <xf borderId="2" fillId="3" fontId="5" numFmtId="0" xfId="0" applyAlignment="1" applyBorder="1" applyFill="1" applyFont="1">
      <alignment horizontal="center" readingOrder="0" vertical="center"/>
    </xf>
    <xf borderId="2" fillId="0" fontId="6" numFmtId="0" xfId="0" applyBorder="1" applyFont="1"/>
    <xf borderId="2" fillId="4" fontId="5" numFmtId="0" xfId="0" applyAlignment="1" applyBorder="1" applyFill="1" applyFont="1">
      <alignment horizontal="center" readingOrder="0" vertical="center"/>
    </xf>
    <xf borderId="2" fillId="5" fontId="5" numFmtId="0" xfId="0" applyAlignment="1" applyBorder="1" applyFill="1" applyFont="1">
      <alignment horizontal="center" readingOrder="0" vertical="center"/>
    </xf>
    <xf borderId="3" fillId="6" fontId="7" numFmtId="0" xfId="0" applyAlignment="1" applyBorder="1" applyFill="1" applyFont="1">
      <alignment horizontal="center" readingOrder="0" shrinkToFit="0" vertical="center" wrapText="1"/>
    </xf>
    <xf borderId="4" fillId="0" fontId="6" numFmtId="0" xfId="0" applyBorder="1" applyFont="1"/>
    <xf borderId="5" fillId="0" fontId="6" numFmtId="0" xfId="0" applyBorder="1" applyFont="1"/>
    <xf borderId="0" fillId="7" fontId="5" numFmtId="0" xfId="0" applyAlignment="1" applyFill="1" applyFont="1">
      <alignment horizontal="center" readingOrder="0" vertical="center"/>
    </xf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0" fillId="8" fontId="2" numFmtId="0" xfId="0" applyAlignment="1" applyFill="1" applyFont="1">
      <alignment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3" fillId="0" fontId="6" numFmtId="0" xfId="0" applyBorder="1" applyFont="1"/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 textRotation="90" vertical="center"/>
    </xf>
    <xf borderId="0" fillId="0" fontId="2" numFmtId="0" xfId="0" applyAlignment="1" applyFont="1">
      <alignment readingOrder="0" vertical="center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5" fillId="0" fontId="2" numFmtId="164" xfId="0" applyAlignment="1" applyBorder="1" applyFont="1" applyNumberFormat="1">
      <alignment readingOrder="0"/>
    </xf>
    <xf borderId="0" fillId="9" fontId="2" numFmtId="0" xfId="0" applyAlignment="1" applyFill="1" applyFont="1">
      <alignment readingOrder="0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readingOrder="0" vertical="bottom"/>
    </xf>
    <xf borderId="7" fillId="0" fontId="2" numFmtId="0" xfId="0" applyAlignment="1" applyBorder="1" applyFont="1">
      <alignment readingOrder="0" vertical="center"/>
    </xf>
    <xf borderId="7" fillId="0" fontId="2" numFmtId="0" xfId="0" applyAlignment="1" applyBorder="1" applyFont="1">
      <alignment readingOrder="0"/>
    </xf>
    <xf borderId="7" fillId="0" fontId="2" numFmtId="0" xfId="0" applyBorder="1" applyFont="1"/>
    <xf borderId="7" fillId="9" fontId="2" numFmtId="164" xfId="0" applyAlignment="1" applyBorder="1" applyFont="1" applyNumberFormat="1">
      <alignment readingOrder="0"/>
    </xf>
    <xf borderId="8" fillId="0" fontId="2" numFmtId="164" xfId="0" applyAlignment="1" applyBorder="1" applyFont="1" applyNumberFormat="1">
      <alignment readingOrder="0"/>
    </xf>
    <xf borderId="0" fillId="10" fontId="9" numFmtId="0" xfId="0" applyAlignment="1" applyFill="1" applyFont="1">
      <alignment readingOrder="0"/>
    </xf>
    <xf borderId="0" fillId="10" fontId="9" numFmtId="0" xfId="0" applyFont="1"/>
    <xf borderId="0" fillId="10" fontId="9" numFmtId="164" xfId="0" applyFont="1" applyNumberFormat="1"/>
    <xf borderId="0" fillId="0" fontId="3" numFmtId="0" xfId="0" applyFont="1"/>
    <xf borderId="0" fillId="11" fontId="3" numFmtId="0" xfId="0" applyAlignment="1" applyFill="1" applyFont="1">
      <alignment readingOrder="0"/>
    </xf>
    <xf borderId="0" fillId="11" fontId="3" numFmtId="0" xfId="0" applyFont="1"/>
    <xf borderId="0" fillId="12" fontId="3" numFmtId="0" xfId="0" applyAlignment="1" applyFill="1" applyFont="1">
      <alignment readingOrder="0"/>
    </xf>
    <xf borderId="0" fillId="12" fontId="3" numFmtId="0" xfId="0" applyFont="1"/>
    <xf borderId="0" fillId="11" fontId="2" numFmtId="0" xfId="0" applyAlignment="1" applyFont="1">
      <alignment readingOrder="0" vertical="center"/>
    </xf>
    <xf borderId="0" fillId="11" fontId="2" numFmtId="0" xfId="0" applyAlignment="1" applyFont="1">
      <alignment vertical="center"/>
    </xf>
    <xf borderId="0" fillId="11" fontId="10" numFmtId="0" xfId="0" applyAlignment="1" applyFont="1">
      <alignment vertical="center"/>
    </xf>
    <xf borderId="0" fillId="12" fontId="2" numFmtId="0" xfId="0" applyAlignment="1" applyFont="1">
      <alignment readingOrder="0" vertical="center"/>
    </xf>
    <xf borderId="0" fillId="11" fontId="2" numFmtId="165" xfId="0" applyAlignment="1" applyFont="1" applyNumberFormat="1">
      <alignment readingOrder="0" vertical="center"/>
    </xf>
    <xf borderId="0" fillId="12" fontId="2" numFmtId="165" xfId="0" applyAlignment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2" width="6.38"/>
  </cols>
  <sheetData>
    <row r="1" ht="1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B2" s="2"/>
    </row>
    <row r="3">
      <c r="B3" s="3" t="s">
        <v>1</v>
      </c>
    </row>
    <row r="4">
      <c r="A4" s="2"/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>
      <c r="A5" s="4" t="s">
        <v>11</v>
      </c>
      <c r="B5" s="5" t="s">
        <v>12</v>
      </c>
      <c r="C5" s="6" t="s">
        <v>13</v>
      </c>
      <c r="D5" s="7"/>
      <c r="E5" s="7"/>
      <c r="F5" s="7"/>
      <c r="G5" s="8" t="s">
        <v>14</v>
      </c>
      <c r="H5" s="7"/>
      <c r="I5" s="9" t="s">
        <v>15</v>
      </c>
      <c r="J5" s="10" t="s">
        <v>16</v>
      </c>
      <c r="L5" s="4"/>
    </row>
    <row r="6">
      <c r="A6" s="4" t="s">
        <v>17</v>
      </c>
      <c r="B6" s="11"/>
      <c r="J6" s="12"/>
      <c r="L6" s="4"/>
    </row>
    <row r="7">
      <c r="A7" s="4" t="s">
        <v>18</v>
      </c>
      <c r="B7" s="11"/>
      <c r="C7" s="13" t="s">
        <v>19</v>
      </c>
      <c r="J7" s="12"/>
      <c r="L7" s="4"/>
    </row>
    <row r="8">
      <c r="A8" s="4" t="s">
        <v>20</v>
      </c>
      <c r="B8" s="11"/>
      <c r="J8" s="12"/>
      <c r="L8" s="4"/>
    </row>
    <row r="9">
      <c r="A9" s="4" t="s">
        <v>21</v>
      </c>
      <c r="B9" s="11"/>
      <c r="J9" s="12"/>
      <c r="L9" s="4"/>
    </row>
    <row r="10">
      <c r="A10" s="4" t="s">
        <v>22</v>
      </c>
      <c r="B10" s="11"/>
      <c r="J10" s="12"/>
      <c r="L10" s="4"/>
    </row>
    <row r="11">
      <c r="A11" s="4" t="s">
        <v>23</v>
      </c>
      <c r="B11" s="11"/>
      <c r="J11" s="12"/>
      <c r="L11" s="4"/>
    </row>
    <row r="12">
      <c r="A12" s="4" t="s">
        <v>24</v>
      </c>
      <c r="B12" s="14"/>
      <c r="C12" s="15"/>
      <c r="D12" s="15"/>
      <c r="E12" s="15"/>
      <c r="F12" s="15"/>
      <c r="G12" s="15"/>
      <c r="H12" s="15"/>
      <c r="I12" s="15"/>
      <c r="J12" s="16"/>
      <c r="L12" s="4"/>
    </row>
    <row r="13">
      <c r="B13" s="2"/>
    </row>
    <row r="14">
      <c r="B14" s="2"/>
    </row>
    <row r="15">
      <c r="B15" s="2"/>
    </row>
  </sheetData>
  <mergeCells count="6">
    <mergeCell ref="B5:B12"/>
    <mergeCell ref="C5:F6"/>
    <mergeCell ref="G5:H6"/>
    <mergeCell ref="I5:I6"/>
    <mergeCell ref="J5:J6"/>
    <mergeCell ref="C7:J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2.63"/>
    <col customWidth="1" min="3" max="3" width="18.88"/>
    <col customWidth="1" min="4" max="10" width="10.13"/>
  </cols>
  <sheetData>
    <row r="1" ht="18.75" customHeight="1">
      <c r="A1" s="1" t="s">
        <v>25</v>
      </c>
      <c r="B1" s="1"/>
      <c r="C1" s="1"/>
      <c r="D1" s="1"/>
      <c r="E1" s="1"/>
      <c r="F1" s="3"/>
      <c r="G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3"/>
      <c r="B2" s="3"/>
      <c r="C2" s="3"/>
      <c r="D2" s="3"/>
      <c r="E2" s="3"/>
      <c r="F2" s="3"/>
      <c r="G2" s="3"/>
      <c r="I2" s="3"/>
      <c r="J2" s="3"/>
    </row>
    <row r="3">
      <c r="A3" s="3"/>
      <c r="B3" s="3"/>
      <c r="C3" s="3"/>
      <c r="D3" s="17" t="s">
        <v>26</v>
      </c>
      <c r="E3" s="17">
        <v>21.18</v>
      </c>
      <c r="F3" s="17">
        <v>17.4</v>
      </c>
      <c r="I3" s="3"/>
      <c r="J3" s="3"/>
    </row>
    <row r="4">
      <c r="A4" s="3"/>
      <c r="B4" s="3"/>
      <c r="C4" s="3"/>
      <c r="D4" s="2"/>
      <c r="E4" s="2"/>
      <c r="F4" s="3"/>
      <c r="G4" s="3"/>
      <c r="I4" s="3"/>
      <c r="J4" s="3"/>
    </row>
    <row r="5">
      <c r="A5" s="18"/>
      <c r="B5" s="19"/>
      <c r="C5" s="19"/>
      <c r="D5" s="19"/>
      <c r="E5" s="19"/>
      <c r="F5" s="20" t="s">
        <v>27</v>
      </c>
      <c r="G5" s="7"/>
      <c r="H5" s="7"/>
      <c r="I5" s="19" t="s">
        <v>28</v>
      </c>
      <c r="J5" s="21"/>
    </row>
    <row r="6">
      <c r="A6" s="22"/>
      <c r="B6" s="23" t="s">
        <v>29</v>
      </c>
      <c r="C6" s="23" t="s">
        <v>30</v>
      </c>
      <c r="D6" s="23" t="s">
        <v>31</v>
      </c>
      <c r="E6" s="23" t="s">
        <v>32</v>
      </c>
      <c r="F6" s="23" t="s">
        <v>33</v>
      </c>
      <c r="G6" s="23" t="s">
        <v>34</v>
      </c>
      <c r="H6" s="23" t="s">
        <v>35</v>
      </c>
      <c r="I6" s="23" t="s">
        <v>36</v>
      </c>
      <c r="J6" s="24" t="s">
        <v>37</v>
      </c>
    </row>
    <row r="7">
      <c r="A7" s="25"/>
      <c r="B7" s="26" t="s">
        <v>38</v>
      </c>
      <c r="C7" s="2" t="s">
        <v>39</v>
      </c>
      <c r="D7" s="2" t="s">
        <v>40</v>
      </c>
      <c r="E7" s="2">
        <v>2.0</v>
      </c>
      <c r="F7" s="2">
        <v>1.5</v>
      </c>
      <c r="G7" s="2" t="s">
        <v>41</v>
      </c>
      <c r="H7" s="27">
        <f t="shared" ref="H7:H14" si="1">$E$3*E7*F7</f>
        <v>63.54</v>
      </c>
      <c r="I7" s="28">
        <v>8.95</v>
      </c>
      <c r="J7" s="29">
        <f t="shared" ref="J7:J14" si="2">H7*I7</f>
        <v>568.683</v>
      </c>
    </row>
    <row r="8">
      <c r="A8" s="11"/>
      <c r="C8" s="2" t="s">
        <v>42</v>
      </c>
      <c r="D8" s="2" t="s">
        <v>40</v>
      </c>
      <c r="E8" s="2">
        <v>2.0</v>
      </c>
      <c r="F8" s="2">
        <v>1.5</v>
      </c>
      <c r="G8" s="2" t="s">
        <v>41</v>
      </c>
      <c r="H8" s="27">
        <f t="shared" si="1"/>
        <v>63.54</v>
      </c>
      <c r="I8" s="28">
        <v>12.6</v>
      </c>
      <c r="J8" s="29">
        <f t="shared" si="2"/>
        <v>800.604</v>
      </c>
    </row>
    <row r="9">
      <c r="A9" s="11"/>
      <c r="C9" s="2" t="s">
        <v>43</v>
      </c>
      <c r="D9" s="2" t="s">
        <v>40</v>
      </c>
      <c r="E9" s="2">
        <v>2.0</v>
      </c>
      <c r="F9" s="2">
        <v>1.5</v>
      </c>
      <c r="G9" s="2" t="s">
        <v>41</v>
      </c>
      <c r="H9" s="27">
        <f t="shared" si="1"/>
        <v>63.54</v>
      </c>
      <c r="I9" s="28">
        <v>8.95</v>
      </c>
      <c r="J9" s="29">
        <f t="shared" si="2"/>
        <v>568.683</v>
      </c>
    </row>
    <row r="10">
      <c r="A10" s="11"/>
      <c r="C10" s="2" t="s">
        <v>44</v>
      </c>
      <c r="D10" s="2" t="s">
        <v>40</v>
      </c>
      <c r="E10" s="2">
        <v>2.0</v>
      </c>
      <c r="F10" s="2">
        <v>1.5</v>
      </c>
      <c r="G10" s="2" t="s">
        <v>41</v>
      </c>
      <c r="H10" s="27">
        <f t="shared" si="1"/>
        <v>63.54</v>
      </c>
      <c r="I10" s="28">
        <v>8.95</v>
      </c>
      <c r="J10" s="29">
        <f t="shared" si="2"/>
        <v>568.683</v>
      </c>
    </row>
    <row r="11">
      <c r="A11" s="11"/>
      <c r="B11" s="2" t="s">
        <v>13</v>
      </c>
      <c r="C11" s="2" t="s">
        <v>45</v>
      </c>
      <c r="D11" s="2" t="s">
        <v>40</v>
      </c>
      <c r="E11" s="2">
        <v>4.0</v>
      </c>
      <c r="F11" s="2">
        <v>0.7</v>
      </c>
      <c r="G11" s="2" t="s">
        <v>41</v>
      </c>
      <c r="H11" s="27">
        <f t="shared" si="1"/>
        <v>59.304</v>
      </c>
      <c r="I11" s="28">
        <v>11.05</v>
      </c>
      <c r="J11" s="29">
        <f t="shared" si="2"/>
        <v>655.3092</v>
      </c>
    </row>
    <row r="12">
      <c r="A12" s="25"/>
      <c r="B12" s="2" t="s">
        <v>46</v>
      </c>
      <c r="C12" s="2" t="s">
        <v>47</v>
      </c>
      <c r="D12" s="2" t="s">
        <v>40</v>
      </c>
      <c r="E12" s="2">
        <v>1.0</v>
      </c>
      <c r="F12" s="2">
        <v>25.0</v>
      </c>
      <c r="G12" s="2" t="s">
        <v>48</v>
      </c>
      <c r="H12" s="27">
        <f t="shared" si="1"/>
        <v>529.5</v>
      </c>
      <c r="I12" s="28">
        <v>1.5</v>
      </c>
      <c r="J12" s="29">
        <f t="shared" si="2"/>
        <v>794.25</v>
      </c>
    </row>
    <row r="13">
      <c r="A13" s="25"/>
      <c r="B13" s="2" t="s">
        <v>16</v>
      </c>
      <c r="C13" s="2" t="s">
        <v>49</v>
      </c>
      <c r="D13" s="2" t="s">
        <v>40</v>
      </c>
      <c r="E13" s="2">
        <v>1.0</v>
      </c>
      <c r="F13" s="30">
        <v>7.0</v>
      </c>
      <c r="G13" s="2" t="s">
        <v>50</v>
      </c>
      <c r="H13" s="27">
        <f t="shared" si="1"/>
        <v>148.26</v>
      </c>
      <c r="I13" s="28">
        <v>3.0</v>
      </c>
      <c r="J13" s="29">
        <f t="shared" si="2"/>
        <v>444.78</v>
      </c>
      <c r="L13" s="31"/>
      <c r="M13" s="32"/>
      <c r="N13" s="33">
        <v>12.0</v>
      </c>
    </row>
    <row r="14">
      <c r="A14" s="14"/>
      <c r="B14" s="34" t="s">
        <v>14</v>
      </c>
      <c r="C14" s="35" t="s">
        <v>51</v>
      </c>
      <c r="D14" s="35" t="s">
        <v>40</v>
      </c>
      <c r="E14" s="35">
        <v>2.0</v>
      </c>
      <c r="F14" s="35">
        <v>8.0</v>
      </c>
      <c r="G14" s="35" t="s">
        <v>48</v>
      </c>
      <c r="H14" s="36">
        <f t="shared" si="1"/>
        <v>338.88</v>
      </c>
      <c r="I14" s="37">
        <v>4.25</v>
      </c>
      <c r="J14" s="38">
        <f t="shared" si="2"/>
        <v>1440.24</v>
      </c>
    </row>
    <row r="16">
      <c r="A16" s="2"/>
      <c r="B16" s="39" t="s">
        <v>52</v>
      </c>
      <c r="C16" s="40"/>
      <c r="D16" s="39"/>
      <c r="E16" s="40"/>
      <c r="F16" s="40"/>
      <c r="G16" s="40"/>
      <c r="H16" s="40"/>
      <c r="I16" s="39"/>
      <c r="J16" s="41">
        <f>SUM(J7:J14)</f>
        <v>5841.2322</v>
      </c>
    </row>
  </sheetData>
  <mergeCells count="5">
    <mergeCell ref="F5:H5"/>
    <mergeCell ref="I5:J5"/>
    <mergeCell ref="A7:A11"/>
    <mergeCell ref="B7:B10"/>
    <mergeCell ref="A13:A14"/>
  </mergeCells>
  <dataValidations>
    <dataValidation type="list" allowBlank="1" showErrorMessage="1" sqref="D7:D14">
      <formula1>"E,C,D,B,A,F"</formula1>
    </dataValidation>
    <dataValidation type="list" allowBlank="1" showErrorMessage="1" sqref="G7:G14">
      <formula1>"kg,tête,botte"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FE2F3"/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4" width="10.13"/>
    <col customWidth="1" min="5" max="5" width="15.13"/>
    <col customWidth="1" min="6" max="6" width="25.13"/>
    <col customWidth="1" min="9" max="9" width="15.13"/>
  </cols>
  <sheetData>
    <row r="1" ht="18.75" customHeight="1">
      <c r="A1" s="1" t="s">
        <v>1</v>
      </c>
    </row>
    <row r="3">
      <c r="A3" s="2" t="s">
        <v>53</v>
      </c>
    </row>
    <row r="4">
      <c r="A4" s="2" t="s">
        <v>54</v>
      </c>
    </row>
    <row r="6">
      <c r="A6" s="42"/>
      <c r="B6" s="43" t="s">
        <v>55</v>
      </c>
      <c r="C6" s="44"/>
      <c r="D6" s="44"/>
      <c r="E6" s="44"/>
      <c r="F6" s="45" t="s">
        <v>55</v>
      </c>
      <c r="G6" s="46"/>
      <c r="H6" s="46"/>
      <c r="I6" s="46"/>
    </row>
    <row r="7">
      <c r="A7" s="3" t="s">
        <v>56</v>
      </c>
      <c r="B7" s="43" t="s">
        <v>29</v>
      </c>
      <c r="C7" s="43" t="s">
        <v>57</v>
      </c>
      <c r="D7" s="43" t="s">
        <v>58</v>
      </c>
      <c r="E7" s="43" t="s">
        <v>59</v>
      </c>
      <c r="F7" s="45" t="s">
        <v>29</v>
      </c>
      <c r="G7" s="45" t="s">
        <v>57</v>
      </c>
      <c r="H7" s="45" t="s">
        <v>58</v>
      </c>
      <c r="I7" s="45" t="s">
        <v>59</v>
      </c>
    </row>
    <row r="8">
      <c r="A8" s="26" t="s">
        <v>2</v>
      </c>
      <c r="B8" s="47" t="s">
        <v>12</v>
      </c>
      <c r="C8" s="47">
        <v>17.5</v>
      </c>
      <c r="D8" s="48"/>
      <c r="E8" s="49"/>
      <c r="F8" s="50" t="s">
        <v>60</v>
      </c>
      <c r="G8" s="50" t="s">
        <v>60</v>
      </c>
      <c r="H8" s="50" t="s">
        <v>60</v>
      </c>
      <c r="I8" s="50" t="s">
        <v>60</v>
      </c>
    </row>
    <row r="9">
      <c r="A9" s="26" t="s">
        <v>3</v>
      </c>
      <c r="B9" s="47" t="s">
        <v>61</v>
      </c>
      <c r="C9" s="47">
        <v>17.5</v>
      </c>
      <c r="D9" s="47">
        <v>116.0</v>
      </c>
      <c r="E9" s="51">
        <v>45390.0</v>
      </c>
      <c r="F9" s="50" t="s">
        <v>62</v>
      </c>
      <c r="G9" s="50">
        <v>17.5</v>
      </c>
      <c r="H9" s="50">
        <v>58.0</v>
      </c>
      <c r="I9" s="52">
        <v>45440.0</v>
      </c>
    </row>
    <row r="10">
      <c r="A10" s="26" t="s">
        <v>4</v>
      </c>
      <c r="B10" s="47" t="s">
        <v>61</v>
      </c>
      <c r="C10" s="47">
        <v>17.5</v>
      </c>
      <c r="D10" s="47">
        <v>116.0</v>
      </c>
      <c r="E10" s="51">
        <v>45390.0</v>
      </c>
      <c r="F10" s="50" t="s">
        <v>62</v>
      </c>
      <c r="G10" s="50">
        <v>17.5</v>
      </c>
      <c r="H10" s="50">
        <v>58.0</v>
      </c>
      <c r="I10" s="52">
        <v>45440.0</v>
      </c>
    </row>
    <row r="11">
      <c r="A11" s="26" t="s">
        <v>5</v>
      </c>
      <c r="B11" s="47" t="s">
        <v>61</v>
      </c>
      <c r="C11" s="47">
        <v>17.5</v>
      </c>
      <c r="D11" s="47">
        <v>116.0</v>
      </c>
      <c r="E11" s="51">
        <v>45390.0</v>
      </c>
      <c r="F11" s="50" t="s">
        <v>63</v>
      </c>
      <c r="G11" s="50">
        <v>17.5</v>
      </c>
      <c r="H11" s="50">
        <v>58.0</v>
      </c>
      <c r="I11" s="52">
        <v>45440.0</v>
      </c>
    </row>
    <row r="12">
      <c r="A12" s="26" t="s">
        <v>6</v>
      </c>
      <c r="B12" s="47" t="s">
        <v>61</v>
      </c>
      <c r="C12" s="47">
        <v>17.5</v>
      </c>
      <c r="D12" s="47">
        <v>116.0</v>
      </c>
      <c r="E12" s="51">
        <v>45390.0</v>
      </c>
      <c r="F12" s="50" t="s">
        <v>63</v>
      </c>
      <c r="G12" s="50">
        <v>17.5</v>
      </c>
      <c r="H12" s="50">
        <v>58.0</v>
      </c>
      <c r="I12" s="52">
        <v>45440.0</v>
      </c>
    </row>
    <row r="13">
      <c r="A13" s="26" t="s">
        <v>7</v>
      </c>
      <c r="B13" s="47" t="s">
        <v>64</v>
      </c>
      <c r="C13" s="47">
        <v>17.5</v>
      </c>
      <c r="D13" s="47">
        <v>175.0</v>
      </c>
      <c r="E13" s="51">
        <v>45392.0</v>
      </c>
      <c r="F13" s="50" t="s">
        <v>65</v>
      </c>
      <c r="G13" s="50">
        <v>17.5</v>
      </c>
      <c r="H13" s="50">
        <v>58.0</v>
      </c>
      <c r="I13" s="52">
        <v>45440.0</v>
      </c>
    </row>
    <row r="14">
      <c r="A14" s="26" t="s">
        <v>8</v>
      </c>
      <c r="B14" s="47" t="s">
        <v>64</v>
      </c>
      <c r="C14" s="47">
        <v>17.5</v>
      </c>
      <c r="D14" s="47">
        <v>175.0</v>
      </c>
      <c r="E14" s="51">
        <v>45399.0</v>
      </c>
      <c r="F14" s="50" t="s">
        <v>65</v>
      </c>
      <c r="G14" s="50">
        <v>17.5</v>
      </c>
      <c r="H14" s="50">
        <v>58.0</v>
      </c>
      <c r="I14" s="52">
        <v>45440.0</v>
      </c>
    </row>
    <row r="15">
      <c r="A15" s="26" t="s">
        <v>9</v>
      </c>
      <c r="B15" s="47" t="s">
        <v>66</v>
      </c>
      <c r="C15" s="47">
        <v>17.5</v>
      </c>
      <c r="D15" s="47">
        <v>465.0</v>
      </c>
      <c r="E15" s="51">
        <v>45397.0</v>
      </c>
      <c r="F15" s="50" t="s">
        <v>67</v>
      </c>
      <c r="G15" s="50">
        <v>17.5</v>
      </c>
      <c r="H15" s="50">
        <v>58.0</v>
      </c>
      <c r="I15" s="52">
        <v>45440.0</v>
      </c>
    </row>
    <row r="16">
      <c r="A16" s="26" t="s">
        <v>10</v>
      </c>
      <c r="B16" s="47" t="s">
        <v>68</v>
      </c>
      <c r="C16" s="47">
        <v>17.5</v>
      </c>
      <c r="D16" s="47">
        <v>435.0</v>
      </c>
      <c r="E16" s="51">
        <v>45404.0</v>
      </c>
      <c r="F16" s="50" t="s">
        <v>67</v>
      </c>
      <c r="G16" s="50">
        <v>17.5</v>
      </c>
      <c r="H16" s="50">
        <v>58.0</v>
      </c>
      <c r="I16" s="52">
        <v>45440.0</v>
      </c>
    </row>
  </sheetData>
  <drawing r:id="rId1"/>
</worksheet>
</file>