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rgb="FFFF000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Alignment="1">
      <alignment vertical="center"/>
    </xf>
  </cellStyleXfs>
  <cellXfs count="5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22" fontId="0" fillId="0" borderId="3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6" borderId="1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2" fillId="5" borderId="0" applyAlignment="1" pivotButton="0" quotePrefix="0" xfId="0">
      <alignment vertical="center"/>
    </xf>
    <xf numFmtId="0" fontId="2" fillId="6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5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4" borderId="5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 wrapText="1"/>
    </xf>
    <xf numFmtId="0" fontId="0" fillId="0" borderId="2" applyAlignment="1" pivotButton="0" quotePrefix="0" xfId="0">
      <alignment horizontal="left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7" borderId="3" applyAlignment="1" pivotButton="0" quotePrefix="0" xfId="0">
      <alignment horizontal="left" vertical="center"/>
    </xf>
    <xf numFmtId="0" fontId="0" fillId="7" borderId="1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/>
    </xf>
    <xf numFmtId="0" fontId="0" fillId="3" borderId="0" applyAlignment="1" pivotButton="0" quotePrefix="0" xfId="0">
      <alignment vertical="center"/>
    </xf>
    <xf numFmtId="0" fontId="0" fillId="8" borderId="1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8" borderId="4" applyAlignment="1" pivotButton="0" quotePrefix="0" xfId="0">
      <alignment horizontal="center" vertical="center"/>
    </xf>
    <xf numFmtId="0" fontId="0" fillId="8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3" pivotButton="0" quotePrefix="0" xfId="0"/>
    <xf numFmtId="0" fontId="0" fillId="8" borderId="1" applyAlignment="1" pivotButton="0" quotePrefix="0" xfId="0">
      <alignment horizontal="center" vertical="center"/>
    </xf>
    <xf numFmtId="0" fontId="0" fillId="4" borderId="1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3" borderId="1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11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90"/>
  <sheetViews>
    <sheetView tabSelected="1" workbookViewId="0">
      <selection activeCell="AD4" sqref="AD4"/>
    </sheetView>
  </sheetViews>
  <sheetFormatPr baseColWidth="8" defaultRowHeight="13.8"/>
  <cols>
    <col width="17.109375" customWidth="1" style="14" min="2" max="2"/>
    <col width="13.33203125" customWidth="1" style="8" min="3" max="3"/>
    <col width="10.44140625" customWidth="1" style="8" min="4" max="6"/>
    <col width="11.6640625" customWidth="1" style="8" min="7" max="7"/>
    <col hidden="1" width="10.44140625" customWidth="1" style="8" min="8" max="16"/>
    <col hidden="1" style="8" min="19" max="20"/>
    <col width="11.109375" customWidth="1" style="8" min="21" max="22"/>
    <col hidden="1" style="8" min="23" max="23"/>
    <col hidden="1" style="46" min="24" max="24"/>
    <col hidden="1" width="10.109375" customWidth="1" style="46" min="25" max="25"/>
    <col width="11.109375" customWidth="1" style="8" min="26" max="27"/>
    <col width="11.109375" customWidth="1" style="44" min="28" max="29"/>
  </cols>
  <sheetData>
    <row r="1" ht="55.2" customHeight="1" s="8">
      <c r="A1" s="32" t="inlineStr">
        <is>
          <t>序号</t>
        </is>
      </c>
      <c r="B1" s="26" t="inlineStr">
        <is>
          <t>时间
（开始变化时间）</t>
        </is>
      </c>
      <c r="C1" s="24" t="inlineStr">
        <is>
          <t>调令
（变化后减变化前水量，100取整）</t>
        </is>
      </c>
      <c r="D1" s="30" t="inlineStr">
        <is>
          <t>当前水位
（开始变化时）</t>
        </is>
      </c>
      <c r="E1" s="49" t="n"/>
      <c r="F1" s="50" t="n"/>
      <c r="G1" s="30" t="inlineStr">
        <is>
          <t>石景山瞬时流量</t>
        </is>
      </c>
      <c r="H1" s="28" t="inlineStr">
        <is>
          <t>流量变化（20min稳定后）
（人工调节）</t>
        </is>
      </c>
      <c r="I1" s="49" t="n"/>
      <c r="J1" s="50" t="n"/>
      <c r="K1" s="28" t="inlineStr">
        <is>
          <t>频率变化（20min稳定后）
（人工调节）</t>
        </is>
      </c>
      <c r="L1" s="49" t="n"/>
      <c r="M1" s="50" t="n"/>
      <c r="N1" s="28" t="inlineStr">
        <is>
          <t>水位变化（20min后）
（人工调节）</t>
        </is>
      </c>
      <c r="O1" s="49" t="n"/>
      <c r="P1" s="50" t="n"/>
      <c r="Q1" s="35" t="inlineStr">
        <is>
          <t>目标水位</t>
        </is>
      </c>
      <c r="R1" s="49" t="n"/>
      <c r="S1" s="50" t="n"/>
      <c r="T1" s="45" t="n"/>
      <c r="U1" s="34" t="inlineStr">
        <is>
          <t>当前水位（6min后）
实测</t>
        </is>
      </c>
      <c r="V1" s="49" t="n"/>
      <c r="W1" s="50" t="n"/>
      <c r="X1" s="51" t="inlineStr">
        <is>
          <t>水位变化（6min）</t>
        </is>
      </c>
      <c r="Y1" s="50" t="n"/>
      <c r="Z1" s="52" t="inlineStr">
        <is>
          <t>水位误差
（6分钟目标水位-当前水位）</t>
        </is>
      </c>
      <c r="AA1" s="53" t="n"/>
      <c r="AB1" s="54" t="inlineStr">
        <is>
          <t>校正后目标水位</t>
        </is>
      </c>
      <c r="AC1" s="53" t="n"/>
      <c r="AD1" s="34" t="inlineStr">
        <is>
          <t>流量
（模型输出值，6分钟分步）</t>
        </is>
      </c>
      <c r="AE1" s="49" t="n"/>
      <c r="AF1" s="50" t="n"/>
      <c r="AG1" s="34" t="inlineStr">
        <is>
          <t>频率
(模型计算）</t>
        </is>
      </c>
      <c r="AH1" s="49" t="n"/>
      <c r="AI1" s="50" t="n"/>
      <c r="AJ1" s="34" t="inlineStr">
        <is>
          <t xml:space="preserve">
（模型计算流量）</t>
        </is>
      </c>
      <c r="AK1" s="49" t="n"/>
      <c r="AL1" s="50" t="n"/>
      <c r="AM1" s="33" t="inlineStr">
        <is>
          <t>玉泉山</t>
        </is>
      </c>
      <c r="AO1" s="32" t="inlineStr">
        <is>
          <t>杏石口</t>
        </is>
      </c>
      <c r="AQ1" s="32" t="inlineStr">
        <is>
          <t>麻峪</t>
        </is>
      </c>
    </row>
    <row r="2" ht="18" customHeight="1" s="8">
      <c r="B2" s="55" t="n"/>
      <c r="C2" s="56" t="n"/>
      <c r="D2" s="3" t="inlineStr">
        <is>
          <t>玉泉山</t>
        </is>
      </c>
      <c r="E2" s="3" t="inlineStr">
        <is>
          <t>杏石口</t>
        </is>
      </c>
      <c r="F2" s="3" t="inlineStr">
        <is>
          <t>麻峪</t>
        </is>
      </c>
      <c r="G2" s="3" t="inlineStr">
        <is>
          <t>石景山</t>
        </is>
      </c>
      <c r="H2" s="4" t="inlineStr">
        <is>
          <t>玉泉山</t>
        </is>
      </c>
      <c r="I2" s="4" t="inlineStr">
        <is>
          <t>杏石口</t>
        </is>
      </c>
      <c r="J2" s="4" t="inlineStr">
        <is>
          <t>麻峪</t>
        </is>
      </c>
      <c r="K2" s="4" t="inlineStr">
        <is>
          <t>玉泉山</t>
        </is>
      </c>
      <c r="L2" s="4" t="inlineStr">
        <is>
          <t>杏石口</t>
        </is>
      </c>
      <c r="M2" s="4" t="inlineStr">
        <is>
          <t>麻峪</t>
        </is>
      </c>
      <c r="N2" s="4" t="inlineStr">
        <is>
          <t>玉泉山</t>
        </is>
      </c>
      <c r="O2" s="4" t="inlineStr">
        <is>
          <t>杏石口</t>
        </is>
      </c>
      <c r="P2" s="4" t="inlineStr">
        <is>
          <t>麻峪</t>
        </is>
      </c>
      <c r="Q2" s="5" t="inlineStr">
        <is>
          <t>麻峪</t>
        </is>
      </c>
      <c r="R2" s="5" t="inlineStr">
        <is>
          <t>杏石口</t>
        </is>
      </c>
      <c r="S2" s="5" t="inlineStr">
        <is>
          <t>玉泉山</t>
        </is>
      </c>
      <c r="T2" s="5" t="n"/>
      <c r="U2" s="5" t="inlineStr">
        <is>
          <t>麻峪</t>
        </is>
      </c>
      <c r="V2" s="5" t="inlineStr">
        <is>
          <t>杏石口</t>
        </is>
      </c>
      <c r="W2" s="5" t="inlineStr">
        <is>
          <t>玉泉山</t>
        </is>
      </c>
      <c r="X2" s="45" t="inlineStr">
        <is>
          <t>麻峪</t>
        </is>
      </c>
      <c r="Y2" s="45" t="inlineStr">
        <is>
          <t>杏石口</t>
        </is>
      </c>
      <c r="Z2" s="5" t="inlineStr">
        <is>
          <t>麻峪</t>
        </is>
      </c>
      <c r="AA2" s="5" t="inlineStr">
        <is>
          <t>杏石口</t>
        </is>
      </c>
      <c r="AB2" s="4" t="inlineStr">
        <is>
          <t>麻峪</t>
        </is>
      </c>
      <c r="AC2" s="4" t="inlineStr">
        <is>
          <t>杏石口</t>
        </is>
      </c>
      <c r="AD2" s="5" t="inlineStr">
        <is>
          <t>玉泉山</t>
        </is>
      </c>
      <c r="AE2" s="5" t="inlineStr">
        <is>
          <t>杏石口</t>
        </is>
      </c>
      <c r="AF2" s="5" t="inlineStr">
        <is>
          <t>麻峪</t>
        </is>
      </c>
      <c r="AG2" s="5" t="inlineStr">
        <is>
          <t>玉泉山</t>
        </is>
      </c>
      <c r="AH2" s="5" t="inlineStr">
        <is>
          <t>杏石口</t>
        </is>
      </c>
      <c r="AI2" s="5" t="inlineStr">
        <is>
          <t>麻峪</t>
        </is>
      </c>
      <c r="AJ2" s="5" t="inlineStr">
        <is>
          <t>玉泉山</t>
        </is>
      </c>
      <c r="AK2" s="5" t="inlineStr">
        <is>
          <t>杏石口</t>
        </is>
      </c>
      <c r="AL2" s="5" t="inlineStr">
        <is>
          <t>麻峪</t>
        </is>
      </c>
      <c r="AM2" s="0" t="inlineStr">
        <is>
          <t>K</t>
        </is>
      </c>
      <c r="AN2" s="0" t="inlineStr">
        <is>
          <t>B</t>
        </is>
      </c>
      <c r="AO2" s="0" t="inlineStr">
        <is>
          <t>K</t>
        </is>
      </c>
      <c r="AP2" s="0" t="inlineStr">
        <is>
          <t>B</t>
        </is>
      </c>
      <c r="AQ2" s="0" t="inlineStr">
        <is>
          <t>K</t>
        </is>
      </c>
      <c r="AR2" s="0" t="inlineStr">
        <is>
          <t>B</t>
        </is>
      </c>
    </row>
    <row r="3">
      <c r="A3" s="25" t="n">
        <v>1</v>
      </c>
      <c r="B3" s="10" t="n">
        <v>45157.00069444445</v>
      </c>
      <c r="C3" s="1" t="n"/>
      <c r="D3" s="3" t="n">
        <v>48.53</v>
      </c>
      <c r="E3" s="3" t="n">
        <v>64.54000000000001</v>
      </c>
      <c r="F3" s="3" t="n">
        <v>94.91</v>
      </c>
      <c r="G3" s="3" t="n">
        <v>3388.091666666667</v>
      </c>
      <c r="H3" s="4" t="n">
        <v>6679.3</v>
      </c>
      <c r="I3" s="4" t="n">
        <v>2894</v>
      </c>
      <c r="J3" s="4" t="n">
        <v>3171.8</v>
      </c>
      <c r="K3" s="4" t="n">
        <v>43.46</v>
      </c>
      <c r="L3" s="4" t="n">
        <v>36.52</v>
      </c>
      <c r="M3" s="4" t="n">
        <v>40.65</v>
      </c>
      <c r="N3" s="4" t="n">
        <v>48.56</v>
      </c>
      <c r="O3" s="4" t="n">
        <v>64.53</v>
      </c>
      <c r="P3" s="4" t="n">
        <v>94.89</v>
      </c>
      <c r="Q3" s="5" t="n">
        <v>94.8</v>
      </c>
      <c r="R3" s="5" t="n">
        <v>64.5</v>
      </c>
      <c r="S3" s="5" t="n"/>
      <c r="T3" s="5" t="n"/>
      <c r="U3" s="5" t="n">
        <v>94.8</v>
      </c>
      <c r="V3" s="5" t="n">
        <v>64.5</v>
      </c>
      <c r="W3" s="5" t="n"/>
      <c r="X3" s="45">
        <f>Q3-F3</f>
        <v/>
      </c>
      <c r="Y3" s="45">
        <f>R3-E3</f>
        <v/>
      </c>
      <c r="Z3" s="5" t="n">
        <v>94.8</v>
      </c>
      <c r="AA3" s="5" t="n">
        <v>64.5</v>
      </c>
      <c r="AB3" s="4" t="n">
        <v>94.8</v>
      </c>
      <c r="AC3" s="4" t="n">
        <v>64.5</v>
      </c>
      <c r="AD3" s="5">
        <f>AF3+G3+X3*750/20+Y3*1800/20</f>
        <v/>
      </c>
      <c r="AE3" s="5">
        <f>J3+Y3*1800/20</f>
        <v/>
      </c>
      <c r="AF3" s="5">
        <f>J3</f>
        <v/>
      </c>
      <c r="AG3" s="5">
        <f>(AD3+1700)/184</f>
        <v/>
      </c>
      <c r="AH3" s="5">
        <f>(AE3+3200)/180</f>
        <v/>
      </c>
      <c r="AI3" s="5">
        <f>(AF3+2122)/131</f>
        <v/>
      </c>
      <c r="AJ3" s="5">
        <f>AL3+X3+AA3*750/20+AB3*1800/20</f>
        <v/>
      </c>
      <c r="AK3" s="5">
        <f>AD3+AB3*1800/20</f>
        <v/>
      </c>
      <c r="AL3" s="5">
        <f>AD3</f>
        <v/>
      </c>
      <c r="AM3" s="0" t="n">
        <v>429.1372549019613</v>
      </c>
      <c r="AN3" s="0" t="n">
        <v>-12360.56039215689</v>
      </c>
      <c r="AO3" s="0" t="n">
        <v>376.1904761904765</v>
      </c>
      <c r="AP3" s="0" t="n">
        <v>-11515.01190476192</v>
      </c>
      <c r="AQ3" s="0" t="n">
        <v>155.1894093686356</v>
      </c>
      <c r="AR3" s="0" t="n">
        <v>-3139.025193482693</v>
      </c>
    </row>
    <row r="4">
      <c r="A4" s="25" t="n">
        <v>2</v>
      </c>
      <c r="B4" s="10" t="n">
        <v>45158.00069444445</v>
      </c>
      <c r="C4" s="1" t="n"/>
      <c r="D4" s="3" t="n">
        <v>48.6</v>
      </c>
      <c r="E4" s="3" t="n">
        <v>64.48</v>
      </c>
      <c r="F4" s="3" t="n">
        <v>94.83</v>
      </c>
      <c r="G4" s="3" t="n">
        <v>3591.904999999999</v>
      </c>
      <c r="H4" s="4" t="n">
        <v>6487.6</v>
      </c>
      <c r="I4" s="4" t="n">
        <v>3024.5</v>
      </c>
      <c r="J4" s="4" t="n">
        <v>3047.27</v>
      </c>
      <c r="K4" s="4" t="n">
        <v>44.09</v>
      </c>
      <c r="L4" s="4" t="n">
        <v>35.78</v>
      </c>
      <c r="M4" s="4" t="n">
        <v>39.76</v>
      </c>
      <c r="N4" s="4" t="n">
        <v>48.6</v>
      </c>
      <c r="O4" s="4" t="n">
        <v>64.45</v>
      </c>
      <c r="P4" s="4" t="n">
        <v>94.84</v>
      </c>
      <c r="Q4" s="5" t="n">
        <v>94.8</v>
      </c>
      <c r="R4" s="5" t="n">
        <v>64.5</v>
      </c>
      <c r="S4" s="5" t="n"/>
      <c r="T4" s="5" t="n"/>
      <c r="U4" s="5" t="n">
        <v>94.8</v>
      </c>
      <c r="V4" s="5" t="n">
        <v>64.5</v>
      </c>
      <c r="W4" s="5" t="n"/>
      <c r="X4" s="45">
        <f>Q4-F4</f>
        <v/>
      </c>
      <c r="Y4" s="45">
        <f>R4-E4</f>
        <v/>
      </c>
      <c r="Z4" s="5" t="n">
        <v>94.8</v>
      </c>
      <c r="AA4" s="5" t="n">
        <v>64.5</v>
      </c>
      <c r="AB4" s="4" t="n">
        <v>94.8</v>
      </c>
      <c r="AC4" s="4" t="n">
        <v>64.5</v>
      </c>
      <c r="AD4" s="5">
        <f>AF4+G4+X4*750/20+Q51800/20</f>
        <v/>
      </c>
      <c r="AE4" s="5">
        <f>J4+Y4*1800/20</f>
        <v/>
      </c>
      <c r="AF4" s="5">
        <f>J4</f>
        <v/>
      </c>
      <c r="AG4" s="5">
        <f>(AD4+1700)/184</f>
        <v/>
      </c>
      <c r="AH4" s="5">
        <f>(AE4+3200)/180</f>
        <v/>
      </c>
      <c r="AI4" s="5">
        <f>(AF4+2122)/131</f>
        <v/>
      </c>
      <c r="AJ4" s="5">
        <f>AL4+X4+AA4*750/20+AB4*1800/20</f>
        <v/>
      </c>
      <c r="AK4" s="5">
        <f>AD4+AB4*1800/20</f>
        <v/>
      </c>
      <c r="AL4" s="5">
        <f>AD4</f>
        <v/>
      </c>
      <c r="AM4" s="0" t="n">
        <v>184</v>
      </c>
      <c r="AN4" s="23" t="n">
        <v>-1700</v>
      </c>
      <c r="AO4" s="23" t="n">
        <v>173</v>
      </c>
      <c r="AP4" s="23" t="n">
        <v>-2305</v>
      </c>
      <c r="AQ4" s="23" t="n">
        <v>132</v>
      </c>
      <c r="AR4" s="23" t="n">
        <v>-2122</v>
      </c>
    </row>
    <row r="5">
      <c r="A5" s="25" t="n">
        <v>3</v>
      </c>
      <c r="B5" s="11" t="inlineStr">
        <is>
          <t>2023-08-19 06:52</t>
        </is>
      </c>
      <c r="C5" s="1" t="n"/>
      <c r="D5" s="3" t="n">
        <v>48.57</v>
      </c>
      <c r="E5" s="3" t="n">
        <v>64.41</v>
      </c>
      <c r="F5" s="3" t="n">
        <v>94.84999999999999</v>
      </c>
      <c r="G5" s="3" t="n">
        <v>3624.818333333333</v>
      </c>
      <c r="H5" s="4" t="n">
        <v>6785.6</v>
      </c>
      <c r="I5" s="4" t="n">
        <v>2996.5</v>
      </c>
      <c r="J5" s="4" t="n">
        <v>3223.03</v>
      </c>
      <c r="K5" s="4" t="n">
        <v>44.16</v>
      </c>
      <c r="L5" s="4" t="n">
        <v>36.49</v>
      </c>
      <c r="M5" s="4" t="n">
        <v>41.13</v>
      </c>
      <c r="N5" s="4" t="n">
        <v>48.55</v>
      </c>
      <c r="O5" s="4" t="n">
        <v>64.40000000000001</v>
      </c>
      <c r="P5" s="4" t="n">
        <v>94.84999999999999</v>
      </c>
      <c r="Q5" s="5" t="n">
        <v>94.8</v>
      </c>
      <c r="R5" s="5" t="n">
        <v>64.5</v>
      </c>
      <c r="S5" s="5" t="n"/>
      <c r="T5" s="5" t="n"/>
      <c r="U5" s="5" t="n">
        <v>94.8</v>
      </c>
      <c r="V5" s="5" t="n">
        <v>64.5</v>
      </c>
      <c r="W5" s="5" t="n"/>
      <c r="X5" s="45">
        <f>Q5-F5</f>
        <v/>
      </c>
      <c r="Y5" s="45">
        <f>R5-E5</f>
        <v/>
      </c>
      <c r="Z5" s="5" t="n">
        <v>94.8</v>
      </c>
      <c r="AA5" s="5" t="n">
        <v>64.5</v>
      </c>
      <c r="AB5" s="4" t="n">
        <v>94.8</v>
      </c>
      <c r="AC5" s="4" t="n">
        <v>64.5</v>
      </c>
      <c r="AD5" s="5">
        <f>AF5+G5+X5*750/20+Y5*1800/20</f>
        <v/>
      </c>
      <c r="AE5" s="5">
        <f>J5+Y5*1800/20</f>
        <v/>
      </c>
      <c r="AF5" s="5">
        <f>J5</f>
        <v/>
      </c>
      <c r="AG5" s="5">
        <f>(AD5+1700)/184</f>
        <v/>
      </c>
      <c r="AH5" s="5">
        <f>(AE5+3200)/180</f>
        <v/>
      </c>
      <c r="AI5" s="5">
        <f>(AF5+2122)/131</f>
        <v/>
      </c>
      <c r="AJ5" s="5">
        <f>AL5+X5+AA5*750/20+AB5*1800/20</f>
        <v/>
      </c>
      <c r="AK5" s="5">
        <f>AD5+AB5*1800/20</f>
        <v/>
      </c>
      <c r="AL5" s="5">
        <f>AD5</f>
        <v/>
      </c>
      <c r="AO5" s="0" t="n">
        <v>180</v>
      </c>
      <c r="AP5" s="0" t="n">
        <v>3200</v>
      </c>
    </row>
    <row r="6">
      <c r="A6" s="25" t="n">
        <v>4</v>
      </c>
      <c r="B6" s="11" t="inlineStr">
        <is>
          <t>2023-08-19 09:08</t>
        </is>
      </c>
      <c r="C6" s="1" t="n"/>
      <c r="D6" s="3" t="n">
        <v>48.59</v>
      </c>
      <c r="E6" s="3" t="n">
        <v>64.61</v>
      </c>
      <c r="F6" s="3" t="n">
        <v>94.87</v>
      </c>
      <c r="G6" s="3" t="n">
        <v>3426.66</v>
      </c>
      <c r="H6" s="15" t="n">
        <v>6771.9</v>
      </c>
      <c r="I6" s="4" t="n">
        <v>3379</v>
      </c>
      <c r="J6" s="4" t="n">
        <v>3325.04</v>
      </c>
      <c r="K6" s="15" t="n">
        <v>46.27</v>
      </c>
      <c r="L6" s="4" t="n">
        <v>36.7</v>
      </c>
      <c r="M6" s="4" t="n">
        <v>41.98</v>
      </c>
      <c r="N6" s="4" t="n">
        <v>48.6</v>
      </c>
      <c r="O6" s="4" t="n">
        <v>64.59</v>
      </c>
      <c r="P6" s="4" t="n">
        <v>94.94</v>
      </c>
      <c r="Q6" s="5" t="n">
        <v>94.8</v>
      </c>
      <c r="R6" s="5" t="n">
        <v>64.5</v>
      </c>
      <c r="S6" s="5" t="n"/>
      <c r="T6" s="5" t="n"/>
      <c r="U6" s="5" t="n">
        <v>94.8</v>
      </c>
      <c r="V6" s="5" t="n">
        <v>64.5</v>
      </c>
      <c r="W6" s="5" t="n"/>
      <c r="X6" s="45">
        <f>Q6-F6</f>
        <v/>
      </c>
      <c r="Y6" s="45">
        <f>R6-E6</f>
        <v/>
      </c>
      <c r="Z6" s="5" t="n">
        <v>94.8</v>
      </c>
      <c r="AA6" s="5" t="n">
        <v>64.5</v>
      </c>
      <c r="AB6" s="4" t="n">
        <v>94.8</v>
      </c>
      <c r="AC6" s="4" t="n">
        <v>64.5</v>
      </c>
      <c r="AD6" s="5">
        <f>AF6+G6+X6*750/20+Y6*1800/20</f>
        <v/>
      </c>
      <c r="AE6" s="5">
        <f>J6+Y6*1800/20</f>
        <v/>
      </c>
      <c r="AF6" s="5">
        <f>J6</f>
        <v/>
      </c>
      <c r="AG6" s="5">
        <f>(AD6+1700)/184</f>
        <v/>
      </c>
      <c r="AH6" s="5">
        <f>(AE6+3200)/180</f>
        <v/>
      </c>
      <c r="AI6" s="5">
        <f>(AF6+2122)/131</f>
        <v/>
      </c>
      <c r="AJ6" s="5">
        <f>AL6+X6+AA6*750/20+AB6*1800/20</f>
        <v/>
      </c>
      <c r="AK6" s="5">
        <f>AD6+AB6*1800/20</f>
        <v/>
      </c>
      <c r="AL6" s="5">
        <f>AD6</f>
        <v/>
      </c>
      <c r="AM6" s="19">
        <f>(H6-H34)/(K6-K34)</f>
        <v/>
      </c>
      <c r="AN6" s="19">
        <f>H34-AM6*K34</f>
        <v/>
      </c>
    </row>
    <row r="7">
      <c r="A7" s="25" t="n">
        <v>5</v>
      </c>
      <c r="B7" s="11" t="inlineStr">
        <is>
          <t>2023-08-19 10:10</t>
        </is>
      </c>
      <c r="C7" s="1" t="n"/>
      <c r="D7" s="3" t="n">
        <v>48.62</v>
      </c>
      <c r="E7" s="3" t="n">
        <v>64.59999999999999</v>
      </c>
      <c r="F7" s="3" t="n">
        <v>94.95</v>
      </c>
      <c r="G7" s="3" t="n">
        <v>3289.015</v>
      </c>
      <c r="H7" s="4" t="n">
        <v>6617.9</v>
      </c>
      <c r="I7" s="4" t="n">
        <v>3273.5</v>
      </c>
      <c r="J7" s="15" t="n">
        <v>3451</v>
      </c>
      <c r="K7" s="4" t="n">
        <v>45.57</v>
      </c>
      <c r="L7" s="4" t="n">
        <v>36.41</v>
      </c>
      <c r="M7" s="15" t="n">
        <v>42.7</v>
      </c>
      <c r="N7" s="4" t="n">
        <v>48.65</v>
      </c>
      <c r="O7" s="4" t="n">
        <v>64.59</v>
      </c>
      <c r="P7" s="4" t="n">
        <v>94.95</v>
      </c>
      <c r="Q7" s="5" t="n">
        <v>94.8</v>
      </c>
      <c r="R7" s="5" t="n">
        <v>64.5</v>
      </c>
      <c r="S7" s="5" t="n"/>
      <c r="T7" s="5" t="n"/>
      <c r="U7" s="5" t="n">
        <v>94.8</v>
      </c>
      <c r="V7" s="5" t="n">
        <v>64.5</v>
      </c>
      <c r="W7" s="5" t="n"/>
      <c r="X7" s="45">
        <f>Q7-F7</f>
        <v/>
      </c>
      <c r="Y7" s="45">
        <f>R7-E7</f>
        <v/>
      </c>
      <c r="Z7" s="5" t="n">
        <v>94.8</v>
      </c>
      <c r="AA7" s="5" t="n">
        <v>64.5</v>
      </c>
      <c r="AB7" s="4" t="n">
        <v>94.8</v>
      </c>
      <c r="AC7" s="4" t="n">
        <v>64.5</v>
      </c>
      <c r="AD7" s="5">
        <f>AF7+G7+X7*750/20+Y7*1800/20</f>
        <v/>
      </c>
      <c r="AE7" s="5">
        <f>J7+Y7*1800/20</f>
        <v/>
      </c>
      <c r="AF7" s="5">
        <f>J7</f>
        <v/>
      </c>
      <c r="AG7" s="5">
        <f>(AD7+1700)/184</f>
        <v/>
      </c>
      <c r="AH7" s="5">
        <f>(AE7+3200)/180</f>
        <v/>
      </c>
      <c r="AI7" s="5">
        <f>(AF7+2122)/131</f>
        <v/>
      </c>
      <c r="AJ7" s="5">
        <f>AL7+X7+AA7*750/20+AB7*1800/20</f>
        <v/>
      </c>
      <c r="AK7" s="5">
        <f>AD7+AB7*1800/20</f>
        <v/>
      </c>
      <c r="AL7" s="5">
        <f>AD7</f>
        <v/>
      </c>
      <c r="AM7" s="21">
        <f>(H7-H35)/(K7-K35)</f>
        <v/>
      </c>
      <c r="AN7" s="21">
        <f>H35-AM7*K35</f>
        <v/>
      </c>
      <c r="AQ7" s="16">
        <f>(J7-J44)/(M7-M44)</f>
        <v/>
      </c>
      <c r="AR7" s="16">
        <f>J44-AQ7*M44</f>
        <v/>
      </c>
    </row>
    <row r="8">
      <c r="A8" s="25" t="n">
        <v>6</v>
      </c>
      <c r="B8" s="11" t="inlineStr">
        <is>
          <t>2023-08-19 23:08</t>
        </is>
      </c>
      <c r="C8" s="1" t="n"/>
      <c r="D8" s="3" t="n">
        <v>48.89</v>
      </c>
      <c r="E8" s="3" t="n">
        <v>64.44</v>
      </c>
      <c r="F8" s="3" t="n">
        <v>94.92</v>
      </c>
      <c r="G8" s="3" t="n">
        <v>2870.166666666667</v>
      </c>
      <c r="H8" s="4" t="n">
        <v>6507.8</v>
      </c>
      <c r="I8" s="4" t="n">
        <v>3237</v>
      </c>
      <c r="J8" s="4" t="n">
        <v>3180.53</v>
      </c>
      <c r="K8" s="4" t="n">
        <v>44.76</v>
      </c>
      <c r="L8" s="4" t="n">
        <v>36.02</v>
      </c>
      <c r="M8" s="4" t="n">
        <v>40.7</v>
      </c>
      <c r="N8" s="4" t="n">
        <v>48.92</v>
      </c>
      <c r="O8" s="4" t="n">
        <v>64.5</v>
      </c>
      <c r="P8" s="4" t="n">
        <v>94.92</v>
      </c>
      <c r="Q8" s="5" t="n">
        <v>94.8</v>
      </c>
      <c r="R8" s="5" t="n">
        <v>64.5</v>
      </c>
      <c r="S8" s="5" t="n"/>
      <c r="T8" s="5" t="n"/>
      <c r="U8" s="5" t="n">
        <v>94.8</v>
      </c>
      <c r="V8" s="5" t="n">
        <v>64.5</v>
      </c>
      <c r="W8" s="5" t="n"/>
      <c r="X8" s="45">
        <f>Q8-F8</f>
        <v/>
      </c>
      <c r="Y8" s="45">
        <f>R8-E8</f>
        <v/>
      </c>
      <c r="Z8" s="5" t="n">
        <v>94.8</v>
      </c>
      <c r="AA8" s="5" t="n">
        <v>64.5</v>
      </c>
      <c r="AB8" s="4" t="n">
        <v>94.8</v>
      </c>
      <c r="AC8" s="4" t="n">
        <v>64.5</v>
      </c>
      <c r="AD8" s="5">
        <f>AF8+G8+X8*750/20+Y8*1800/20</f>
        <v/>
      </c>
      <c r="AE8" s="5">
        <f>J8+Y8*1800/20</f>
        <v/>
      </c>
      <c r="AF8" s="5">
        <f>J8</f>
        <v/>
      </c>
      <c r="AG8" s="5">
        <f>(AD8+1700)/184</f>
        <v/>
      </c>
      <c r="AH8" s="5">
        <f>(AE8+3200)/180</f>
        <v/>
      </c>
      <c r="AI8" s="5">
        <f>(AF8+2122)/131</f>
        <v/>
      </c>
      <c r="AJ8" s="5">
        <f>AL8+X8+AA8*750/20+AB8*1800/20</f>
        <v/>
      </c>
      <c r="AK8" s="5">
        <f>AD8+AB8*1800/20</f>
        <v/>
      </c>
      <c r="AL8" s="5">
        <f>AD8</f>
        <v/>
      </c>
      <c r="AM8" s="17">
        <f>(H8-H36)/(K8-K36)</f>
        <v/>
      </c>
      <c r="AN8" s="17">
        <f>H36-AM8*K36</f>
        <v/>
      </c>
      <c r="AQ8" s="18">
        <f>(J8-J45)/(M8-M45)</f>
        <v/>
      </c>
      <c r="AR8" s="18">
        <f>J45-AQ8*M45</f>
        <v/>
      </c>
    </row>
    <row r="9">
      <c r="A9" s="25" t="n">
        <v>7</v>
      </c>
      <c r="B9" s="12" t="inlineStr">
        <is>
          <t>2023-08-19 23:56</t>
        </is>
      </c>
      <c r="D9" s="3" t="n">
        <v>48.94</v>
      </c>
      <c r="E9" s="3" t="n">
        <v>64.52</v>
      </c>
      <c r="F9" s="3" t="n">
        <v>94.92</v>
      </c>
      <c r="G9" s="3" t="n">
        <v>2705.258333333333</v>
      </c>
      <c r="H9" s="4" t="n">
        <v>5675.3</v>
      </c>
      <c r="I9" s="4" t="n">
        <v>3124.75</v>
      </c>
      <c r="J9" s="4" t="n">
        <v>3070.08</v>
      </c>
      <c r="K9" s="4" t="n">
        <v>44.49</v>
      </c>
      <c r="L9" s="4" t="n">
        <v>34.01</v>
      </c>
      <c r="M9" s="4" t="n">
        <v>39.95</v>
      </c>
      <c r="N9" s="4" t="n">
        <v>48.93</v>
      </c>
      <c r="O9" s="4" t="n">
        <v>64.5</v>
      </c>
      <c r="P9" s="4" t="n">
        <v>94.94</v>
      </c>
      <c r="Q9" s="5" t="n">
        <v>94.8</v>
      </c>
      <c r="R9" s="5" t="n">
        <v>64.5</v>
      </c>
      <c r="S9" s="5" t="n"/>
      <c r="T9" s="5" t="n"/>
      <c r="U9" s="5" t="n">
        <v>94.8</v>
      </c>
      <c r="V9" s="5" t="n">
        <v>64.5</v>
      </c>
      <c r="W9" s="5" t="n"/>
      <c r="X9" s="45">
        <f>Q9-F9</f>
        <v/>
      </c>
      <c r="Y9" s="45">
        <f>R9-E9</f>
        <v/>
      </c>
      <c r="Z9" s="5" t="n">
        <v>94.8</v>
      </c>
      <c r="AA9" s="5" t="n">
        <v>64.5</v>
      </c>
      <c r="AB9" s="4" t="n">
        <v>94.8</v>
      </c>
      <c r="AC9" s="4" t="n">
        <v>64.5</v>
      </c>
      <c r="AD9" s="5">
        <f>AF9+G9+X9*750/20+Y9*1800/20</f>
        <v/>
      </c>
      <c r="AE9" s="5">
        <f>J9+Y9*1800/20</f>
        <v/>
      </c>
      <c r="AF9" s="5">
        <f>J9</f>
        <v/>
      </c>
      <c r="AG9" s="5">
        <f>(AD9+1700)/184</f>
        <v/>
      </c>
      <c r="AH9" s="5">
        <f>(AE9+3200)/180</f>
        <v/>
      </c>
      <c r="AI9" s="5">
        <f>(AF9+2122)/131</f>
        <v/>
      </c>
      <c r="AJ9" s="5">
        <f>AL9+X9+AA9*750/20+AB9*1800/20</f>
        <v/>
      </c>
      <c r="AK9" s="5">
        <f>AD9+AB9*1800/20</f>
        <v/>
      </c>
      <c r="AL9" s="5">
        <f>AD9</f>
        <v/>
      </c>
      <c r="AM9" s="17">
        <f>(H9-H37)/(K9-K37)</f>
        <v/>
      </c>
      <c r="AN9" s="17">
        <f>H37-AM9*K37</f>
        <v/>
      </c>
      <c r="AQ9" s="17">
        <f>(J9-J46)/(M9-M46)</f>
        <v/>
      </c>
      <c r="AR9" s="17">
        <f>J46-AQ9*M46</f>
        <v/>
      </c>
    </row>
    <row r="10">
      <c r="A10" s="25" t="n">
        <v>8</v>
      </c>
      <c r="B10" s="11" t="inlineStr">
        <is>
          <t>2023-08-20 06:55</t>
        </is>
      </c>
      <c r="C10" s="1" t="n"/>
      <c r="D10" s="3" t="n">
        <v>48.91</v>
      </c>
      <c r="E10" s="3" t="n">
        <v>64.45999999999999</v>
      </c>
      <c r="F10" s="3" t="n">
        <v>94.90000000000001</v>
      </c>
      <c r="G10" s="3" t="n">
        <v>3202.426666666667</v>
      </c>
      <c r="H10" s="4" t="n">
        <v>6227.6</v>
      </c>
      <c r="I10" s="4" t="n">
        <v>3221</v>
      </c>
      <c r="J10" s="4" t="n">
        <v>3240.48</v>
      </c>
      <c r="K10" s="4" t="n">
        <v>45.23</v>
      </c>
      <c r="L10" s="4" t="n">
        <v>35.01</v>
      </c>
      <c r="M10" s="4" t="n">
        <v>41.37</v>
      </c>
      <c r="N10" s="4" t="n">
        <v>48.88</v>
      </c>
      <c r="O10" s="4" t="n">
        <v>64.45999999999999</v>
      </c>
      <c r="P10" s="4" t="n">
        <v>94.90000000000001</v>
      </c>
      <c r="Q10" s="5" t="n">
        <v>94.8</v>
      </c>
      <c r="R10" s="5" t="n">
        <v>64.5</v>
      </c>
      <c r="S10" s="5" t="n"/>
      <c r="T10" s="5" t="n"/>
      <c r="U10" s="5" t="n">
        <v>94.8</v>
      </c>
      <c r="V10" s="5" t="n">
        <v>64.5</v>
      </c>
      <c r="W10" s="5" t="n"/>
      <c r="X10" s="45">
        <f>Q10-F10</f>
        <v/>
      </c>
      <c r="Y10" s="45">
        <f>R10-E10</f>
        <v/>
      </c>
      <c r="Z10" s="5" t="n">
        <v>94.8</v>
      </c>
      <c r="AA10" s="5" t="n">
        <v>64.5</v>
      </c>
      <c r="AB10" s="4" t="n">
        <v>94.8</v>
      </c>
      <c r="AC10" s="4" t="n">
        <v>64.5</v>
      </c>
      <c r="AD10" s="5">
        <f>AF10+G10+X10*750/20+Y10*1800/20</f>
        <v/>
      </c>
      <c r="AE10" s="5">
        <f>J10+Y10*1800/20</f>
        <v/>
      </c>
      <c r="AF10" s="5">
        <f>J10</f>
        <v/>
      </c>
      <c r="AG10" s="5">
        <f>(AD10+1700)/184</f>
        <v/>
      </c>
      <c r="AH10" s="5">
        <f>(AE10+3200)/180</f>
        <v/>
      </c>
      <c r="AI10" s="5">
        <f>(AF10+2122)/131</f>
        <v/>
      </c>
      <c r="AJ10" s="5">
        <f>AL10+X10+AA10*750/20+AB10*1800/20</f>
        <v/>
      </c>
      <c r="AK10" s="5">
        <f>AD10+AB10*1800/20</f>
        <v/>
      </c>
      <c r="AL10" s="5">
        <f>AD10</f>
        <v/>
      </c>
      <c r="AM10" s="17">
        <f>(H10-H38)/(K10-K38)</f>
        <v/>
      </c>
      <c r="AN10" s="17">
        <f>H38-AM10*K38</f>
        <v/>
      </c>
      <c r="AQ10" s="17">
        <f>(J10-J47)/(M10-M47)</f>
        <v/>
      </c>
      <c r="AR10" s="17">
        <f>J47-AQ10*M47</f>
        <v/>
      </c>
    </row>
    <row r="11">
      <c r="A11" s="25" t="n">
        <v>9</v>
      </c>
      <c r="B11" s="11" t="inlineStr">
        <is>
          <t>2023-08-20 08:48</t>
        </is>
      </c>
      <c r="C11" s="1" t="n"/>
      <c r="D11" s="3" t="n">
        <v>48.89</v>
      </c>
      <c r="E11" s="3" t="n">
        <v>64.58</v>
      </c>
      <c r="F11" s="3" t="n">
        <v>94.91</v>
      </c>
      <c r="G11" s="3" t="n">
        <v>3226.141666666666</v>
      </c>
      <c r="H11" s="4" t="n">
        <v>6633.6</v>
      </c>
      <c r="I11" s="4" t="n">
        <v>3319</v>
      </c>
      <c r="J11" s="4" t="n">
        <v>3355.99</v>
      </c>
      <c r="K11" s="4" t="n">
        <v>45.74</v>
      </c>
      <c r="L11" s="4" t="n">
        <v>36.21</v>
      </c>
      <c r="M11" s="4" t="n">
        <v>42.06</v>
      </c>
      <c r="N11" s="4" t="n">
        <v>48.88</v>
      </c>
      <c r="O11" s="4" t="n">
        <v>64.58</v>
      </c>
      <c r="P11" s="4" t="n">
        <v>94.92</v>
      </c>
      <c r="Q11" s="5" t="n">
        <v>94.8</v>
      </c>
      <c r="R11" s="5" t="n">
        <v>64.5</v>
      </c>
      <c r="S11" s="5" t="n"/>
      <c r="T11" s="5" t="n"/>
      <c r="U11" s="5" t="n">
        <v>94.8</v>
      </c>
      <c r="V11" s="5" t="n">
        <v>64.5</v>
      </c>
      <c r="W11" s="5" t="n"/>
      <c r="X11" s="45">
        <f>Q11-F11</f>
        <v/>
      </c>
      <c r="Y11" s="45">
        <f>R11-E11</f>
        <v/>
      </c>
      <c r="Z11" s="5" t="n">
        <v>94.8</v>
      </c>
      <c r="AA11" s="5" t="n">
        <v>64.5</v>
      </c>
      <c r="AB11" s="4" t="n">
        <v>94.8</v>
      </c>
      <c r="AC11" s="4" t="n">
        <v>64.5</v>
      </c>
      <c r="AD11" s="5">
        <f>AF11+G11+X11*750/20+Y11*1800/20</f>
        <v/>
      </c>
      <c r="AE11" s="5">
        <f>J11+Y11*1800/20</f>
        <v/>
      </c>
      <c r="AF11" s="5">
        <f>J11</f>
        <v/>
      </c>
      <c r="AG11" s="5">
        <f>(AD11+1700)/184</f>
        <v/>
      </c>
      <c r="AH11" s="5">
        <f>(AE11+3200)/180</f>
        <v/>
      </c>
      <c r="AI11" s="5">
        <f>(AF11+2122)/131</f>
        <v/>
      </c>
      <c r="AJ11" s="5">
        <f>AL11+X11+AA11*750/20+AB11*1800/20</f>
        <v/>
      </c>
      <c r="AK11" s="5">
        <f>AD11+AB11*1800/20</f>
        <v/>
      </c>
      <c r="AL11" s="5">
        <f>AD11</f>
        <v/>
      </c>
      <c r="AM11" s="17">
        <f>(H11-H39)/(K11-K39)</f>
        <v/>
      </c>
      <c r="AN11" s="17">
        <f>H39-AM11*K39</f>
        <v/>
      </c>
      <c r="AQ11" s="17">
        <f>(J11-J48)/(M11-M48)</f>
        <v/>
      </c>
      <c r="AR11" s="17">
        <f>J48-AQ11*M48</f>
        <v/>
      </c>
    </row>
    <row r="12" customFormat="1" s="39">
      <c r="A12" s="36" t="n"/>
      <c r="B12" s="37" t="inlineStr">
        <is>
          <t>行号（开始）</t>
        </is>
      </c>
      <c r="C12" s="38" t="inlineStr">
        <is>
          <t>减200</t>
        </is>
      </c>
      <c r="D12" s="38" t="n"/>
      <c r="E12" s="38" t="n">
        <v>64.58</v>
      </c>
      <c r="F12" s="38" t="n">
        <v>94.91</v>
      </c>
      <c r="G12" s="38" t="n">
        <v>3226.141666666666</v>
      </c>
      <c r="H12" s="38" t="n">
        <v>94.87</v>
      </c>
      <c r="I12" s="38" t="n">
        <v>64.39</v>
      </c>
      <c r="J12" s="38" t="n"/>
      <c r="K12" s="38" t="n"/>
      <c r="L12" s="38" t="n"/>
      <c r="M12" s="38" t="n"/>
      <c r="N12" s="38" t="n"/>
      <c r="O12" s="38" t="n"/>
      <c r="P12" s="38" t="n"/>
      <c r="Q12" s="38" t="n"/>
      <c r="R12" s="38" t="n"/>
      <c r="S12" s="38" t="n"/>
      <c r="T12" s="38" t="n"/>
      <c r="U12" s="38" t="n"/>
      <c r="V12" s="38" t="n"/>
      <c r="W12" s="38" t="n"/>
      <c r="X12" s="45" t="n"/>
      <c r="Y12" s="45" t="n"/>
      <c r="Z12" s="38" t="n"/>
      <c r="AA12" s="38" t="n"/>
      <c r="AB12" s="4" t="n"/>
      <c r="AC12" s="4" t="n"/>
      <c r="AD12" s="38" t="n"/>
      <c r="AE12" s="38" t="n"/>
      <c r="AF12" s="38" t="n"/>
      <c r="AG12" s="38" t="n"/>
      <c r="AH12" s="38" t="n"/>
      <c r="AI12" s="38" t="n"/>
      <c r="AJ12" s="38" t="n"/>
      <c r="AK12" s="38" t="n"/>
      <c r="AL12" s="38" t="n"/>
    </row>
    <row r="13">
      <c r="A13" s="25" t="n"/>
      <c r="B13" s="11" t="n"/>
      <c r="C13" s="1" t="n"/>
      <c r="D13" s="3" t="n"/>
      <c r="E13" s="3" t="n"/>
      <c r="F13" s="3" t="n"/>
      <c r="G13" s="3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5" t="n">
        <v>94.88</v>
      </c>
      <c r="R13" s="5" t="n">
        <v>64.55</v>
      </c>
      <c r="S13" s="5" t="n"/>
      <c r="T13" s="5" t="n"/>
      <c r="U13" s="5" t="n">
        <v>94.8</v>
      </c>
      <c r="V13" s="5" t="n">
        <v>64.5</v>
      </c>
      <c r="W13" s="5" t="n"/>
      <c r="X13" s="45" t="n">
        <v>-0.03000000000000114</v>
      </c>
      <c r="Y13" s="45">
        <f>R13-E12</f>
        <v/>
      </c>
      <c r="Z13" s="5" t="n">
        <v>94.8</v>
      </c>
      <c r="AA13" s="5" t="n">
        <v>64.5</v>
      </c>
      <c r="AB13" s="4" t="n">
        <v>94.8</v>
      </c>
      <c r="AC13" s="4" t="n">
        <v>64.5</v>
      </c>
      <c r="AD13" s="5" t="n">
        <v>6570.806666666666</v>
      </c>
      <c r="AE13" s="5" t="n">
        <v>3348.79</v>
      </c>
      <c r="AF13" s="5" t="n">
        <v>3355.99</v>
      </c>
      <c r="AG13" s="5" t="n">
        <v>44.95003623188406</v>
      </c>
      <c r="AH13" s="5" t="n">
        <v>36.38216666666666</v>
      </c>
      <c r="AI13" s="5" t="n">
        <v>41.81671755725191</v>
      </c>
      <c r="AJ13" s="5" t="n">
        <v>6570.806666666666</v>
      </c>
      <c r="AK13" s="5" t="n">
        <v>3348.79</v>
      </c>
      <c r="AL13" s="5" t="n">
        <v>3355.99</v>
      </c>
      <c r="AM13" s="17" t="n"/>
      <c r="AN13" s="17" t="n"/>
      <c r="AQ13" s="17" t="n"/>
      <c r="AR13" s="17" t="n"/>
    </row>
    <row r="14">
      <c r="A14" s="25" t="n"/>
      <c r="B14" s="11" t="n"/>
      <c r="C14" s="1" t="n"/>
      <c r="D14" s="3" t="n"/>
      <c r="E14" s="3" t="n"/>
      <c r="F14" s="3" t="n"/>
      <c r="G14" s="3" t="n"/>
      <c r="H14" s="4" t="n"/>
      <c r="I14" s="4" t="n"/>
      <c r="J14" s="4" t="n"/>
      <c r="K14" s="4" t="n"/>
      <c r="L14" s="4" t="n"/>
      <c r="M14" s="4" t="n"/>
      <c r="N14" s="4" t="n"/>
      <c r="O14" s="4" t="n"/>
      <c r="P14" s="4" t="n"/>
      <c r="Q14" s="5" t="n"/>
      <c r="R14" s="5" t="n"/>
      <c r="S14" s="5" t="n"/>
      <c r="T14" s="5" t="n"/>
      <c r="U14" s="5" t="n"/>
      <c r="V14" s="5" t="n"/>
      <c r="W14" s="5" t="n"/>
      <c r="X14" s="45" t="n"/>
      <c r="Y14" s="45" t="n">
        <v>-0.03000000000000114</v>
      </c>
      <c r="Z14" s="5" t="n"/>
      <c r="AA14" s="5" t="n"/>
      <c r="AB14" s="4" t="n"/>
      <c r="AC14" s="4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17" t="n"/>
      <c r="AN14" s="17" t="n"/>
      <c r="AQ14" s="17" t="n"/>
      <c r="AR14" s="17" t="n"/>
    </row>
    <row r="15">
      <c r="A15" s="25" t="n"/>
      <c r="B15" s="11" t="n"/>
      <c r="C15" s="1" t="n"/>
      <c r="D15" s="3" t="n"/>
      <c r="E15" s="3" t="n"/>
      <c r="F15" s="3" t="n"/>
      <c r="G15" s="3" t="n"/>
      <c r="H15" s="4" t="n"/>
      <c r="I15" s="15" t="n"/>
      <c r="J15" s="4" t="n"/>
      <c r="K15" s="4" t="n"/>
      <c r="L15" s="15" t="n"/>
      <c r="M15" s="4" t="n"/>
      <c r="N15" s="4" t="n"/>
      <c r="O15" s="4" t="n"/>
      <c r="P15" s="4" t="n"/>
      <c r="Q15" s="5" t="n"/>
      <c r="R15" s="5" t="n"/>
      <c r="S15" s="5" t="n"/>
      <c r="T15" s="5" t="n"/>
      <c r="U15" s="5" t="n"/>
      <c r="V15" s="5" t="n"/>
      <c r="W15" s="5" t="n"/>
      <c r="X15" s="45" t="n"/>
      <c r="Y15" s="45" t="n">
        <v>-0.03000000000000114</v>
      </c>
      <c r="Z15" s="5" t="n"/>
      <c r="AA15" s="5" t="n"/>
      <c r="AB15" s="4" t="n"/>
      <c r="AC15" s="4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17" t="n"/>
      <c r="AN15" s="17" t="n"/>
      <c r="AQ15" s="17" t="n"/>
      <c r="AR15" s="17" t="n"/>
    </row>
    <row r="16">
      <c r="A16" s="25" t="n"/>
      <c r="B16" s="11" t="n"/>
      <c r="C16" s="1" t="n"/>
      <c r="D16" s="3" t="n"/>
      <c r="E16" s="3" t="n"/>
      <c r="F16" s="3" t="n"/>
      <c r="G16" s="3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5" t="n"/>
      <c r="R16" s="5" t="n"/>
      <c r="S16" s="5" t="n"/>
      <c r="T16" s="5" t="n"/>
      <c r="U16" s="5" t="n"/>
      <c r="V16" s="5" t="n"/>
      <c r="W16" s="5" t="n"/>
      <c r="X16" s="45" t="n"/>
      <c r="Y16" s="45" t="n"/>
      <c r="Z16" s="5" t="n"/>
      <c r="AA16" s="5" t="n"/>
      <c r="AB16" s="4" t="n"/>
      <c r="AC16" s="4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17" t="n"/>
      <c r="AN16" s="17" t="n"/>
      <c r="AQ16" s="21" t="n"/>
      <c r="AR16" s="21" t="n"/>
    </row>
    <row r="17">
      <c r="A17" s="25" t="n"/>
      <c r="B17" s="11" t="n"/>
      <c r="C17" s="1" t="n"/>
      <c r="D17" s="3" t="n"/>
      <c r="E17" s="3" t="n"/>
      <c r="F17" s="3" t="n"/>
      <c r="G17" s="3" t="n"/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5" t="n"/>
      <c r="R17" s="5" t="n"/>
      <c r="S17" s="5" t="n"/>
      <c r="T17" s="5" t="n"/>
      <c r="U17" s="5" t="n"/>
      <c r="V17" s="5" t="n"/>
      <c r="W17" s="5" t="n"/>
      <c r="X17" s="45" t="n"/>
      <c r="Y17" s="45" t="n"/>
      <c r="Z17" s="5" t="n"/>
      <c r="AA17" s="5" t="n"/>
      <c r="AB17" s="4" t="n"/>
      <c r="AC17" s="4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17" t="n"/>
      <c r="AN17" s="17" t="n"/>
      <c r="AQ17" s="21" t="n"/>
      <c r="AR17" s="21" t="n"/>
    </row>
    <row r="18">
      <c r="A18" s="25" t="n"/>
      <c r="B18" s="11" t="n"/>
      <c r="C18" s="1" t="n"/>
      <c r="D18" s="3" t="n"/>
      <c r="E18" s="3" t="n"/>
      <c r="F18" s="3" t="n"/>
      <c r="G18" s="3" t="n"/>
      <c r="H18" s="4" t="n">
        <v>94.84</v>
      </c>
      <c r="I18" s="4" t="n">
        <v>64.42</v>
      </c>
      <c r="J18" s="4" t="n"/>
      <c r="K18" s="4" t="n"/>
      <c r="L18" s="4" t="n"/>
      <c r="M18" s="4" t="n"/>
      <c r="N18" s="4" t="n"/>
      <c r="O18" s="4" t="n"/>
      <c r="P18" s="4" t="n"/>
      <c r="Q18" s="5" t="n"/>
      <c r="R18" s="5" t="n"/>
      <c r="S18" s="5" t="n"/>
      <c r="T18" s="5" t="n"/>
      <c r="U18" s="5" t="n"/>
      <c r="V18" s="5" t="n"/>
      <c r="W18" s="5" t="n"/>
      <c r="X18" s="45" t="n"/>
      <c r="Y18" s="45" t="n"/>
      <c r="Z18" s="5" t="n"/>
      <c r="AA18" s="5" t="n"/>
      <c r="AB18" s="4" t="n"/>
      <c r="AC18" s="4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17" t="n"/>
      <c r="AN18" s="17" t="n"/>
      <c r="AQ18" s="17" t="n"/>
      <c r="AR18" s="17" t="n"/>
    </row>
    <row r="19">
      <c r="A19" s="25" t="n"/>
      <c r="B19" s="11" t="n"/>
      <c r="C19" s="1" t="n"/>
      <c r="D19" s="3" t="n"/>
      <c r="E19" s="3" t="n"/>
      <c r="F19" s="3" t="n"/>
      <c r="G19" s="3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5" t="n">
        <v>94.84999999999999</v>
      </c>
      <c r="R19" s="5" t="n">
        <v>64.52</v>
      </c>
      <c r="S19" s="5" t="n"/>
      <c r="T19" s="5" t="n"/>
      <c r="U19" s="5" t="n">
        <v>94.8</v>
      </c>
      <c r="V19" s="5" t="n">
        <v>64.5</v>
      </c>
      <c r="W19" s="5" t="n"/>
      <c r="X19" s="45" t="n">
        <v>-0.03000000000000114</v>
      </c>
      <c r="Y19" s="45" t="n"/>
      <c r="Z19" s="5" t="n">
        <v>94.8</v>
      </c>
      <c r="AA19" s="5" t="n">
        <v>64.5</v>
      </c>
      <c r="AB19" s="4" t="n">
        <v>94.8</v>
      </c>
      <c r="AC19" s="4" t="n">
        <v>64.5</v>
      </c>
      <c r="AD19" s="5" t="n">
        <v>6570.806666666666</v>
      </c>
      <c r="AE19" s="5" t="n">
        <v>3348.79</v>
      </c>
      <c r="AF19" s="5" t="n">
        <v>3355.99</v>
      </c>
      <c r="AG19" s="5" t="n"/>
      <c r="AH19" s="5" t="n"/>
      <c r="AI19" s="5" t="n"/>
      <c r="AJ19" s="5" t="n">
        <v>6570.806666666666</v>
      </c>
      <c r="AK19" s="5" t="n">
        <v>3348.79</v>
      </c>
      <c r="AL19" s="5" t="n">
        <v>3355.99</v>
      </c>
      <c r="AM19" s="17" t="n"/>
      <c r="AN19" s="17" t="n"/>
      <c r="AQ19" s="21" t="n"/>
      <c r="AR19" s="21" t="n"/>
    </row>
    <row r="20">
      <c r="A20" s="25" t="n"/>
      <c r="B20" s="11" t="n"/>
      <c r="C20" s="1" t="n"/>
      <c r="D20" s="3" t="n"/>
      <c r="E20" s="3" t="n"/>
      <c r="F20" s="3" t="n"/>
      <c r="G20" s="3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5" t="n"/>
      <c r="R20" s="5" t="n"/>
      <c r="S20" s="5" t="n"/>
      <c r="T20" s="5" t="n"/>
      <c r="U20" s="5" t="n"/>
      <c r="V20" s="5" t="n"/>
      <c r="W20" s="5" t="n"/>
      <c r="X20" s="45" t="n"/>
      <c r="Y20" s="45" t="n"/>
      <c r="Z20" s="5" t="n"/>
      <c r="AA20" s="5" t="n"/>
      <c r="AB20" s="4" t="n"/>
      <c r="AC20" s="4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17" t="n"/>
      <c r="AN20" s="17" t="n"/>
      <c r="AQ20" s="17" t="n"/>
      <c r="AR20" s="17" t="n"/>
    </row>
    <row r="21">
      <c r="A21" s="25" t="n"/>
      <c r="B21" s="11" t="n"/>
      <c r="C21" s="1" t="n"/>
      <c r="D21" s="3" t="n"/>
      <c r="E21" s="3" t="n"/>
      <c r="F21" s="3" t="n"/>
      <c r="G21" s="3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5" t="n"/>
      <c r="R21" s="5" t="n"/>
      <c r="S21" s="5" t="n"/>
      <c r="T21" s="5" t="n"/>
      <c r="U21" s="5" t="n"/>
      <c r="V21" s="5" t="n"/>
      <c r="W21" s="5" t="n"/>
      <c r="X21" s="45" t="n"/>
      <c r="Y21" s="45" t="n"/>
      <c r="Z21" s="5" t="n"/>
      <c r="AA21" s="5" t="n"/>
      <c r="AB21" s="4" t="n"/>
      <c r="AC21" s="4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17" t="n"/>
      <c r="AN21" s="17" t="n"/>
    </row>
    <row r="22">
      <c r="A22" s="25" t="n"/>
      <c r="B22" s="11" t="n"/>
      <c r="C22" s="1" t="n"/>
      <c r="D22" s="3" t="n"/>
      <c r="E22" s="3" t="n"/>
      <c r="F22" s="3" t="n"/>
      <c r="G22" s="3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5" t="n"/>
      <c r="R22" s="5" t="n"/>
      <c r="S22" s="5" t="n"/>
      <c r="T22" s="5" t="n"/>
      <c r="U22" s="5" t="n"/>
      <c r="V22" s="5" t="n"/>
      <c r="W22" s="5" t="n"/>
      <c r="X22" s="45" t="n"/>
      <c r="Y22" s="45" t="n"/>
      <c r="Z22" s="5" t="n"/>
      <c r="AA22" s="5" t="n"/>
      <c r="AB22" s="4" t="n"/>
      <c r="AC22" s="4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17" t="n"/>
      <c r="AN22" s="17" t="n"/>
    </row>
    <row r="23">
      <c r="A23" s="25" t="n"/>
      <c r="B23" s="11" t="n"/>
      <c r="C23" s="1" t="n"/>
      <c r="D23" s="3" t="n"/>
      <c r="E23" s="3" t="n"/>
      <c r="F23" s="3" t="n"/>
      <c r="G23" s="3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5" t="n"/>
      <c r="R23" s="5" t="n"/>
      <c r="S23" s="5" t="n"/>
      <c r="T23" s="5" t="n"/>
      <c r="U23" s="5" t="n"/>
      <c r="V23" s="5" t="n"/>
      <c r="W23" s="5" t="n"/>
      <c r="X23" s="45" t="n"/>
      <c r="Y23" s="45" t="n"/>
      <c r="Z23" s="5" t="n"/>
      <c r="AA23" s="5" t="n"/>
      <c r="AB23" s="4" t="n"/>
      <c r="AC23" s="4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17" t="n"/>
      <c r="AN23" s="17" t="n"/>
    </row>
    <row r="24">
      <c r="A24" s="25" t="n"/>
      <c r="B24" s="11" t="n"/>
      <c r="C24" s="1" t="n"/>
      <c r="D24" s="3" t="n"/>
      <c r="E24" s="3" t="n"/>
      <c r="F24" s="3" t="n"/>
      <c r="G24" s="3" t="n"/>
      <c r="H24" s="4" t="n">
        <v>94.81</v>
      </c>
      <c r="I24" s="4" t="n">
        <v>64.45</v>
      </c>
      <c r="J24" s="4" t="n"/>
      <c r="K24" s="4" t="n"/>
      <c r="L24" s="4" t="n"/>
      <c r="M24" s="4" t="n"/>
      <c r="N24" s="4" t="n"/>
      <c r="O24" s="4" t="n"/>
      <c r="P24" s="4" t="n"/>
      <c r="Q24" s="5" t="n"/>
      <c r="R24" s="5" t="n"/>
      <c r="S24" s="5" t="n"/>
      <c r="T24" s="5" t="n"/>
      <c r="U24" s="5" t="n"/>
      <c r="V24" s="5" t="n"/>
      <c r="W24" s="5" t="n"/>
      <c r="X24" s="45" t="n"/>
      <c r="Y24" s="45" t="n"/>
      <c r="Z24" s="5" t="n"/>
      <c r="AA24" s="5" t="n"/>
      <c r="AB24" s="4" t="n"/>
      <c r="AC24" s="4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</row>
    <row r="25">
      <c r="A25" s="25" t="n"/>
      <c r="B25" s="11" t="n"/>
      <c r="C25" s="1" t="n"/>
      <c r="D25" s="3" t="n"/>
      <c r="E25" s="3" t="n"/>
      <c r="F25" s="3" t="n"/>
      <c r="G25" s="3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5" t="n"/>
      <c r="R25" s="5" t="n"/>
      <c r="S25" s="5" t="n"/>
      <c r="T25" s="5" t="n"/>
      <c r="U25" s="5" t="n"/>
      <c r="V25" s="5" t="n"/>
      <c r="W25" s="5" t="n"/>
      <c r="X25" s="45" t="n"/>
      <c r="Y25" s="45" t="n"/>
      <c r="Z25" s="5" t="n"/>
      <c r="AA25" s="5" t="n"/>
      <c r="AB25" s="4" t="n"/>
      <c r="AC25" s="4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</row>
    <row r="26">
      <c r="A26" s="25" t="n"/>
      <c r="B26" s="11" t="n"/>
      <c r="C26" s="1" t="n"/>
      <c r="D26" s="3" t="n"/>
      <c r="E26" s="3" t="n"/>
      <c r="F26" s="3" t="n"/>
      <c r="G26" s="3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5" t="n">
        <v>94.81999999999999</v>
      </c>
      <c r="R26" s="5" t="n">
        <v>64.5</v>
      </c>
      <c r="S26" s="5" t="n"/>
      <c r="T26" s="5" t="n"/>
      <c r="U26" s="5" t="n">
        <v>94.8</v>
      </c>
      <c r="V26" s="5" t="n">
        <v>64.5</v>
      </c>
      <c r="W26" s="5" t="n"/>
      <c r="X26" s="45" t="n">
        <v>-0.03000000000000114</v>
      </c>
      <c r="Y26" s="45" t="n"/>
      <c r="Z26" s="5" t="n">
        <v>94.8</v>
      </c>
      <c r="AA26" s="5" t="n">
        <v>64.5</v>
      </c>
      <c r="AB26" s="4" t="n">
        <v>94.8</v>
      </c>
      <c r="AC26" s="4" t="n">
        <v>64.5</v>
      </c>
      <c r="AD26" s="5" t="n">
        <v>6570.806666666666</v>
      </c>
      <c r="AE26" s="5" t="n">
        <v>3348.79</v>
      </c>
      <c r="AF26" s="5" t="n">
        <v>3355.99</v>
      </c>
      <c r="AG26" s="5" t="n"/>
      <c r="AH26" s="5" t="n"/>
      <c r="AI26" s="5" t="n"/>
      <c r="AJ26" s="5" t="n">
        <v>6570.806666666666</v>
      </c>
      <c r="AK26" s="5" t="n">
        <v>3348.79</v>
      </c>
      <c r="AL26" s="5" t="n">
        <v>3355.99</v>
      </c>
    </row>
    <row r="27">
      <c r="A27" s="25" t="n"/>
      <c r="B27" s="11" t="n"/>
      <c r="C27" s="1" t="n"/>
      <c r="D27" s="3" t="n"/>
      <c r="E27" s="3" t="n"/>
      <c r="F27" s="3" t="n"/>
      <c r="G27" s="3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5" t="n"/>
      <c r="R27" s="5" t="n"/>
      <c r="S27" s="5" t="n"/>
      <c r="T27" s="5" t="n"/>
      <c r="U27" s="5" t="n"/>
      <c r="V27" s="5" t="n"/>
      <c r="W27" s="5" t="n"/>
      <c r="X27" s="45" t="n"/>
      <c r="Y27" s="45" t="n"/>
      <c r="Z27" s="5" t="n"/>
      <c r="AA27" s="5" t="n"/>
      <c r="AB27" s="4" t="n"/>
      <c r="AC27" s="4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</row>
    <row r="28">
      <c r="A28" s="25" t="n"/>
      <c r="B28" s="11" t="n"/>
      <c r="C28" s="1" t="n"/>
      <c r="D28" s="3" t="n"/>
      <c r="E28" s="3" t="n"/>
      <c r="F28" s="3" t="n"/>
      <c r="G28" s="3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5" t="n"/>
      <c r="R28" s="5" t="n"/>
      <c r="S28" s="5" t="n"/>
      <c r="T28" s="5" t="n"/>
      <c r="U28" s="5" t="n"/>
      <c r="V28" s="5" t="n"/>
      <c r="W28" s="5" t="n"/>
      <c r="X28" s="45" t="n"/>
      <c r="Y28" s="45" t="n"/>
      <c r="Z28" s="5" t="n"/>
      <c r="AA28" s="5" t="n"/>
      <c r="AB28" s="4" t="n"/>
      <c r="AC28" s="4" t="n"/>
      <c r="AD28" s="5" t="n"/>
      <c r="AE28" s="5" t="n"/>
      <c r="AF28" s="5" t="n"/>
      <c r="AG28" s="5" t="n"/>
      <c r="AH28" s="5" t="n"/>
      <c r="AI28" s="5" t="n"/>
      <c r="AJ28" s="5" t="n"/>
      <c r="AK28" s="5" t="n"/>
      <c r="AL28" s="5" t="n"/>
    </row>
    <row r="29">
      <c r="A29" s="25" t="n"/>
      <c r="B29" s="11" t="n"/>
      <c r="C29" s="1" t="n"/>
      <c r="D29" s="3" t="n"/>
      <c r="E29" s="3" t="n"/>
      <c r="F29" s="3" t="n"/>
      <c r="G29" s="3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5" t="n"/>
      <c r="R29" s="5" t="n"/>
      <c r="S29" s="5" t="n"/>
      <c r="T29" s="5" t="n"/>
      <c r="U29" s="5" t="n"/>
      <c r="V29" s="5" t="n"/>
      <c r="W29" s="5" t="n"/>
      <c r="X29" s="45" t="n"/>
      <c r="Y29" s="45" t="n"/>
      <c r="Z29" s="5" t="n"/>
      <c r="AA29" s="5" t="n"/>
      <c r="AB29" s="4" t="n"/>
      <c r="AC29" s="4" t="n"/>
      <c r="AD29" s="5" t="n"/>
      <c r="AE29" s="5" t="n"/>
      <c r="AF29" s="5" t="n"/>
      <c r="AG29" s="5" t="n"/>
      <c r="AH29" s="5" t="n"/>
      <c r="AI29" s="5" t="n"/>
      <c r="AJ29" s="5" t="n"/>
      <c r="AK29" s="5" t="n"/>
      <c r="AL29" s="5" t="n"/>
    </row>
    <row r="30">
      <c r="A30" s="9" t="n"/>
      <c r="B30" s="11" t="n"/>
      <c r="C30" s="1" t="n"/>
      <c r="D30" s="3" t="n"/>
      <c r="E30" s="3" t="n"/>
      <c r="F30" s="3" t="n"/>
      <c r="G30" s="3" t="n"/>
      <c r="H30" s="4" t="n">
        <v>94.8</v>
      </c>
      <c r="I30" s="4" t="n">
        <v>64.48</v>
      </c>
      <c r="J30" s="4" t="n"/>
      <c r="K30" s="4" t="n"/>
      <c r="L30" s="4" t="n"/>
      <c r="M30" s="4" t="n"/>
      <c r="N30" s="4" t="n"/>
      <c r="O30" s="4" t="n"/>
      <c r="P30" s="4" t="n"/>
      <c r="Q30" s="5" t="n"/>
      <c r="R30" s="5" t="n"/>
      <c r="S30" s="5" t="n"/>
      <c r="T30" s="5" t="n"/>
      <c r="U30" s="5" t="n"/>
      <c r="V30" s="5" t="n"/>
      <c r="W30" s="5" t="n"/>
      <c r="X30" s="45" t="n"/>
      <c r="Y30" s="45" t="n"/>
      <c r="Z30" s="5" t="n"/>
      <c r="AA30" s="5" t="n"/>
      <c r="AB30" s="4" t="n"/>
      <c r="AC30" s="4" t="n"/>
      <c r="AD30" s="5" t="n"/>
      <c r="AE30" s="5" t="n"/>
      <c r="AF30" s="5" t="n"/>
      <c r="AG30" s="5" t="n"/>
      <c r="AH30" s="5" t="n"/>
      <c r="AI30" s="5" t="n"/>
      <c r="AJ30" s="5" t="n"/>
      <c r="AK30" s="5" t="n"/>
      <c r="AL30" s="5" t="n"/>
    </row>
    <row r="31">
      <c r="A31" s="9" t="n"/>
      <c r="B31" s="13" t="n"/>
      <c r="C31" s="1" t="n"/>
      <c r="D31" s="3" t="n"/>
      <c r="E31" s="3" t="n"/>
      <c r="F31" s="3" t="n"/>
      <c r="G31" s="3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5" t="n">
        <v>94.8</v>
      </c>
      <c r="R31" s="5" t="n"/>
      <c r="S31" s="5" t="n"/>
      <c r="T31" s="5" t="n"/>
      <c r="U31" s="5" t="n">
        <v>94.8</v>
      </c>
      <c r="V31" s="5" t="n">
        <v>64.5</v>
      </c>
      <c r="W31" s="5" t="n"/>
      <c r="X31" s="45" t="n">
        <v>-0.03000000000000114</v>
      </c>
      <c r="Y31" s="45" t="n"/>
      <c r="Z31" s="5" t="n">
        <v>94.8</v>
      </c>
      <c r="AA31" s="5" t="n">
        <v>64.5</v>
      </c>
      <c r="AB31" s="4" t="n">
        <v>94.8</v>
      </c>
      <c r="AC31" s="4" t="n">
        <v>64.5</v>
      </c>
      <c r="AD31" s="5" t="n">
        <v>6570.806666666666</v>
      </c>
      <c r="AE31" s="5" t="n">
        <v>3348.79</v>
      </c>
      <c r="AF31" s="5" t="n">
        <v>3355.99</v>
      </c>
      <c r="AG31" s="5" t="n"/>
      <c r="AH31" s="5" t="n"/>
      <c r="AI31" s="5" t="n"/>
      <c r="AJ31" s="5" t="n">
        <v>6570.806666666666</v>
      </c>
      <c r="AK31" s="5" t="n">
        <v>3348.79</v>
      </c>
      <c r="AL31" s="5" t="n">
        <v>3355.99</v>
      </c>
    </row>
    <row r="32">
      <c r="A32" s="9" t="n"/>
      <c r="B32" s="11" t="n"/>
      <c r="C32" s="1" t="n"/>
      <c r="D32" s="3" t="n"/>
      <c r="E32" s="3" t="n"/>
      <c r="F32" s="3" t="n"/>
      <c r="G32" s="3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5" t="n"/>
      <c r="R32" s="5" t="n"/>
      <c r="S32" s="5" t="n"/>
      <c r="T32" s="5" t="n"/>
      <c r="U32" s="5" t="n"/>
      <c r="V32" s="5" t="n"/>
      <c r="W32" s="5" t="n"/>
      <c r="X32" s="45" t="n"/>
      <c r="Y32" s="45" t="n"/>
      <c r="Z32" s="5" t="n"/>
      <c r="AA32" s="5" t="n"/>
      <c r="AB32" s="4" t="n"/>
      <c r="AC32" s="4" t="n"/>
      <c r="AD32" s="5" t="n"/>
      <c r="AE32" s="5" t="n"/>
      <c r="AF32" s="5" t="n"/>
      <c r="AG32" s="5" t="n"/>
      <c r="AH32" s="5" t="n"/>
      <c r="AI32" s="5" t="n"/>
      <c r="AJ32" s="5" t="n"/>
      <c r="AK32" s="5" t="n"/>
      <c r="AL32" s="5" t="n"/>
    </row>
    <row r="33">
      <c r="A33" s="9" t="n"/>
      <c r="B33" s="11" t="n"/>
      <c r="C33" s="1" t="n"/>
      <c r="D33" s="3" t="n"/>
      <c r="E33" s="3" t="n"/>
      <c r="F33" s="3" t="n"/>
      <c r="G33" s="3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5" t="n"/>
      <c r="R33" s="5" t="n"/>
      <c r="S33" s="5" t="n"/>
      <c r="T33" s="5" t="n"/>
      <c r="U33" s="5" t="n"/>
      <c r="V33" s="5" t="n"/>
      <c r="W33" s="5" t="n"/>
      <c r="X33" s="45" t="n"/>
      <c r="Y33" s="45" t="n"/>
      <c r="Z33" s="5" t="n"/>
      <c r="AA33" s="5" t="n"/>
      <c r="AB33" s="4" t="n"/>
      <c r="AC33" s="4" t="n"/>
      <c r="AD33" s="5" t="n"/>
      <c r="AE33" s="5" t="n"/>
      <c r="AF33" s="5" t="n"/>
      <c r="AG33" s="5" t="n"/>
      <c r="AH33" s="5" t="n"/>
      <c r="AI33" s="5" t="n"/>
      <c r="AJ33" s="5" t="n"/>
      <c r="AK33" s="5" t="n"/>
      <c r="AL33" s="5" t="n"/>
    </row>
    <row r="34">
      <c r="A34" s="9" t="n"/>
      <c r="B34" s="11" t="n"/>
      <c r="C34" s="1" t="n"/>
      <c r="D34" s="3" t="n"/>
      <c r="E34" s="3" t="n"/>
      <c r="F34" s="3" t="n"/>
      <c r="G34" s="3" t="n"/>
      <c r="H34" s="15" t="n"/>
      <c r="I34" s="4" t="n"/>
      <c r="J34" s="4" t="n"/>
      <c r="K34" s="15" t="n"/>
      <c r="L34" s="4" t="n"/>
      <c r="M34" s="4" t="n"/>
      <c r="N34" s="4" t="n"/>
      <c r="O34" s="4" t="n"/>
      <c r="P34" s="4" t="n"/>
      <c r="Q34" s="5" t="n"/>
      <c r="R34" s="5" t="n"/>
      <c r="S34" s="5" t="n"/>
      <c r="T34" s="5" t="n"/>
      <c r="U34" s="5" t="n"/>
      <c r="V34" s="5" t="n"/>
      <c r="W34" s="5" t="n"/>
      <c r="X34" s="45" t="n"/>
      <c r="Y34" s="45" t="n"/>
      <c r="Z34" s="5" t="n"/>
      <c r="AA34" s="5" t="n"/>
      <c r="AB34" s="4" t="n"/>
      <c r="AC34" s="4" t="n"/>
      <c r="AD34" s="5" t="n"/>
      <c r="AE34" s="5" t="n"/>
      <c r="AF34" s="5" t="n"/>
      <c r="AG34" s="5" t="n"/>
      <c r="AH34" s="5" t="n"/>
      <c r="AI34" s="5" t="n"/>
      <c r="AJ34" s="5" t="n"/>
      <c r="AK34" s="5" t="n"/>
      <c r="AL34" s="5" t="n"/>
    </row>
    <row r="35">
      <c r="A35" s="9" t="n"/>
      <c r="B35" s="13" t="n"/>
      <c r="C35" s="1" t="n"/>
      <c r="D35" s="3" t="n"/>
      <c r="E35" s="3" t="n"/>
      <c r="F35" s="3" t="n"/>
      <c r="G35" s="3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5" t="n"/>
      <c r="R35" s="5" t="n"/>
      <c r="S35" s="5" t="n"/>
      <c r="T35" s="5" t="n"/>
      <c r="U35" s="5" t="n"/>
      <c r="V35" s="5" t="n"/>
      <c r="W35" s="5" t="n"/>
      <c r="X35" s="45" t="n"/>
      <c r="Y35" s="45" t="n"/>
      <c r="Z35" s="5" t="n"/>
      <c r="AA35" s="5" t="n"/>
      <c r="AB35" s="4" t="n"/>
      <c r="AC35" s="4" t="n"/>
      <c r="AD35" s="5" t="n"/>
      <c r="AE35" s="5" t="n"/>
      <c r="AF35" s="5" t="n"/>
      <c r="AG35" s="5" t="n"/>
      <c r="AH35" s="5" t="n"/>
      <c r="AI35" s="5" t="n"/>
      <c r="AJ35" s="5" t="n"/>
      <c r="AK35" s="5" t="n"/>
      <c r="AL35" s="5" t="n"/>
    </row>
    <row r="36">
      <c r="A36" s="9" t="n"/>
      <c r="B36" s="11" t="n"/>
      <c r="C36" s="1" t="n"/>
      <c r="D36" s="3" t="n"/>
      <c r="E36" s="3" t="n"/>
      <c r="F36" s="3" t="n"/>
      <c r="G36" s="3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5" t="n"/>
      <c r="R36" s="5" t="n"/>
      <c r="S36" s="5" t="n"/>
      <c r="T36" s="5" t="n"/>
      <c r="U36" s="5" t="n"/>
      <c r="V36" s="5" t="n"/>
      <c r="W36" s="5" t="n"/>
      <c r="X36" s="45" t="n"/>
      <c r="Y36" s="45" t="n"/>
      <c r="Z36" s="5" t="n"/>
      <c r="AA36" s="5" t="n"/>
      <c r="AB36" s="4" t="n"/>
      <c r="AC36" s="4" t="n"/>
      <c r="AD36" s="5" t="n"/>
      <c r="AE36" s="5" t="n"/>
      <c r="AF36" s="5" t="n"/>
      <c r="AG36" s="5" t="n"/>
      <c r="AH36" s="5" t="n"/>
      <c r="AI36" s="5" t="n"/>
      <c r="AJ36" s="5" t="n"/>
      <c r="AK36" s="5" t="n"/>
      <c r="AL36" s="5" t="n"/>
    </row>
    <row r="37">
      <c r="A37" s="9" t="n"/>
      <c r="B37" s="11" t="n"/>
      <c r="C37" s="1" t="n"/>
      <c r="D37" s="3" t="n"/>
      <c r="E37" s="3" t="n"/>
      <c r="F37" s="3" t="n"/>
      <c r="G37" s="3" t="n"/>
      <c r="H37" s="4" t="n"/>
      <c r="I37" s="15" t="n"/>
      <c r="J37" s="4" t="n"/>
      <c r="K37" s="4" t="n"/>
      <c r="L37" s="15" t="n"/>
      <c r="M37" s="4" t="n"/>
      <c r="N37" s="4" t="n"/>
      <c r="O37" s="4" t="n"/>
      <c r="P37" s="4" t="n"/>
      <c r="Q37" s="5" t="n"/>
      <c r="R37" s="5" t="n"/>
      <c r="S37" s="5" t="n"/>
      <c r="T37" s="5" t="n"/>
      <c r="U37" s="5" t="n"/>
      <c r="V37" s="5" t="n"/>
      <c r="W37" s="5" t="n"/>
      <c r="X37" s="45" t="n"/>
      <c r="Y37" s="45" t="n"/>
      <c r="Z37" s="5" t="n"/>
      <c r="AA37" s="5" t="n"/>
      <c r="AB37" s="4" t="n"/>
      <c r="AC37" s="4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O37" s="16" t="n"/>
      <c r="AP37" s="16" t="n"/>
    </row>
    <row r="38">
      <c r="A38" s="9" t="n"/>
      <c r="B38" s="11" t="n"/>
      <c r="C38" s="1" t="n"/>
      <c r="D38" s="3" t="n"/>
      <c r="E38" s="3" t="n"/>
      <c r="F38" s="3" t="n"/>
      <c r="G38" s="3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5" t="n"/>
      <c r="R38" s="5" t="n"/>
      <c r="S38" s="5" t="n"/>
      <c r="T38" s="5" t="n"/>
      <c r="U38" s="5" t="n"/>
      <c r="V38" s="5" t="n"/>
      <c r="W38" s="5" t="n"/>
      <c r="X38" s="45" t="n"/>
      <c r="Y38" s="45" t="n"/>
      <c r="Z38" s="5" t="n"/>
      <c r="AA38" s="5" t="n"/>
      <c r="AB38" s="4" t="n"/>
      <c r="AC38" s="4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</row>
    <row r="39">
      <c r="A39" s="9" t="n"/>
      <c r="B39" s="11" t="n"/>
      <c r="C39" s="1" t="n"/>
      <c r="D39" s="3" t="n"/>
      <c r="E39" s="3" t="n"/>
      <c r="F39" s="3" t="n"/>
      <c r="G39" s="3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5" t="n"/>
      <c r="R39" s="5" t="n"/>
      <c r="S39" s="5" t="n"/>
      <c r="T39" s="5" t="n"/>
      <c r="U39" s="5" t="n"/>
      <c r="V39" s="5" t="n"/>
      <c r="W39" s="5" t="n"/>
      <c r="X39" s="45" t="n"/>
      <c r="Y39" s="45" t="n"/>
      <c r="Z39" s="5" t="n"/>
      <c r="AA39" s="5" t="n"/>
      <c r="AB39" s="4" t="n"/>
      <c r="AC39" s="4" t="n"/>
      <c r="AD39" s="5" t="n"/>
      <c r="AE39" s="5" t="n"/>
      <c r="AF39" s="5" t="n"/>
      <c r="AG39" s="5" t="n"/>
      <c r="AH39" s="5" t="n"/>
      <c r="AI39" s="5" t="n"/>
      <c r="AJ39" s="5" t="n"/>
      <c r="AK39" s="5" t="n"/>
      <c r="AL39" s="5" t="n"/>
    </row>
    <row r="40">
      <c r="A40" s="9" t="n"/>
      <c r="B40" s="11" t="n"/>
      <c r="C40" s="1" t="n"/>
      <c r="D40" s="3" t="n"/>
      <c r="E40" s="3" t="n"/>
      <c r="F40" s="3" t="n"/>
      <c r="G40" s="3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5" t="n"/>
      <c r="R40" s="5" t="n"/>
      <c r="S40" s="5" t="n"/>
      <c r="T40" s="5" t="n"/>
      <c r="U40" s="5" t="n"/>
      <c r="V40" s="5" t="n"/>
      <c r="W40" s="5" t="n"/>
      <c r="X40" s="45" t="n"/>
      <c r="Y40" s="45" t="n"/>
      <c r="Z40" s="5" t="n"/>
      <c r="AA40" s="5" t="n"/>
      <c r="AB40" s="4" t="n"/>
      <c r="AC40" s="4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</row>
    <row r="41">
      <c r="A41" s="9" t="n"/>
      <c r="B41" s="11" t="n"/>
      <c r="C41" s="1" t="n"/>
      <c r="D41" s="3" t="n"/>
      <c r="E41" s="3" t="n"/>
      <c r="F41" s="3" t="n"/>
      <c r="G41" s="3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5" t="n"/>
      <c r="R41" s="5" t="n"/>
      <c r="S41" s="5" t="n"/>
      <c r="T41" s="5" t="n"/>
      <c r="U41" s="5" t="n"/>
      <c r="V41" s="5" t="n"/>
      <c r="W41" s="5" t="n"/>
      <c r="X41" s="45" t="n"/>
      <c r="Y41" s="45" t="n"/>
      <c r="Z41" s="5" t="n"/>
      <c r="AA41" s="5" t="n"/>
      <c r="AB41" s="4" t="n"/>
      <c r="AC41" s="4" t="n"/>
      <c r="AD41" s="5" t="n"/>
      <c r="AE41" s="5" t="n"/>
      <c r="AF41" s="5" t="n"/>
      <c r="AG41" s="5" t="n"/>
      <c r="AH41" s="5" t="n"/>
      <c r="AI41" s="5" t="n"/>
      <c r="AJ41" s="5" t="n"/>
      <c r="AK41" s="5" t="n"/>
      <c r="AL41" s="5" t="n"/>
    </row>
    <row r="42">
      <c r="A42" s="9" t="n"/>
      <c r="B42" s="11" t="n"/>
      <c r="C42" s="1" t="n"/>
      <c r="D42" s="3" t="n"/>
      <c r="E42" s="3" t="n"/>
      <c r="F42" s="3" t="n"/>
      <c r="G42" s="3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5" t="n"/>
      <c r="R42" s="5" t="n"/>
      <c r="S42" s="5" t="n"/>
      <c r="T42" s="5" t="n"/>
      <c r="U42" s="5" t="n"/>
      <c r="V42" s="5" t="n"/>
      <c r="W42" s="5" t="n"/>
      <c r="X42" s="45" t="n"/>
      <c r="Y42" s="45" t="n"/>
      <c r="Z42" s="5" t="n"/>
      <c r="AA42" s="5" t="n"/>
      <c r="AB42" s="4" t="n"/>
      <c r="AC42" s="4" t="n"/>
      <c r="AD42" s="5" t="n"/>
      <c r="AE42" s="5" t="n"/>
      <c r="AF42" s="5" t="n"/>
      <c r="AG42" s="5" t="n"/>
      <c r="AH42" s="5" t="n"/>
      <c r="AI42" s="5" t="n"/>
      <c r="AJ42" s="5" t="n"/>
      <c r="AK42" s="5" t="n"/>
      <c r="AL42" s="5" t="n"/>
    </row>
    <row r="43">
      <c r="A43" s="9" t="n"/>
      <c r="B43" s="11" t="n"/>
      <c r="C43" s="1" t="n"/>
      <c r="D43" s="3" t="n"/>
      <c r="E43" s="3" t="n"/>
      <c r="F43" s="3" t="n"/>
      <c r="G43" s="3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5" t="n"/>
      <c r="R43" s="5" t="n"/>
      <c r="S43" s="5" t="n"/>
      <c r="T43" s="5" t="n"/>
      <c r="U43" s="5" t="n"/>
      <c r="V43" s="5" t="n"/>
      <c r="W43" s="5" t="n"/>
      <c r="X43" s="45" t="n"/>
      <c r="Y43" s="45" t="n"/>
      <c r="Z43" s="5" t="n"/>
      <c r="AA43" s="5" t="n"/>
      <c r="AB43" s="4" t="n"/>
      <c r="AC43" s="4" t="n"/>
      <c r="AD43" s="5" t="n"/>
      <c r="AE43" s="5" t="n"/>
      <c r="AF43" s="5" t="n"/>
      <c r="AG43" s="5" t="n"/>
      <c r="AH43" s="5" t="n"/>
      <c r="AI43" s="5" t="n"/>
      <c r="AJ43" s="5" t="n"/>
      <c r="AK43" s="5" t="n"/>
      <c r="AL43" s="5" t="n"/>
    </row>
    <row r="44">
      <c r="A44" s="9" t="n"/>
      <c r="B44" s="11" t="n"/>
      <c r="C44" s="1" t="n"/>
      <c r="D44" s="3" t="n"/>
      <c r="E44" s="3" t="n"/>
      <c r="F44" s="3" t="n"/>
      <c r="G44" s="3" t="n"/>
      <c r="H44" s="4" t="n"/>
      <c r="I44" s="4" t="n"/>
      <c r="J44" s="15" t="n"/>
      <c r="K44" s="4" t="n"/>
      <c r="L44" s="4" t="n"/>
      <c r="M44" s="15" t="n"/>
      <c r="N44" s="4" t="n"/>
      <c r="O44" s="4" t="n"/>
      <c r="P44" s="4" t="n"/>
      <c r="Q44" s="5" t="n"/>
      <c r="R44" s="5" t="n"/>
      <c r="S44" s="5" t="n"/>
      <c r="T44" s="5" t="n"/>
      <c r="U44" s="5" t="n"/>
      <c r="V44" s="5" t="n"/>
      <c r="W44" s="5" t="n"/>
      <c r="X44" s="45" t="n"/>
      <c r="Y44" s="45" t="n"/>
      <c r="Z44" s="5" t="n"/>
      <c r="AA44" s="5" t="n"/>
      <c r="AB44" s="4" t="n"/>
      <c r="AC44" s="4" t="n"/>
      <c r="AD44" s="5" t="n"/>
      <c r="AE44" s="5" t="n"/>
      <c r="AF44" s="5" t="n"/>
      <c r="AG44" s="5" t="n"/>
      <c r="AH44" s="5" t="n"/>
      <c r="AI44" s="5" t="n"/>
      <c r="AJ44" s="5" t="n"/>
      <c r="AK44" s="5" t="n"/>
      <c r="AL44" s="5" t="n"/>
      <c r="AO44" s="20" t="n"/>
      <c r="AP44" s="20" t="n"/>
    </row>
    <row r="45">
      <c r="A45" s="9" t="n"/>
      <c r="B45" s="11" t="n"/>
      <c r="C45" s="1" t="n"/>
      <c r="D45" s="3" t="n"/>
      <c r="E45" s="3" t="n"/>
      <c r="F45" s="3" t="n"/>
      <c r="G45" s="3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5" t="n"/>
      <c r="R45" s="5" t="n"/>
      <c r="S45" s="5" t="n"/>
      <c r="T45" s="5" t="n"/>
      <c r="U45" s="5" t="n"/>
      <c r="V45" s="5" t="n"/>
      <c r="W45" s="5" t="n"/>
      <c r="X45" s="45" t="n"/>
      <c r="Y45" s="45" t="n"/>
      <c r="Z45" s="5" t="n"/>
      <c r="AA45" s="5" t="n"/>
      <c r="AB45" s="4" t="n"/>
      <c r="AC45" s="4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O45" s="21" t="n"/>
      <c r="AP45" s="21" t="n"/>
    </row>
    <row r="46">
      <c r="A46" s="9" t="n"/>
      <c r="B46" s="11" t="n"/>
      <c r="C46" s="1" t="n"/>
      <c r="D46" s="3" t="n"/>
      <c r="E46" s="3" t="n"/>
      <c r="F46" s="3" t="n"/>
      <c r="G46" s="3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5" t="n"/>
      <c r="R46" s="5" t="n"/>
      <c r="S46" s="5" t="n"/>
      <c r="T46" s="5" t="n"/>
      <c r="U46" s="5" t="n"/>
      <c r="V46" s="5" t="n"/>
      <c r="W46" s="5" t="n"/>
      <c r="X46" s="45" t="n"/>
      <c r="Y46" s="45" t="n"/>
      <c r="Z46" s="5" t="n"/>
      <c r="AA46" s="5" t="n"/>
      <c r="AB46" s="4" t="n"/>
      <c r="AC46" s="4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O46" s="21" t="n"/>
      <c r="AP46" s="21" t="n"/>
    </row>
    <row r="47">
      <c r="A47" s="9" t="n"/>
      <c r="B47" s="11" t="n"/>
      <c r="C47" s="1" t="n"/>
      <c r="D47" s="3" t="n"/>
      <c r="E47" s="3" t="n"/>
      <c r="F47" s="3" t="n"/>
      <c r="G47" s="3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5" t="n"/>
      <c r="R47" s="5" t="n"/>
      <c r="S47" s="5" t="n"/>
      <c r="T47" s="5" t="n"/>
      <c r="U47" s="5" t="n"/>
      <c r="V47" s="5" t="n"/>
      <c r="W47" s="5" t="n"/>
      <c r="X47" s="45" t="n"/>
      <c r="Y47" s="45" t="n"/>
      <c r="Z47" s="5" t="n"/>
      <c r="AA47" s="5" t="n"/>
      <c r="AB47" s="4" t="n"/>
      <c r="AC47" s="4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</row>
    <row r="48">
      <c r="A48" s="9" t="n"/>
      <c r="B48" s="11" t="n"/>
      <c r="C48" s="1" t="n"/>
      <c r="D48" s="3" t="n"/>
      <c r="E48" s="3" t="n"/>
      <c r="F48" s="3" t="n"/>
      <c r="G48" s="3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5" t="n"/>
      <c r="R48" s="5" t="n"/>
      <c r="S48" s="5" t="n"/>
      <c r="T48" s="5" t="n"/>
      <c r="U48" s="5" t="n"/>
      <c r="V48" s="5" t="n"/>
      <c r="W48" s="5" t="n"/>
      <c r="X48" s="45" t="n"/>
      <c r="Y48" s="45" t="n"/>
      <c r="Z48" s="5" t="n"/>
      <c r="AA48" s="5" t="n"/>
      <c r="AB48" s="4" t="n"/>
      <c r="AC48" s="4" t="n"/>
      <c r="AD48" s="5" t="n"/>
      <c r="AE48" s="5" t="n"/>
      <c r="AF48" s="5" t="n"/>
      <c r="AG48" s="5" t="n"/>
      <c r="AH48" s="5" t="n"/>
      <c r="AI48" s="5" t="n"/>
      <c r="AJ48" s="5" t="n"/>
      <c r="AK48" s="5" t="n"/>
      <c r="AL48" s="5" t="n"/>
    </row>
    <row r="49">
      <c r="A49" s="9" t="n"/>
      <c r="B49" s="11" t="n"/>
      <c r="C49" s="1" t="n"/>
      <c r="D49" s="3" t="n"/>
      <c r="E49" s="3" t="n"/>
      <c r="F49" s="3" t="n"/>
      <c r="G49" s="3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5" t="n"/>
      <c r="R49" s="5" t="n"/>
      <c r="S49" s="5" t="n"/>
      <c r="T49" s="5" t="n"/>
      <c r="U49" s="5" t="n"/>
      <c r="V49" s="5" t="n"/>
      <c r="W49" s="5" t="n"/>
      <c r="X49" s="45" t="n"/>
      <c r="Y49" s="45" t="n"/>
      <c r="Z49" s="5" t="n"/>
      <c r="AA49" s="5" t="n"/>
      <c r="AB49" s="4" t="n"/>
      <c r="AC49" s="4" t="n"/>
      <c r="AD49" s="5" t="n"/>
      <c r="AE49" s="5" t="n"/>
      <c r="AF49" s="5" t="n"/>
      <c r="AG49" s="5" t="n"/>
      <c r="AH49" s="5" t="n"/>
      <c r="AI49" s="5" t="n"/>
      <c r="AJ49" s="5" t="n"/>
      <c r="AK49" s="5" t="n"/>
      <c r="AL49" s="5" t="n"/>
    </row>
    <row r="50">
      <c r="A50" s="9" t="n"/>
      <c r="B50" s="11" t="n"/>
      <c r="C50" s="1" t="n"/>
      <c r="D50" s="3" t="n"/>
      <c r="E50" s="3" t="n"/>
      <c r="F50" s="3" t="n"/>
      <c r="G50" s="3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5" t="n"/>
      <c r="R50" s="5" t="n"/>
      <c r="S50" s="5" t="n"/>
      <c r="T50" s="5" t="n"/>
      <c r="U50" s="5" t="n"/>
      <c r="V50" s="5" t="n"/>
      <c r="W50" s="5" t="n"/>
      <c r="X50" s="45" t="n"/>
      <c r="Y50" s="45" t="n"/>
      <c r="Z50" s="5" t="n"/>
      <c r="AA50" s="5" t="n"/>
      <c r="AB50" s="4" t="n"/>
      <c r="AC50" s="4" t="n"/>
      <c r="AD50" s="5" t="n"/>
      <c r="AE50" s="5" t="n"/>
      <c r="AF50" s="5" t="n"/>
      <c r="AG50" s="5" t="n"/>
      <c r="AH50" s="5" t="n"/>
      <c r="AI50" s="5" t="n"/>
      <c r="AJ50" s="5" t="n"/>
      <c r="AK50" s="5" t="n"/>
      <c r="AL50" s="5" t="n"/>
      <c r="AO50" s="22" t="n"/>
      <c r="AP50" s="22" t="n"/>
    </row>
    <row r="51">
      <c r="A51" s="9" t="n"/>
      <c r="B51" s="11" t="n"/>
      <c r="C51" s="1" t="n"/>
      <c r="D51" s="3" t="n"/>
      <c r="E51" s="3" t="n"/>
      <c r="F51" s="3" t="n"/>
      <c r="G51" s="3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5" t="n"/>
      <c r="R51" s="5" t="n"/>
      <c r="S51" s="5" t="n"/>
      <c r="T51" s="5" t="n"/>
      <c r="U51" s="5" t="n"/>
      <c r="V51" s="5" t="n"/>
      <c r="W51" s="5" t="n"/>
      <c r="X51" s="45" t="n"/>
      <c r="Y51" s="45" t="n"/>
      <c r="Z51" s="5" t="n"/>
      <c r="AA51" s="5" t="n"/>
      <c r="AB51" s="4" t="n"/>
      <c r="AC51" s="4" t="n"/>
      <c r="AD51" s="5" t="n"/>
      <c r="AE51" s="5" t="n"/>
      <c r="AF51" s="5" t="n"/>
      <c r="AG51" s="5" t="n"/>
      <c r="AH51" s="5" t="n"/>
      <c r="AI51" s="5" t="n"/>
      <c r="AJ51" s="5" t="n"/>
      <c r="AK51" s="5" t="n"/>
      <c r="AL51" s="5" t="n"/>
    </row>
    <row r="52">
      <c r="A52" s="9" t="n"/>
      <c r="B52" s="11" t="n"/>
      <c r="C52" s="1" t="n"/>
      <c r="D52" s="3" t="n"/>
      <c r="E52" s="3" t="n"/>
      <c r="F52" s="3" t="n"/>
      <c r="G52" s="3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5" t="n"/>
      <c r="R52" s="5" t="n"/>
      <c r="S52" s="5" t="n"/>
      <c r="T52" s="5" t="n"/>
      <c r="U52" s="5" t="n"/>
      <c r="V52" s="5" t="n"/>
      <c r="W52" s="5" t="n"/>
      <c r="X52" s="45" t="n"/>
      <c r="Y52" s="45" t="n"/>
      <c r="Z52" s="5" t="n"/>
      <c r="AA52" s="5" t="n"/>
      <c r="AB52" s="4" t="n"/>
      <c r="AC52" s="4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</row>
    <row r="53">
      <c r="A53" s="9" t="n"/>
      <c r="B53" s="11" t="n"/>
      <c r="C53" s="1" t="n"/>
      <c r="D53" s="3" t="n"/>
      <c r="E53" s="3" t="n"/>
      <c r="F53" s="3" t="n"/>
      <c r="G53" s="3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5" t="n"/>
      <c r="R53" s="5" t="n"/>
      <c r="S53" s="5" t="n"/>
      <c r="T53" s="5" t="n"/>
      <c r="U53" s="5" t="n"/>
      <c r="V53" s="5" t="n"/>
      <c r="W53" s="5" t="n"/>
      <c r="X53" s="45" t="n"/>
      <c r="Y53" s="45" t="n"/>
      <c r="Z53" s="5" t="n"/>
      <c r="AA53" s="5" t="n"/>
      <c r="AB53" s="4" t="n"/>
      <c r="AC53" s="4" t="n"/>
      <c r="AD53" s="5" t="n"/>
      <c r="AE53" s="5" t="n"/>
      <c r="AF53" s="5" t="n"/>
      <c r="AG53" s="5" t="n"/>
      <c r="AH53" s="5" t="n"/>
      <c r="AI53" s="5" t="n"/>
      <c r="AJ53" s="5" t="n"/>
      <c r="AK53" s="5" t="n"/>
      <c r="AL53" s="5" t="n"/>
    </row>
    <row r="54">
      <c r="A54" s="9" t="n"/>
      <c r="B54" s="11" t="n"/>
      <c r="C54" s="1" t="n"/>
      <c r="D54" s="3" t="n"/>
      <c r="E54" s="3" t="n"/>
      <c r="F54" s="3" t="n"/>
      <c r="G54" s="3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5" t="n"/>
      <c r="R54" s="5" t="n"/>
      <c r="S54" s="5" t="n"/>
      <c r="T54" s="5" t="n"/>
      <c r="U54" s="5" t="n"/>
      <c r="V54" s="5" t="n"/>
      <c r="W54" s="5" t="n"/>
      <c r="X54" s="45" t="n"/>
      <c r="Y54" s="45" t="n"/>
      <c r="Z54" s="5" t="n"/>
      <c r="AA54" s="5" t="n"/>
      <c r="AB54" s="4" t="n"/>
      <c r="AC54" s="4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</row>
    <row r="55">
      <c r="A55" s="9" t="n"/>
      <c r="B55" s="11" t="n"/>
      <c r="C55" s="1" t="n"/>
      <c r="D55" s="3" t="n"/>
      <c r="E55" s="3" t="n"/>
      <c r="F55" s="3" t="n"/>
      <c r="G55" s="3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5" t="n"/>
      <c r="R55" s="5" t="n"/>
      <c r="S55" s="5" t="n"/>
      <c r="T55" s="5" t="n"/>
      <c r="U55" s="5" t="n"/>
      <c r="V55" s="5" t="n"/>
      <c r="W55" s="5" t="n"/>
      <c r="X55" s="45" t="n"/>
      <c r="Y55" s="45" t="n"/>
      <c r="Z55" s="5" t="n"/>
      <c r="AA55" s="5" t="n"/>
      <c r="AB55" s="4" t="n"/>
      <c r="AC55" s="4" t="n"/>
      <c r="AD55" s="5" t="n"/>
      <c r="AE55" s="5" t="n"/>
      <c r="AF55" s="5" t="n"/>
      <c r="AG55" s="5" t="n"/>
      <c r="AH55" s="5" t="n"/>
      <c r="AI55" s="5" t="n"/>
      <c r="AJ55" s="5" t="n"/>
      <c r="AK55" s="5" t="n"/>
      <c r="AL55" s="5" t="n"/>
    </row>
    <row r="56">
      <c r="A56" s="9" t="n"/>
      <c r="B56" s="11" t="n"/>
      <c r="C56" s="1" t="n"/>
      <c r="D56" s="3" t="n"/>
      <c r="E56" s="3" t="n"/>
      <c r="F56" s="3" t="n"/>
      <c r="G56" s="3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5" t="n"/>
      <c r="R56" s="5" t="n"/>
      <c r="S56" s="5" t="n"/>
      <c r="T56" s="5" t="n"/>
      <c r="U56" s="5" t="n"/>
      <c r="V56" s="5" t="n"/>
      <c r="W56" s="5" t="n"/>
      <c r="X56" s="45" t="n"/>
      <c r="Y56" s="45" t="n"/>
      <c r="Z56" s="5" t="n"/>
      <c r="AA56" s="5" t="n"/>
      <c r="AB56" s="4" t="n"/>
      <c r="AC56" s="4" t="n"/>
      <c r="AD56" s="5" t="n"/>
      <c r="AE56" s="5" t="n"/>
      <c r="AF56" s="5" t="n"/>
      <c r="AG56" s="5" t="n"/>
      <c r="AH56" s="5" t="n"/>
      <c r="AI56" s="5" t="n"/>
      <c r="AJ56" s="5" t="n"/>
      <c r="AK56" s="5" t="n"/>
      <c r="AL56" s="5" t="n"/>
    </row>
    <row r="57">
      <c r="A57" s="25" t="n">
        <v>27</v>
      </c>
      <c r="B57" s="11" t="n"/>
      <c r="C57" s="1" t="n"/>
      <c r="D57" s="3" t="n"/>
      <c r="E57" s="3" t="n"/>
      <c r="F57" s="3" t="n"/>
      <c r="G57" s="3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5" t="n"/>
      <c r="R57" s="5" t="n"/>
      <c r="S57" s="5" t="n"/>
      <c r="T57" s="5" t="n"/>
      <c r="U57" s="5" t="n"/>
      <c r="V57" s="5" t="n"/>
      <c r="W57" s="5" t="n"/>
      <c r="X57" s="45" t="n"/>
      <c r="Y57" s="45" t="n"/>
      <c r="Z57" s="5" t="n"/>
      <c r="AA57" s="5" t="n"/>
      <c r="AB57" s="4" t="n"/>
      <c r="AC57" s="4" t="n"/>
      <c r="AD57" s="5" t="n"/>
      <c r="AE57" s="5" t="n"/>
      <c r="AF57" s="5" t="n"/>
      <c r="AG57" s="5" t="n"/>
      <c r="AH57" s="5" t="n"/>
      <c r="AI57" s="5" t="n"/>
      <c r="AJ57" s="5" t="n"/>
      <c r="AK57" s="5" t="n"/>
      <c r="AL57" s="5" t="n"/>
    </row>
    <row r="58">
      <c r="A58" s="25" t="n">
        <v>28</v>
      </c>
      <c r="B58" s="11" t="n"/>
      <c r="C58" s="1" t="n"/>
      <c r="D58" s="3" t="n"/>
      <c r="E58" s="3" t="n"/>
      <c r="F58" s="3" t="n"/>
      <c r="G58" s="3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5" t="n"/>
      <c r="R58" s="5" t="n"/>
      <c r="S58" s="5" t="n"/>
      <c r="T58" s="5" t="n"/>
      <c r="U58" s="5" t="n"/>
      <c r="V58" s="5" t="n"/>
      <c r="W58" s="5" t="n"/>
      <c r="X58" s="45" t="n"/>
      <c r="Y58" s="45" t="n"/>
      <c r="Z58" s="5" t="n"/>
      <c r="AA58" s="5" t="n"/>
      <c r="AB58" s="4" t="n"/>
      <c r="AC58" s="4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0" t="inlineStr">
        <is>
          <t>X2</t>
        </is>
      </c>
      <c r="AN58" s="0" t="inlineStr">
        <is>
          <t>Y2</t>
        </is>
      </c>
      <c r="AO58" s="0" t="inlineStr">
        <is>
          <t>X2</t>
        </is>
      </c>
      <c r="AP58" s="0" t="inlineStr">
        <is>
          <t>Y2</t>
        </is>
      </c>
      <c r="AQ58" s="0" t="inlineStr">
        <is>
          <t>X2</t>
        </is>
      </c>
      <c r="AR58" s="0" t="inlineStr">
        <is>
          <t>Y2</t>
        </is>
      </c>
    </row>
    <row r="59">
      <c r="A59" s="25" t="n">
        <v>29</v>
      </c>
      <c r="B59" s="11" t="n"/>
      <c r="C59" s="1" t="n"/>
      <c r="D59" s="3" t="n"/>
      <c r="E59" s="3" t="n"/>
      <c r="F59" s="3" t="n"/>
      <c r="G59" s="3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5" t="n"/>
      <c r="R59" s="5" t="n"/>
      <c r="S59" s="5" t="n"/>
      <c r="T59" s="5" t="n"/>
      <c r="U59" s="5" t="n"/>
      <c r="V59" s="5" t="n"/>
      <c r="W59" s="5" t="n"/>
      <c r="X59" s="45" t="n"/>
      <c r="Y59" s="45" t="n"/>
      <c r="Z59" s="5" t="n"/>
      <c r="AA59" s="5" t="n"/>
      <c r="AB59" s="4" t="n"/>
      <c r="AC59" s="4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0" t="n">
        <v>42</v>
      </c>
      <c r="AN59" s="0" t="n">
        <v>3378.93</v>
      </c>
      <c r="AO59" s="0" t="n">
        <v>39.49</v>
      </c>
      <c r="AP59" s="0" t="n">
        <v>3340.75</v>
      </c>
      <c r="AQ59" s="0" t="n">
        <v>45.83</v>
      </c>
      <c r="AR59" s="0" t="n">
        <v>7306.8</v>
      </c>
    </row>
    <row r="60">
      <c r="A60" s="25" t="n">
        <v>30</v>
      </c>
      <c r="B60" s="11" t="n"/>
      <c r="C60" s="1" t="n"/>
      <c r="D60" s="3" t="n"/>
      <c r="E60" s="3" t="n"/>
      <c r="F60" s="3" t="n"/>
      <c r="G60" s="3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5" t="n"/>
      <c r="R60" s="5" t="n"/>
      <c r="S60" s="5" t="n"/>
      <c r="T60" s="5" t="n"/>
      <c r="U60" s="5" t="n"/>
      <c r="V60" s="5" t="n"/>
      <c r="W60" s="5" t="n"/>
      <c r="X60" s="45" t="n"/>
      <c r="Y60" s="45" t="n"/>
      <c r="Z60" s="5" t="n"/>
      <c r="AA60" s="5" t="n"/>
      <c r="AB60" s="4" t="n"/>
      <c r="AC60" s="4" t="n"/>
      <c r="AD60" s="5" t="n"/>
      <c r="AE60" s="5" t="n"/>
      <c r="AF60" s="5" t="n"/>
      <c r="AG60" s="5" t="n"/>
      <c r="AH60" s="5" t="n"/>
      <c r="AI60" s="5" t="n"/>
      <c r="AJ60" s="5" t="n"/>
      <c r="AK60" s="5" t="n"/>
      <c r="AL60" s="5" t="n"/>
      <c r="AM60" s="0" t="n">
        <v>41.76</v>
      </c>
      <c r="AN60" s="0" t="n">
        <v>3318.47</v>
      </c>
      <c r="AO60" s="0" t="n">
        <v>36.73</v>
      </c>
      <c r="AP60" s="0" t="n">
        <v>3316.5</v>
      </c>
      <c r="AQ60" s="0" t="n">
        <v>45.86</v>
      </c>
      <c r="AR60" s="0" t="n">
        <v>7300.6</v>
      </c>
    </row>
    <row r="61">
      <c r="A61" s="25" t="n">
        <v>31</v>
      </c>
      <c r="B61" s="11" t="n"/>
      <c r="C61" s="1" t="n"/>
      <c r="D61" s="3" t="n"/>
      <c r="E61" s="3" t="n"/>
      <c r="F61" s="3" t="n"/>
      <c r="G61" s="3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5" t="n"/>
      <c r="R61" s="5" t="n"/>
      <c r="S61" s="5" t="n"/>
      <c r="T61" s="5" t="n"/>
      <c r="U61" s="5" t="n"/>
      <c r="V61" s="5" t="n"/>
      <c r="W61" s="5" t="n"/>
      <c r="X61" s="45" t="n"/>
      <c r="Y61" s="45" t="n"/>
      <c r="Z61" s="5" t="n"/>
      <c r="AA61" s="5" t="n"/>
      <c r="AB61" s="4" t="n"/>
      <c r="AC61" s="4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</row>
    <row r="62">
      <c r="A62" s="25" t="n">
        <v>32</v>
      </c>
      <c r="B62" s="11" t="n"/>
      <c r="C62" s="1" t="n"/>
      <c r="D62" s="3" t="n"/>
      <c r="E62" s="3" t="n"/>
      <c r="F62" s="3" t="n"/>
      <c r="G62" s="3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5" t="n"/>
      <c r="R62" s="5" t="n"/>
      <c r="S62" s="5" t="n"/>
      <c r="T62" s="5" t="n"/>
      <c r="U62" s="5" t="n"/>
      <c r="V62" s="5" t="n"/>
      <c r="W62" s="5" t="n"/>
      <c r="X62" s="45" t="n"/>
      <c r="Y62" s="45" t="n"/>
      <c r="Z62" s="5" t="n"/>
      <c r="AA62" s="5" t="n"/>
      <c r="AB62" s="4" t="n"/>
      <c r="AC62" s="4" t="n"/>
      <c r="AD62" s="5" t="n"/>
      <c r="AE62" s="5" t="n"/>
      <c r="AF62" s="5" t="n"/>
      <c r="AG62" s="5" t="n"/>
      <c r="AH62" s="5" t="n"/>
      <c r="AI62" s="5" t="n"/>
      <c r="AJ62" s="5" t="n"/>
      <c r="AK62" s="5" t="n"/>
      <c r="AL62" s="5" t="n"/>
    </row>
    <row r="63">
      <c r="A63" s="25" t="n">
        <v>33</v>
      </c>
      <c r="B63" s="11" t="n"/>
      <c r="C63" s="1" t="n"/>
      <c r="D63" s="3" t="n"/>
      <c r="E63" s="3" t="n"/>
      <c r="F63" s="3" t="n"/>
      <c r="G63" s="3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5" t="n"/>
      <c r="R63" s="5" t="n"/>
      <c r="S63" s="5" t="n"/>
      <c r="T63" s="5" t="n"/>
      <c r="U63" s="5" t="n"/>
      <c r="V63" s="5" t="n"/>
      <c r="W63" s="5" t="n"/>
      <c r="X63" s="45" t="n"/>
      <c r="Y63" s="45" t="n"/>
      <c r="Z63" s="5" t="n"/>
      <c r="AA63" s="5" t="n"/>
      <c r="AB63" s="4" t="n"/>
      <c r="AC63" s="4" t="n"/>
      <c r="AD63" s="5" t="n"/>
      <c r="AE63" s="5" t="n"/>
      <c r="AF63" s="5" t="n"/>
      <c r="AG63" s="5" t="n"/>
      <c r="AH63" s="5" t="n"/>
      <c r="AI63" s="5" t="n"/>
      <c r="AJ63" s="5" t="n"/>
      <c r="AK63" s="5" t="n"/>
      <c r="AL63" s="5" t="n"/>
      <c r="AM63" s="0" t="inlineStr">
        <is>
          <t>X1</t>
        </is>
      </c>
      <c r="AN63" s="0" t="inlineStr">
        <is>
          <t>Y1</t>
        </is>
      </c>
      <c r="AO63" s="0" t="inlineStr">
        <is>
          <t>X1</t>
        </is>
      </c>
      <c r="AP63" s="0" t="inlineStr">
        <is>
          <t>Y1</t>
        </is>
      </c>
      <c r="AQ63" s="0" t="inlineStr">
        <is>
          <t>X1</t>
        </is>
      </c>
      <c r="AR63" s="0" t="inlineStr">
        <is>
          <t>Y1</t>
        </is>
      </c>
    </row>
    <row r="64">
      <c r="A64" s="25" t="n">
        <v>34</v>
      </c>
      <c r="B64" s="11" t="n"/>
      <c r="C64" s="1" t="n"/>
      <c r="D64" s="3" t="n"/>
      <c r="E64" s="3" t="n"/>
      <c r="F64" s="3" t="n"/>
      <c r="G64" s="3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5" t="n"/>
      <c r="R64" s="5" t="n"/>
      <c r="S64" s="5" t="n"/>
      <c r="T64" s="5" t="n"/>
      <c r="U64" s="5" t="n"/>
      <c r="V64" s="5" t="n"/>
      <c r="W64" s="5" t="n"/>
      <c r="X64" s="45" t="n"/>
      <c r="Y64" s="45" t="n"/>
      <c r="Z64" s="5" t="n"/>
      <c r="AA64" s="5" t="n"/>
      <c r="AB64" s="4" t="n"/>
      <c r="AC64" s="4" t="n"/>
      <c r="AD64" s="5" t="n"/>
      <c r="AE64" s="5" t="n"/>
      <c r="AF64" s="5" t="n"/>
      <c r="AG64" s="5" t="n"/>
      <c r="AH64" s="5" t="n"/>
      <c r="AI64" s="5" t="n"/>
      <c r="AJ64" s="5" t="n"/>
      <c r="AK64" s="5" t="n"/>
      <c r="AL64" s="5" t="n"/>
      <c r="AM64" s="0" t="n">
        <v>37.09</v>
      </c>
      <c r="AN64" s="0" t="n">
        <v>2616.95</v>
      </c>
      <c r="AO64" s="0" t="n">
        <v>38.02</v>
      </c>
      <c r="AP64" s="0" t="n">
        <v>2787.75</v>
      </c>
      <c r="AQ64" s="0" t="n">
        <v>43.28</v>
      </c>
      <c r="AR64" s="0" t="n">
        <v>6212.5</v>
      </c>
    </row>
    <row r="65">
      <c r="A65" s="25" t="n">
        <v>35</v>
      </c>
      <c r="B65" s="11" t="n"/>
      <c r="C65" s="1" t="n"/>
      <c r="D65" s="3" t="n"/>
      <c r="E65" s="3" t="n"/>
      <c r="F65" s="3" t="n"/>
      <c r="G65" s="3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5" t="n"/>
      <c r="R65" s="5" t="n"/>
      <c r="S65" s="5" t="n"/>
      <c r="T65" s="5" t="n"/>
      <c r="U65" s="5" t="n"/>
      <c r="V65" s="5" t="n"/>
      <c r="W65" s="5" t="n"/>
      <c r="X65" s="45" t="n"/>
      <c r="Y65" s="45" t="n"/>
      <c r="Z65" s="5" t="n"/>
      <c r="AA65" s="5" t="n"/>
      <c r="AB65" s="4" t="n"/>
      <c r="AC65" s="4" t="n"/>
      <c r="AD65" s="5" t="n"/>
      <c r="AE65" s="5" t="n"/>
      <c r="AF65" s="5" t="n"/>
      <c r="AG65" s="5" t="n"/>
      <c r="AH65" s="5" t="n"/>
      <c r="AI65" s="5" t="n"/>
      <c r="AJ65" s="5" t="n"/>
      <c r="AK65" s="5" t="n"/>
      <c r="AL65" s="5" t="n"/>
      <c r="AM65" s="0" t="n">
        <v>36.96</v>
      </c>
      <c r="AN65" s="0" t="n">
        <v>2695.61</v>
      </c>
      <c r="AO65" s="0" t="n">
        <v>37.03</v>
      </c>
      <c r="AP65" s="0" t="n">
        <v>2535.75</v>
      </c>
      <c r="AQ65" s="0" t="n">
        <v>43.28</v>
      </c>
      <c r="AR65" s="0" t="n">
        <v>6347.2</v>
      </c>
    </row>
    <row r="66">
      <c r="A66" s="25" t="n">
        <v>36</v>
      </c>
      <c r="B66" s="11" t="n"/>
      <c r="C66" s="1" t="n"/>
      <c r="D66" s="3" t="n"/>
      <c r="E66" s="3" t="n"/>
      <c r="F66" s="3" t="n"/>
      <c r="G66" s="3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5" t="n"/>
      <c r="R66" s="5" t="n"/>
      <c r="S66" s="5" t="n"/>
      <c r="T66" s="5" t="n"/>
      <c r="U66" s="5" t="n"/>
      <c r="V66" s="5" t="n"/>
      <c r="W66" s="5" t="n"/>
      <c r="X66" s="45" t="n"/>
      <c r="Y66" s="45" t="n"/>
      <c r="Z66" s="5" t="n"/>
      <c r="AA66" s="5" t="n"/>
      <c r="AB66" s="4" t="n"/>
      <c r="AC66" s="4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</row>
    <row r="67">
      <c r="A67" s="25" t="n">
        <v>37</v>
      </c>
      <c r="B67" s="11" t="n"/>
      <c r="C67" s="1" t="n"/>
      <c r="D67" s="3" t="n"/>
      <c r="E67" s="3" t="n"/>
      <c r="F67" s="3" t="n"/>
      <c r="G67" s="3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5" t="n"/>
      <c r="R67" s="5" t="n"/>
      <c r="S67" s="5" t="n"/>
      <c r="T67" s="5" t="n"/>
      <c r="U67" s="5" t="n"/>
      <c r="V67" s="5" t="n"/>
      <c r="W67" s="5" t="n"/>
      <c r="X67" s="45" t="n"/>
      <c r="Y67" s="45" t="n"/>
      <c r="Z67" s="5" t="n"/>
      <c r="AA67" s="5" t="n"/>
      <c r="AB67" s="4" t="n"/>
      <c r="AC67" s="4" t="n"/>
      <c r="AD67" s="5" t="n"/>
      <c r="AE67" s="5" t="n"/>
      <c r="AF67" s="5" t="n"/>
      <c r="AG67" s="5" t="n"/>
      <c r="AH67" s="5" t="n"/>
      <c r="AI67" s="5" t="n"/>
      <c r="AJ67" s="5" t="n"/>
      <c r="AK67" s="5" t="n"/>
      <c r="AL67" s="5" t="n"/>
    </row>
    <row r="68">
      <c r="A68" s="25" t="n">
        <v>38</v>
      </c>
      <c r="B68" s="11" t="n"/>
      <c r="C68" s="1" t="n"/>
      <c r="D68" s="3" t="n"/>
      <c r="E68" s="3" t="n"/>
      <c r="F68" s="3" t="n"/>
      <c r="G68" s="3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5" t="n"/>
      <c r="R68" s="5" t="n"/>
      <c r="S68" s="5" t="n"/>
      <c r="T68" s="5" t="n"/>
      <c r="U68" s="5" t="n"/>
      <c r="V68" s="5" t="n"/>
      <c r="W68" s="5" t="n"/>
      <c r="X68" s="45" t="n"/>
      <c r="Y68" s="45" t="n"/>
      <c r="Z68" s="5" t="n"/>
      <c r="AA68" s="5" t="n"/>
      <c r="AB68" s="4" t="n"/>
      <c r="AC68" s="4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</row>
    <row r="69">
      <c r="A69" s="25" t="n">
        <v>39</v>
      </c>
      <c r="B69" s="11" t="n"/>
      <c r="C69" s="1" t="n"/>
      <c r="D69" s="3" t="n"/>
      <c r="E69" s="3" t="n"/>
      <c r="F69" s="3" t="n"/>
      <c r="G69" s="3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5" t="n"/>
      <c r="R69" s="5" t="n"/>
      <c r="S69" s="5" t="n"/>
      <c r="T69" s="5" t="n"/>
      <c r="U69" s="5" t="n"/>
      <c r="V69" s="5" t="n"/>
      <c r="W69" s="5" t="n"/>
      <c r="X69" s="45" t="n"/>
      <c r="Y69" s="45" t="n"/>
      <c r="Z69" s="5" t="n"/>
      <c r="AA69" s="5" t="n"/>
      <c r="AB69" s="4" t="n"/>
      <c r="AC69" s="4" t="n"/>
      <c r="AD69" s="5" t="n"/>
      <c r="AE69" s="5" t="n"/>
      <c r="AF69" s="5" t="n"/>
      <c r="AG69" s="5" t="n"/>
      <c r="AH69" s="5" t="n"/>
      <c r="AI69" s="5" t="n"/>
      <c r="AJ69" s="5" t="n"/>
      <c r="AK69" s="5" t="n"/>
      <c r="AL69" s="5" t="n"/>
      <c r="AM69" s="0" t="inlineStr">
        <is>
          <t>K</t>
        </is>
      </c>
      <c r="AN69" s="0" t="inlineStr">
        <is>
          <t>B</t>
        </is>
      </c>
      <c r="AO69" s="0" t="inlineStr">
        <is>
          <t>K</t>
        </is>
      </c>
      <c r="AP69" s="0" t="inlineStr">
        <is>
          <t>B</t>
        </is>
      </c>
      <c r="AQ69" s="0" t="inlineStr">
        <is>
          <t>K</t>
        </is>
      </c>
      <c r="AR69" s="0" t="inlineStr">
        <is>
          <t>B</t>
        </is>
      </c>
    </row>
    <row r="70">
      <c r="A70" s="25" t="n">
        <v>40</v>
      </c>
      <c r="B70" s="11" t="n"/>
      <c r="C70" s="1" t="n"/>
      <c r="D70" s="3" t="n"/>
      <c r="E70" s="3" t="n"/>
      <c r="F70" s="3" t="n"/>
      <c r="G70" s="3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5" t="n"/>
      <c r="R70" s="5" t="n"/>
      <c r="S70" s="5" t="n"/>
      <c r="T70" s="5" t="n"/>
      <c r="U70" s="5" t="n"/>
      <c r="V70" s="5" t="n"/>
      <c r="W70" s="5" t="n"/>
      <c r="X70" s="45" t="n"/>
      <c r="Y70" s="45" t="n"/>
      <c r="Z70" s="5" t="n"/>
      <c r="AA70" s="5" t="n"/>
      <c r="AB70" s="4" t="n"/>
      <c r="AC70" s="4" t="n"/>
      <c r="AD70" s="5" t="n"/>
      <c r="AE70" s="5" t="n"/>
      <c r="AF70" s="5" t="n"/>
      <c r="AG70" s="5" t="n"/>
      <c r="AH70" s="5" t="n"/>
      <c r="AI70" s="5" t="n"/>
      <c r="AJ70" s="5" t="n"/>
      <c r="AK70" s="5" t="n"/>
      <c r="AL70" s="5" t="n"/>
      <c r="AM70" s="0" t="n">
        <v>155.1894093686356</v>
      </c>
      <c r="AN70" s="0" t="n">
        <v>-3139.025193482693</v>
      </c>
      <c r="AO70" s="0" t="n">
        <v>376.1904761904765</v>
      </c>
      <c r="AP70" s="0" t="n">
        <v>-11515.01190476192</v>
      </c>
      <c r="AQ70" s="0" t="n">
        <v>429.1372549019613</v>
      </c>
      <c r="AR70" s="0" t="n">
        <v>-12360.56039215689</v>
      </c>
    </row>
    <row r="71">
      <c r="A71" s="25" t="n">
        <v>41</v>
      </c>
      <c r="B71" s="11" t="n"/>
      <c r="C71" s="1" t="n"/>
      <c r="D71" s="3" t="n"/>
      <c r="E71" s="3" t="n"/>
      <c r="F71" s="3" t="n"/>
      <c r="G71" s="3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5" t="n"/>
      <c r="R71" s="5" t="n"/>
      <c r="S71" s="5" t="n"/>
      <c r="T71" s="5" t="n"/>
      <c r="U71" s="5" t="n"/>
      <c r="V71" s="5" t="n"/>
      <c r="W71" s="5" t="n"/>
      <c r="X71" s="45" t="n"/>
      <c r="Y71" s="45" t="n"/>
      <c r="Z71" s="5" t="n"/>
      <c r="AA71" s="5" t="n"/>
      <c r="AB71" s="4" t="n"/>
      <c r="AC71" s="4" t="n"/>
      <c r="AD71" s="5" t="n"/>
      <c r="AE71" s="5" t="n"/>
      <c r="AF71" s="5" t="n"/>
      <c r="AG71" s="5" t="n"/>
      <c r="AH71" s="5" t="n"/>
      <c r="AI71" s="5" t="n"/>
      <c r="AJ71" s="5" t="n"/>
      <c r="AK71" s="5" t="n"/>
      <c r="AL71" s="5" t="n"/>
    </row>
    <row r="72">
      <c r="A72" s="25" t="n">
        <v>42</v>
      </c>
      <c r="B72" s="11" t="n"/>
      <c r="C72" s="1" t="n"/>
      <c r="D72" s="3" t="n"/>
      <c r="E72" s="3" t="n"/>
      <c r="F72" s="3" t="n"/>
      <c r="G72" s="3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5" t="n"/>
      <c r="R72" s="5" t="n"/>
      <c r="S72" s="5" t="n"/>
      <c r="T72" s="5" t="n"/>
      <c r="U72" s="5" t="n"/>
      <c r="V72" s="5" t="n"/>
      <c r="W72" s="5" t="n"/>
      <c r="X72" s="45" t="n"/>
      <c r="Y72" s="45" t="n"/>
      <c r="Z72" s="5" t="n"/>
      <c r="AA72" s="5" t="n"/>
      <c r="AB72" s="4" t="n"/>
      <c r="AC72" s="4" t="n"/>
      <c r="AD72" s="5" t="n"/>
      <c r="AE72" s="5" t="n"/>
      <c r="AF72" s="5" t="n"/>
      <c r="AG72" s="5" t="n"/>
      <c r="AH72" s="5" t="n"/>
      <c r="AI72" s="5" t="n"/>
      <c r="AJ72" s="5" t="n"/>
      <c r="AK72" s="5" t="n"/>
      <c r="AL72" s="5" t="n"/>
    </row>
    <row r="73">
      <c r="A73" s="25" t="n">
        <v>43</v>
      </c>
      <c r="B73" s="11" t="n"/>
      <c r="C73" s="1" t="n"/>
      <c r="D73" s="3" t="n"/>
      <c r="E73" s="3" t="n"/>
      <c r="F73" s="3" t="n"/>
      <c r="G73" s="3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5" t="n"/>
      <c r="R73" s="5" t="n"/>
      <c r="S73" s="5" t="n"/>
      <c r="T73" s="5" t="n"/>
      <c r="U73" s="5" t="n"/>
      <c r="V73" s="5" t="n"/>
      <c r="W73" s="5" t="n"/>
      <c r="X73" s="45" t="n"/>
      <c r="Y73" s="45" t="n"/>
      <c r="Z73" s="5" t="n"/>
      <c r="AA73" s="5" t="n"/>
      <c r="AB73" s="4" t="n"/>
      <c r="AC73" s="4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</row>
    <row r="74">
      <c r="A74" s="25" t="n">
        <v>44</v>
      </c>
      <c r="B74" s="11" t="n"/>
      <c r="C74" s="1" t="n"/>
      <c r="D74" s="3" t="n"/>
      <c r="E74" s="3" t="n"/>
      <c r="F74" s="3" t="n"/>
      <c r="G74" s="3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5" t="n"/>
      <c r="R74" s="5" t="n"/>
      <c r="S74" s="5" t="n"/>
      <c r="T74" s="5" t="n"/>
      <c r="U74" s="5" t="n"/>
      <c r="V74" s="5" t="n"/>
      <c r="W74" s="5" t="n"/>
      <c r="X74" s="45" t="n"/>
      <c r="Y74" s="45" t="n"/>
      <c r="Z74" s="5" t="n"/>
      <c r="AA74" s="5" t="n"/>
      <c r="AB74" s="4" t="n"/>
      <c r="AC74" s="4" t="n"/>
      <c r="AD74" s="5" t="n"/>
      <c r="AE74" s="5" t="n"/>
      <c r="AF74" s="5" t="n"/>
      <c r="AG74" s="5" t="n"/>
      <c r="AH74" s="5" t="n"/>
      <c r="AI74" s="5" t="n"/>
      <c r="AJ74" s="5" t="n"/>
      <c r="AK74" s="5" t="n"/>
      <c r="AL74" s="5" t="n"/>
    </row>
    <row r="75">
      <c r="A75" s="25" t="n">
        <v>45</v>
      </c>
      <c r="B75" s="11" t="n"/>
      <c r="C75" s="1" t="n"/>
      <c r="D75" s="3" t="n"/>
      <c r="E75" s="3" t="n"/>
      <c r="F75" s="3" t="n"/>
      <c r="G75" s="3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5" t="n"/>
      <c r="R75" s="5" t="n"/>
      <c r="S75" s="5" t="n"/>
      <c r="T75" s="5" t="n"/>
      <c r="U75" s="5" t="n"/>
      <c r="V75" s="5" t="n"/>
      <c r="W75" s="5" t="n"/>
      <c r="X75" s="45" t="n"/>
      <c r="Y75" s="45" t="n"/>
      <c r="Z75" s="5" t="n"/>
      <c r="AA75" s="5" t="n"/>
      <c r="AB75" s="4" t="n"/>
      <c r="AC75" s="4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</row>
    <row r="76">
      <c r="A76" s="25" t="n">
        <v>46</v>
      </c>
      <c r="B76" s="11" t="n"/>
      <c r="C76" s="1" t="n"/>
      <c r="D76" s="3" t="n"/>
      <c r="E76" s="3" t="n"/>
      <c r="F76" s="3" t="n"/>
      <c r="G76" s="3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5" t="n"/>
      <c r="R76" s="5" t="n"/>
      <c r="S76" s="5" t="n"/>
      <c r="T76" s="5" t="n"/>
      <c r="U76" s="5" t="n"/>
      <c r="V76" s="5" t="n"/>
      <c r="W76" s="5" t="n"/>
      <c r="X76" s="45" t="n"/>
      <c r="Y76" s="45" t="n"/>
      <c r="Z76" s="5" t="n"/>
      <c r="AA76" s="5" t="n"/>
      <c r="AB76" s="4" t="n"/>
      <c r="AC76" s="4" t="n"/>
      <c r="AD76" s="5" t="n"/>
      <c r="AE76" s="5" t="n"/>
      <c r="AF76" s="5" t="n"/>
      <c r="AG76" s="5" t="n"/>
      <c r="AH76" s="5" t="n"/>
      <c r="AI76" s="5" t="n"/>
      <c r="AJ76" s="5" t="n"/>
      <c r="AK76" s="5" t="n"/>
      <c r="AL76" s="5" t="n"/>
    </row>
    <row r="77">
      <c r="A77" s="25" t="n">
        <v>47</v>
      </c>
      <c r="B77" s="11" t="n"/>
      <c r="C77" s="1" t="n"/>
      <c r="D77" s="3" t="n"/>
      <c r="E77" s="3" t="n"/>
      <c r="F77" s="3" t="n"/>
      <c r="G77" s="3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5" t="n"/>
      <c r="R77" s="5" t="n"/>
      <c r="S77" s="5" t="n"/>
      <c r="T77" s="5" t="n"/>
      <c r="U77" s="5" t="n"/>
      <c r="V77" s="5" t="n"/>
      <c r="W77" s="5" t="n"/>
      <c r="X77" s="45" t="n"/>
      <c r="Y77" s="45" t="n"/>
      <c r="Z77" s="5" t="n"/>
      <c r="AA77" s="5" t="n"/>
      <c r="AB77" s="4" t="n"/>
      <c r="AC77" s="4" t="n"/>
      <c r="AD77" s="5" t="n"/>
      <c r="AE77" s="5" t="n"/>
      <c r="AF77" s="5" t="n"/>
      <c r="AG77" s="5" t="n"/>
      <c r="AH77" s="5" t="n"/>
      <c r="AI77" s="5" t="n"/>
      <c r="AJ77" s="5" t="n"/>
      <c r="AK77" s="5" t="n"/>
      <c r="AL77" s="5" t="n"/>
    </row>
    <row r="78">
      <c r="A78" s="25" t="n">
        <v>48</v>
      </c>
      <c r="B78" s="11" t="n"/>
      <c r="C78" s="1" t="n"/>
      <c r="D78" s="3" t="n"/>
      <c r="E78" s="3" t="n"/>
      <c r="F78" s="3" t="n"/>
      <c r="G78" s="3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5" t="n"/>
      <c r="R78" s="5" t="n"/>
      <c r="S78" s="5" t="n"/>
      <c r="T78" s="5" t="n"/>
      <c r="U78" s="5" t="n"/>
      <c r="V78" s="5" t="n"/>
      <c r="W78" s="5" t="n"/>
      <c r="X78" s="45" t="n"/>
      <c r="Y78" s="45" t="n"/>
      <c r="Z78" s="5" t="n"/>
      <c r="AA78" s="5" t="n"/>
      <c r="AB78" s="4" t="n"/>
      <c r="AC78" s="4" t="n"/>
      <c r="AD78" s="5" t="n"/>
      <c r="AE78" s="5" t="n"/>
      <c r="AF78" s="5" t="n"/>
      <c r="AG78" s="5" t="n"/>
      <c r="AH78" s="5" t="n"/>
      <c r="AI78" s="5" t="n"/>
      <c r="AJ78" s="5" t="n"/>
      <c r="AK78" s="5" t="n"/>
      <c r="AL78" s="5" t="n"/>
    </row>
    <row r="79">
      <c r="A79" s="25" t="n">
        <v>49</v>
      </c>
      <c r="B79" s="11" t="n"/>
      <c r="C79" s="1" t="n"/>
      <c r="D79" s="3" t="n"/>
      <c r="E79" s="3" t="n"/>
      <c r="F79" s="3" t="n"/>
      <c r="G79" s="3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5" t="n"/>
      <c r="R79" s="5" t="n"/>
      <c r="S79" s="5" t="n"/>
      <c r="T79" s="5" t="n"/>
      <c r="U79" s="5" t="n"/>
      <c r="V79" s="5" t="n"/>
      <c r="W79" s="5" t="n"/>
      <c r="X79" s="45" t="n"/>
      <c r="Y79" s="45" t="n"/>
      <c r="Z79" s="5" t="n"/>
      <c r="AA79" s="5" t="n"/>
      <c r="AB79" s="4" t="n"/>
      <c r="AC79" s="4" t="n"/>
      <c r="AD79" s="5" t="n"/>
      <c r="AE79" s="5" t="n"/>
      <c r="AF79" s="5" t="n"/>
      <c r="AG79" s="5" t="n"/>
      <c r="AH79" s="5" t="n"/>
      <c r="AI79" s="5" t="n"/>
      <c r="AJ79" s="5" t="n"/>
      <c r="AK79" s="5" t="n"/>
      <c r="AL79" s="5" t="n"/>
    </row>
    <row r="80">
      <c r="A80" s="25" t="n">
        <v>50</v>
      </c>
      <c r="B80" s="11" t="n"/>
      <c r="C80" s="1" t="n"/>
      <c r="D80" s="3" t="n"/>
      <c r="E80" s="3" t="n"/>
      <c r="F80" s="3" t="n"/>
      <c r="G80" s="3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5" t="n"/>
      <c r="R80" s="5" t="n"/>
      <c r="S80" s="5" t="n"/>
      <c r="T80" s="5" t="n"/>
      <c r="U80" s="5" t="n"/>
      <c r="V80" s="5" t="n"/>
      <c r="W80" s="5" t="n"/>
      <c r="X80" s="45" t="n"/>
      <c r="Y80" s="45" t="n"/>
      <c r="Z80" s="5" t="n"/>
      <c r="AA80" s="5" t="n"/>
      <c r="AB80" s="4" t="n"/>
      <c r="AC80" s="4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</row>
    <row r="81">
      <c r="A81" s="25" t="n">
        <v>51</v>
      </c>
      <c r="B81" s="11" t="n"/>
      <c r="C81" s="1" t="n"/>
      <c r="D81" s="3" t="n"/>
      <c r="E81" s="3" t="n"/>
      <c r="F81" s="3" t="n"/>
      <c r="G81" s="3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5" t="n"/>
      <c r="R81" s="5" t="n"/>
      <c r="S81" s="5" t="n"/>
      <c r="T81" s="5" t="n"/>
      <c r="U81" s="5" t="n"/>
      <c r="V81" s="5" t="n"/>
      <c r="W81" s="5" t="n"/>
      <c r="X81" s="45" t="n"/>
      <c r="Y81" s="45" t="n"/>
      <c r="Z81" s="5" t="n"/>
      <c r="AA81" s="5" t="n"/>
      <c r="AB81" s="4" t="n"/>
      <c r="AC81" s="4" t="n"/>
      <c r="AD81" s="5" t="n"/>
      <c r="AE81" s="5" t="n"/>
      <c r="AF81" s="5" t="n"/>
      <c r="AG81" s="5" t="n"/>
      <c r="AH81" s="5" t="n"/>
      <c r="AI81" s="5" t="n"/>
      <c r="AJ81" s="5" t="n"/>
      <c r="AK81" s="5" t="n"/>
      <c r="AL81" s="5" t="n"/>
    </row>
    <row r="82">
      <c r="A82" s="25" t="n">
        <v>52</v>
      </c>
      <c r="B82" s="11" t="n"/>
      <c r="C82" s="1" t="n"/>
      <c r="D82" s="3" t="n"/>
      <c r="E82" s="3" t="n"/>
      <c r="F82" s="3" t="n"/>
      <c r="G82" s="3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5" t="n"/>
      <c r="R82" s="5" t="n"/>
      <c r="S82" s="5" t="n"/>
      <c r="T82" s="5" t="n"/>
      <c r="U82" s="5" t="n"/>
      <c r="V82" s="5" t="n"/>
      <c r="W82" s="5" t="n"/>
      <c r="X82" s="45" t="n"/>
      <c r="Y82" s="45" t="n"/>
      <c r="Z82" s="5" t="n"/>
      <c r="AA82" s="5" t="n"/>
      <c r="AB82" s="4" t="n"/>
      <c r="AC82" s="4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</row>
    <row r="83">
      <c r="A83" s="25" t="n">
        <v>53</v>
      </c>
      <c r="B83" s="11" t="n"/>
      <c r="C83" s="1" t="n"/>
      <c r="D83" s="3" t="n"/>
      <c r="E83" s="3" t="n"/>
      <c r="F83" s="3" t="n"/>
      <c r="G83" s="3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5" t="n"/>
      <c r="R83" s="5" t="n"/>
      <c r="S83" s="5" t="n"/>
      <c r="T83" s="5" t="n"/>
      <c r="U83" s="5" t="n"/>
      <c r="V83" s="5" t="n"/>
      <c r="W83" s="5" t="n"/>
      <c r="X83" s="45" t="n"/>
      <c r="Y83" s="45" t="n"/>
      <c r="Z83" s="5" t="n"/>
      <c r="AA83" s="5" t="n"/>
      <c r="AB83" s="4" t="n"/>
      <c r="AC83" s="4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</row>
    <row r="84">
      <c r="A84" s="25" t="n">
        <v>54</v>
      </c>
      <c r="B84" s="11" t="n"/>
      <c r="C84" s="1" t="n"/>
      <c r="D84" s="3" t="n"/>
      <c r="E84" s="3" t="n"/>
      <c r="F84" s="3" t="n"/>
      <c r="G84" s="3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5" t="n"/>
      <c r="R84" s="5" t="n"/>
      <c r="S84" s="5" t="n"/>
      <c r="T84" s="5" t="n"/>
      <c r="U84" s="5" t="n"/>
      <c r="V84" s="5" t="n"/>
      <c r="W84" s="5" t="n"/>
      <c r="X84" s="45" t="n"/>
      <c r="Y84" s="45" t="n"/>
      <c r="Z84" s="5" t="n"/>
      <c r="AA84" s="5" t="n"/>
      <c r="AB84" s="4" t="n"/>
      <c r="AC84" s="4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</row>
    <row r="85">
      <c r="A85" s="25" t="n">
        <v>55</v>
      </c>
      <c r="B85" s="11" t="n"/>
      <c r="C85" s="1" t="n"/>
      <c r="D85" s="3" t="n"/>
      <c r="E85" s="3" t="n"/>
      <c r="F85" s="3" t="n"/>
      <c r="G85" s="3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5" t="n"/>
      <c r="R85" s="5" t="n"/>
      <c r="S85" s="5" t="n"/>
      <c r="T85" s="5" t="n"/>
      <c r="U85" s="5" t="n"/>
      <c r="V85" s="5" t="n"/>
      <c r="W85" s="5" t="n"/>
      <c r="X85" s="45" t="n"/>
      <c r="Y85" s="45" t="n"/>
      <c r="Z85" s="5" t="n"/>
      <c r="AA85" s="5" t="n"/>
      <c r="AB85" s="4" t="n"/>
      <c r="AC85" s="4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</row>
    <row r="86">
      <c r="A86" s="25" t="n">
        <v>56</v>
      </c>
      <c r="B86" s="11" t="n"/>
      <c r="C86" s="1" t="n"/>
      <c r="D86" s="3" t="n"/>
      <c r="E86" s="3" t="n"/>
      <c r="F86" s="3" t="n"/>
      <c r="G86" s="3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5" t="n"/>
      <c r="R86" s="5" t="n"/>
      <c r="S86" s="5" t="n"/>
      <c r="T86" s="5" t="n"/>
      <c r="U86" s="5" t="n"/>
      <c r="V86" s="5" t="n"/>
      <c r="W86" s="5" t="n"/>
      <c r="X86" s="45" t="n"/>
      <c r="Y86" s="45" t="n"/>
      <c r="Z86" s="5" t="n"/>
      <c r="AA86" s="5" t="n"/>
      <c r="AB86" s="4" t="n"/>
      <c r="AC86" s="4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</row>
    <row r="87">
      <c r="A87" s="25" t="n">
        <v>57</v>
      </c>
      <c r="B87" s="11" t="n"/>
      <c r="C87" s="1" t="n"/>
      <c r="D87" s="3" t="n"/>
      <c r="E87" s="3" t="n"/>
      <c r="F87" s="3" t="n"/>
      <c r="G87" s="3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5" t="n"/>
      <c r="R87" s="5" t="n"/>
      <c r="S87" s="5" t="n"/>
      <c r="T87" s="5" t="n"/>
      <c r="U87" s="5" t="n"/>
      <c r="V87" s="5" t="n"/>
      <c r="W87" s="5" t="n"/>
      <c r="X87" s="45" t="n"/>
      <c r="Y87" s="45" t="n"/>
      <c r="Z87" s="5" t="n"/>
      <c r="AA87" s="5" t="n"/>
      <c r="AB87" s="4" t="n"/>
      <c r="AC87" s="4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</row>
    <row r="88">
      <c r="A88" s="25" t="n">
        <v>58</v>
      </c>
      <c r="B88" s="11" t="n"/>
      <c r="C88" s="1" t="n"/>
      <c r="D88" s="3" t="n"/>
      <c r="E88" s="3" t="n"/>
      <c r="F88" s="3" t="n"/>
      <c r="G88" s="3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5" t="n"/>
      <c r="R88" s="5" t="n"/>
      <c r="S88" s="5" t="n"/>
      <c r="T88" s="5" t="n"/>
      <c r="U88" s="5" t="n"/>
      <c r="V88" s="5" t="n"/>
      <c r="W88" s="5" t="n"/>
      <c r="X88" s="45" t="n"/>
      <c r="Y88" s="45" t="n"/>
      <c r="Z88" s="5" t="n"/>
      <c r="AA88" s="5" t="n"/>
      <c r="AB88" s="4" t="n"/>
      <c r="AC88" s="4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</row>
    <row r="89">
      <c r="A89" s="25" t="n">
        <v>59</v>
      </c>
      <c r="X89" s="45" t="n"/>
      <c r="Y89" s="4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</row>
    <row r="90">
      <c r="A90" s="25" t="n">
        <v>60</v>
      </c>
      <c r="X90" s="45" t="n"/>
      <c r="Y90" s="4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</row>
  </sheetData>
  <mergeCells count="18">
    <mergeCell ref="H1:J1"/>
    <mergeCell ref="AD1:AF1"/>
    <mergeCell ref="AG1:AI1"/>
    <mergeCell ref="AB1:AC1"/>
    <mergeCell ref="AJ1:AL1"/>
    <mergeCell ref="K1:M1"/>
    <mergeCell ref="U1:W1"/>
    <mergeCell ref="X1:Y1"/>
    <mergeCell ref="Z1:AA1"/>
    <mergeCell ref="AO1:AP1"/>
    <mergeCell ref="C1:C2"/>
    <mergeCell ref="B1:B2"/>
    <mergeCell ref="AQ1:AR1"/>
    <mergeCell ref="N1:P1"/>
    <mergeCell ref="D1:F1"/>
    <mergeCell ref="Q1:S1"/>
    <mergeCell ref="A1:A2"/>
    <mergeCell ref="AM1:AN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ethanzhao</dc:creator>
  <dcterms:created xmlns:dcterms="http://purl.org/dc/terms/" xmlns:xsi="http://www.w3.org/2001/XMLSchema-instance" xsi:type="dcterms:W3CDTF">2023-10-10T01:30:28Z</dcterms:created>
  <dcterms:modified xmlns:dcterms="http://purl.org/dc/terms/" xmlns:xsi="http://www.w3.org/2001/XMLSchema-instance" xsi:type="dcterms:W3CDTF">2023-10-19T06:08:02Z</dcterms:modified>
  <cp:lastModifiedBy>y</cp:lastModifiedBy>
</cp:coreProperties>
</file>