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y5321\Downloads\ChapterOne\ChapterOne\Data\"/>
    </mc:Choice>
  </mc:AlternateContent>
  <xr:revisionPtr revIDLastSave="0" documentId="13_ncr:1_{ED492D2B-9590-4E04-9B5A-AF191307C498}" xr6:coauthVersionLast="47" xr6:coauthVersionMax="47" xr10:uidLastSave="{00000000-0000-0000-0000-000000000000}"/>
  <bookViews>
    <workbookView xWindow="-110" yWindow="-110" windowWidth="19420" windowHeight="10420" xr2:uid="{EE274A62-E967-4F8B-9673-B254FF0E134F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F14" i="2" s="1"/>
  <c r="E15" i="2"/>
  <c r="F15" i="2" s="1"/>
  <c r="G4" i="2"/>
  <c r="E13" i="2"/>
  <c r="G13" i="2" s="1"/>
  <c r="E12" i="2"/>
  <c r="F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3" i="2"/>
  <c r="G3" i="2" s="1"/>
  <c r="E4" i="2"/>
  <c r="F4" i="2" s="1"/>
  <c r="E5" i="2"/>
  <c r="F5" i="2" s="1"/>
  <c r="E2" i="2"/>
  <c r="G2" i="2" s="1"/>
  <c r="F11" i="2" l="1"/>
  <c r="F10" i="2"/>
  <c r="F9" i="2"/>
  <c r="G5" i="2"/>
  <c r="G12" i="2"/>
  <c r="F8" i="2"/>
  <c r="F7" i="2"/>
  <c r="F6" i="2"/>
  <c r="F3" i="2"/>
  <c r="F2" i="2"/>
  <c r="F13" i="2"/>
  <c r="G14" i="2"/>
  <c r="G15" i="2"/>
</calcChain>
</file>

<file path=xl/sharedStrings.xml><?xml version="1.0" encoding="utf-8"?>
<sst xmlns="http://schemas.openxmlformats.org/spreadsheetml/2006/main" count="47" uniqueCount="40">
  <si>
    <t>Amazon</t>
  </si>
  <si>
    <t>Positive</t>
  </si>
  <si>
    <t>Zero</t>
  </si>
  <si>
    <t xml:space="preserve">Bangladesh </t>
  </si>
  <si>
    <t>Bolivia</t>
  </si>
  <si>
    <t>Caatinga</t>
  </si>
  <si>
    <t>Cocha</t>
  </si>
  <si>
    <t>French</t>
  </si>
  <si>
    <t>Guinnea</t>
  </si>
  <si>
    <t>Jatun</t>
  </si>
  <si>
    <t>Miombo</t>
  </si>
  <si>
    <t xml:space="preserve">total </t>
  </si>
  <si>
    <t>% neg</t>
  </si>
  <si>
    <t>% pos</t>
  </si>
  <si>
    <t>Negartive</t>
  </si>
  <si>
    <t>Ghana</t>
  </si>
  <si>
    <t>Las Cru</t>
  </si>
  <si>
    <t>Myanmar</t>
  </si>
  <si>
    <t>W Ghats</t>
  </si>
  <si>
    <t>t stat</t>
  </si>
  <si>
    <t>p value</t>
  </si>
  <si>
    <t>Cameroon</t>
  </si>
  <si>
    <t>Slope</t>
  </si>
  <si>
    <t>Days Shifted</t>
  </si>
  <si>
    <t>Species</t>
  </si>
  <si>
    <t>Genra</t>
  </si>
  <si>
    <t>% of species shifed later in the year</t>
  </si>
  <si>
    <t>% of species shifed earlier in the year</t>
  </si>
  <si>
    <t>Average number of days shifted</t>
  </si>
  <si>
    <t> INPA reserves in the Amazon Basin in Brazil</t>
  </si>
  <si>
    <t>Tropenbos International in Chiquitana Bolivia</t>
  </si>
  <si>
    <t>Catimbau National Park in the Caatinga in Brazil</t>
  </si>
  <si>
    <t>Korup National Park in Cameroon</t>
  </si>
  <si>
    <t>Cocha Cashu in Manu Parque Nacional in Peru</t>
  </si>
  <si>
    <t>Grunp Station in French Polynesia</t>
  </si>
  <si>
    <t>Southern Guinea Savanna Research Station</t>
  </si>
  <si>
    <t>Jatun Sacha Biological Station in Ecuador</t>
  </si>
  <si>
    <t>Las Cruces Research Station in Costa Rica</t>
  </si>
  <si>
    <t>Tabora Miombo Woodlands Research Station in Tanzania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</si>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</sst>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93236-5336-41CD-BC4C-2FFB2A2BF1E2}" name="Table1" displayName="Table1" ref="A1:F15" totalsRowShown="0">
  <autoFilter ref="A1:F15" xr:uid="{C1393236-5336-41CD-BC4C-2FFB2A2BF1E2}"/>
  <tableColumns count="6">
    <tableColumn id="1" xr3:uid="{46085616-42D9-49E4-B704-9112251B6AFB}" name="Column1" dataDxfId="1"/>
    <tableColumn id="2" xr3:uid="{1D74D191-5569-4262-B6A2-888ED53F8050}" name="Species"/>
    <tableColumn id="3" xr3:uid="{3A218ADA-8086-4D7D-A011-1BFB036ABE88}" name="Genra"/>
    <tableColumn id="4" xr3:uid="{F842E22C-832C-4C92-95F8-3BB94411C671}" name="% of species shifed later in the year"/>
    <tableColumn id="5" xr3:uid="{EDF59474-E35B-4AEC-BC36-E57CAA3E0220}" name="% of species shifed earlier in the year"/>
    <tableColumn id="6" xr3:uid="{D0C95C6C-E293-41DD-8BBC-3C17EC393631}" name="Average number of days shif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B0F7-3B7C-4886-8DCF-CB74C781B3CB}">
  <dimension ref="A1:N17"/>
  <sheetViews>
    <sheetView tabSelected="1" workbookViewId="0">
      <selection activeCell="G17" sqref="G17"/>
    </sheetView>
  </sheetViews>
  <sheetFormatPr defaultRowHeight="14.5" x14ac:dyDescent="0.35"/>
  <sheetData>
    <row r="1" spans="1:14" x14ac:dyDescent="0.35">
      <c r="B1" s="2" t="s">
        <v>1</v>
      </c>
      <c r="C1" s="1" t="s">
        <v>14</v>
      </c>
      <c r="D1" s="3" t="s">
        <v>2</v>
      </c>
      <c r="E1" t="s">
        <v>11</v>
      </c>
      <c r="F1" s="2" t="s">
        <v>13</v>
      </c>
      <c r="G1" s="1" t="s">
        <v>12</v>
      </c>
      <c r="H1" t="s">
        <v>23</v>
      </c>
      <c r="I1" t="s">
        <v>23</v>
      </c>
      <c r="J1" t="s">
        <v>19</v>
      </c>
      <c r="K1" t="s">
        <v>20</v>
      </c>
      <c r="L1" t="s">
        <v>22</v>
      </c>
      <c r="M1" t="s">
        <v>19</v>
      </c>
      <c r="N1" t="s">
        <v>20</v>
      </c>
    </row>
    <row r="2" spans="1:14" ht="15.5" x14ac:dyDescent="0.35">
      <c r="A2" s="1" t="s">
        <v>0</v>
      </c>
      <c r="B2">
        <v>22</v>
      </c>
      <c r="C2">
        <v>25</v>
      </c>
      <c r="D2">
        <v>0</v>
      </c>
      <c r="E2">
        <f>SUM(B2:D2)</f>
        <v>47</v>
      </c>
      <c r="F2">
        <f>(B2/E2)*100</f>
        <v>46.808510638297875</v>
      </c>
      <c r="G2">
        <f>(C2/E2)*100</f>
        <v>53.191489361702125</v>
      </c>
      <c r="H2" s="8">
        <v>98.979929999999996</v>
      </c>
      <c r="I2" s="8"/>
      <c r="J2" s="4">
        <v>9.0935000000000006</v>
      </c>
      <c r="K2" s="5">
        <v>7.6400000000000006E-12</v>
      </c>
      <c r="M2" s="4">
        <v>-0.21218000000000001</v>
      </c>
      <c r="N2" s="4">
        <v>0.83289999999999997</v>
      </c>
    </row>
    <row r="3" spans="1:14" x14ac:dyDescent="0.35">
      <c r="A3" s="1" t="s">
        <v>3</v>
      </c>
      <c r="B3">
        <v>4</v>
      </c>
      <c r="C3">
        <v>7</v>
      </c>
      <c r="D3">
        <v>0</v>
      </c>
      <c r="E3">
        <f t="shared" ref="E3:E15" si="0">SUM(B3:D3)</f>
        <v>11</v>
      </c>
      <c r="F3">
        <f t="shared" ref="F3:F15" si="1">(B3/E3)*100</f>
        <v>36.363636363636367</v>
      </c>
      <c r="G3">
        <f t="shared" ref="G3:G15" si="2">(C3/E3)*100</f>
        <v>63.636363636363633</v>
      </c>
      <c r="J3" s="4">
        <v>4.2060000000000004</v>
      </c>
      <c r="K3" s="4">
        <v>1.8109999999999999E-3</v>
      </c>
      <c r="M3" s="4">
        <v>-2.0085999999999999</v>
      </c>
      <c r="N3" s="4">
        <v>7.2349999999999998E-2</v>
      </c>
    </row>
    <row r="4" spans="1:14" ht="15.5" x14ac:dyDescent="0.35">
      <c r="A4" s="1" t="s">
        <v>4</v>
      </c>
      <c r="B4">
        <v>21</v>
      </c>
      <c r="C4">
        <v>22</v>
      </c>
      <c r="D4">
        <v>0</v>
      </c>
      <c r="E4">
        <f t="shared" si="0"/>
        <v>43</v>
      </c>
      <c r="F4">
        <f t="shared" si="1"/>
        <v>48.837209302325576</v>
      </c>
      <c r="G4">
        <f t="shared" si="2"/>
        <v>51.162790697674424</v>
      </c>
      <c r="H4" s="8">
        <v>74.427670000000006</v>
      </c>
      <c r="I4" s="8"/>
      <c r="J4" s="4">
        <v>9.6842000000000006</v>
      </c>
      <c r="K4" s="5">
        <v>2.8990000000000001E-12</v>
      </c>
      <c r="M4" s="4">
        <v>0.35563</v>
      </c>
      <c r="N4" s="4">
        <v>0.72389999999999999</v>
      </c>
    </row>
    <row r="5" spans="1:14" ht="15.5" x14ac:dyDescent="0.35">
      <c r="A5" s="1" t="s">
        <v>5</v>
      </c>
      <c r="B5">
        <v>31</v>
      </c>
      <c r="C5">
        <v>38</v>
      </c>
      <c r="D5">
        <v>0</v>
      </c>
      <c r="E5">
        <f t="shared" si="0"/>
        <v>69</v>
      </c>
      <c r="F5">
        <f t="shared" si="1"/>
        <v>44.927536231884055</v>
      </c>
      <c r="G5">
        <f t="shared" si="2"/>
        <v>55.072463768115945</v>
      </c>
      <c r="H5" s="8">
        <v>65.036869999999993</v>
      </c>
      <c r="I5" s="8"/>
      <c r="J5" s="4">
        <v>7.6954000000000002</v>
      </c>
      <c r="K5" s="5">
        <v>7.8309999999999999E-11</v>
      </c>
      <c r="M5" s="6">
        <v>-2.2269000000000001</v>
      </c>
      <c r="N5" s="6">
        <v>2.9270000000000001E-2</v>
      </c>
    </row>
    <row r="6" spans="1:14" ht="15.5" x14ac:dyDescent="0.35">
      <c r="A6" s="2" t="s">
        <v>21</v>
      </c>
      <c r="B6">
        <v>16</v>
      </c>
      <c r="C6">
        <v>4</v>
      </c>
      <c r="D6">
        <v>0</v>
      </c>
      <c r="E6">
        <f t="shared" si="0"/>
        <v>20</v>
      </c>
      <c r="F6">
        <f t="shared" si="1"/>
        <v>80</v>
      </c>
      <c r="G6">
        <f t="shared" si="2"/>
        <v>20</v>
      </c>
      <c r="H6" s="8">
        <v>115.4798</v>
      </c>
      <c r="I6" s="8"/>
      <c r="J6" s="4">
        <v>6.8833000000000002</v>
      </c>
      <c r="K6" s="5">
        <v>1.4479999999999999E-6</v>
      </c>
      <c r="M6" s="4">
        <v>2.0512000000000001</v>
      </c>
      <c r="N6" s="4">
        <v>5.4289999999999998E-2</v>
      </c>
    </row>
    <row r="7" spans="1:14" ht="15.5" x14ac:dyDescent="0.35">
      <c r="A7" s="2" t="s">
        <v>6</v>
      </c>
      <c r="B7">
        <v>24</v>
      </c>
      <c r="C7">
        <v>10</v>
      </c>
      <c r="D7">
        <v>0</v>
      </c>
      <c r="E7">
        <f t="shared" si="0"/>
        <v>34</v>
      </c>
      <c r="F7">
        <f t="shared" si="1"/>
        <v>70.588235294117652</v>
      </c>
      <c r="G7">
        <f t="shared" si="2"/>
        <v>29.411764705882355</v>
      </c>
      <c r="H7" s="8">
        <v>68.991550000000004</v>
      </c>
      <c r="I7" s="8"/>
      <c r="J7" s="4">
        <v>6.9050000000000002</v>
      </c>
      <c r="K7" s="5">
        <v>6.9069999999999996E-8</v>
      </c>
      <c r="M7" s="4">
        <v>0.15504000000000001</v>
      </c>
      <c r="N7" s="4">
        <v>0.87770000000000004</v>
      </c>
    </row>
    <row r="8" spans="1:14" ht="15.5" x14ac:dyDescent="0.35">
      <c r="A8" s="1" t="s">
        <v>7</v>
      </c>
      <c r="B8">
        <v>31</v>
      </c>
      <c r="C8">
        <v>36</v>
      </c>
      <c r="D8">
        <v>0</v>
      </c>
      <c r="E8">
        <f t="shared" si="0"/>
        <v>67</v>
      </c>
      <c r="F8">
        <f t="shared" si="1"/>
        <v>46.268656716417908</v>
      </c>
      <c r="G8">
        <f t="shared" si="2"/>
        <v>53.731343283582092</v>
      </c>
      <c r="H8" s="8">
        <v>113.21729999999999</v>
      </c>
      <c r="I8" s="8"/>
      <c r="J8" s="4">
        <v>10.935</v>
      </c>
      <c r="K8" s="5">
        <v>2.2E-16</v>
      </c>
      <c r="M8" s="4">
        <v>0.52524000000000004</v>
      </c>
      <c r="N8" s="4">
        <v>0.60119999999999996</v>
      </c>
    </row>
    <row r="9" spans="1:14" x14ac:dyDescent="0.35">
      <c r="A9" s="2" t="s">
        <v>15</v>
      </c>
      <c r="B9">
        <v>81</v>
      </c>
      <c r="C9">
        <v>78</v>
      </c>
      <c r="D9">
        <v>0</v>
      </c>
      <c r="E9">
        <f t="shared" si="0"/>
        <v>159</v>
      </c>
      <c r="F9">
        <f t="shared" si="1"/>
        <v>50.943396226415096</v>
      </c>
      <c r="G9">
        <f t="shared" si="2"/>
        <v>49.056603773584904</v>
      </c>
      <c r="J9" s="4">
        <v>15.597</v>
      </c>
      <c r="K9" s="5">
        <v>2.2E-16</v>
      </c>
      <c r="M9" s="4">
        <v>0.36603999999999998</v>
      </c>
      <c r="N9" s="4">
        <v>0.71479999999999999</v>
      </c>
    </row>
    <row r="10" spans="1:14" ht="15.5" x14ac:dyDescent="0.35">
      <c r="A10" s="2" t="s">
        <v>8</v>
      </c>
      <c r="B10">
        <v>6</v>
      </c>
      <c r="C10">
        <v>1</v>
      </c>
      <c r="D10">
        <v>0</v>
      </c>
      <c r="E10">
        <f t="shared" si="0"/>
        <v>7</v>
      </c>
      <c r="F10">
        <f t="shared" si="1"/>
        <v>85.714285714285708</v>
      </c>
      <c r="G10">
        <f t="shared" si="2"/>
        <v>14.285714285714285</v>
      </c>
      <c r="H10" s="8">
        <v>82.338499999999996</v>
      </c>
      <c r="I10" s="8"/>
      <c r="J10" s="7">
        <v>2.3801000000000001</v>
      </c>
      <c r="K10" s="7">
        <v>5.4760000000000003E-2</v>
      </c>
      <c r="M10" s="4">
        <v>1.7997000000000001</v>
      </c>
      <c r="N10" s="4">
        <v>0.122</v>
      </c>
    </row>
    <row r="11" spans="1:14" ht="15.5" x14ac:dyDescent="0.35">
      <c r="A11" s="1" t="s">
        <v>9</v>
      </c>
      <c r="B11">
        <v>37</v>
      </c>
      <c r="C11">
        <v>38</v>
      </c>
      <c r="D11">
        <v>0</v>
      </c>
      <c r="E11">
        <f t="shared" si="0"/>
        <v>75</v>
      </c>
      <c r="F11">
        <f t="shared" si="1"/>
        <v>49.333333333333336</v>
      </c>
      <c r="G11">
        <f t="shared" si="2"/>
        <v>50.666666666666671</v>
      </c>
      <c r="H11" s="8">
        <v>99.131780000000006</v>
      </c>
      <c r="I11" s="8"/>
      <c r="J11" s="4">
        <v>11.247</v>
      </c>
      <c r="K11" s="5">
        <v>2.2E-16</v>
      </c>
      <c r="M11" s="4">
        <v>0.97462000000000004</v>
      </c>
      <c r="N11" s="4">
        <v>0.33289999999999997</v>
      </c>
    </row>
    <row r="12" spans="1:14" ht="15.5" x14ac:dyDescent="0.35">
      <c r="A12" s="2" t="s">
        <v>16</v>
      </c>
      <c r="B12">
        <v>15</v>
      </c>
      <c r="C12">
        <v>12</v>
      </c>
      <c r="D12">
        <v>0</v>
      </c>
      <c r="E12">
        <f t="shared" si="0"/>
        <v>27</v>
      </c>
      <c r="F12">
        <f t="shared" si="1"/>
        <v>55.555555555555557</v>
      </c>
      <c r="G12">
        <f t="shared" si="2"/>
        <v>44.444444444444443</v>
      </c>
      <c r="H12" s="8">
        <v>46.752740000000003</v>
      </c>
      <c r="I12" s="8"/>
      <c r="J12" s="4">
        <v>5.1212999999999997</v>
      </c>
      <c r="K12" s="5">
        <v>2.4409999999999998E-5</v>
      </c>
      <c r="M12" s="4">
        <v>-5.1582000000000003E-2</v>
      </c>
      <c r="N12" s="4">
        <v>0.95930000000000004</v>
      </c>
    </row>
    <row r="13" spans="1:14" ht="15.5" x14ac:dyDescent="0.35">
      <c r="A13" s="2" t="s">
        <v>10</v>
      </c>
      <c r="B13">
        <v>11</v>
      </c>
      <c r="C13">
        <v>10</v>
      </c>
      <c r="D13">
        <v>0</v>
      </c>
      <c r="E13">
        <f t="shared" si="0"/>
        <v>21</v>
      </c>
      <c r="F13">
        <f t="shared" si="1"/>
        <v>52.380952380952387</v>
      </c>
      <c r="G13">
        <f t="shared" si="2"/>
        <v>47.619047619047613</v>
      </c>
      <c r="H13" s="8">
        <v>97.785929999999993</v>
      </c>
      <c r="I13" s="8"/>
      <c r="J13" s="4">
        <v>5.2530999999999999</v>
      </c>
      <c r="K13" s="5">
        <v>3.8519999999999997E-5</v>
      </c>
      <c r="M13" s="4">
        <v>1.7303999999999999</v>
      </c>
      <c r="N13" s="4">
        <v>9.8949999999999996E-2</v>
      </c>
    </row>
    <row r="14" spans="1:14" x14ac:dyDescent="0.35">
      <c r="A14" s="1" t="s">
        <v>17</v>
      </c>
      <c r="B14">
        <v>36</v>
      </c>
      <c r="C14">
        <v>37</v>
      </c>
      <c r="D14">
        <v>0</v>
      </c>
      <c r="E14">
        <f t="shared" si="0"/>
        <v>73</v>
      </c>
      <c r="F14">
        <f t="shared" si="1"/>
        <v>49.315068493150683</v>
      </c>
      <c r="G14">
        <f t="shared" si="2"/>
        <v>50.684931506849317</v>
      </c>
      <c r="J14" s="4">
        <v>10.335000000000001</v>
      </c>
      <c r="K14" s="5">
        <v>7.2130000000000001E-16</v>
      </c>
      <c r="M14" s="4">
        <v>-0.21697</v>
      </c>
      <c r="N14" s="4">
        <v>0.82879999999999998</v>
      </c>
    </row>
    <row r="15" spans="1:14" x14ac:dyDescent="0.35">
      <c r="A15" s="1" t="s">
        <v>18</v>
      </c>
      <c r="B15">
        <v>1</v>
      </c>
      <c r="C15">
        <v>3</v>
      </c>
      <c r="D15">
        <v>0</v>
      </c>
      <c r="E15">
        <f t="shared" si="0"/>
        <v>4</v>
      </c>
      <c r="F15">
        <f t="shared" si="1"/>
        <v>25</v>
      </c>
      <c r="G15">
        <f t="shared" si="2"/>
        <v>75</v>
      </c>
      <c r="J15" s="4">
        <v>8.1212</v>
      </c>
      <c r="K15" s="4">
        <v>3.9029999999999998E-3</v>
      </c>
    </row>
    <row r="17" spans="2:3" x14ac:dyDescent="0.35">
      <c r="B17">
        <v>6</v>
      </c>
      <c r="C17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2B54-ADF8-4FDC-A385-BDD1B6A5CF62}">
  <dimension ref="A1:F15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8.90625" customWidth="1"/>
    <col min="4" max="4" width="32.1796875" customWidth="1"/>
    <col min="5" max="5" width="33.6328125" customWidth="1"/>
    <col min="6" max="6" width="29.36328125" customWidth="1"/>
  </cols>
  <sheetData>
    <row r="1" spans="1:6" x14ac:dyDescent="0.35">
      <c r="A1" t="s">
        <v>39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ht="15.5" x14ac:dyDescent="0.35">
      <c r="A2" s="8" t="s">
        <v>29</v>
      </c>
      <c r="B2">
        <v>47</v>
      </c>
      <c r="C2">
        <v>25</v>
      </c>
      <c r="D2">
        <v>46.808510638297875</v>
      </c>
      <c r="E2">
        <v>53.191489361702125</v>
      </c>
      <c r="F2" s="8">
        <v>98.979929999999996</v>
      </c>
    </row>
    <row r="3" spans="1:6" x14ac:dyDescent="0.35">
      <c r="A3" s="1" t="s">
        <v>3</v>
      </c>
      <c r="B3">
        <v>11</v>
      </c>
      <c r="D3">
        <v>36.363636363636367</v>
      </c>
      <c r="E3">
        <v>63.636363636363633</v>
      </c>
    </row>
    <row r="4" spans="1:6" ht="15.5" x14ac:dyDescent="0.35">
      <c r="A4" s="8" t="s">
        <v>30</v>
      </c>
      <c r="B4">
        <v>43</v>
      </c>
      <c r="C4">
        <v>7</v>
      </c>
      <c r="D4">
        <v>48.837209302325576</v>
      </c>
      <c r="E4">
        <v>51.162790697674424</v>
      </c>
      <c r="F4" s="8">
        <v>74.427670000000006</v>
      </c>
    </row>
    <row r="5" spans="1:6" ht="15.5" x14ac:dyDescent="0.35">
      <c r="A5" s="8" t="s">
        <v>31</v>
      </c>
      <c r="B5">
        <v>69</v>
      </c>
      <c r="C5">
        <v>46</v>
      </c>
      <c r="D5">
        <v>44.927536231884055</v>
      </c>
      <c r="E5">
        <v>55.072463768115945</v>
      </c>
      <c r="F5" s="8">
        <v>65.036869999999993</v>
      </c>
    </row>
    <row r="6" spans="1:6" ht="15.5" x14ac:dyDescent="0.35">
      <c r="A6" s="8" t="s">
        <v>32</v>
      </c>
      <c r="B6">
        <v>20</v>
      </c>
      <c r="C6">
        <v>16</v>
      </c>
      <c r="D6">
        <v>80</v>
      </c>
      <c r="E6">
        <v>20</v>
      </c>
      <c r="F6" s="8">
        <v>115.4798</v>
      </c>
    </row>
    <row r="7" spans="1:6" ht="15.5" x14ac:dyDescent="0.35">
      <c r="A7" s="8" t="s">
        <v>33</v>
      </c>
      <c r="B7">
        <v>34</v>
      </c>
      <c r="C7">
        <v>33</v>
      </c>
      <c r="D7">
        <v>70.588235294117652</v>
      </c>
      <c r="E7">
        <v>29.411764705882355</v>
      </c>
      <c r="F7" s="8">
        <v>68.991550000000004</v>
      </c>
    </row>
    <row r="8" spans="1:6" ht="15.5" x14ac:dyDescent="0.35">
      <c r="A8" s="8" t="s">
        <v>34</v>
      </c>
      <c r="B8">
        <v>67</v>
      </c>
      <c r="C8">
        <v>65</v>
      </c>
      <c r="D8">
        <v>46.268656716417908</v>
      </c>
      <c r="E8">
        <v>53.731343283582092</v>
      </c>
      <c r="F8" s="8">
        <v>113.21729999999999</v>
      </c>
    </row>
    <row r="9" spans="1:6" x14ac:dyDescent="0.35">
      <c r="A9" s="2" t="s">
        <v>15</v>
      </c>
      <c r="B9">
        <v>159</v>
      </c>
      <c r="D9">
        <v>50.943396226415096</v>
      </c>
      <c r="E9">
        <v>49.056603773584904</v>
      </c>
    </row>
    <row r="10" spans="1:6" ht="15.5" x14ac:dyDescent="0.35">
      <c r="A10" s="8" t="s">
        <v>35</v>
      </c>
      <c r="B10">
        <v>7</v>
      </c>
      <c r="C10">
        <v>6</v>
      </c>
      <c r="D10">
        <v>85.714285714285708</v>
      </c>
      <c r="E10">
        <v>14.285714285714285</v>
      </c>
      <c r="F10" s="8">
        <v>82.338499999999996</v>
      </c>
    </row>
    <row r="11" spans="1:6" ht="15.5" x14ac:dyDescent="0.35">
      <c r="A11" s="8" t="s">
        <v>36</v>
      </c>
      <c r="B11">
        <v>75</v>
      </c>
      <c r="C11">
        <v>60</v>
      </c>
      <c r="D11">
        <v>49.333333333333336</v>
      </c>
      <c r="E11">
        <v>50.666666666666671</v>
      </c>
      <c r="F11" s="8">
        <v>99.131780000000006</v>
      </c>
    </row>
    <row r="12" spans="1:6" ht="15.5" x14ac:dyDescent="0.35">
      <c r="A12" s="8" t="s">
        <v>37</v>
      </c>
      <c r="B12">
        <v>27</v>
      </c>
      <c r="C12">
        <v>24</v>
      </c>
      <c r="D12">
        <v>55.555555555555557</v>
      </c>
      <c r="E12">
        <v>44.444444444444443</v>
      </c>
      <c r="F12" s="8">
        <v>46.752740000000003</v>
      </c>
    </row>
    <row r="13" spans="1:6" ht="15.5" x14ac:dyDescent="0.35">
      <c r="A13" s="8" t="s">
        <v>38</v>
      </c>
      <c r="B13">
        <v>21</v>
      </c>
      <c r="C13">
        <v>16</v>
      </c>
      <c r="D13">
        <v>52.380952380952387</v>
      </c>
      <c r="E13">
        <v>47.619047619047613</v>
      </c>
      <c r="F13" s="8">
        <v>97.785929999999993</v>
      </c>
    </row>
    <row r="14" spans="1:6" x14ac:dyDescent="0.35">
      <c r="A14" s="1" t="s">
        <v>17</v>
      </c>
      <c r="B14">
        <v>73</v>
      </c>
      <c r="D14">
        <v>49.315068493150683</v>
      </c>
      <c r="E14">
        <v>50.684931506849317</v>
      </c>
    </row>
    <row r="15" spans="1:6" x14ac:dyDescent="0.35">
      <c r="A15" s="1" t="s">
        <v>18</v>
      </c>
      <c r="B15">
        <v>4</v>
      </c>
      <c r="D15">
        <v>25</v>
      </c>
      <c r="E15">
        <v>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 Lynch</dc:creator>
  <cp:lastModifiedBy>Skylar Lynch</cp:lastModifiedBy>
  <dcterms:created xsi:type="dcterms:W3CDTF">2023-05-02T21:51:45Z</dcterms:created>
  <dcterms:modified xsi:type="dcterms:W3CDTF">2023-06-19T20:49:05Z</dcterms:modified>
</cp:coreProperties>
</file>