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ulishSV\OneDrive\Рабочий стол\"/>
    </mc:Choice>
  </mc:AlternateContent>
  <bookViews>
    <workbookView xWindow="0" yWindow="0" windowWidth="28800" windowHeight="12435"/>
  </bookViews>
  <sheets>
    <sheet name="Урядовий портал" sheetId="1" r:id="rId1"/>
    <sheet name="УКЦ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B30" i="2" l="1"/>
  <c r="B30" i="1"/>
  <c r="C6" i="2" l="1"/>
  <c r="C10" i="2"/>
  <c r="C14" i="2"/>
  <c r="C18" i="2"/>
  <c r="C22" i="2"/>
  <c r="C26" i="2"/>
  <c r="C29" i="2"/>
  <c r="C3" i="2"/>
  <c r="C28" i="1"/>
  <c r="C29" i="1"/>
  <c r="C26" i="1"/>
  <c r="C25" i="1"/>
  <c r="C23" i="1"/>
  <c r="C22" i="1"/>
  <c r="C19" i="1"/>
  <c r="C18" i="1"/>
  <c r="C15" i="1"/>
  <c r="C14" i="1"/>
  <c r="C11" i="1"/>
  <c r="C10" i="1"/>
  <c r="C7" i="1"/>
  <c r="C6" i="1"/>
  <c r="C3" i="1"/>
  <c r="C25" i="2" l="1"/>
  <c r="C21" i="2"/>
  <c r="C17" i="2"/>
  <c r="C13" i="2"/>
  <c r="C9" i="2"/>
  <c r="C5" i="2"/>
  <c r="C28" i="2"/>
  <c r="C24" i="2"/>
  <c r="C20" i="2"/>
  <c r="C16" i="2"/>
  <c r="C12" i="2"/>
  <c r="C8" i="2"/>
  <c r="C4" i="2"/>
  <c r="C27" i="2"/>
  <c r="C23" i="2"/>
  <c r="C19" i="2"/>
  <c r="C15" i="2"/>
  <c r="C11" i="2"/>
  <c r="C7" i="2"/>
  <c r="C4" i="1"/>
  <c r="C8" i="1"/>
  <c r="C12" i="1"/>
  <c r="C16" i="1"/>
  <c r="C20" i="1"/>
  <c r="C27" i="1"/>
  <c r="C5" i="1"/>
  <c r="C9" i="1"/>
  <c r="C13" i="1"/>
  <c r="C17" i="1"/>
  <c r="C21" i="1"/>
  <c r="C24" i="1"/>
  <c r="F23" i="1" l="1"/>
</calcChain>
</file>

<file path=xl/sharedStrings.xml><?xml version="1.0" encoding="utf-8"?>
<sst xmlns="http://schemas.openxmlformats.org/spreadsheetml/2006/main" count="112" uniqueCount="59">
  <si>
    <t>27.07.20 - 01.08.20</t>
  </si>
  <si>
    <t xml:space="preserve">Проблемне питання </t>
  </si>
  <si>
    <t>Кількість звернень</t>
  </si>
  <si>
    <t xml:space="preserve">відсоток </t>
  </si>
  <si>
    <t>Комунальне господарство</t>
  </si>
  <si>
    <t>Київ</t>
  </si>
  <si>
    <t>Діяльність посадових і службових осіб, корупція</t>
  </si>
  <si>
    <t>Одеська обл.</t>
  </si>
  <si>
    <t>Питання роботи урядової "гарячої лінії"</t>
  </si>
  <si>
    <t>Запорізька обл.</t>
  </si>
  <si>
    <t>Соціальна політика. Соціальний захист населення</t>
  </si>
  <si>
    <t>Дніпропетровська обл.</t>
  </si>
  <si>
    <t>Діяльність органів виконавчої влади та органів місцевого самоврядування</t>
  </si>
  <si>
    <t>Донецька обл.</t>
  </si>
  <si>
    <t>Забезпечення дотримання законності та охорони правопорядку, реалізація прав і свобод громадян, запобігання дискримінації</t>
  </si>
  <si>
    <t>Київська обл.</t>
  </si>
  <si>
    <t>Діяльність підприємств та установ</t>
  </si>
  <si>
    <t>Харківська обл.</t>
  </si>
  <si>
    <t>Охорона здоровя</t>
  </si>
  <si>
    <t>Житомирська обл.</t>
  </si>
  <si>
    <t>Фінансова, податкова, митна політика</t>
  </si>
  <si>
    <t>Чернігівська обл.</t>
  </si>
  <si>
    <t>Житлова політика</t>
  </si>
  <si>
    <t>Вінницька обл.</t>
  </si>
  <si>
    <t>Повідомлення заявника про неотримання відповіді</t>
  </si>
  <si>
    <t>Хмельницька обл.</t>
  </si>
  <si>
    <t>Транспорт і звязок</t>
  </si>
  <si>
    <t>Львівська обл.</t>
  </si>
  <si>
    <t>Інше</t>
  </si>
  <si>
    <t>Рівненська обл.</t>
  </si>
  <si>
    <t>Інформаційна політика, діяльність засобів масової інформації</t>
  </si>
  <si>
    <t>Полтавська обл.</t>
  </si>
  <si>
    <t>Екологія та природні ресурси</t>
  </si>
  <si>
    <t>Херсонська обл.</t>
  </si>
  <si>
    <t>Праця і заробітна плата</t>
  </si>
  <si>
    <t>Івано-Франківська обл.</t>
  </si>
  <si>
    <t>Промислова політика</t>
  </si>
  <si>
    <t>Черкаська обл.</t>
  </si>
  <si>
    <t>Аграрна політика і земельні відносини</t>
  </si>
  <si>
    <t>Тернопільська обл.</t>
  </si>
  <si>
    <t>Молодь. Фізична культура і спорт</t>
  </si>
  <si>
    <t>Кіровоградська обл.</t>
  </si>
  <si>
    <t>Діяльність обєднань громадян, релігія та міжконфесійні відносини</t>
  </si>
  <si>
    <t>Миколаївська обл.</t>
  </si>
  <si>
    <t>Культура та культурна спадщина, туризм</t>
  </si>
  <si>
    <t>Разом</t>
  </si>
  <si>
    <t>Обороноздатність, суверенітет, міждержавні і міжнаціональні відносини</t>
  </si>
  <si>
    <t>Організація виборчого процесу</t>
  </si>
  <si>
    <t>Освіта, наукова, науково-технічна, інноваційна діяльність та інтелектуальна власність</t>
  </si>
  <si>
    <t>Подяка</t>
  </si>
  <si>
    <t>Пропозиції</t>
  </si>
  <si>
    <t>Сімейна та гендерна політика. Захист прав дітей</t>
  </si>
  <si>
    <t>Всього</t>
  </si>
  <si>
    <t>Закарпатська обл.</t>
  </si>
  <si>
    <t>Автономна Республіка Крим обл.</t>
  </si>
  <si>
    <t>Волинська обл.</t>
  </si>
  <si>
    <t>Чернівецька обл.</t>
  </si>
  <si>
    <t>Сумська обл.</t>
  </si>
  <si>
    <t>Луганська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</si>
</sst>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11"/>
      <name val="Dialog"/>
    </font>
    <font>
      <b/>
      <sz val="12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5"/>
  <sheetViews>
    <sheetView tabSelected="1" workbookViewId="0">
      <selection activeCell="B30" sqref="B30"/>
    </sheetView>
  </sheetViews>
  <sheetFormatPr defaultRowHeight="15"/>
  <cols>
    <col min="1" max="1" width="80.140625" customWidth="1"/>
    <col min="2" max="2" width="13.140625" style="13" customWidth="1"/>
    <col min="3" max="3" width="13.5703125" style="13" customWidth="1"/>
    <col min="5" max="5" width="39.7109375" customWidth="1"/>
    <col min="6" max="6" width="9.140625" style="2"/>
    <col min="8" max="8" width="25.140625" customWidth="1"/>
    <col min="9" max="9" width="12.140625" customWidth="1"/>
  </cols>
  <sheetData>
    <row r="1" spans="1:6">
      <c r="A1" s="16" t="s">
        <v>0</v>
      </c>
      <c r="B1" s="16"/>
      <c r="C1" s="16"/>
      <c r="D1" s="16"/>
      <c r="E1" s="16"/>
      <c r="F1" s="16"/>
    </row>
    <row r="2" spans="1:6" ht="30">
      <c r="A2" s="1" t="s">
        <v>1</v>
      </c>
      <c r="B2" s="1" t="s">
        <v>2</v>
      </c>
      <c r="C2" s="1" t="s">
        <v>3</v>
      </c>
    </row>
    <row r="3" spans="1:6">
      <c r="A3" s="3" t="s">
        <v>4</v>
      </c>
      <c r="B3" s="4">
        <v>22</v>
      </c>
      <c r="C3" s="5" t="str">
        <f>ROUND(B3*100/$B$30,0)&amp;"%"</f>
        <v>17%</v>
      </c>
      <c r="E3" t="s">
        <v>5</v>
      </c>
      <c r="F3" s="2">
        <v>21</v>
      </c>
    </row>
    <row r="4" spans="1:6">
      <c r="A4" s="3" t="s">
        <v>6</v>
      </c>
      <c r="B4" s="4">
        <v>17</v>
      </c>
      <c r="C4" s="5" t="str">
        <f t="shared" ref="C4:C28" si="0">ROUND(B4*100/$B$30,0)&amp;"%"</f>
        <v>13%</v>
      </c>
      <c r="E4" t="s">
        <v>7</v>
      </c>
      <c r="F4" s="2">
        <v>18</v>
      </c>
    </row>
    <row r="5" spans="1:6">
      <c r="A5" s="3" t="s">
        <v>8</v>
      </c>
      <c r="B5" s="4">
        <v>12</v>
      </c>
      <c r="C5" s="5" t="str">
        <f t="shared" si="0"/>
        <v>9%</v>
      </c>
      <c r="E5" t="s">
        <v>9</v>
      </c>
      <c r="F5" s="2">
        <v>13</v>
      </c>
    </row>
    <row r="6" spans="1:6">
      <c r="A6" s="3" t="s">
        <v>10</v>
      </c>
      <c r="B6" s="4">
        <v>11</v>
      </c>
      <c r="C6" s="5" t="str">
        <f t="shared" si="0"/>
        <v>9%</v>
      </c>
      <c r="E6" t="s">
        <v>11</v>
      </c>
      <c r="F6" s="2">
        <v>12</v>
      </c>
    </row>
    <row r="7" spans="1:6">
      <c r="A7" s="3" t="s">
        <v>12</v>
      </c>
      <c r="B7" s="4">
        <v>10</v>
      </c>
      <c r="C7" s="5" t="str">
        <f t="shared" si="0"/>
        <v>8%</v>
      </c>
      <c r="E7" t="s">
        <v>13</v>
      </c>
      <c r="F7" s="2">
        <v>9</v>
      </c>
    </row>
    <row r="8" spans="1:6">
      <c r="A8" s="3" t="s">
        <v>14</v>
      </c>
      <c r="B8" s="4">
        <v>9</v>
      </c>
      <c r="C8" s="5" t="str">
        <f t="shared" si="0"/>
        <v>7%</v>
      </c>
      <c r="E8" t="s">
        <v>15</v>
      </c>
      <c r="F8" s="2">
        <v>7</v>
      </c>
    </row>
    <row r="9" spans="1:6">
      <c r="A9" s="3" t="s">
        <v>16</v>
      </c>
      <c r="B9" s="4">
        <v>7</v>
      </c>
      <c r="C9" s="5" t="str">
        <f t="shared" si="0"/>
        <v>6%</v>
      </c>
      <c r="E9" t="s">
        <v>17</v>
      </c>
      <c r="F9" s="2">
        <v>6</v>
      </c>
    </row>
    <row r="10" spans="1:6">
      <c r="A10" s="3" t="s">
        <v>18</v>
      </c>
      <c r="B10" s="4">
        <v>7</v>
      </c>
      <c r="C10" s="5" t="str">
        <f t="shared" si="0"/>
        <v>6%</v>
      </c>
      <c r="E10" t="s">
        <v>19</v>
      </c>
      <c r="F10" s="2">
        <v>5</v>
      </c>
    </row>
    <row r="11" spans="1:6">
      <c r="A11" s="3" t="s">
        <v>20</v>
      </c>
      <c r="B11" s="4">
        <v>6</v>
      </c>
      <c r="C11" s="5" t="str">
        <f t="shared" si="0"/>
        <v>5%</v>
      </c>
      <c r="E11" t="s">
        <v>21</v>
      </c>
      <c r="F11" s="2">
        <v>5</v>
      </c>
    </row>
    <row r="12" spans="1:6">
      <c r="A12" s="3" t="s">
        <v>22</v>
      </c>
      <c r="B12" s="4">
        <v>5</v>
      </c>
      <c r="C12" s="5" t="str">
        <f t="shared" si="0"/>
        <v>4%</v>
      </c>
      <c r="E12" t="s">
        <v>23</v>
      </c>
      <c r="F12" s="2">
        <v>5</v>
      </c>
    </row>
    <row r="13" spans="1:6">
      <c r="A13" s="3" t="s">
        <v>24</v>
      </c>
      <c r="B13" s="4">
        <v>4</v>
      </c>
      <c r="C13" s="5" t="str">
        <f t="shared" si="0"/>
        <v>3%</v>
      </c>
      <c r="E13" t="s">
        <v>25</v>
      </c>
      <c r="F13" s="2">
        <v>4</v>
      </c>
    </row>
    <row r="14" spans="1:6">
      <c r="A14" s="3" t="s">
        <v>26</v>
      </c>
      <c r="B14" s="4">
        <v>4</v>
      </c>
      <c r="C14" s="5" t="str">
        <f t="shared" si="0"/>
        <v>3%</v>
      </c>
      <c r="E14" t="s">
        <v>27</v>
      </c>
      <c r="F14" s="2">
        <v>4</v>
      </c>
    </row>
    <row r="15" spans="1:6">
      <c r="A15" s="3" t="s">
        <v>28</v>
      </c>
      <c r="B15" s="4">
        <v>3</v>
      </c>
      <c r="C15" s="5" t="str">
        <f t="shared" si="0"/>
        <v>2%</v>
      </c>
      <c r="E15" t="s">
        <v>29</v>
      </c>
      <c r="F15" s="2">
        <v>3</v>
      </c>
    </row>
    <row r="16" spans="1:6">
      <c r="A16" s="3" t="s">
        <v>30</v>
      </c>
      <c r="B16" s="4">
        <v>2</v>
      </c>
      <c r="C16" s="5" t="str">
        <f t="shared" si="0"/>
        <v>2%</v>
      </c>
      <c r="E16" t="s">
        <v>31</v>
      </c>
      <c r="F16" s="2">
        <v>3</v>
      </c>
    </row>
    <row r="17" spans="1:7">
      <c r="A17" s="3" t="s">
        <v>32</v>
      </c>
      <c r="B17" s="4">
        <v>2</v>
      </c>
      <c r="C17" s="5" t="str">
        <f t="shared" si="0"/>
        <v>2%</v>
      </c>
      <c r="E17" t="s">
        <v>33</v>
      </c>
      <c r="F17" s="2">
        <v>3</v>
      </c>
    </row>
    <row r="18" spans="1:7" ht="15.75">
      <c r="A18" s="3" t="s">
        <v>34</v>
      </c>
      <c r="B18" s="4">
        <v>2</v>
      </c>
      <c r="C18" s="5" t="str">
        <f t="shared" si="0"/>
        <v>2%</v>
      </c>
      <c r="E18" t="s">
        <v>35</v>
      </c>
      <c r="F18" s="2">
        <v>3</v>
      </c>
      <c r="G18" s="6"/>
    </row>
    <row r="19" spans="1:7">
      <c r="A19" s="3" t="s">
        <v>36</v>
      </c>
      <c r="B19" s="4">
        <v>2</v>
      </c>
      <c r="C19" s="5" t="str">
        <f t="shared" si="0"/>
        <v>2%</v>
      </c>
      <c r="E19" t="s">
        <v>37</v>
      </c>
      <c r="F19" s="2">
        <v>2</v>
      </c>
    </row>
    <row r="20" spans="1:7">
      <c r="A20" s="3" t="s">
        <v>38</v>
      </c>
      <c r="B20" s="4">
        <v>1</v>
      </c>
      <c r="C20" s="5" t="str">
        <f t="shared" si="0"/>
        <v>1%</v>
      </c>
      <c r="E20" t="s">
        <v>39</v>
      </c>
      <c r="F20" s="2">
        <v>2</v>
      </c>
    </row>
    <row r="21" spans="1:7">
      <c r="A21" s="3" t="s">
        <v>40</v>
      </c>
      <c r="B21" s="4">
        <v>1</v>
      </c>
      <c r="C21" s="5" t="str">
        <f t="shared" si="0"/>
        <v>1%</v>
      </c>
      <c r="E21" t="s">
        <v>41</v>
      </c>
      <c r="F21" s="2">
        <v>1</v>
      </c>
    </row>
    <row r="22" spans="1:7">
      <c r="A22" s="3" t="s">
        <v>42</v>
      </c>
      <c r="B22" s="4"/>
      <c r="C22" s="5" t="str">
        <f t="shared" si="0"/>
        <v>0%</v>
      </c>
      <c r="E22" t="s">
        <v>43</v>
      </c>
      <c r="F22" s="2">
        <v>1</v>
      </c>
    </row>
    <row r="23" spans="1:7">
      <c r="A23" s="3" t="s">
        <v>44</v>
      </c>
      <c r="B23" s="5"/>
      <c r="C23" s="5" t="str">
        <f t="shared" si="0"/>
        <v>0%</v>
      </c>
      <c r="E23" s="7" t="s">
        <v>45</v>
      </c>
      <c r="F23" s="8">
        <f ca="1">SUM(F3:F23)</f>
        <v>0</v>
      </c>
    </row>
    <row r="24" spans="1:7">
      <c r="A24" s="3" t="s">
        <v>46</v>
      </c>
      <c r="B24" s="5"/>
      <c r="C24" s="5" t="str">
        <f t="shared" si="0"/>
        <v>0%</v>
      </c>
    </row>
    <row r="25" spans="1:7">
      <c r="A25" s="3" t="s">
        <v>47</v>
      </c>
      <c r="B25" s="4"/>
      <c r="C25" s="5" t="str">
        <f t="shared" si="0"/>
        <v>0%</v>
      </c>
      <c r="E25" s="9"/>
      <c r="F25" s="10"/>
    </row>
    <row r="26" spans="1:7">
      <c r="A26" s="3" t="s">
        <v>48</v>
      </c>
      <c r="B26" s="4"/>
      <c r="C26" s="5" t="str">
        <f t="shared" si="0"/>
        <v>0%</v>
      </c>
      <c r="E26" s="7"/>
      <c r="F26" s="8"/>
    </row>
    <row r="27" spans="1:7">
      <c r="A27" s="3" t="s">
        <v>49</v>
      </c>
      <c r="B27" s="4"/>
      <c r="C27" s="5" t="str">
        <f t="shared" si="0"/>
        <v>0%</v>
      </c>
      <c r="E27" s="9"/>
      <c r="F27" s="10"/>
    </row>
    <row r="28" spans="1:7">
      <c r="A28" s="3" t="s">
        <v>50</v>
      </c>
      <c r="B28" s="4"/>
      <c r="C28" s="5" t="str">
        <f t="shared" si="0"/>
        <v>0%</v>
      </c>
      <c r="E28" s="7"/>
      <c r="F28" s="10"/>
    </row>
    <row r="29" spans="1:7">
      <c r="A29" s="3" t="s">
        <v>51</v>
      </c>
      <c r="B29" s="4"/>
      <c r="C29" s="5" t="str">
        <f t="shared" ref="C29" si="1">ROUND(B29*100/$B$30,2)&amp;"%"</f>
        <v>0%</v>
      </c>
      <c r="E29" s="9"/>
      <c r="F29" s="10"/>
    </row>
    <row r="30" spans="1:7">
      <c r="A30" s="11" t="s">
        <v>52</v>
      </c>
      <c r="B30" s="12">
        <f>SUM(B3:B29)</f>
        <v>127</v>
      </c>
      <c r="C30" s="12"/>
      <c r="E30" s="9"/>
      <c r="F30" s="10"/>
    </row>
    <row r="31" spans="1:7">
      <c r="E31" s="9"/>
      <c r="F31" s="10"/>
    </row>
    <row r="32" spans="1:7">
      <c r="E32" s="7"/>
      <c r="F32" s="10"/>
    </row>
    <row r="33" spans="5:6">
      <c r="E33" s="9"/>
      <c r="F33" s="10"/>
    </row>
    <row r="34" spans="5:6">
      <c r="E34" s="9"/>
      <c r="F34" s="10"/>
    </row>
    <row r="35" spans="5:6">
      <c r="E35" s="9"/>
      <c r="F35" s="10"/>
    </row>
    <row r="36" spans="5:6">
      <c r="E36" s="9"/>
      <c r="F36" s="10"/>
    </row>
    <row r="37" spans="5:6">
      <c r="E37" s="9"/>
      <c r="F37" s="10"/>
    </row>
    <row r="38" spans="5:6">
      <c r="E38" s="7"/>
      <c r="F38" s="10"/>
    </row>
    <row r="39" spans="5:6">
      <c r="E39" s="9"/>
      <c r="F39" s="10"/>
    </row>
    <row r="40" spans="5:6">
      <c r="E40" s="7"/>
      <c r="F40" s="10"/>
    </row>
    <row r="41" spans="5:6">
      <c r="E41" s="9"/>
      <c r="F41" s="10"/>
    </row>
    <row r="42" spans="5:6">
      <c r="E42" s="9"/>
      <c r="F42" s="10"/>
    </row>
    <row r="43" spans="5:6">
      <c r="E43" s="9"/>
      <c r="F43" s="10"/>
    </row>
    <row r="44" spans="5:6">
      <c r="E44" s="7"/>
      <c r="F44" s="10"/>
    </row>
    <row r="45" spans="5:6">
      <c r="E45" s="9"/>
      <c r="F45" s="10"/>
    </row>
    <row r="46" spans="5:6">
      <c r="E46" s="9"/>
      <c r="F46" s="10"/>
    </row>
    <row r="47" spans="5:6">
      <c r="E47" s="7"/>
      <c r="F47" s="10"/>
    </row>
    <row r="48" spans="5:6">
      <c r="E48" s="9"/>
      <c r="F48" s="10"/>
    </row>
    <row r="49" spans="5:6">
      <c r="E49" s="9"/>
      <c r="F49" s="10"/>
    </row>
    <row r="50" spans="5:6">
      <c r="E50" s="9"/>
      <c r="F50" s="10"/>
    </row>
    <row r="51" spans="5:6">
      <c r="E51" s="7"/>
      <c r="F51" s="10"/>
    </row>
    <row r="52" spans="5:6">
      <c r="E52" s="9"/>
      <c r="F52" s="10"/>
    </row>
    <row r="53" spans="5:6">
      <c r="E53" s="9"/>
      <c r="F53" s="10"/>
    </row>
    <row r="54" spans="5:6">
      <c r="E54" s="9"/>
      <c r="F54" s="10"/>
    </row>
    <row r="55" spans="5:6">
      <c r="E55" s="7"/>
      <c r="F55" s="10"/>
    </row>
    <row r="56" spans="5:6">
      <c r="E56" s="9"/>
      <c r="F56" s="10"/>
    </row>
    <row r="57" spans="5:6">
      <c r="E57" s="7"/>
      <c r="F57" s="10"/>
    </row>
    <row r="58" spans="5:6">
      <c r="E58" s="9"/>
      <c r="F58" s="10"/>
    </row>
    <row r="59" spans="5:6">
      <c r="E59" s="7"/>
      <c r="F59" s="10"/>
    </row>
    <row r="60" spans="5:6">
      <c r="E60" s="9"/>
      <c r="F60" s="10"/>
    </row>
    <row r="61" spans="5:6">
      <c r="E61" s="9"/>
      <c r="F61" s="10"/>
    </row>
    <row r="62" spans="5:6">
      <c r="E62" s="9"/>
      <c r="F62" s="10"/>
    </row>
    <row r="63" spans="5:6">
      <c r="E63" s="9"/>
      <c r="F63" s="10"/>
    </row>
    <row r="64" spans="5:6">
      <c r="E64" s="9"/>
      <c r="F64" s="10"/>
    </row>
    <row r="65" spans="5:6">
      <c r="E65" s="9"/>
      <c r="F65" s="10"/>
    </row>
    <row r="66" spans="5:6">
      <c r="E66" s="9"/>
      <c r="F66" s="10"/>
    </row>
    <row r="67" spans="5:6">
      <c r="E67" s="9"/>
      <c r="F67" s="10"/>
    </row>
    <row r="68" spans="5:6">
      <c r="E68" s="9"/>
      <c r="F68" s="10"/>
    </row>
    <row r="69" spans="5:6">
      <c r="E69" s="9"/>
      <c r="F69" s="10"/>
    </row>
    <row r="70" spans="5:6">
      <c r="E70" s="9"/>
      <c r="F70" s="10"/>
    </row>
    <row r="71" spans="5:6">
      <c r="E71" s="7"/>
      <c r="F71" s="10"/>
    </row>
    <row r="72" spans="5:6">
      <c r="E72" s="9"/>
      <c r="F72" s="10"/>
    </row>
    <row r="73" spans="5:6">
      <c r="E73" s="9"/>
      <c r="F73" s="10"/>
    </row>
    <row r="74" spans="5:6">
      <c r="E74" s="7"/>
      <c r="F74" s="10"/>
    </row>
    <row r="75" spans="5:6">
      <c r="E75" s="9"/>
      <c r="F75" s="10"/>
    </row>
    <row r="76" spans="5:6">
      <c r="E76" s="9"/>
      <c r="F76" s="10"/>
    </row>
    <row r="77" spans="5:6">
      <c r="E77" s="9"/>
      <c r="F77" s="10"/>
    </row>
    <row r="78" spans="5:6">
      <c r="E78" s="9"/>
      <c r="F78" s="10"/>
    </row>
    <row r="79" spans="5:6">
      <c r="E79" s="9"/>
      <c r="F79" s="10"/>
    </row>
    <row r="80" spans="5:6">
      <c r="E80" s="7"/>
      <c r="F80" s="10"/>
    </row>
    <row r="81" spans="5:6">
      <c r="E81" s="9"/>
      <c r="F81" s="10"/>
    </row>
    <row r="82" spans="5:6">
      <c r="E82" s="9"/>
      <c r="F82" s="10"/>
    </row>
    <row r="83" spans="5:6">
      <c r="E83" s="9"/>
      <c r="F83" s="10"/>
    </row>
    <row r="84" spans="5:6">
      <c r="E84" s="9"/>
      <c r="F84" s="10"/>
    </row>
    <row r="85" spans="5:6">
      <c r="E85" s="9"/>
      <c r="F85" s="10"/>
    </row>
    <row r="86" spans="5:6">
      <c r="E86" s="9"/>
      <c r="F86" s="10"/>
    </row>
    <row r="87" spans="5:6">
      <c r="E87" s="9"/>
      <c r="F87" s="10"/>
    </row>
    <row r="88" spans="5:6">
      <c r="E88" s="9"/>
      <c r="F88" s="10"/>
    </row>
    <row r="89" spans="5:6">
      <c r="E89" s="9"/>
      <c r="F89" s="10"/>
    </row>
    <row r="90" spans="5:6">
      <c r="E90" s="9"/>
      <c r="F90" s="10"/>
    </row>
    <row r="91" spans="5:6">
      <c r="E91" s="9"/>
      <c r="F91" s="10"/>
    </row>
    <row r="92" spans="5:6">
      <c r="E92" s="9"/>
      <c r="F92" s="10"/>
    </row>
    <row r="93" spans="5:6">
      <c r="E93" s="7"/>
      <c r="F93" s="10"/>
    </row>
    <row r="94" spans="5:6">
      <c r="E94" s="9"/>
      <c r="F94" s="10"/>
    </row>
    <row r="95" spans="5:6">
      <c r="E95" s="9"/>
      <c r="F95" s="10"/>
    </row>
    <row r="96" spans="5:6">
      <c r="E96" s="9"/>
      <c r="F96" s="10"/>
    </row>
    <row r="97" spans="5:6">
      <c r="E97" s="9"/>
      <c r="F97" s="10"/>
    </row>
    <row r="98" spans="5:6">
      <c r="E98" s="9"/>
      <c r="F98" s="10"/>
    </row>
    <row r="99" spans="5:6">
      <c r="E99" s="9"/>
      <c r="F99" s="10"/>
    </row>
    <row r="100" spans="5:6">
      <c r="E100" s="9"/>
      <c r="F100" s="10"/>
    </row>
    <row r="101" spans="5:6">
      <c r="E101" s="9"/>
      <c r="F101" s="10"/>
    </row>
    <row r="102" spans="5:6">
      <c r="E102" s="9"/>
      <c r="F102" s="10"/>
    </row>
    <row r="103" spans="5:6">
      <c r="E103" s="9"/>
      <c r="F103" s="10"/>
    </row>
    <row r="104" spans="5:6">
      <c r="E104" s="9"/>
      <c r="F104" s="10"/>
    </row>
    <row r="105" spans="5:6">
      <c r="E105" s="9"/>
      <c r="F105" s="10"/>
    </row>
    <row r="106" spans="5:6">
      <c r="E106" s="9"/>
      <c r="F106" s="10"/>
    </row>
    <row r="107" spans="5:6">
      <c r="E107" s="9"/>
      <c r="F107" s="10"/>
    </row>
    <row r="108" spans="5:6">
      <c r="E108" s="9"/>
      <c r="F108" s="10"/>
    </row>
    <row r="109" spans="5:6">
      <c r="E109" s="9"/>
      <c r="F109" s="10"/>
    </row>
    <row r="110" spans="5:6">
      <c r="E110" s="9"/>
      <c r="F110" s="10"/>
    </row>
    <row r="111" spans="5:6">
      <c r="E111" s="9"/>
      <c r="F111" s="10"/>
    </row>
    <row r="112" spans="5:6">
      <c r="E112" s="9"/>
      <c r="F112" s="10"/>
    </row>
    <row r="113" spans="5:6">
      <c r="E113" s="9"/>
      <c r="F113" s="10"/>
    </row>
    <row r="114" spans="5:6">
      <c r="E114" s="9"/>
      <c r="F114" s="10"/>
    </row>
    <row r="115" spans="5:6">
      <c r="E115" s="9"/>
      <c r="F115" s="10"/>
    </row>
    <row r="116" spans="5:6">
      <c r="E116" s="9"/>
      <c r="F116" s="10"/>
    </row>
    <row r="117" spans="5:6">
      <c r="E117" s="9"/>
      <c r="F117" s="10"/>
    </row>
    <row r="118" spans="5:6">
      <c r="E118" s="9"/>
      <c r="F118" s="10"/>
    </row>
    <row r="119" spans="5:6">
      <c r="E119" s="7"/>
      <c r="F119" s="10"/>
    </row>
    <row r="120" spans="5:6">
      <c r="E120" s="9"/>
      <c r="F120" s="10"/>
    </row>
    <row r="121" spans="5:6">
      <c r="E121" s="9"/>
      <c r="F121" s="10"/>
    </row>
    <row r="122" spans="5:6">
      <c r="E122" s="9"/>
      <c r="F122" s="10"/>
    </row>
    <row r="123" spans="5:6">
      <c r="E123" s="9"/>
      <c r="F123" s="10"/>
    </row>
    <row r="124" spans="5:6">
      <c r="E124" s="9"/>
      <c r="F124" s="10"/>
    </row>
    <row r="125" spans="5:6">
      <c r="E125" s="9"/>
      <c r="F125" s="10"/>
    </row>
    <row r="126" spans="5:6">
      <c r="E126" s="9"/>
      <c r="F126" s="10"/>
    </row>
    <row r="127" spans="5:6">
      <c r="E127" s="9"/>
      <c r="F127" s="10"/>
    </row>
    <row r="128" spans="5:6">
      <c r="E128" s="9"/>
      <c r="F128" s="10"/>
    </row>
    <row r="129" spans="5:6">
      <c r="E129" s="9"/>
      <c r="F129" s="10"/>
    </row>
    <row r="130" spans="5:6">
      <c r="E130" s="9"/>
      <c r="F130" s="10"/>
    </row>
    <row r="131" spans="5:6">
      <c r="E131" s="9"/>
      <c r="F131" s="10"/>
    </row>
    <row r="132" spans="5:6">
      <c r="E132" s="9"/>
      <c r="F132" s="10"/>
    </row>
    <row r="133" spans="5:6">
      <c r="E133" s="9"/>
      <c r="F133" s="10"/>
    </row>
    <row r="134" spans="5:6">
      <c r="E134" s="9"/>
      <c r="F134" s="10"/>
    </row>
    <row r="135" spans="5:6">
      <c r="E135" s="7"/>
      <c r="F135" s="10"/>
    </row>
    <row r="136" spans="5:6">
      <c r="E136" s="9"/>
      <c r="F136" s="10"/>
    </row>
    <row r="137" spans="5:6">
      <c r="E137" s="9"/>
      <c r="F137" s="10"/>
    </row>
    <row r="138" spans="5:6">
      <c r="E138" s="9"/>
      <c r="F138" s="10"/>
    </row>
    <row r="139" spans="5:6">
      <c r="E139" s="7"/>
      <c r="F139" s="10"/>
    </row>
    <row r="140" spans="5:6">
      <c r="E140" s="9"/>
      <c r="F140" s="10"/>
    </row>
    <row r="141" spans="5:6">
      <c r="E141" s="9"/>
      <c r="F141" s="10"/>
    </row>
    <row r="142" spans="5:6">
      <c r="E142" s="9"/>
      <c r="F142" s="10"/>
    </row>
    <row r="143" spans="5:6">
      <c r="E143" s="7"/>
      <c r="F143" s="10"/>
    </row>
    <row r="144" spans="5:6">
      <c r="E144" s="9"/>
      <c r="F144" s="10"/>
    </row>
    <row r="145" spans="5:6">
      <c r="E145" s="9"/>
      <c r="F145" s="10"/>
    </row>
    <row r="146" spans="5:6">
      <c r="E146" s="9"/>
      <c r="F146" s="10"/>
    </row>
    <row r="147" spans="5:6">
      <c r="E147" s="7"/>
      <c r="F147" s="10"/>
    </row>
    <row r="148" spans="5:6">
      <c r="E148" s="9"/>
      <c r="F148" s="10"/>
    </row>
    <row r="149" spans="5:6">
      <c r="E149" s="9"/>
      <c r="F149" s="10"/>
    </row>
    <row r="150" spans="5:6">
      <c r="E150" s="9"/>
      <c r="F150" s="10"/>
    </row>
    <row r="151" spans="5:6">
      <c r="E151" s="9"/>
      <c r="F151" s="10"/>
    </row>
    <row r="152" spans="5:6">
      <c r="E152" s="9"/>
      <c r="F152" s="10"/>
    </row>
    <row r="153" spans="5:6">
      <c r="E153" s="9"/>
      <c r="F153" s="10"/>
    </row>
    <row r="154" spans="5:6">
      <c r="E154" s="9"/>
      <c r="F154" s="10"/>
    </row>
    <row r="155" spans="5:6">
      <c r="E155" s="9"/>
      <c r="F155" s="10"/>
    </row>
    <row r="156" spans="5:6">
      <c r="E156" s="9"/>
      <c r="F156" s="10"/>
    </row>
    <row r="157" spans="5:6">
      <c r="E157" s="9"/>
      <c r="F157" s="10"/>
    </row>
    <row r="158" spans="5:6">
      <c r="E158" s="9"/>
      <c r="F158" s="10"/>
    </row>
    <row r="159" spans="5:6">
      <c r="E159" s="9"/>
      <c r="F159" s="10"/>
    </row>
    <row r="160" spans="5:6">
      <c r="E160" s="9"/>
      <c r="F160" s="10"/>
    </row>
    <row r="161" spans="5:6">
      <c r="E161" s="9"/>
      <c r="F161" s="10"/>
    </row>
    <row r="162" spans="5:6">
      <c r="E162" s="7"/>
      <c r="F162" s="10"/>
    </row>
    <row r="163" spans="5:6">
      <c r="E163" s="9"/>
      <c r="F163" s="10"/>
    </row>
    <row r="164" spans="5:6">
      <c r="E164" s="7"/>
      <c r="F164" s="10"/>
    </row>
    <row r="165" spans="5:6">
      <c r="E165" s="7"/>
      <c r="F165" s="10"/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workbookViewId="0">
      <selection activeCell="B27" sqref="B27"/>
    </sheetView>
  </sheetViews>
  <sheetFormatPr defaultRowHeight="15"/>
  <cols>
    <col min="1" max="1" width="74.140625" customWidth="1"/>
    <col min="2" max="2" width="24.28515625" style="13" customWidth="1"/>
    <col min="3" max="3" width="13.5703125" style="13" customWidth="1"/>
    <col min="5" max="5" width="39.7109375" customWidth="1"/>
    <col min="6" max="6" width="9.140625" style="13"/>
    <col min="8" max="8" width="25.140625" customWidth="1"/>
    <col min="9" max="9" width="12.140625" customWidth="1"/>
  </cols>
  <sheetData>
    <row r="1" spans="1:6">
      <c r="A1" s="16" t="s">
        <v>0</v>
      </c>
      <c r="B1" s="16"/>
      <c r="C1" s="16"/>
      <c r="D1" s="16"/>
      <c r="E1" s="16"/>
      <c r="F1" s="16"/>
    </row>
    <row r="2" spans="1:6">
      <c r="A2" s="1" t="s">
        <v>1</v>
      </c>
      <c r="B2" s="1" t="s">
        <v>2</v>
      </c>
      <c r="C2" s="1" t="s">
        <v>3</v>
      </c>
      <c r="E2" t="s">
        <v>5</v>
      </c>
      <c r="F2" s="13">
        <v>234</v>
      </c>
    </row>
    <row r="3" spans="1:6">
      <c r="A3" s="3" t="s">
        <v>6</v>
      </c>
      <c r="B3" s="4">
        <v>175</v>
      </c>
      <c r="C3" s="5" t="str">
        <f t="shared" ref="C3:C29" si="0">ROUND(B3*100/$B$30,0)&amp;"%"</f>
        <v>16%</v>
      </c>
      <c r="E3" t="s">
        <v>31</v>
      </c>
      <c r="F3" s="13">
        <v>115</v>
      </c>
    </row>
    <row r="4" spans="1:6">
      <c r="A4" s="3" t="s">
        <v>14</v>
      </c>
      <c r="B4" s="5">
        <v>155</v>
      </c>
      <c r="C4" s="5" t="str">
        <f t="shared" si="0"/>
        <v>14%</v>
      </c>
      <c r="E4" t="s">
        <v>11</v>
      </c>
      <c r="F4" s="13">
        <v>102</v>
      </c>
    </row>
    <row r="5" spans="1:6">
      <c r="A5" s="3" t="s">
        <v>4</v>
      </c>
      <c r="B5" s="4">
        <v>139</v>
      </c>
      <c r="C5" s="5" t="str">
        <f t="shared" si="0"/>
        <v>13%</v>
      </c>
      <c r="E5" t="s">
        <v>17</v>
      </c>
      <c r="F5" s="13">
        <v>84</v>
      </c>
    </row>
    <row r="6" spans="1:6">
      <c r="A6" s="3" t="s">
        <v>8</v>
      </c>
      <c r="B6" s="4">
        <v>96</v>
      </c>
      <c r="C6" s="5" t="str">
        <f t="shared" si="0"/>
        <v>9%</v>
      </c>
      <c r="E6" t="s">
        <v>9</v>
      </c>
      <c r="F6" s="13">
        <v>80</v>
      </c>
    </row>
    <row r="7" spans="1:6">
      <c r="A7" s="3" t="s">
        <v>10</v>
      </c>
      <c r="B7" s="4">
        <v>91</v>
      </c>
      <c r="C7" s="5" t="str">
        <f t="shared" si="0"/>
        <v>8%</v>
      </c>
      <c r="E7" t="s">
        <v>27</v>
      </c>
      <c r="F7" s="13">
        <v>67</v>
      </c>
    </row>
    <row r="8" spans="1:6">
      <c r="A8" s="3" t="s">
        <v>12</v>
      </c>
      <c r="B8" s="4">
        <v>83</v>
      </c>
      <c r="C8" s="5" t="str">
        <f t="shared" si="0"/>
        <v>8%</v>
      </c>
      <c r="E8" t="s">
        <v>13</v>
      </c>
      <c r="F8" s="13">
        <v>63</v>
      </c>
    </row>
    <row r="9" spans="1:6">
      <c r="A9" s="3" t="s">
        <v>20</v>
      </c>
      <c r="B9" s="4">
        <v>49</v>
      </c>
      <c r="C9" s="5" t="str">
        <f t="shared" si="0"/>
        <v>5%</v>
      </c>
      <c r="E9" t="s">
        <v>7</v>
      </c>
      <c r="F9" s="13">
        <v>61</v>
      </c>
    </row>
    <row r="10" spans="1:6">
      <c r="A10" s="3" t="s">
        <v>18</v>
      </c>
      <c r="B10" s="4">
        <v>40</v>
      </c>
      <c r="C10" s="5" t="str">
        <f t="shared" si="0"/>
        <v>4%</v>
      </c>
      <c r="E10" t="s">
        <v>15</v>
      </c>
      <c r="F10" s="13">
        <v>50</v>
      </c>
    </row>
    <row r="11" spans="1:6">
      <c r="A11" s="3" t="s">
        <v>44</v>
      </c>
      <c r="B11" s="4">
        <v>39</v>
      </c>
      <c r="C11" s="5" t="str">
        <f t="shared" si="0"/>
        <v>4%</v>
      </c>
      <c r="E11" t="s">
        <v>37</v>
      </c>
      <c r="F11" s="13">
        <v>37</v>
      </c>
    </row>
    <row r="12" spans="1:6">
      <c r="A12" s="3" t="s">
        <v>34</v>
      </c>
      <c r="B12" s="4">
        <v>38</v>
      </c>
      <c r="C12" s="5" t="str">
        <f t="shared" si="0"/>
        <v>4%</v>
      </c>
      <c r="E12" t="s">
        <v>58</v>
      </c>
      <c r="F12" s="13">
        <v>26</v>
      </c>
    </row>
    <row r="13" spans="1:6">
      <c r="A13" s="3" t="s">
        <v>24</v>
      </c>
      <c r="B13" s="4">
        <v>33</v>
      </c>
      <c r="C13" s="5" t="str">
        <f t="shared" si="0"/>
        <v>3%</v>
      </c>
      <c r="E13" t="s">
        <v>43</v>
      </c>
      <c r="F13" s="13">
        <v>22</v>
      </c>
    </row>
    <row r="14" spans="1:6">
      <c r="A14" s="3" t="s">
        <v>28</v>
      </c>
      <c r="B14" s="4">
        <v>22</v>
      </c>
      <c r="C14" s="5" t="str">
        <f t="shared" si="0"/>
        <v>2%</v>
      </c>
      <c r="E14" t="s">
        <v>21</v>
      </c>
      <c r="F14" s="13">
        <v>22</v>
      </c>
    </row>
    <row r="15" spans="1:6">
      <c r="A15" s="3" t="s">
        <v>32</v>
      </c>
      <c r="B15" s="4">
        <v>20</v>
      </c>
      <c r="C15" s="5" t="str">
        <f t="shared" si="0"/>
        <v>2%</v>
      </c>
      <c r="E15" t="s">
        <v>33</v>
      </c>
      <c r="F15" s="13">
        <v>15</v>
      </c>
    </row>
    <row r="16" spans="1:6">
      <c r="A16" s="3" t="s">
        <v>49</v>
      </c>
      <c r="B16" s="4">
        <v>18</v>
      </c>
      <c r="C16" s="5" t="str">
        <f t="shared" si="0"/>
        <v>2%</v>
      </c>
      <c r="E16" t="s">
        <v>35</v>
      </c>
      <c r="F16" s="13">
        <v>14</v>
      </c>
    </row>
    <row r="17" spans="1:7">
      <c r="A17" s="3" t="s">
        <v>26</v>
      </c>
      <c r="B17" s="4">
        <v>17</v>
      </c>
      <c r="C17" s="5" t="str">
        <f t="shared" si="0"/>
        <v>2%</v>
      </c>
      <c r="E17" t="s">
        <v>25</v>
      </c>
      <c r="F17" s="13">
        <v>14</v>
      </c>
    </row>
    <row r="18" spans="1:7" ht="15.75">
      <c r="A18" s="3" t="s">
        <v>38</v>
      </c>
      <c r="B18" s="4">
        <v>15</v>
      </c>
      <c r="C18" s="5" t="str">
        <f t="shared" si="0"/>
        <v>1%</v>
      </c>
      <c r="E18" t="s">
        <v>41</v>
      </c>
      <c r="F18" s="13">
        <v>13</v>
      </c>
      <c r="G18" s="6"/>
    </row>
    <row r="19" spans="1:7">
      <c r="A19" s="3" t="s">
        <v>48</v>
      </c>
      <c r="B19" s="4">
        <v>15</v>
      </c>
      <c r="C19" s="5" t="str">
        <f t="shared" si="0"/>
        <v>1%</v>
      </c>
      <c r="E19" t="s">
        <v>19</v>
      </c>
      <c r="F19" s="13">
        <v>10</v>
      </c>
    </row>
    <row r="20" spans="1:7">
      <c r="A20" s="3" t="s">
        <v>16</v>
      </c>
      <c r="B20" s="4">
        <v>11</v>
      </c>
      <c r="C20" s="5" t="str">
        <f t="shared" si="0"/>
        <v>1%</v>
      </c>
      <c r="E20" t="s">
        <v>57</v>
      </c>
      <c r="F20" s="13">
        <v>9</v>
      </c>
    </row>
    <row r="21" spans="1:7">
      <c r="A21" s="3" t="s">
        <v>22</v>
      </c>
      <c r="B21" s="4">
        <v>10</v>
      </c>
      <c r="C21" s="5" t="str">
        <f t="shared" si="0"/>
        <v>1%</v>
      </c>
      <c r="E21" t="s">
        <v>56</v>
      </c>
      <c r="F21" s="13">
        <v>8</v>
      </c>
    </row>
    <row r="22" spans="1:7">
      <c r="A22" s="3" t="s">
        <v>46</v>
      </c>
      <c r="B22" s="4">
        <v>4</v>
      </c>
      <c r="C22" s="5" t="str">
        <f t="shared" si="0"/>
        <v>0%</v>
      </c>
      <c r="E22" t="s">
        <v>29</v>
      </c>
      <c r="F22" s="13">
        <v>7</v>
      </c>
    </row>
    <row r="23" spans="1:7">
      <c r="A23" s="3" t="s">
        <v>36</v>
      </c>
      <c r="B23" s="4">
        <v>2</v>
      </c>
      <c r="C23" s="5" t="str">
        <f t="shared" si="0"/>
        <v>0%</v>
      </c>
      <c r="E23" t="s">
        <v>23</v>
      </c>
      <c r="F23" s="13">
        <v>6</v>
      </c>
    </row>
    <row r="24" spans="1:7">
      <c r="A24" s="3" t="s">
        <v>50</v>
      </c>
      <c r="B24" s="4">
        <v>1</v>
      </c>
      <c r="C24" s="5" t="str">
        <f t="shared" si="0"/>
        <v>0%</v>
      </c>
      <c r="E24" t="s">
        <v>39</v>
      </c>
      <c r="F24" s="13">
        <v>6</v>
      </c>
    </row>
    <row r="25" spans="1:7">
      <c r="A25" s="3" t="s">
        <v>30</v>
      </c>
      <c r="B25" s="4"/>
      <c r="C25" s="5" t="str">
        <f t="shared" si="0"/>
        <v>0%</v>
      </c>
      <c r="E25" t="s">
        <v>55</v>
      </c>
      <c r="F25" s="13">
        <v>4</v>
      </c>
    </row>
    <row r="26" spans="1:7">
      <c r="A26" s="3" t="s">
        <v>42</v>
      </c>
      <c r="B26" s="4"/>
      <c r="C26" s="5" t="str">
        <f t="shared" si="0"/>
        <v>0%</v>
      </c>
      <c r="E26" t="s">
        <v>54</v>
      </c>
      <c r="F26" s="13">
        <v>2</v>
      </c>
    </row>
    <row r="27" spans="1:7">
      <c r="A27" s="3" t="s">
        <v>40</v>
      </c>
      <c r="B27" s="4"/>
      <c r="C27" s="5" t="str">
        <f t="shared" si="0"/>
        <v>0%</v>
      </c>
      <c r="E27" t="s">
        <v>53</v>
      </c>
      <c r="F27" s="13">
        <v>2</v>
      </c>
    </row>
    <row r="28" spans="1:7">
      <c r="A28" s="3" t="s">
        <v>47</v>
      </c>
      <c r="B28" s="4"/>
      <c r="C28" s="5" t="str">
        <f t="shared" si="0"/>
        <v>0%</v>
      </c>
      <c r="E28" s="15" t="s">
        <v>45</v>
      </c>
      <c r="F28" s="14">
        <f>SUM(F2:F27)</f>
        <v>1073</v>
      </c>
    </row>
    <row r="29" spans="1:7">
      <c r="A29" s="3" t="s">
        <v>51</v>
      </c>
      <c r="B29" s="4"/>
      <c r="C29" s="5" t="str">
        <f t="shared" si="0"/>
        <v>0%</v>
      </c>
    </row>
    <row r="30" spans="1:7">
      <c r="A30" s="11" t="s">
        <v>52</v>
      </c>
      <c r="B30" s="12">
        <f>SUM(B3:B29)</f>
        <v>1073</v>
      </c>
      <c r="C30" s="12"/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Урядовий портал</vt:lpstr>
      <vt:lpstr>УКЦ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Кулиш С.В.</dc:creator>
  <cp:lastModifiedBy>Кулиш С.В.</cp:lastModifiedBy>
  <dcterms:created xsi:type="dcterms:W3CDTF">2020-07-31T08:29:29Z</dcterms:created>
  <dcterms:modified xsi:type="dcterms:W3CDTF">2020-08-05T08:39:03Z</dcterms:modified>
</cp:coreProperties>
</file>