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6835" windowHeight="13110" activeTab="2"/>
  </bookViews>
  <sheets>
    <sheet name="Summary" sheetId="1" r:id="rId1"/>
    <sheet name="Z micro-infeed 1um" sheetId="8" r:id="rId2"/>
    <sheet name="X micro-infeed 1um" sheetId="10" r:id="rId3"/>
    <sheet name="U micro-infeed 1um" sheetId="11" r:id="rId4"/>
    <sheet name="PIC" sheetId="12" r:id="rId5"/>
    <sheet name="Vertical" sheetId="13" r:id="rId6"/>
  </sheets>
  <calcPr calcId="145621"/>
</workbook>
</file>

<file path=xl/calcChain.xml><?xml version="1.0" encoding="utf-8"?>
<calcChain xmlns="http://schemas.openxmlformats.org/spreadsheetml/2006/main">
  <c r="H6" i="10" l="1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5" i="10"/>
  <c r="V24" i="11" l="1"/>
  <c r="U24" i="11"/>
  <c r="R24" i="11"/>
  <c r="S24" i="11" s="1"/>
  <c r="N24" i="11"/>
  <c r="O24" i="11" s="1"/>
  <c r="K24" i="11"/>
  <c r="L24" i="11" s="1"/>
  <c r="G24" i="11"/>
  <c r="H24" i="11" s="1"/>
  <c r="D24" i="11"/>
  <c r="E24" i="11" s="1"/>
  <c r="U23" i="11"/>
  <c r="V23" i="11" s="1"/>
  <c r="R23" i="11"/>
  <c r="S23" i="11" s="1"/>
  <c r="O23" i="11"/>
  <c r="N23" i="11"/>
  <c r="K23" i="11"/>
  <c r="L23" i="11" s="1"/>
  <c r="G23" i="11"/>
  <c r="H23" i="11" s="1"/>
  <c r="D23" i="11"/>
  <c r="E23" i="11" s="1"/>
  <c r="U22" i="11"/>
  <c r="V22" i="11" s="1"/>
  <c r="R22" i="11"/>
  <c r="S22" i="11" s="1"/>
  <c r="N22" i="11"/>
  <c r="O22" i="11" s="1"/>
  <c r="K22" i="11"/>
  <c r="L22" i="11" s="1"/>
  <c r="H22" i="11"/>
  <c r="G22" i="11"/>
  <c r="D22" i="11"/>
  <c r="E22" i="11" s="1"/>
  <c r="U21" i="11"/>
  <c r="V21" i="11" s="1"/>
  <c r="R21" i="11"/>
  <c r="S21" i="11" s="1"/>
  <c r="N21" i="11"/>
  <c r="O21" i="11" s="1"/>
  <c r="K21" i="11"/>
  <c r="L21" i="11" s="1"/>
  <c r="G21" i="11"/>
  <c r="H21" i="11" s="1"/>
  <c r="D21" i="11"/>
  <c r="E21" i="11" s="1"/>
  <c r="V20" i="11"/>
  <c r="U20" i="11"/>
  <c r="R20" i="11"/>
  <c r="S20" i="11" s="1"/>
  <c r="N20" i="11"/>
  <c r="O20" i="11" s="1"/>
  <c r="K20" i="11"/>
  <c r="L20" i="11" s="1"/>
  <c r="G20" i="11"/>
  <c r="H20" i="11" s="1"/>
  <c r="D20" i="11"/>
  <c r="E20" i="11" s="1"/>
  <c r="U19" i="11"/>
  <c r="V19" i="11" s="1"/>
  <c r="R19" i="11"/>
  <c r="S19" i="11" s="1"/>
  <c r="O19" i="11"/>
  <c r="N19" i="11"/>
  <c r="K19" i="11"/>
  <c r="L19" i="11" s="1"/>
  <c r="G19" i="11"/>
  <c r="H19" i="11" s="1"/>
  <c r="D19" i="11"/>
  <c r="E19" i="11" s="1"/>
  <c r="U18" i="11"/>
  <c r="V18" i="11" s="1"/>
  <c r="R18" i="11"/>
  <c r="S18" i="11" s="1"/>
  <c r="N18" i="11"/>
  <c r="O18" i="11" s="1"/>
  <c r="K18" i="11"/>
  <c r="L18" i="11" s="1"/>
  <c r="H18" i="11"/>
  <c r="G18" i="11"/>
  <c r="D18" i="11"/>
  <c r="E18" i="11" s="1"/>
  <c r="U17" i="11"/>
  <c r="V17" i="11" s="1"/>
  <c r="R17" i="11"/>
  <c r="S17" i="11" s="1"/>
  <c r="N17" i="11"/>
  <c r="O17" i="11" s="1"/>
  <c r="K17" i="11"/>
  <c r="L17" i="11" s="1"/>
  <c r="G17" i="11"/>
  <c r="H17" i="11" s="1"/>
  <c r="D17" i="11"/>
  <c r="E17" i="11" s="1"/>
  <c r="V16" i="11"/>
  <c r="U16" i="11"/>
  <c r="R16" i="11"/>
  <c r="S16" i="11" s="1"/>
  <c r="N16" i="11"/>
  <c r="O16" i="11" s="1"/>
  <c r="K16" i="11"/>
  <c r="L16" i="11" s="1"/>
  <c r="G16" i="11"/>
  <c r="H16" i="11" s="1"/>
  <c r="D16" i="11"/>
  <c r="E16" i="11" s="1"/>
  <c r="U15" i="11"/>
  <c r="V15" i="11" s="1"/>
  <c r="R15" i="11"/>
  <c r="S15" i="11" s="1"/>
  <c r="O15" i="11"/>
  <c r="N15" i="11"/>
  <c r="K15" i="11"/>
  <c r="L15" i="11" s="1"/>
  <c r="G15" i="11"/>
  <c r="H15" i="11" s="1"/>
  <c r="D15" i="11"/>
  <c r="E15" i="11" s="1"/>
  <c r="U14" i="11"/>
  <c r="V14" i="11" s="1"/>
  <c r="R14" i="11"/>
  <c r="S14" i="11" s="1"/>
  <c r="N14" i="11"/>
  <c r="O14" i="11" s="1"/>
  <c r="K14" i="11"/>
  <c r="L14" i="11" s="1"/>
  <c r="H14" i="11"/>
  <c r="G14" i="11"/>
  <c r="D14" i="11"/>
  <c r="E14" i="11" s="1"/>
  <c r="U13" i="11"/>
  <c r="V13" i="11" s="1"/>
  <c r="R13" i="11"/>
  <c r="S13" i="11" s="1"/>
  <c r="N13" i="11"/>
  <c r="O13" i="11" s="1"/>
  <c r="K13" i="11"/>
  <c r="L13" i="11" s="1"/>
  <c r="G13" i="11"/>
  <c r="H13" i="11" s="1"/>
  <c r="D13" i="11"/>
  <c r="E13" i="11" s="1"/>
  <c r="V12" i="11"/>
  <c r="U12" i="11"/>
  <c r="R12" i="11"/>
  <c r="S12" i="11" s="1"/>
  <c r="N12" i="11"/>
  <c r="O12" i="11" s="1"/>
  <c r="K12" i="11"/>
  <c r="L12" i="11" s="1"/>
  <c r="G12" i="11"/>
  <c r="H12" i="11" s="1"/>
  <c r="D12" i="11"/>
  <c r="E12" i="11" s="1"/>
  <c r="U11" i="11"/>
  <c r="V11" i="11" s="1"/>
  <c r="R11" i="11"/>
  <c r="S11" i="11" s="1"/>
  <c r="O11" i="11"/>
  <c r="N11" i="11"/>
  <c r="K11" i="11"/>
  <c r="L11" i="11" s="1"/>
  <c r="G11" i="11"/>
  <c r="H11" i="11" s="1"/>
  <c r="D11" i="11"/>
  <c r="E11" i="11" s="1"/>
  <c r="U10" i="11"/>
  <c r="V10" i="11" s="1"/>
  <c r="R10" i="11"/>
  <c r="S10" i="11" s="1"/>
  <c r="N10" i="11"/>
  <c r="O10" i="11" s="1"/>
  <c r="K10" i="11"/>
  <c r="L10" i="11" s="1"/>
  <c r="H10" i="11"/>
  <c r="G10" i="11"/>
  <c r="D10" i="11"/>
  <c r="E10" i="11" s="1"/>
  <c r="U9" i="11"/>
  <c r="V9" i="11" s="1"/>
  <c r="R9" i="11"/>
  <c r="S9" i="11" s="1"/>
  <c r="N9" i="11"/>
  <c r="O9" i="11" s="1"/>
  <c r="K9" i="11"/>
  <c r="L9" i="11" s="1"/>
  <c r="G9" i="11"/>
  <c r="H9" i="11" s="1"/>
  <c r="D9" i="11"/>
  <c r="E9" i="11" s="1"/>
  <c r="V8" i="11"/>
  <c r="U8" i="11"/>
  <c r="R8" i="11"/>
  <c r="S8" i="11" s="1"/>
  <c r="N8" i="11"/>
  <c r="O8" i="11" s="1"/>
  <c r="K8" i="11"/>
  <c r="L8" i="11" s="1"/>
  <c r="G8" i="11"/>
  <c r="H8" i="11" s="1"/>
  <c r="D8" i="11"/>
  <c r="E8" i="11" s="1"/>
  <c r="U7" i="11"/>
  <c r="V7" i="11" s="1"/>
  <c r="R7" i="11"/>
  <c r="S7" i="11" s="1"/>
  <c r="O7" i="11"/>
  <c r="N7" i="11"/>
  <c r="K7" i="11"/>
  <c r="L7" i="11" s="1"/>
  <c r="G7" i="11"/>
  <c r="H7" i="11" s="1"/>
  <c r="D7" i="11"/>
  <c r="E7" i="11" s="1"/>
  <c r="U6" i="11"/>
  <c r="V6" i="11" s="1"/>
  <c r="R6" i="11"/>
  <c r="S6" i="11" s="1"/>
  <c r="N6" i="11"/>
  <c r="O6" i="11" s="1"/>
  <c r="K6" i="11"/>
  <c r="L6" i="11" s="1"/>
  <c r="H6" i="11"/>
  <c r="G6" i="11"/>
  <c r="D6" i="11"/>
  <c r="E6" i="11" s="1"/>
  <c r="U5" i="11"/>
  <c r="V5" i="11" s="1"/>
  <c r="R5" i="11"/>
  <c r="S5" i="11" s="1"/>
  <c r="N5" i="11"/>
  <c r="O5" i="11" s="1"/>
  <c r="K5" i="11"/>
  <c r="L5" i="11" s="1"/>
  <c r="G5" i="11"/>
  <c r="H5" i="11" s="1"/>
  <c r="D5" i="11"/>
  <c r="E5" i="11" s="1"/>
  <c r="U24" i="10"/>
  <c r="V24" i="10" s="1"/>
  <c r="R24" i="10"/>
  <c r="S24" i="10" s="1"/>
  <c r="N24" i="10"/>
  <c r="O24" i="10" s="1"/>
  <c r="K24" i="10"/>
  <c r="L24" i="10" s="1"/>
  <c r="G24" i="10"/>
  <c r="D24" i="10"/>
  <c r="U23" i="10"/>
  <c r="V23" i="10" s="1"/>
  <c r="R23" i="10"/>
  <c r="S23" i="10" s="1"/>
  <c r="N23" i="10"/>
  <c r="O23" i="10" s="1"/>
  <c r="K23" i="10"/>
  <c r="L23" i="10" s="1"/>
  <c r="G23" i="10"/>
  <c r="D23" i="10"/>
  <c r="U22" i="10"/>
  <c r="V22" i="10" s="1"/>
  <c r="R22" i="10"/>
  <c r="S22" i="10" s="1"/>
  <c r="N22" i="10"/>
  <c r="O22" i="10" s="1"/>
  <c r="K22" i="10"/>
  <c r="L22" i="10" s="1"/>
  <c r="G22" i="10"/>
  <c r="D22" i="10"/>
  <c r="U21" i="10"/>
  <c r="V21" i="10" s="1"/>
  <c r="R21" i="10"/>
  <c r="S21" i="10" s="1"/>
  <c r="N21" i="10"/>
  <c r="O21" i="10" s="1"/>
  <c r="K21" i="10"/>
  <c r="L21" i="10" s="1"/>
  <c r="G21" i="10"/>
  <c r="D21" i="10"/>
  <c r="U20" i="10"/>
  <c r="V20" i="10" s="1"/>
  <c r="R20" i="10"/>
  <c r="S20" i="10" s="1"/>
  <c r="N20" i="10"/>
  <c r="O20" i="10" s="1"/>
  <c r="K20" i="10"/>
  <c r="L20" i="10" s="1"/>
  <c r="G20" i="10"/>
  <c r="D20" i="10"/>
  <c r="U19" i="10"/>
  <c r="V19" i="10" s="1"/>
  <c r="R19" i="10"/>
  <c r="S19" i="10" s="1"/>
  <c r="N19" i="10"/>
  <c r="O19" i="10" s="1"/>
  <c r="K19" i="10"/>
  <c r="L19" i="10" s="1"/>
  <c r="G19" i="10"/>
  <c r="D19" i="10"/>
  <c r="U18" i="10"/>
  <c r="V18" i="10" s="1"/>
  <c r="R18" i="10"/>
  <c r="S18" i="10" s="1"/>
  <c r="N18" i="10"/>
  <c r="O18" i="10" s="1"/>
  <c r="K18" i="10"/>
  <c r="L18" i="10" s="1"/>
  <c r="G18" i="10"/>
  <c r="D18" i="10"/>
  <c r="U17" i="10"/>
  <c r="V17" i="10" s="1"/>
  <c r="R17" i="10"/>
  <c r="S17" i="10" s="1"/>
  <c r="N17" i="10"/>
  <c r="O17" i="10" s="1"/>
  <c r="K17" i="10"/>
  <c r="L17" i="10" s="1"/>
  <c r="G17" i="10"/>
  <c r="D17" i="10"/>
  <c r="U16" i="10"/>
  <c r="V16" i="10" s="1"/>
  <c r="R16" i="10"/>
  <c r="S16" i="10" s="1"/>
  <c r="N16" i="10"/>
  <c r="O16" i="10" s="1"/>
  <c r="K16" i="10"/>
  <c r="L16" i="10" s="1"/>
  <c r="G16" i="10"/>
  <c r="D16" i="10"/>
  <c r="U15" i="10"/>
  <c r="V15" i="10" s="1"/>
  <c r="R15" i="10"/>
  <c r="S15" i="10" s="1"/>
  <c r="N15" i="10"/>
  <c r="O15" i="10" s="1"/>
  <c r="K15" i="10"/>
  <c r="L15" i="10" s="1"/>
  <c r="G15" i="10"/>
  <c r="D15" i="10"/>
  <c r="U14" i="10"/>
  <c r="V14" i="10" s="1"/>
  <c r="R14" i="10"/>
  <c r="S14" i="10" s="1"/>
  <c r="N14" i="10"/>
  <c r="O14" i="10" s="1"/>
  <c r="K14" i="10"/>
  <c r="L14" i="10" s="1"/>
  <c r="G14" i="10"/>
  <c r="D14" i="10"/>
  <c r="U13" i="10"/>
  <c r="V13" i="10" s="1"/>
  <c r="R13" i="10"/>
  <c r="S13" i="10" s="1"/>
  <c r="N13" i="10"/>
  <c r="O13" i="10" s="1"/>
  <c r="K13" i="10"/>
  <c r="L13" i="10" s="1"/>
  <c r="G13" i="10"/>
  <c r="D13" i="10"/>
  <c r="U12" i="10"/>
  <c r="V12" i="10" s="1"/>
  <c r="R12" i="10"/>
  <c r="S12" i="10" s="1"/>
  <c r="N12" i="10"/>
  <c r="O12" i="10" s="1"/>
  <c r="K12" i="10"/>
  <c r="L12" i="10" s="1"/>
  <c r="G12" i="10"/>
  <c r="D12" i="10"/>
  <c r="U11" i="10"/>
  <c r="V11" i="10" s="1"/>
  <c r="R11" i="10"/>
  <c r="S11" i="10" s="1"/>
  <c r="N11" i="10"/>
  <c r="O11" i="10" s="1"/>
  <c r="K11" i="10"/>
  <c r="L11" i="10" s="1"/>
  <c r="G11" i="10"/>
  <c r="D11" i="10"/>
  <c r="U10" i="10"/>
  <c r="V10" i="10" s="1"/>
  <c r="R10" i="10"/>
  <c r="S10" i="10" s="1"/>
  <c r="N10" i="10"/>
  <c r="O10" i="10" s="1"/>
  <c r="K10" i="10"/>
  <c r="L10" i="10" s="1"/>
  <c r="G10" i="10"/>
  <c r="D10" i="10"/>
  <c r="U9" i="10"/>
  <c r="V9" i="10" s="1"/>
  <c r="R9" i="10"/>
  <c r="S9" i="10" s="1"/>
  <c r="N9" i="10"/>
  <c r="O9" i="10" s="1"/>
  <c r="K9" i="10"/>
  <c r="L9" i="10" s="1"/>
  <c r="G9" i="10"/>
  <c r="D9" i="10"/>
  <c r="U8" i="10"/>
  <c r="V8" i="10" s="1"/>
  <c r="R8" i="10"/>
  <c r="S8" i="10" s="1"/>
  <c r="N8" i="10"/>
  <c r="O8" i="10" s="1"/>
  <c r="K8" i="10"/>
  <c r="L8" i="10" s="1"/>
  <c r="G8" i="10"/>
  <c r="D8" i="10"/>
  <c r="U7" i="10"/>
  <c r="V7" i="10" s="1"/>
  <c r="R7" i="10"/>
  <c r="S7" i="10" s="1"/>
  <c r="N7" i="10"/>
  <c r="O7" i="10" s="1"/>
  <c r="K7" i="10"/>
  <c r="L7" i="10" s="1"/>
  <c r="G7" i="10"/>
  <c r="D7" i="10"/>
  <c r="U6" i="10"/>
  <c r="V6" i="10" s="1"/>
  <c r="R6" i="10"/>
  <c r="S6" i="10" s="1"/>
  <c r="N6" i="10"/>
  <c r="O6" i="10" s="1"/>
  <c r="K6" i="10"/>
  <c r="L6" i="10" s="1"/>
  <c r="G6" i="10"/>
  <c r="D6" i="10"/>
  <c r="U5" i="10"/>
  <c r="V5" i="10" s="1"/>
  <c r="R5" i="10"/>
  <c r="S5" i="10" s="1"/>
  <c r="N5" i="10"/>
  <c r="O5" i="10" s="1"/>
  <c r="K5" i="10"/>
  <c r="L5" i="10" s="1"/>
  <c r="G5" i="10"/>
  <c r="H5" i="10" s="1"/>
  <c r="D5" i="10"/>
  <c r="O25" i="8"/>
  <c r="L25" i="8"/>
  <c r="H25" i="8"/>
  <c r="U24" i="8"/>
  <c r="V24" i="8" s="1"/>
  <c r="R24" i="8"/>
  <c r="S24" i="8" s="1"/>
  <c r="U23" i="8"/>
  <c r="V23" i="8" s="1"/>
  <c r="R23" i="8"/>
  <c r="S23" i="8" s="1"/>
  <c r="U22" i="8"/>
  <c r="V22" i="8" s="1"/>
  <c r="R22" i="8"/>
  <c r="S22" i="8" s="1"/>
  <c r="U21" i="8"/>
  <c r="V21" i="8" s="1"/>
  <c r="R21" i="8"/>
  <c r="S21" i="8" s="1"/>
  <c r="U20" i="8"/>
  <c r="V20" i="8" s="1"/>
  <c r="R20" i="8"/>
  <c r="S20" i="8" s="1"/>
  <c r="U19" i="8"/>
  <c r="V19" i="8" s="1"/>
  <c r="R19" i="8"/>
  <c r="S19" i="8" s="1"/>
  <c r="U18" i="8"/>
  <c r="V18" i="8" s="1"/>
  <c r="R18" i="8"/>
  <c r="S18" i="8" s="1"/>
  <c r="U17" i="8"/>
  <c r="V17" i="8" s="1"/>
  <c r="R17" i="8"/>
  <c r="S17" i="8" s="1"/>
  <c r="U16" i="8"/>
  <c r="V16" i="8" s="1"/>
  <c r="R16" i="8"/>
  <c r="S16" i="8" s="1"/>
  <c r="U15" i="8"/>
  <c r="V15" i="8" s="1"/>
  <c r="R15" i="8"/>
  <c r="S15" i="8" s="1"/>
  <c r="U14" i="8"/>
  <c r="V14" i="8" s="1"/>
  <c r="R14" i="8"/>
  <c r="S14" i="8" s="1"/>
  <c r="U13" i="8"/>
  <c r="V13" i="8" s="1"/>
  <c r="R13" i="8"/>
  <c r="S13" i="8" s="1"/>
  <c r="U12" i="8"/>
  <c r="V12" i="8" s="1"/>
  <c r="R12" i="8"/>
  <c r="S12" i="8" s="1"/>
  <c r="U11" i="8"/>
  <c r="V11" i="8" s="1"/>
  <c r="R11" i="8"/>
  <c r="S11" i="8" s="1"/>
  <c r="U10" i="8"/>
  <c r="V10" i="8" s="1"/>
  <c r="R10" i="8"/>
  <c r="S10" i="8" s="1"/>
  <c r="U9" i="8"/>
  <c r="V9" i="8" s="1"/>
  <c r="R9" i="8"/>
  <c r="S9" i="8" s="1"/>
  <c r="U8" i="8"/>
  <c r="V8" i="8" s="1"/>
  <c r="R8" i="8"/>
  <c r="S8" i="8" s="1"/>
  <c r="U7" i="8"/>
  <c r="V7" i="8" s="1"/>
  <c r="R7" i="8"/>
  <c r="S7" i="8" s="1"/>
  <c r="U6" i="8"/>
  <c r="V6" i="8" s="1"/>
  <c r="R6" i="8"/>
  <c r="S6" i="8" s="1"/>
  <c r="U5" i="8"/>
  <c r="V5" i="8" s="1"/>
  <c r="R5" i="8"/>
  <c r="S5" i="8" s="1"/>
  <c r="N24" i="8"/>
  <c r="O24" i="8" s="1"/>
  <c r="K24" i="8"/>
  <c r="L24" i="8" s="1"/>
  <c r="N23" i="8"/>
  <c r="O23" i="8" s="1"/>
  <c r="K23" i="8"/>
  <c r="L23" i="8" s="1"/>
  <c r="N22" i="8"/>
  <c r="O22" i="8" s="1"/>
  <c r="K22" i="8"/>
  <c r="L22" i="8" s="1"/>
  <c r="N21" i="8"/>
  <c r="O21" i="8" s="1"/>
  <c r="K21" i="8"/>
  <c r="L21" i="8" s="1"/>
  <c r="N20" i="8"/>
  <c r="O20" i="8" s="1"/>
  <c r="K20" i="8"/>
  <c r="L20" i="8" s="1"/>
  <c r="N19" i="8"/>
  <c r="O19" i="8" s="1"/>
  <c r="K19" i="8"/>
  <c r="L19" i="8" s="1"/>
  <c r="N18" i="8"/>
  <c r="O18" i="8" s="1"/>
  <c r="K18" i="8"/>
  <c r="L18" i="8" s="1"/>
  <c r="N17" i="8"/>
  <c r="O17" i="8" s="1"/>
  <c r="K17" i="8"/>
  <c r="L17" i="8" s="1"/>
  <c r="N16" i="8"/>
  <c r="O16" i="8" s="1"/>
  <c r="K16" i="8"/>
  <c r="L16" i="8" s="1"/>
  <c r="N15" i="8"/>
  <c r="O15" i="8" s="1"/>
  <c r="K15" i="8"/>
  <c r="L15" i="8" s="1"/>
  <c r="N14" i="8"/>
  <c r="O14" i="8" s="1"/>
  <c r="K14" i="8"/>
  <c r="L14" i="8" s="1"/>
  <c r="N13" i="8"/>
  <c r="O13" i="8" s="1"/>
  <c r="K13" i="8"/>
  <c r="L13" i="8" s="1"/>
  <c r="N12" i="8"/>
  <c r="O12" i="8" s="1"/>
  <c r="K12" i="8"/>
  <c r="L12" i="8" s="1"/>
  <c r="N11" i="8"/>
  <c r="O11" i="8" s="1"/>
  <c r="K11" i="8"/>
  <c r="L11" i="8" s="1"/>
  <c r="N10" i="8"/>
  <c r="O10" i="8" s="1"/>
  <c r="K10" i="8"/>
  <c r="L10" i="8" s="1"/>
  <c r="N9" i="8"/>
  <c r="O9" i="8" s="1"/>
  <c r="K9" i="8"/>
  <c r="L9" i="8" s="1"/>
  <c r="N8" i="8"/>
  <c r="O8" i="8" s="1"/>
  <c r="K8" i="8"/>
  <c r="L8" i="8" s="1"/>
  <c r="N7" i="8"/>
  <c r="O7" i="8" s="1"/>
  <c r="K7" i="8"/>
  <c r="L7" i="8" s="1"/>
  <c r="N6" i="8"/>
  <c r="O6" i="8" s="1"/>
  <c r="K6" i="8"/>
  <c r="L6" i="8" s="1"/>
  <c r="N5" i="8"/>
  <c r="O5" i="8" s="1"/>
  <c r="K5" i="8"/>
  <c r="L5" i="8" s="1"/>
  <c r="S25" i="10" l="1"/>
  <c r="V25" i="10"/>
  <c r="O25" i="10"/>
  <c r="L25" i="10"/>
  <c r="L25" i="11"/>
  <c r="O25" i="11"/>
  <c r="E25" i="11"/>
  <c r="H25" i="11"/>
  <c r="V25" i="11"/>
  <c r="S25" i="11"/>
  <c r="E25" i="10"/>
  <c r="H25" i="10"/>
  <c r="V25" i="8"/>
  <c r="S25" i="8"/>
  <c r="G6" i="8"/>
  <c r="H6" i="8" s="1"/>
  <c r="G7" i="8"/>
  <c r="H7" i="8" s="1"/>
  <c r="G8" i="8"/>
  <c r="H8" i="8" s="1"/>
  <c r="G9" i="8"/>
  <c r="H9" i="8"/>
  <c r="G10" i="8"/>
  <c r="H10" i="8"/>
  <c r="G11" i="8"/>
  <c r="H11" i="8"/>
  <c r="G12" i="8"/>
  <c r="H12" i="8"/>
  <c r="G13" i="8"/>
  <c r="H13" i="8" s="1"/>
  <c r="G14" i="8"/>
  <c r="H14" i="8" s="1"/>
  <c r="G15" i="8"/>
  <c r="H15" i="8" s="1"/>
  <c r="G16" i="8"/>
  <c r="H16" i="8" s="1"/>
  <c r="G17" i="8"/>
  <c r="H17" i="8"/>
  <c r="G18" i="8"/>
  <c r="H18" i="8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5" i="8"/>
  <c r="H5" i="8" s="1"/>
  <c r="E2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5" i="8"/>
</calcChain>
</file>

<file path=xl/sharedStrings.xml><?xml version="1.0" encoding="utf-8"?>
<sst xmlns="http://schemas.openxmlformats.org/spreadsheetml/2006/main" count="137" uniqueCount="24">
  <si>
    <t>2nd</t>
  </si>
  <si>
    <t>3rd</t>
  </si>
  <si>
    <t>MaxError (μm)</t>
    <phoneticPr fontId="6" type="noConversion"/>
  </si>
  <si>
    <t>1um</t>
    <phoneticPr fontId="6" type="noConversion"/>
  </si>
  <si>
    <t>1st</t>
    <phoneticPr fontId="6" type="noConversion"/>
  </si>
  <si>
    <t>Z-axis Micro Infeed</t>
    <phoneticPr fontId="6" type="noConversion"/>
  </si>
  <si>
    <t>X-axis Micro Infeed</t>
    <phoneticPr fontId="6" type="noConversion"/>
  </si>
  <si>
    <t>(μm)</t>
    <phoneticPr fontId="6" type="noConversion"/>
  </si>
  <si>
    <t>Support</t>
    <phoneticPr fontId="9" type="noConversion"/>
  </si>
  <si>
    <t>Main</t>
    <phoneticPr fontId="9" type="noConversion"/>
  </si>
  <si>
    <t>目標值
Target</t>
    <phoneticPr fontId="6" type="noConversion"/>
  </si>
  <si>
    <t>實際值
Actully move</t>
    <phoneticPr fontId="6" type="noConversion"/>
  </si>
  <si>
    <t>步進值
 Each step infeed</t>
    <phoneticPr fontId="6" type="noConversion"/>
  </si>
  <si>
    <t>差值
Error</t>
    <phoneticPr fontId="6" type="noConversion"/>
  </si>
  <si>
    <t>1st</t>
    <phoneticPr fontId="3" type="noConversion"/>
  </si>
  <si>
    <t>Max Error</t>
    <phoneticPr fontId="6" type="noConversion"/>
  </si>
  <si>
    <t>Z
micro-infeed
1um</t>
    <phoneticPr fontId="3" type="noConversion"/>
  </si>
  <si>
    <t>Master</t>
    <phoneticPr fontId="6" type="noConversion"/>
  </si>
  <si>
    <t>Slave</t>
    <phoneticPr fontId="6" type="noConversion"/>
  </si>
  <si>
    <t>U
micro-infeed
1um</t>
    <phoneticPr fontId="3" type="noConversion"/>
  </si>
  <si>
    <t>X
micro-infeed
1um</t>
    <phoneticPr fontId="3" type="noConversion"/>
  </si>
  <si>
    <t>U-axis Micro Infeed</t>
    <phoneticPr fontId="6" type="noConversion"/>
  </si>
  <si>
    <t>Microinfeed : 
The max error in the Z-axis microinfeed is only 0.2um , and there is no overshoot in the graph, so we think it's stable moving situation.
The max error in X-axis microinfeed is only 0.1um , but there is a 0.1 um overshoot , although X-axis won't synchronize with others axis , but we will ask fanuc to fix it tomorrow.
We also find out there is a strange curve in the graph of U-axis microinfeed , it's maybe come from the parameter of server , so we will also ask fanuc to fix it.</t>
    <phoneticPr fontId="3" type="noConversion"/>
  </si>
  <si>
    <t>Micro infeed of axes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</si>
</sst>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20"/>
      <color rgb="FF006100"/>
      <name val="微軟正黑體"/>
      <family val="2"/>
      <charset val="136"/>
    </font>
    <font>
      <sz val="9"/>
      <name val="Calibri"/>
      <family val="3"/>
      <charset val="136"/>
    </font>
    <font>
      <sz val="14"/>
      <color theme="1"/>
      <name val="微軟正黑體"/>
      <family val="2"/>
      <charset val="136"/>
    </font>
    <font>
      <b/>
      <sz val="22"/>
      <color rgb="FF006100"/>
      <name val="微軟正黑體"/>
      <family val="2"/>
      <charset val="136"/>
    </font>
    <font>
      <sz val="9"/>
      <name val="新細明體"/>
      <family val="1"/>
      <charset val="136"/>
    </font>
    <font>
      <sz val="14"/>
      <color rgb="FF9C0006"/>
      <name val="微軟正黑體"/>
      <family val="2"/>
      <charset val="136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4"/>
      <color theme="10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24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13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7" fillId="0" borderId="7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7" fillId="0" borderId="9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5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11" xfId="3" applyFont="1" applyBorder="1" applyAlignment="1">
      <alignment horizontal="center"/>
    </xf>
    <xf numFmtId="0" fontId="7" fillId="0" borderId="12" xfId="3" applyFont="1" applyBorder="1" applyAlignment="1">
      <alignment horizontal="center"/>
    </xf>
    <xf numFmtId="0" fontId="7" fillId="0" borderId="4" xfId="4" applyFont="1" applyBorder="1" applyAlignment="1">
      <alignment horizontal="center" vertical="center" wrapText="1"/>
    </xf>
    <xf numFmtId="0" fontId="7" fillId="0" borderId="5" xfId="4" applyFont="1" applyBorder="1" applyAlignment="1">
      <alignment horizontal="center" vertical="center" wrapText="1"/>
    </xf>
    <xf numFmtId="0" fontId="7" fillId="0" borderId="14" xfId="4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 wrapText="1"/>
    </xf>
    <xf numFmtId="0" fontId="7" fillId="0" borderId="4" xfId="4" applyFont="1" applyBorder="1" applyAlignment="1">
      <alignment horizontal="center" vertical="center"/>
    </xf>
    <xf numFmtId="0" fontId="10" fillId="3" borderId="11" xfId="2" applyFont="1" applyBorder="1" applyAlignment="1">
      <alignment horizontal="center"/>
    </xf>
    <xf numFmtId="0" fontId="0" fillId="0" borderId="10" xfId="0" applyBorder="1">
      <alignment vertical="center"/>
    </xf>
    <xf numFmtId="0" fontId="10" fillId="3" borderId="12" xfId="2" applyFont="1" applyBorder="1" applyAlignment="1">
      <alignment horizontal="center"/>
    </xf>
    <xf numFmtId="0" fontId="7" fillId="0" borderId="5" xfId="5" applyFont="1" applyBorder="1" applyAlignment="1">
      <alignment horizontal="center" vertical="center"/>
    </xf>
    <xf numFmtId="0" fontId="7" fillId="0" borderId="14" xfId="5" applyFont="1" applyBorder="1" applyAlignment="1">
      <alignment horizontal="center" vertical="center"/>
    </xf>
    <xf numFmtId="0" fontId="7" fillId="0" borderId="5" xfId="5" applyFont="1" applyBorder="1" applyAlignment="1">
      <alignment horizontal="center"/>
    </xf>
    <xf numFmtId="0" fontId="10" fillId="3" borderId="2" xfId="2" applyFont="1" applyBorder="1" applyAlignment="1">
      <alignment horizontal="center"/>
    </xf>
    <xf numFmtId="0" fontId="10" fillId="3" borderId="3" xfId="2" applyFont="1" applyBorder="1" applyAlignment="1">
      <alignment horizontal="center"/>
    </xf>
    <xf numFmtId="0" fontId="14" fillId="0" borderId="10" xfId="6" applyFont="1" applyBorder="1" applyAlignment="1">
      <alignment horizontal="center" vertical="center"/>
    </xf>
    <xf numFmtId="176" fontId="7" fillId="0" borderId="5" xfId="5" applyNumberFormat="1" applyFont="1" applyBorder="1" applyAlignment="1">
      <alignment horizontal="center" vertical="center"/>
    </xf>
    <xf numFmtId="0" fontId="7" fillId="0" borderId="4" xfId="3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14" fillId="0" borderId="1" xfId="6" applyFont="1" applyBorder="1" applyAlignment="1">
      <alignment horizontal="center" vertical="center"/>
    </xf>
    <xf numFmtId="0" fontId="14" fillId="0" borderId="4" xfId="6" applyFont="1" applyBorder="1" applyAlignment="1">
      <alignment horizontal="center" vertical="center"/>
    </xf>
    <xf numFmtId="0" fontId="14" fillId="0" borderId="10" xfId="6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2" xfId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11" xfId="5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14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一般" xfId="0" builtinId="0"/>
    <cellStyle name="一般_U micro-infeed 1um (2)" xfId="5"/>
    <cellStyle name="一般_X micro-infeed 1um" xfId="4"/>
    <cellStyle name="一般_工作表1" xfId="3"/>
    <cellStyle name="好" xfId="1" builtinId="26"/>
    <cellStyle name="超連結" xfId="6" builtinId="8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8281</xdr:colOff>
      <xdr:row>40</xdr:row>
      <xdr:rowOff>99007</xdr:rowOff>
    </xdr:from>
    <xdr:to>
      <xdr:col>12</xdr:col>
      <xdr:colOff>649414</xdr:colOff>
      <xdr:row>52</xdr:row>
      <xdr:rowOff>41414</xdr:rowOff>
    </xdr:to>
    <xdr:pic>
      <xdr:nvPicPr>
        <xdr:cNvPr id="26" name="圖片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346" y="8547268"/>
          <a:ext cx="5594133" cy="2427189"/>
        </a:xfrm>
        <a:prstGeom prst="rect">
          <a:avLst/>
        </a:prstGeom>
      </xdr:spPr>
    </xdr:pic>
    <xdr:clientData/>
  </xdr:twoCellAnchor>
  <xdr:twoCellAnchor editAs="oneCell">
    <xdr:from>
      <xdr:col>0</xdr:col>
      <xdr:colOff>287992</xdr:colOff>
      <xdr:row>9</xdr:row>
      <xdr:rowOff>46506</xdr:rowOff>
    </xdr:from>
    <xdr:to>
      <xdr:col>5</xdr:col>
      <xdr:colOff>644721</xdr:colOff>
      <xdr:row>29</xdr:row>
      <xdr:rowOff>157370</xdr:rowOff>
    </xdr:to>
    <xdr:pic>
      <xdr:nvPicPr>
        <xdr:cNvPr id="13" name="圖片 1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11" b="21733"/>
        <a:stretch/>
      </xdr:blipFill>
      <xdr:spPr>
        <a:xfrm>
          <a:off x="287992" y="1992919"/>
          <a:ext cx="4448338" cy="4252168"/>
        </a:xfrm>
        <a:prstGeom prst="rect">
          <a:avLst/>
        </a:prstGeom>
      </xdr:spPr>
    </xdr:pic>
    <xdr:clientData/>
  </xdr:twoCellAnchor>
  <xdr:twoCellAnchor>
    <xdr:from>
      <xdr:col>3</xdr:col>
      <xdr:colOff>54205</xdr:colOff>
      <xdr:row>12</xdr:row>
      <xdr:rowOff>75129</xdr:rowOff>
    </xdr:from>
    <xdr:to>
      <xdr:col>4</xdr:col>
      <xdr:colOff>339954</xdr:colOff>
      <xdr:row>14</xdr:row>
      <xdr:rowOff>39831</xdr:rowOff>
    </xdr:to>
    <xdr:sp macro="" textlink="">
      <xdr:nvSpPr>
        <xdr:cNvPr id="5" name="文字方塊 4"/>
        <xdr:cNvSpPr txBox="1"/>
      </xdr:nvSpPr>
      <xdr:spPr>
        <a:xfrm>
          <a:off x="2497575" y="2642738"/>
          <a:ext cx="1114009" cy="378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Z-master</a:t>
          </a:r>
          <a:endParaRPr lang="zh-TW" altLang="en-US" sz="1600"/>
        </a:p>
      </xdr:txBody>
    </xdr:sp>
    <xdr:clientData/>
  </xdr:twoCellAnchor>
  <xdr:twoCellAnchor>
    <xdr:from>
      <xdr:col>1</xdr:col>
      <xdr:colOff>34863</xdr:colOff>
      <xdr:row>17</xdr:row>
      <xdr:rowOff>157588</xdr:rowOff>
    </xdr:from>
    <xdr:to>
      <xdr:col>2</xdr:col>
      <xdr:colOff>303804</xdr:colOff>
      <xdr:row>19</xdr:row>
      <xdr:rowOff>130695</xdr:rowOff>
    </xdr:to>
    <xdr:sp macro="" textlink="">
      <xdr:nvSpPr>
        <xdr:cNvPr id="6" name="文字方塊 5"/>
        <xdr:cNvSpPr txBox="1"/>
      </xdr:nvSpPr>
      <xdr:spPr>
        <a:xfrm>
          <a:off x="391015" y="3760523"/>
          <a:ext cx="956398" cy="387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Z-slave</a:t>
          </a:r>
          <a:endParaRPr lang="zh-TW" altLang="en-US" sz="1600"/>
        </a:p>
      </xdr:txBody>
    </xdr:sp>
    <xdr:clientData/>
  </xdr:twoCellAnchor>
  <xdr:twoCellAnchor editAs="oneCell">
    <xdr:from>
      <xdr:col>0</xdr:col>
      <xdr:colOff>94559</xdr:colOff>
      <xdr:row>56</xdr:row>
      <xdr:rowOff>51536</xdr:rowOff>
    </xdr:from>
    <xdr:to>
      <xdr:col>6</xdr:col>
      <xdr:colOff>417163</xdr:colOff>
      <xdr:row>68</xdr:row>
      <xdr:rowOff>198783</xdr:rowOff>
    </xdr:to>
    <xdr:pic>
      <xdr:nvPicPr>
        <xdr:cNvPr id="14" name="圖片 1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559" y="11812840"/>
          <a:ext cx="5101669" cy="2632030"/>
        </a:xfrm>
        <a:prstGeom prst="rect">
          <a:avLst/>
        </a:prstGeom>
      </xdr:spPr>
    </xdr:pic>
    <xdr:clientData/>
  </xdr:twoCellAnchor>
  <xdr:twoCellAnchor editAs="oneCell">
    <xdr:from>
      <xdr:col>6</xdr:col>
      <xdr:colOff>482597</xdr:colOff>
      <xdr:row>56</xdr:row>
      <xdr:rowOff>57922</xdr:rowOff>
    </xdr:from>
    <xdr:to>
      <xdr:col>12</xdr:col>
      <xdr:colOff>588718</xdr:colOff>
      <xdr:row>68</xdr:row>
      <xdr:rowOff>182217</xdr:rowOff>
    </xdr:to>
    <xdr:pic>
      <xdr:nvPicPr>
        <xdr:cNvPr id="15" name="圖片 1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1662" y="11819226"/>
          <a:ext cx="5059121" cy="2609078"/>
        </a:xfrm>
        <a:prstGeom prst="rect">
          <a:avLst/>
        </a:prstGeom>
      </xdr:spPr>
    </xdr:pic>
    <xdr:clientData/>
  </xdr:twoCellAnchor>
  <xdr:twoCellAnchor>
    <xdr:from>
      <xdr:col>2</xdr:col>
      <xdr:colOff>643499</xdr:colOff>
      <xdr:row>62</xdr:row>
      <xdr:rowOff>135110</xdr:rowOff>
    </xdr:from>
    <xdr:to>
      <xdr:col>2</xdr:col>
      <xdr:colOff>1164401</xdr:colOff>
      <xdr:row>63</xdr:row>
      <xdr:rowOff>205224</xdr:rowOff>
    </xdr:to>
    <xdr:sp macro="" textlink="">
      <xdr:nvSpPr>
        <xdr:cNvPr id="16" name="橢圓 15"/>
        <xdr:cNvSpPr/>
      </xdr:nvSpPr>
      <xdr:spPr>
        <a:xfrm>
          <a:off x="1687108" y="13138806"/>
          <a:ext cx="520902" cy="277179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342071</xdr:colOff>
      <xdr:row>62</xdr:row>
      <xdr:rowOff>116444</xdr:rowOff>
    </xdr:from>
    <xdr:to>
      <xdr:col>9</xdr:col>
      <xdr:colOff>869675</xdr:colOff>
      <xdr:row>63</xdr:row>
      <xdr:rowOff>173935</xdr:rowOff>
    </xdr:to>
    <xdr:sp macro="" textlink="">
      <xdr:nvSpPr>
        <xdr:cNvPr id="17" name="橢圓 16"/>
        <xdr:cNvSpPr/>
      </xdr:nvSpPr>
      <xdr:spPr>
        <a:xfrm>
          <a:off x="7183506" y="13120140"/>
          <a:ext cx="527604" cy="264556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1192695</xdr:colOff>
      <xdr:row>63</xdr:row>
      <xdr:rowOff>49696</xdr:rowOff>
    </xdr:from>
    <xdr:to>
      <xdr:col>9</xdr:col>
      <xdr:colOff>323022</xdr:colOff>
      <xdr:row>63</xdr:row>
      <xdr:rowOff>107674</xdr:rowOff>
    </xdr:to>
    <xdr:cxnSp macro="">
      <xdr:nvCxnSpPr>
        <xdr:cNvPr id="19" name="直線單箭頭接點 18"/>
        <xdr:cNvCxnSpPr/>
      </xdr:nvCxnSpPr>
      <xdr:spPr>
        <a:xfrm flipV="1">
          <a:off x="2236304" y="13260457"/>
          <a:ext cx="4928153" cy="57978"/>
        </a:xfrm>
        <a:prstGeom prst="straightConnector1">
          <a:avLst/>
        </a:prstGeom>
        <a:ln w="1905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462828</xdr:colOff>
      <xdr:row>63</xdr:row>
      <xdr:rowOff>206677</xdr:rowOff>
    </xdr:from>
    <xdr:to>
      <xdr:col>9</xdr:col>
      <xdr:colOff>234409</xdr:colOff>
      <xdr:row>67</xdr:row>
      <xdr:rowOff>133337</xdr:rowOff>
    </xdr:to>
    <xdr:sp macro="" textlink="">
      <xdr:nvSpPr>
        <xdr:cNvPr id="21" name="文字方塊 20"/>
        <xdr:cNvSpPr txBox="1"/>
      </xdr:nvSpPr>
      <xdr:spPr>
        <a:xfrm>
          <a:off x="5241893" y="13417438"/>
          <a:ext cx="1833951" cy="754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ln>
                <a:noFill/>
              </a:ln>
              <a:solidFill>
                <a:srgbClr val="FFFF00"/>
              </a:solidFill>
            </a:rPr>
            <a:t>0.1um</a:t>
          </a:r>
          <a:r>
            <a:rPr lang="en-US" altLang="zh-TW" sz="1600" baseline="0">
              <a:ln>
                <a:noFill/>
              </a:ln>
              <a:solidFill>
                <a:srgbClr val="FFFF00"/>
              </a:solidFill>
            </a:rPr>
            <a:t> overshoot</a:t>
          </a:r>
          <a:endParaRPr lang="zh-TW" altLang="en-US" sz="1600">
            <a:ln>
              <a:noFill/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6</xdr:col>
      <xdr:colOff>161704</xdr:colOff>
      <xdr:row>2</xdr:row>
      <xdr:rowOff>119100</xdr:rowOff>
    </xdr:from>
    <xdr:to>
      <xdr:col>12</xdr:col>
      <xdr:colOff>573914</xdr:colOff>
      <xdr:row>19</xdr:row>
      <xdr:rowOff>9940</xdr:rowOff>
    </xdr:to>
    <xdr:pic>
      <xdr:nvPicPr>
        <xdr:cNvPr id="22" name="圖片 2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0769" y="533230"/>
          <a:ext cx="5365210" cy="3493775"/>
        </a:xfrm>
        <a:prstGeom prst="rect">
          <a:avLst/>
        </a:prstGeom>
      </xdr:spPr>
    </xdr:pic>
    <xdr:clientData/>
  </xdr:twoCellAnchor>
  <xdr:twoCellAnchor>
    <xdr:from>
      <xdr:col>6</xdr:col>
      <xdr:colOff>230620</xdr:colOff>
      <xdr:row>3</xdr:row>
      <xdr:rowOff>75226</xdr:rowOff>
    </xdr:from>
    <xdr:to>
      <xdr:col>8</xdr:col>
      <xdr:colOff>512279</xdr:colOff>
      <xdr:row>5</xdr:row>
      <xdr:rowOff>39927</xdr:rowOff>
    </xdr:to>
    <xdr:sp macro="" textlink="">
      <xdr:nvSpPr>
        <xdr:cNvPr id="24" name="文字方塊 23"/>
        <xdr:cNvSpPr txBox="1"/>
      </xdr:nvSpPr>
      <xdr:spPr>
        <a:xfrm>
          <a:off x="5009685" y="630161"/>
          <a:ext cx="1656572" cy="3788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Z-micro</a:t>
          </a:r>
          <a:r>
            <a:rPr lang="en-US" altLang="zh-TW" sz="1600" baseline="0"/>
            <a:t>infeed</a:t>
          </a:r>
          <a:endParaRPr lang="zh-TW" altLang="en-US" sz="1600"/>
        </a:p>
      </xdr:txBody>
    </xdr:sp>
    <xdr:clientData/>
  </xdr:twoCellAnchor>
  <xdr:twoCellAnchor>
    <xdr:from>
      <xdr:col>6</xdr:col>
      <xdr:colOff>176982</xdr:colOff>
      <xdr:row>40</xdr:row>
      <xdr:rowOff>138294</xdr:rowOff>
    </xdr:from>
    <xdr:to>
      <xdr:col>8</xdr:col>
      <xdr:colOff>389737</xdr:colOff>
      <xdr:row>42</xdr:row>
      <xdr:rowOff>57729</xdr:rowOff>
    </xdr:to>
    <xdr:sp macro="" textlink="">
      <xdr:nvSpPr>
        <xdr:cNvPr id="25" name="文字方塊 24"/>
        <xdr:cNvSpPr txBox="1"/>
      </xdr:nvSpPr>
      <xdr:spPr>
        <a:xfrm>
          <a:off x="4956047" y="8586555"/>
          <a:ext cx="1587668" cy="333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X-micro</a:t>
          </a:r>
          <a:r>
            <a:rPr lang="en-US" altLang="zh-TW" sz="1600" baseline="0"/>
            <a:t>infeed</a:t>
          </a:r>
          <a:endParaRPr lang="zh-TW" altLang="en-US" sz="1600"/>
        </a:p>
      </xdr:txBody>
    </xdr:sp>
    <xdr:clientData/>
  </xdr:twoCellAnchor>
  <xdr:twoCellAnchor editAs="oneCell">
    <xdr:from>
      <xdr:col>0</xdr:col>
      <xdr:colOff>92942</xdr:colOff>
      <xdr:row>40</xdr:row>
      <xdr:rowOff>69573</xdr:rowOff>
    </xdr:from>
    <xdr:to>
      <xdr:col>5</xdr:col>
      <xdr:colOff>637760</xdr:colOff>
      <xdr:row>54</xdr:row>
      <xdr:rowOff>99391</xdr:rowOff>
    </xdr:to>
    <xdr:pic>
      <xdr:nvPicPr>
        <xdr:cNvPr id="27" name="圖片 2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2942" y="8517834"/>
          <a:ext cx="4636427" cy="2928731"/>
        </a:xfrm>
        <a:prstGeom prst="rect">
          <a:avLst/>
        </a:prstGeom>
      </xdr:spPr>
    </xdr:pic>
    <xdr:clientData/>
  </xdr:twoCellAnchor>
  <xdr:twoCellAnchor>
    <xdr:from>
      <xdr:col>1</xdr:col>
      <xdr:colOff>132577</xdr:colOff>
      <xdr:row>45</xdr:row>
      <xdr:rowOff>57875</xdr:rowOff>
    </xdr:from>
    <xdr:to>
      <xdr:col>2</xdr:col>
      <xdr:colOff>500293</xdr:colOff>
      <xdr:row>46</xdr:row>
      <xdr:rowOff>148150</xdr:rowOff>
    </xdr:to>
    <xdr:sp macro="" textlink="">
      <xdr:nvSpPr>
        <xdr:cNvPr id="28" name="文字方塊 27"/>
        <xdr:cNvSpPr txBox="1"/>
      </xdr:nvSpPr>
      <xdr:spPr>
        <a:xfrm>
          <a:off x="488729" y="9541462"/>
          <a:ext cx="1055173" cy="297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X-master</a:t>
          </a:r>
          <a:endParaRPr lang="zh-TW" altLang="en-US" sz="1600"/>
        </a:p>
      </xdr:txBody>
    </xdr:sp>
    <xdr:clientData/>
  </xdr:twoCellAnchor>
  <xdr:twoCellAnchor>
    <xdr:from>
      <xdr:col>4</xdr:col>
      <xdr:colOff>84538</xdr:colOff>
      <xdr:row>45</xdr:row>
      <xdr:rowOff>126206</xdr:rowOff>
    </xdr:from>
    <xdr:to>
      <xdr:col>5</xdr:col>
      <xdr:colOff>153959</xdr:colOff>
      <xdr:row>47</xdr:row>
      <xdr:rowOff>24333</xdr:rowOff>
    </xdr:to>
    <xdr:sp macro="" textlink="">
      <xdr:nvSpPr>
        <xdr:cNvPr id="29" name="文字方塊 28"/>
        <xdr:cNvSpPr txBox="1"/>
      </xdr:nvSpPr>
      <xdr:spPr>
        <a:xfrm>
          <a:off x="3356168" y="9609793"/>
          <a:ext cx="889400" cy="312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X-slave</a:t>
          </a:r>
          <a:endParaRPr lang="zh-TW" altLang="en-US" sz="1600"/>
        </a:p>
      </xdr:txBody>
    </xdr:sp>
    <xdr:clientData/>
  </xdr:twoCellAnchor>
  <xdr:twoCellAnchor editAs="oneCell">
    <xdr:from>
      <xdr:col>7</xdr:col>
      <xdr:colOff>670062</xdr:colOff>
      <xdr:row>73</xdr:row>
      <xdr:rowOff>104716</xdr:rowOff>
    </xdr:from>
    <xdr:to>
      <xdr:col>12</xdr:col>
      <xdr:colOff>604631</xdr:colOff>
      <xdr:row>81</xdr:row>
      <xdr:rowOff>138733</xdr:rowOff>
    </xdr:to>
    <xdr:pic>
      <xdr:nvPicPr>
        <xdr:cNvPr id="30" name="圖片 29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602"/>
        <a:stretch/>
      </xdr:blipFill>
      <xdr:spPr>
        <a:xfrm>
          <a:off x="6136584" y="15402694"/>
          <a:ext cx="4200112" cy="1690539"/>
        </a:xfrm>
        <a:prstGeom prst="rect">
          <a:avLst/>
        </a:prstGeom>
      </xdr:spPr>
    </xdr:pic>
    <xdr:clientData/>
  </xdr:twoCellAnchor>
  <xdr:twoCellAnchor>
    <xdr:from>
      <xdr:col>2</xdr:col>
      <xdr:colOff>302316</xdr:colOff>
      <xdr:row>73</xdr:row>
      <xdr:rowOff>122524</xdr:rowOff>
    </xdr:from>
    <xdr:to>
      <xdr:col>3</xdr:col>
      <xdr:colOff>564156</xdr:colOff>
      <xdr:row>75</xdr:row>
      <xdr:rowOff>111718</xdr:rowOff>
    </xdr:to>
    <xdr:sp macro="" textlink="">
      <xdr:nvSpPr>
        <xdr:cNvPr id="31" name="文字方塊 30"/>
        <xdr:cNvSpPr txBox="1"/>
      </xdr:nvSpPr>
      <xdr:spPr>
        <a:xfrm>
          <a:off x="1345925" y="15420502"/>
          <a:ext cx="1661601" cy="403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/>
            <a:t>U-micro</a:t>
          </a:r>
          <a:r>
            <a:rPr lang="en-US" altLang="zh-TW" sz="1600" baseline="0"/>
            <a:t>infeed</a:t>
          </a:r>
          <a:endParaRPr lang="zh-TW" altLang="en-US" sz="1600"/>
        </a:p>
      </xdr:txBody>
    </xdr:sp>
    <xdr:clientData/>
  </xdr:twoCellAnchor>
  <xdr:twoCellAnchor>
    <xdr:from>
      <xdr:col>9</xdr:col>
      <xdr:colOff>387271</xdr:colOff>
      <xdr:row>77</xdr:row>
      <xdr:rowOff>62947</xdr:rowOff>
    </xdr:from>
    <xdr:to>
      <xdr:col>9</xdr:col>
      <xdr:colOff>1074728</xdr:colOff>
      <xdr:row>80</xdr:row>
      <xdr:rowOff>43896</xdr:rowOff>
    </xdr:to>
    <xdr:sp macro="" textlink="">
      <xdr:nvSpPr>
        <xdr:cNvPr id="32" name="橢圓 31"/>
        <xdr:cNvSpPr/>
      </xdr:nvSpPr>
      <xdr:spPr>
        <a:xfrm>
          <a:off x="7228706" y="16189186"/>
          <a:ext cx="687457" cy="602145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66261</xdr:colOff>
      <xdr:row>82</xdr:row>
      <xdr:rowOff>27688</xdr:rowOff>
    </xdr:from>
    <xdr:to>
      <xdr:col>12</xdr:col>
      <xdr:colOff>579783</xdr:colOff>
      <xdr:row>86</xdr:row>
      <xdr:rowOff>41413</xdr:rowOff>
    </xdr:to>
    <xdr:sp macro="" textlink="">
      <xdr:nvSpPr>
        <xdr:cNvPr id="33" name="文字方塊 32"/>
        <xdr:cNvSpPr txBox="1"/>
      </xdr:nvSpPr>
      <xdr:spPr>
        <a:xfrm>
          <a:off x="6220239" y="17189253"/>
          <a:ext cx="4091609" cy="841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400" baseline="0"/>
            <a:t>We find out there is a strange curve in the graph,and it's only appear in the fitst step when U-axis reverse.</a:t>
          </a:r>
          <a:endParaRPr lang="zh-TW" altLang="en-US" sz="1400"/>
        </a:p>
      </xdr:txBody>
    </xdr:sp>
    <xdr:clientData/>
  </xdr:twoCellAnchor>
  <xdr:twoCellAnchor>
    <xdr:from>
      <xdr:col>2</xdr:col>
      <xdr:colOff>1088117</xdr:colOff>
      <xdr:row>47</xdr:row>
      <xdr:rowOff>62120</xdr:rowOff>
    </xdr:from>
    <xdr:to>
      <xdr:col>10</xdr:col>
      <xdr:colOff>298174</xdr:colOff>
      <xdr:row>62</xdr:row>
      <xdr:rowOff>175702</xdr:rowOff>
    </xdr:to>
    <xdr:cxnSp macro="">
      <xdr:nvCxnSpPr>
        <xdr:cNvPr id="4" name="直線單箭頭接點 3"/>
        <xdr:cNvCxnSpPr>
          <a:stCxn id="7" idx="2"/>
          <a:endCxn id="16" idx="7"/>
        </xdr:cNvCxnSpPr>
      </xdr:nvCxnSpPr>
      <xdr:spPr>
        <a:xfrm flipH="1">
          <a:off x="2131726" y="9959837"/>
          <a:ext cx="6523600" cy="3219561"/>
        </a:xfrm>
        <a:prstGeom prst="straightConnector1">
          <a:avLst/>
        </a:prstGeom>
        <a:ln w="28575">
          <a:solidFill>
            <a:schemeClr val="accent5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298174</xdr:colOff>
      <xdr:row>46</xdr:row>
      <xdr:rowOff>124239</xdr:rowOff>
    </xdr:from>
    <xdr:to>
      <xdr:col>11</xdr:col>
      <xdr:colOff>173935</xdr:colOff>
      <xdr:row>48</xdr:row>
      <xdr:rowOff>0</xdr:rowOff>
    </xdr:to>
    <xdr:sp macro="" textlink="">
      <xdr:nvSpPr>
        <xdr:cNvPr id="7" name="橢圓 6"/>
        <xdr:cNvSpPr/>
      </xdr:nvSpPr>
      <xdr:spPr>
        <a:xfrm>
          <a:off x="8655326" y="9814891"/>
          <a:ext cx="563218" cy="289892"/>
        </a:xfrm>
        <a:prstGeom prst="ellipse">
          <a:avLst/>
        </a:prstGeom>
        <a:noFill/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605873</xdr:colOff>
      <xdr:row>48</xdr:row>
      <xdr:rowOff>0</xdr:rowOff>
    </xdr:from>
    <xdr:to>
      <xdr:col>10</xdr:col>
      <xdr:colOff>579783</xdr:colOff>
      <xdr:row>62</xdr:row>
      <xdr:rowOff>116444</xdr:rowOff>
    </xdr:to>
    <xdr:cxnSp macro="">
      <xdr:nvCxnSpPr>
        <xdr:cNvPr id="34" name="直線單箭頭接點 33"/>
        <xdr:cNvCxnSpPr>
          <a:stCxn id="7" idx="4"/>
          <a:endCxn id="17" idx="0"/>
        </xdr:cNvCxnSpPr>
      </xdr:nvCxnSpPr>
      <xdr:spPr>
        <a:xfrm flipH="1">
          <a:off x="7447308" y="10104783"/>
          <a:ext cx="1489627" cy="3015357"/>
        </a:xfrm>
        <a:prstGeom prst="straightConnector1">
          <a:avLst/>
        </a:prstGeom>
        <a:ln w="28575">
          <a:solidFill>
            <a:schemeClr val="accent5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670891</xdr:colOff>
      <xdr:row>63</xdr:row>
      <xdr:rowOff>190499</xdr:rowOff>
    </xdr:from>
    <xdr:to>
      <xdr:col>3</xdr:col>
      <xdr:colOff>417624</xdr:colOff>
      <xdr:row>67</xdr:row>
      <xdr:rowOff>117159</xdr:rowOff>
    </xdr:to>
    <xdr:sp macro="" textlink="">
      <xdr:nvSpPr>
        <xdr:cNvPr id="35" name="文字方塊 34"/>
        <xdr:cNvSpPr txBox="1"/>
      </xdr:nvSpPr>
      <xdr:spPr>
        <a:xfrm>
          <a:off x="1027043" y="13401260"/>
          <a:ext cx="1833951" cy="754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ln>
                <a:noFill/>
              </a:ln>
              <a:solidFill>
                <a:srgbClr val="FFFF00"/>
              </a:solidFill>
            </a:rPr>
            <a:t>-0.0123um</a:t>
          </a:r>
          <a:endParaRPr lang="zh-TW" altLang="en-US" sz="1600">
            <a:ln>
              <a:noFill/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869675</xdr:colOff>
      <xdr:row>62</xdr:row>
      <xdr:rowOff>82826</xdr:rowOff>
    </xdr:from>
    <xdr:to>
      <xdr:col>11</xdr:col>
      <xdr:colOff>500452</xdr:colOff>
      <xdr:row>66</xdr:row>
      <xdr:rowOff>9486</xdr:rowOff>
    </xdr:to>
    <xdr:sp macro="" textlink="">
      <xdr:nvSpPr>
        <xdr:cNvPr id="36" name="文字方塊 35"/>
        <xdr:cNvSpPr txBox="1"/>
      </xdr:nvSpPr>
      <xdr:spPr>
        <a:xfrm>
          <a:off x="7711110" y="13086522"/>
          <a:ext cx="1833951" cy="754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ln>
                <a:noFill/>
              </a:ln>
              <a:solidFill>
                <a:srgbClr val="FFFF00"/>
              </a:solidFill>
            </a:rPr>
            <a:t>-0.0122um</a:t>
          </a:r>
          <a:endParaRPr lang="zh-TW" altLang="en-US" sz="1600">
            <a:ln>
              <a:noFill/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49695</xdr:colOff>
      <xdr:row>73</xdr:row>
      <xdr:rowOff>82826</xdr:rowOff>
    </xdr:from>
    <xdr:to>
      <xdr:col>7</xdr:col>
      <xdr:colOff>583556</xdr:colOff>
      <xdr:row>88</xdr:row>
      <xdr:rowOff>124238</xdr:rowOff>
    </xdr:to>
    <xdr:pic>
      <xdr:nvPicPr>
        <xdr:cNvPr id="39" name="圖片 3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5" y="15380804"/>
          <a:ext cx="6000383" cy="3147391"/>
        </a:xfrm>
        <a:prstGeom prst="rect">
          <a:avLst/>
        </a:prstGeom>
      </xdr:spPr>
    </xdr:pic>
    <xdr:clientData/>
  </xdr:twoCellAnchor>
  <xdr:twoCellAnchor>
    <xdr:from>
      <xdr:col>4</xdr:col>
      <xdr:colOff>149088</xdr:colOff>
      <xdr:row>82</xdr:row>
      <xdr:rowOff>91109</xdr:rowOff>
    </xdr:from>
    <xdr:to>
      <xdr:col>5</xdr:col>
      <xdr:colOff>273326</xdr:colOff>
      <xdr:row>86</xdr:row>
      <xdr:rowOff>99391</xdr:rowOff>
    </xdr:to>
    <xdr:sp macro="" textlink="">
      <xdr:nvSpPr>
        <xdr:cNvPr id="40" name="橢圓 39"/>
        <xdr:cNvSpPr/>
      </xdr:nvSpPr>
      <xdr:spPr>
        <a:xfrm>
          <a:off x="3420718" y="17252674"/>
          <a:ext cx="944217" cy="836543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273326</xdr:colOff>
      <xdr:row>78</xdr:row>
      <xdr:rowOff>156955</xdr:rowOff>
    </xdr:from>
    <xdr:to>
      <xdr:col>9</xdr:col>
      <xdr:colOff>387271</xdr:colOff>
      <xdr:row>84</xdr:row>
      <xdr:rowOff>95250</xdr:rowOff>
    </xdr:to>
    <xdr:cxnSp macro="">
      <xdr:nvCxnSpPr>
        <xdr:cNvPr id="42" name="直線單箭頭接點 41"/>
        <xdr:cNvCxnSpPr>
          <a:stCxn id="40" idx="6"/>
          <a:endCxn id="32" idx="2"/>
        </xdr:cNvCxnSpPr>
      </xdr:nvCxnSpPr>
      <xdr:spPr>
        <a:xfrm flipV="1">
          <a:off x="4364935" y="16490259"/>
          <a:ext cx="2863771" cy="11806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74544</xdr:colOff>
      <xdr:row>19</xdr:row>
      <xdr:rowOff>41414</xdr:rowOff>
    </xdr:from>
    <xdr:to>
      <xdr:col>11</xdr:col>
      <xdr:colOff>455543</xdr:colOff>
      <xdr:row>34</xdr:row>
      <xdr:rowOff>155063</xdr:rowOff>
    </xdr:to>
    <xdr:pic>
      <xdr:nvPicPr>
        <xdr:cNvPr id="43" name="圖片 4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066" y="4058479"/>
          <a:ext cx="3959086" cy="3219627"/>
        </a:xfrm>
        <a:prstGeom prst="rect">
          <a:avLst/>
        </a:prstGeom>
      </xdr:spPr>
    </xdr:pic>
    <xdr:clientData/>
  </xdr:twoCellAnchor>
  <xdr:twoCellAnchor>
    <xdr:from>
      <xdr:col>6</xdr:col>
      <xdr:colOff>397565</xdr:colOff>
      <xdr:row>10</xdr:row>
      <xdr:rowOff>140805</xdr:rowOff>
    </xdr:from>
    <xdr:to>
      <xdr:col>8</xdr:col>
      <xdr:colOff>422413</xdr:colOff>
      <xdr:row>17</xdr:row>
      <xdr:rowOff>33130</xdr:rowOff>
    </xdr:to>
    <xdr:sp macro="" textlink="">
      <xdr:nvSpPr>
        <xdr:cNvPr id="44" name="橢圓 43"/>
        <xdr:cNvSpPr/>
      </xdr:nvSpPr>
      <xdr:spPr>
        <a:xfrm>
          <a:off x="5176630" y="2294283"/>
          <a:ext cx="1399761" cy="1341782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217423</xdr:colOff>
      <xdr:row>16</xdr:row>
      <xdr:rowOff>43696</xdr:rowOff>
    </xdr:from>
    <xdr:to>
      <xdr:col>8</xdr:col>
      <xdr:colOff>554935</xdr:colOff>
      <xdr:row>21</xdr:row>
      <xdr:rowOff>132521</xdr:rowOff>
    </xdr:to>
    <xdr:cxnSp macro="">
      <xdr:nvCxnSpPr>
        <xdr:cNvPr id="46" name="直線單箭頭接點 45"/>
        <xdr:cNvCxnSpPr>
          <a:stCxn id="44" idx="5"/>
        </xdr:cNvCxnSpPr>
      </xdr:nvCxnSpPr>
      <xdr:spPr>
        <a:xfrm>
          <a:off x="6371401" y="3439566"/>
          <a:ext cx="337512" cy="1124151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438978</xdr:colOff>
      <xdr:row>28</xdr:row>
      <xdr:rowOff>165654</xdr:rowOff>
    </xdr:from>
    <xdr:to>
      <xdr:col>10</xdr:col>
      <xdr:colOff>538369</xdr:colOff>
      <xdr:row>34</xdr:row>
      <xdr:rowOff>33132</xdr:rowOff>
    </xdr:to>
    <xdr:sp macro="" textlink="">
      <xdr:nvSpPr>
        <xdr:cNvPr id="47" name="文字方塊 46"/>
        <xdr:cNvSpPr txBox="1"/>
      </xdr:nvSpPr>
      <xdr:spPr>
        <a:xfrm>
          <a:off x="6592956" y="6046306"/>
          <a:ext cx="2302565" cy="1109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 baseline="0">
              <a:solidFill>
                <a:schemeClr val="bg1"/>
              </a:solidFill>
            </a:rPr>
            <a:t>No overshoot</a:t>
          </a:r>
          <a:endParaRPr lang="zh-TW" altLang="en-US" sz="16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415637</xdr:colOff>
      <xdr:row>1</xdr:row>
      <xdr:rowOff>0</xdr:rowOff>
    </xdr:from>
    <xdr:to>
      <xdr:col>15</xdr:col>
      <xdr:colOff>180110</xdr:colOff>
      <xdr:row>37</xdr:row>
      <xdr:rowOff>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637" y="207818"/>
          <a:ext cx="10155382" cy="7481455"/>
        </a:xfrm>
        <a:prstGeom prst="rect">
          <a:avLst/>
        </a:prstGeom>
      </xdr:spPr>
    </xdr:pic>
    <xdr:clientData/>
  </xdr:twoCellAnchor>
  <xdr:twoCellAnchor editAs="oneCell">
    <xdr:from>
      <xdr:col>11</xdr:col>
      <xdr:colOff>375136</xdr:colOff>
      <xdr:row>42</xdr:row>
      <xdr:rowOff>28772</xdr:rowOff>
    </xdr:from>
    <xdr:to>
      <xdr:col>22</xdr:col>
      <xdr:colOff>375136</xdr:colOff>
      <xdr:row>90</xdr:row>
      <xdr:rowOff>28773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5136" y="8757136"/>
          <a:ext cx="7620000" cy="9975273"/>
        </a:xfrm>
        <a:prstGeom prst="rect">
          <a:avLst/>
        </a:prstGeom>
      </xdr:spPr>
    </xdr:pic>
    <xdr:clientData/>
  </xdr:twoCellAnchor>
  <xdr:twoCellAnchor editAs="oneCell">
    <xdr:from>
      <xdr:col>34</xdr:col>
      <xdr:colOff>5591</xdr:colOff>
      <xdr:row>42</xdr:row>
      <xdr:rowOff>55813</xdr:rowOff>
    </xdr:from>
    <xdr:to>
      <xdr:col>45</xdr:col>
      <xdr:colOff>5591</xdr:colOff>
      <xdr:row>90</xdr:row>
      <xdr:rowOff>55814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8318" y="8784177"/>
          <a:ext cx="7620000" cy="9975273"/>
        </a:xfrm>
        <a:prstGeom prst="rect">
          <a:avLst/>
        </a:prstGeom>
      </xdr:spPr>
    </xdr:pic>
    <xdr:clientData/>
  </xdr:twoCellAnchor>
  <xdr:twoCellAnchor editAs="oneCell">
    <xdr:from>
      <xdr:col>0</xdr:col>
      <xdr:colOff>259500</xdr:colOff>
      <xdr:row>41</xdr:row>
      <xdr:rowOff>204082</xdr:rowOff>
    </xdr:from>
    <xdr:to>
      <xdr:col>11</xdr:col>
      <xdr:colOff>259500</xdr:colOff>
      <xdr:row>89</xdr:row>
      <xdr:rowOff>204082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500" y="8724627"/>
          <a:ext cx="7620000" cy="9975273"/>
        </a:xfrm>
        <a:prstGeom prst="rect">
          <a:avLst/>
        </a:prstGeom>
      </xdr:spPr>
    </xdr:pic>
    <xdr:clientData/>
  </xdr:twoCellAnchor>
  <xdr:twoCellAnchor editAs="oneCell">
    <xdr:from>
      <xdr:col>22</xdr:col>
      <xdr:colOff>530727</xdr:colOff>
      <xdr:row>42</xdr:row>
      <xdr:rowOff>59671</xdr:rowOff>
    </xdr:from>
    <xdr:to>
      <xdr:col>33</xdr:col>
      <xdr:colOff>530727</xdr:colOff>
      <xdr:row>90</xdr:row>
      <xdr:rowOff>59672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0727" y="8788035"/>
          <a:ext cx="7620000" cy="9975273"/>
        </a:xfrm>
        <a:prstGeom prst="rect">
          <a:avLst/>
        </a:prstGeom>
      </xdr:spPr>
    </xdr:pic>
    <xdr:clientData/>
  </xdr:twoCellAnchor>
  <xdr:twoCellAnchor editAs="oneCell">
    <xdr:from>
      <xdr:col>28</xdr:col>
      <xdr:colOff>618382</xdr:colOff>
      <xdr:row>1</xdr:row>
      <xdr:rowOff>121351</xdr:rowOff>
    </xdr:from>
    <xdr:to>
      <xdr:col>43</xdr:col>
      <xdr:colOff>382855</xdr:colOff>
      <xdr:row>37</xdr:row>
      <xdr:rowOff>121350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14746" y="329169"/>
          <a:ext cx="10155382" cy="7481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7"/>
  <sheetViews>
    <sheetView topLeftCell="A25" zoomScale="115" zoomScaleNormal="115" workbookViewId="0">
      <selection activeCell="P12" sqref="P12"/>
    </sheetView>
  </sheetViews>
  <sheetFormatPr defaultRowHeight="16.5" x14ac:dyDescent="0.25"/>
  <cols>
    <col min="1" max="1" width="4.625" customWidth="1"/>
    <col min="3" max="3" width="18.375" bestFit="1" customWidth="1"/>
    <col min="4" max="4" width="10.875" bestFit="1" customWidth="1"/>
    <col min="5" max="5" width="10.75" customWidth="1"/>
    <col min="10" max="10" width="19.875" customWidth="1"/>
    <col min="14" max="14" width="7.5" customWidth="1"/>
    <col min="19" max="19" width="19.375" customWidth="1"/>
    <col min="20" max="20" width="5.375" customWidth="1"/>
  </cols>
  <sheetData>
    <row r="1" spans="2:18" ht="16.5" customHeight="1" x14ac:dyDescent="0.25">
      <c r="B1" s="40" t="s">
        <v>23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26"/>
      <c r="N1" s="26"/>
      <c r="O1" s="26"/>
      <c r="P1" s="26"/>
      <c r="Q1" s="26"/>
      <c r="R1" s="26"/>
    </row>
    <row r="2" spans="2:18" ht="16.5" customHeight="1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26"/>
      <c r="N2" s="26"/>
      <c r="O2" s="26"/>
      <c r="P2" s="26"/>
      <c r="Q2" s="26"/>
      <c r="R2" s="26"/>
    </row>
    <row r="3" spans="2:18" ht="11.25" customHeight="1" thickBot="1" x14ac:dyDescent="0.3"/>
    <row r="4" spans="2:18" x14ac:dyDescent="0.25">
      <c r="B4" s="28" t="s">
        <v>5</v>
      </c>
      <c r="C4" s="29"/>
      <c r="D4" s="29"/>
      <c r="E4" s="30"/>
    </row>
    <row r="5" spans="2:18" x14ac:dyDescent="0.25">
      <c r="B5" s="31"/>
      <c r="C5" s="32"/>
      <c r="D5" s="32"/>
      <c r="E5" s="33"/>
    </row>
    <row r="6" spans="2:18" ht="19.5" thickBot="1" x14ac:dyDescent="0.35">
      <c r="B6" s="1"/>
      <c r="C6" s="2" t="s">
        <v>2</v>
      </c>
      <c r="D6" s="2" t="s">
        <v>18</v>
      </c>
      <c r="E6" s="3" t="s">
        <v>17</v>
      </c>
    </row>
    <row r="7" spans="2:18" ht="18.75" x14ac:dyDescent="0.3">
      <c r="B7" s="34" t="s">
        <v>3</v>
      </c>
      <c r="C7" s="4" t="s">
        <v>4</v>
      </c>
      <c r="D7" s="20">
        <v>0.20000000000000018</v>
      </c>
      <c r="E7" s="21">
        <v>0.20000000000000018</v>
      </c>
    </row>
    <row r="8" spans="2:18" ht="18.75" x14ac:dyDescent="0.3">
      <c r="B8" s="35"/>
      <c r="C8" s="5" t="s">
        <v>0</v>
      </c>
      <c r="D8" s="5">
        <v>0.20000000000000018</v>
      </c>
      <c r="E8" s="6">
        <v>0.1</v>
      </c>
    </row>
    <row r="9" spans="2:18" ht="19.5" thickBot="1" x14ac:dyDescent="0.35">
      <c r="B9" s="36"/>
      <c r="C9" s="7" t="s">
        <v>1</v>
      </c>
      <c r="D9" s="7">
        <v>0.20000000000000195</v>
      </c>
      <c r="E9" s="8">
        <v>0.1</v>
      </c>
    </row>
    <row r="24" ht="16.5" customHeight="1" x14ac:dyDescent="0.25"/>
    <row r="25" ht="16.5" customHeight="1" x14ac:dyDescent="0.25"/>
    <row r="36" spans="2:5" ht="17.25" thickBot="1" x14ac:dyDescent="0.3"/>
    <row r="37" spans="2:5" x14ac:dyDescent="0.25">
      <c r="B37" s="28" t="s">
        <v>6</v>
      </c>
      <c r="C37" s="29"/>
      <c r="D37" s="29"/>
      <c r="E37" s="30"/>
    </row>
    <row r="38" spans="2:5" x14ac:dyDescent="0.25">
      <c r="B38" s="31"/>
      <c r="C38" s="32"/>
      <c r="D38" s="32"/>
      <c r="E38" s="33"/>
    </row>
    <row r="39" spans="2:5" ht="18.75" x14ac:dyDescent="0.3">
      <c r="B39" s="24"/>
      <c r="C39" s="5" t="s">
        <v>2</v>
      </c>
      <c r="D39" s="5" t="s">
        <v>18</v>
      </c>
      <c r="E39" s="6" t="s">
        <v>17</v>
      </c>
    </row>
    <row r="40" spans="2:5" ht="19.5" thickBot="1" x14ac:dyDescent="0.35">
      <c r="B40" s="22" t="s">
        <v>3</v>
      </c>
      <c r="C40" s="7" t="s">
        <v>4</v>
      </c>
      <c r="D40" s="14">
        <v>0.1</v>
      </c>
      <c r="E40" s="16">
        <v>0.1</v>
      </c>
    </row>
    <row r="71" spans="2:5" ht="17.25" thickBot="1" x14ac:dyDescent="0.3"/>
    <row r="72" spans="2:5" x14ac:dyDescent="0.25">
      <c r="B72" s="28" t="s">
        <v>21</v>
      </c>
      <c r="C72" s="29"/>
      <c r="D72" s="29"/>
      <c r="E72" s="30"/>
    </row>
    <row r="73" spans="2:5" ht="17.25" thickBot="1" x14ac:dyDescent="0.3">
      <c r="B73" s="37"/>
      <c r="C73" s="38"/>
      <c r="D73" s="38"/>
      <c r="E73" s="39"/>
    </row>
    <row r="94" spans="2:12" x14ac:dyDescent="0.25">
      <c r="B94" s="27" t="s">
        <v>22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</row>
    <row r="95" spans="2:12" ht="16.5" customHeight="1" x14ac:dyDescent="0.25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</row>
    <row r="96" spans="2:12" ht="16.5" customHeight="1" x14ac:dyDescent="0.25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</row>
    <row r="97" spans="2:12" ht="16.5" customHeight="1" x14ac:dyDescent="0.25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</row>
    <row r="98" spans="2:12" ht="16.5" customHeight="1" x14ac:dyDescent="0.25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</row>
    <row r="99" spans="2:12" ht="16.5" customHeight="1" x14ac:dyDescent="0.25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</row>
    <row r="100" spans="2:12" ht="16.5" customHeight="1" x14ac:dyDescent="0.25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</row>
    <row r="101" spans="2:12" ht="16.5" customHeight="1" x14ac:dyDescent="0.25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</row>
    <row r="102" spans="2:12" ht="16.5" customHeight="1" x14ac:dyDescent="0.25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</row>
    <row r="103" spans="2:12" ht="16.5" customHeight="1" x14ac:dyDescent="0.25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</row>
    <row r="104" spans="2:12" ht="16.5" customHeight="1" x14ac:dyDescent="0.25"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</row>
    <row r="105" spans="2:12" ht="16.5" customHeight="1" x14ac:dyDescent="0.25">
      <c r="B105" s="25"/>
      <c r="C105" s="25"/>
      <c r="D105" s="25"/>
      <c r="E105" s="25"/>
      <c r="F105" s="25"/>
    </row>
    <row r="106" spans="2:12" ht="16.5" customHeight="1" x14ac:dyDescent="0.25">
      <c r="B106" s="25"/>
      <c r="C106" s="25"/>
      <c r="D106" s="25"/>
      <c r="E106" s="25"/>
      <c r="F106" s="25"/>
    </row>
    <row r="107" spans="2:12" ht="16.5" customHeight="1" x14ac:dyDescent="0.25">
      <c r="B107" s="25"/>
      <c r="C107" s="25"/>
      <c r="D107" s="25"/>
      <c r="E107" s="25"/>
      <c r="F107" s="25"/>
    </row>
    <row r="108" spans="2:12" ht="16.5" customHeight="1" x14ac:dyDescent="0.25">
      <c r="B108" s="25"/>
      <c r="C108" s="25"/>
      <c r="D108" s="25"/>
      <c r="E108" s="25"/>
      <c r="F108" s="25"/>
    </row>
    <row r="109" spans="2:12" ht="16.5" customHeight="1" x14ac:dyDescent="0.25">
      <c r="B109" s="25"/>
      <c r="C109" s="25"/>
      <c r="D109" s="25"/>
      <c r="E109" s="25"/>
      <c r="F109" s="25"/>
    </row>
    <row r="110" spans="2:12" ht="16.5" customHeight="1" x14ac:dyDescent="0.25">
      <c r="B110" s="25"/>
      <c r="C110" s="25"/>
      <c r="D110" s="25"/>
      <c r="E110" s="25"/>
      <c r="F110" s="25"/>
    </row>
    <row r="111" spans="2:12" ht="16.5" customHeight="1" x14ac:dyDescent="0.25">
      <c r="B111" s="25"/>
      <c r="C111" s="25"/>
      <c r="D111" s="25"/>
      <c r="E111" s="25"/>
      <c r="F111" s="25"/>
    </row>
    <row r="112" spans="2:12" ht="16.5" customHeight="1" x14ac:dyDescent="0.25">
      <c r="B112" s="25"/>
      <c r="C112" s="25"/>
      <c r="D112" s="25"/>
      <c r="E112" s="25"/>
      <c r="F112" s="25"/>
    </row>
    <row r="113" spans="2:6" ht="16.5" customHeight="1" x14ac:dyDescent="0.25">
      <c r="B113" s="25"/>
      <c r="C113" s="25"/>
      <c r="D113" s="25"/>
      <c r="E113" s="25"/>
      <c r="F113" s="25"/>
    </row>
    <row r="114" spans="2:6" ht="16.5" customHeight="1" x14ac:dyDescent="0.25">
      <c r="B114" s="25"/>
      <c r="C114" s="25"/>
      <c r="D114" s="25"/>
      <c r="E114" s="25"/>
      <c r="F114" s="25"/>
    </row>
    <row r="115" spans="2:6" ht="16.5" customHeight="1" x14ac:dyDescent="0.25">
      <c r="B115" s="25"/>
      <c r="C115" s="25"/>
      <c r="D115" s="25"/>
      <c r="E115" s="25"/>
      <c r="F115" s="25"/>
    </row>
    <row r="116" spans="2:6" ht="16.5" customHeight="1" x14ac:dyDescent="0.25">
      <c r="B116" s="25"/>
      <c r="C116" s="25"/>
      <c r="D116" s="25"/>
      <c r="E116" s="25"/>
      <c r="F116" s="25"/>
    </row>
    <row r="117" spans="2:6" ht="16.5" customHeight="1" x14ac:dyDescent="0.25">
      <c r="B117" s="25"/>
      <c r="C117" s="25"/>
      <c r="D117" s="25"/>
      <c r="E117" s="25"/>
      <c r="F117" s="25"/>
    </row>
  </sheetData>
  <mergeCells count="6">
    <mergeCell ref="B1:L2"/>
    <mergeCell ref="B94:L104"/>
    <mergeCell ref="B4:E5"/>
    <mergeCell ref="B7:B9"/>
    <mergeCell ref="B37:E38"/>
    <mergeCell ref="B72:E73"/>
  </mergeCells>
  <phoneticPr fontId="3" type="noConversion"/>
  <hyperlinks>
    <hyperlink ref="B7:B9" location="'Z micro-infeed 1um'!A1" display="1um"/>
  </hyperlinks>
  <pageMargins left="0.23622047244094488" right="0.23622047244094488" top="0.23622047244094488" bottom="0.23622047244094488" header="0" footer="0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A25"/>
    </sheetView>
  </sheetViews>
  <sheetFormatPr defaultRowHeight="16.5" x14ac:dyDescent="0.25"/>
  <cols>
    <col min="1" max="1" width="17" bestFit="1" customWidth="1"/>
    <col min="4" max="4" width="12.125" customWidth="1"/>
    <col min="7" max="7" width="12.125" customWidth="1"/>
    <col min="11" max="11" width="12.125" customWidth="1"/>
    <col min="14" max="14" width="12.125" customWidth="1"/>
    <col min="18" max="18" width="12.125" customWidth="1"/>
    <col min="21" max="21" width="12.125" customWidth="1"/>
  </cols>
  <sheetData>
    <row r="1" spans="1:22" ht="28.5" x14ac:dyDescent="0.25">
      <c r="A1" s="42" t="s">
        <v>16</v>
      </c>
      <c r="B1" s="45" t="s">
        <v>14</v>
      </c>
      <c r="C1" s="46"/>
      <c r="D1" s="46"/>
      <c r="E1" s="46"/>
      <c r="F1" s="46"/>
      <c r="G1" s="46"/>
      <c r="H1" s="47"/>
      <c r="I1" s="45" t="s">
        <v>0</v>
      </c>
      <c r="J1" s="46"/>
      <c r="K1" s="46"/>
      <c r="L1" s="46"/>
      <c r="M1" s="46"/>
      <c r="N1" s="46"/>
      <c r="O1" s="47"/>
      <c r="P1" s="45" t="s">
        <v>1</v>
      </c>
      <c r="Q1" s="46"/>
      <c r="R1" s="46"/>
      <c r="S1" s="46"/>
      <c r="T1" s="46"/>
      <c r="U1" s="46"/>
      <c r="V1" s="48"/>
    </row>
    <row r="2" spans="1:22" ht="18.75" x14ac:dyDescent="0.25">
      <c r="A2" s="43"/>
      <c r="B2" s="13" t="s">
        <v>7</v>
      </c>
      <c r="C2" s="49" t="s">
        <v>8</v>
      </c>
      <c r="D2" s="49"/>
      <c r="E2" s="49"/>
      <c r="F2" s="49" t="s">
        <v>9</v>
      </c>
      <c r="G2" s="49"/>
      <c r="H2" s="50"/>
      <c r="I2" s="13" t="s">
        <v>7</v>
      </c>
      <c r="J2" s="49" t="s">
        <v>8</v>
      </c>
      <c r="K2" s="49"/>
      <c r="L2" s="49"/>
      <c r="M2" s="49" t="s">
        <v>9</v>
      </c>
      <c r="N2" s="49"/>
      <c r="O2" s="50"/>
      <c r="P2" s="13" t="s">
        <v>7</v>
      </c>
      <c r="Q2" s="49" t="s">
        <v>8</v>
      </c>
      <c r="R2" s="49"/>
      <c r="S2" s="49"/>
      <c r="T2" s="49" t="s">
        <v>9</v>
      </c>
      <c r="U2" s="49"/>
      <c r="V2" s="51"/>
    </row>
    <row r="3" spans="1:22" ht="56.25" x14ac:dyDescent="0.25">
      <c r="A3" s="43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11</v>
      </c>
      <c r="G3" s="10" t="s">
        <v>12</v>
      </c>
      <c r="H3" s="11" t="s">
        <v>13</v>
      </c>
      <c r="I3" s="9" t="s">
        <v>10</v>
      </c>
      <c r="J3" s="10" t="s">
        <v>11</v>
      </c>
      <c r="K3" s="10" t="s">
        <v>12</v>
      </c>
      <c r="L3" s="10" t="s">
        <v>13</v>
      </c>
      <c r="M3" s="10" t="s">
        <v>11</v>
      </c>
      <c r="N3" s="10" t="s">
        <v>12</v>
      </c>
      <c r="O3" s="11" t="s">
        <v>13</v>
      </c>
      <c r="P3" s="9" t="s">
        <v>10</v>
      </c>
      <c r="Q3" s="10" t="s">
        <v>11</v>
      </c>
      <c r="R3" s="10" t="s">
        <v>12</v>
      </c>
      <c r="S3" s="10" t="s">
        <v>13</v>
      </c>
      <c r="T3" s="10" t="s">
        <v>11</v>
      </c>
      <c r="U3" s="10" t="s">
        <v>12</v>
      </c>
      <c r="V3" s="12" t="s">
        <v>13</v>
      </c>
    </row>
    <row r="4" spans="1:22" ht="18.75" x14ac:dyDescent="0.3">
      <c r="A4" s="43"/>
      <c r="B4" s="13">
        <v>0</v>
      </c>
      <c r="C4" s="19">
        <v>-1.1000000000000001</v>
      </c>
      <c r="D4" s="17"/>
      <c r="E4" s="17"/>
      <c r="F4" s="17">
        <v>0.7</v>
      </c>
      <c r="G4" s="17"/>
      <c r="H4" s="18"/>
      <c r="I4" s="13">
        <v>0</v>
      </c>
      <c r="J4" s="19">
        <v>-0.5</v>
      </c>
      <c r="K4" s="17"/>
      <c r="L4" s="17"/>
      <c r="M4" s="17">
        <v>1.6</v>
      </c>
      <c r="N4" s="17"/>
      <c r="O4" s="18"/>
      <c r="P4" s="13">
        <v>0</v>
      </c>
      <c r="Q4" s="19">
        <v>-0.1</v>
      </c>
      <c r="R4" s="17"/>
      <c r="S4" s="17"/>
      <c r="T4" s="17">
        <v>2.4</v>
      </c>
      <c r="U4" s="17"/>
      <c r="V4" s="18"/>
    </row>
    <row r="5" spans="1:22" ht="18.75" x14ac:dyDescent="0.3">
      <c r="A5" s="43"/>
      <c r="B5" s="13">
        <v>1</v>
      </c>
      <c r="C5" s="19">
        <v>-0.2</v>
      </c>
      <c r="D5" s="17">
        <f>IF(C5&gt;C4,C5-C4,C4-C5)</f>
        <v>0.90000000000000013</v>
      </c>
      <c r="E5" s="17">
        <f>1-D5</f>
        <v>9.9999999999999867E-2</v>
      </c>
      <c r="F5" s="17">
        <v>1.6</v>
      </c>
      <c r="G5" s="17">
        <f>IF(F5&gt;F4,F5-F4,F4-F5)</f>
        <v>0.90000000000000013</v>
      </c>
      <c r="H5" s="17">
        <f>1-G5</f>
        <v>9.9999999999999867E-2</v>
      </c>
      <c r="I5" s="13">
        <v>1</v>
      </c>
      <c r="J5" s="19">
        <v>0.3</v>
      </c>
      <c r="K5" s="17">
        <f>IF(J5&gt;J4,J5-J4,J4-J5)</f>
        <v>0.8</v>
      </c>
      <c r="L5" s="17">
        <f>1-K5</f>
        <v>0.19999999999999996</v>
      </c>
      <c r="M5" s="17">
        <v>2.6</v>
      </c>
      <c r="N5" s="17">
        <f>IF(M5&gt;M4,M5-M4,M4-M5)</f>
        <v>1</v>
      </c>
      <c r="O5" s="17">
        <f>1-N5</f>
        <v>0</v>
      </c>
      <c r="P5" s="13">
        <v>1</v>
      </c>
      <c r="Q5" s="19">
        <v>0.8</v>
      </c>
      <c r="R5" s="17">
        <f>IF(Q5&gt;Q4,Q5-Q4,Q4-Q5)</f>
        <v>0.9</v>
      </c>
      <c r="S5" s="17">
        <f>1-R5</f>
        <v>9.9999999999999978E-2</v>
      </c>
      <c r="T5" s="17">
        <v>3.4</v>
      </c>
      <c r="U5" s="17">
        <f>IF(T5&gt;T4,T5-T4,T4-T5)</f>
        <v>1</v>
      </c>
      <c r="V5" s="17">
        <f>1-U5</f>
        <v>0</v>
      </c>
    </row>
    <row r="6" spans="1:22" ht="18.75" x14ac:dyDescent="0.3">
      <c r="A6" s="43"/>
      <c r="B6" s="13">
        <v>2</v>
      </c>
      <c r="C6" s="19">
        <v>0.7</v>
      </c>
      <c r="D6" s="17">
        <f t="shared" ref="D6:D24" si="0">IF(C6&gt;C5,C6-C5,C5-C6)</f>
        <v>0.89999999999999991</v>
      </c>
      <c r="E6" s="17">
        <f t="shared" ref="E6:E24" si="1">1-D6</f>
        <v>0.10000000000000009</v>
      </c>
      <c r="F6" s="17">
        <v>2.6</v>
      </c>
      <c r="G6" s="17">
        <f t="shared" ref="G6:G24" si="2">IF(F6&gt;F5,F6-F5,F5-F6)</f>
        <v>1</v>
      </c>
      <c r="H6" s="17">
        <f t="shared" ref="H6:H24" si="3">1-G6</f>
        <v>0</v>
      </c>
      <c r="I6" s="13">
        <v>2</v>
      </c>
      <c r="J6" s="19">
        <v>1.2</v>
      </c>
      <c r="K6" s="17">
        <f t="shared" ref="K6:K24" si="4">IF(J6&gt;J5,J6-J5,J5-J6)</f>
        <v>0.89999999999999991</v>
      </c>
      <c r="L6" s="17">
        <f t="shared" ref="L6:L24" si="5">1-K6</f>
        <v>0.10000000000000009</v>
      </c>
      <c r="M6" s="17">
        <v>3.5</v>
      </c>
      <c r="N6" s="17">
        <f t="shared" ref="N6:N24" si="6">IF(M6&gt;M5,M6-M5,M5-M6)</f>
        <v>0.89999999999999991</v>
      </c>
      <c r="O6" s="17">
        <f t="shared" ref="O6:O24" si="7">1-N6</f>
        <v>0.10000000000000009</v>
      </c>
      <c r="P6" s="13">
        <v>2</v>
      </c>
      <c r="Q6" s="19">
        <v>1.8</v>
      </c>
      <c r="R6" s="17">
        <f t="shared" ref="R6:R24" si="8">IF(Q6&gt;Q5,Q6-Q5,Q5-Q6)</f>
        <v>1</v>
      </c>
      <c r="S6" s="17">
        <f t="shared" ref="S6:S24" si="9">1-R6</f>
        <v>0</v>
      </c>
      <c r="T6" s="17">
        <v>4.3</v>
      </c>
      <c r="U6" s="17">
        <f t="shared" ref="U6:U24" si="10">IF(T6&gt;T5,T6-T5,T5-T6)</f>
        <v>0.89999999999999991</v>
      </c>
      <c r="V6" s="17">
        <f t="shared" ref="V6:V24" si="11">1-U6</f>
        <v>0.10000000000000009</v>
      </c>
    </row>
    <row r="7" spans="1:22" ht="18.75" x14ac:dyDescent="0.3">
      <c r="A7" s="43"/>
      <c r="B7" s="13">
        <v>3</v>
      </c>
      <c r="C7" s="19">
        <v>1.6</v>
      </c>
      <c r="D7" s="17">
        <f t="shared" si="0"/>
        <v>0.90000000000000013</v>
      </c>
      <c r="E7" s="17">
        <f t="shared" si="1"/>
        <v>9.9999999999999867E-2</v>
      </c>
      <c r="F7" s="17">
        <v>3.5</v>
      </c>
      <c r="G7" s="17">
        <f t="shared" si="2"/>
        <v>0.89999999999999991</v>
      </c>
      <c r="H7" s="17">
        <f t="shared" si="3"/>
        <v>0.10000000000000009</v>
      </c>
      <c r="I7" s="13">
        <v>3</v>
      </c>
      <c r="J7" s="19">
        <v>2.1</v>
      </c>
      <c r="K7" s="17">
        <f t="shared" si="4"/>
        <v>0.90000000000000013</v>
      </c>
      <c r="L7" s="17">
        <f t="shared" si="5"/>
        <v>9.9999999999999867E-2</v>
      </c>
      <c r="M7" s="17">
        <v>4.5</v>
      </c>
      <c r="N7" s="17">
        <f t="shared" si="6"/>
        <v>1</v>
      </c>
      <c r="O7" s="17">
        <f t="shared" si="7"/>
        <v>0</v>
      </c>
      <c r="P7" s="13">
        <v>3</v>
      </c>
      <c r="Q7" s="19">
        <v>2.7</v>
      </c>
      <c r="R7" s="17">
        <f t="shared" si="8"/>
        <v>0.90000000000000013</v>
      </c>
      <c r="S7" s="17">
        <f t="shared" si="9"/>
        <v>9.9999999999999867E-2</v>
      </c>
      <c r="T7" s="17">
        <v>5.3</v>
      </c>
      <c r="U7" s="17">
        <f t="shared" si="10"/>
        <v>1</v>
      </c>
      <c r="V7" s="17">
        <f t="shared" si="11"/>
        <v>0</v>
      </c>
    </row>
    <row r="8" spans="1:22" ht="18.75" x14ac:dyDescent="0.3">
      <c r="A8" s="43"/>
      <c r="B8" s="13">
        <v>4</v>
      </c>
      <c r="C8" s="19">
        <v>2.5</v>
      </c>
      <c r="D8" s="17">
        <f t="shared" si="0"/>
        <v>0.89999999999999991</v>
      </c>
      <c r="E8" s="17">
        <f t="shared" si="1"/>
        <v>0.10000000000000009</v>
      </c>
      <c r="F8" s="17">
        <v>4.5999999999999996</v>
      </c>
      <c r="G8" s="17">
        <f t="shared" si="2"/>
        <v>1.0999999999999996</v>
      </c>
      <c r="H8" s="17">
        <f t="shared" si="3"/>
        <v>-9.9999999999999645E-2</v>
      </c>
      <c r="I8" s="13">
        <v>4</v>
      </c>
      <c r="J8" s="19">
        <v>3.1</v>
      </c>
      <c r="K8" s="17">
        <f t="shared" si="4"/>
        <v>1</v>
      </c>
      <c r="L8" s="17">
        <f t="shared" si="5"/>
        <v>0</v>
      </c>
      <c r="M8" s="17">
        <v>5.4</v>
      </c>
      <c r="N8" s="17">
        <f t="shared" si="6"/>
        <v>0.90000000000000036</v>
      </c>
      <c r="O8" s="17">
        <f t="shared" si="7"/>
        <v>9.9999999999999645E-2</v>
      </c>
      <c r="P8" s="13">
        <v>4</v>
      </c>
      <c r="Q8" s="19">
        <v>3.5</v>
      </c>
      <c r="R8" s="17">
        <f t="shared" si="8"/>
        <v>0.79999999999999982</v>
      </c>
      <c r="S8" s="17">
        <f t="shared" si="9"/>
        <v>0.20000000000000018</v>
      </c>
      <c r="T8" s="17">
        <v>6.2</v>
      </c>
      <c r="U8" s="17">
        <f t="shared" si="10"/>
        <v>0.90000000000000036</v>
      </c>
      <c r="V8" s="17">
        <f t="shared" si="11"/>
        <v>9.9999999999999645E-2</v>
      </c>
    </row>
    <row r="9" spans="1:22" ht="18.75" x14ac:dyDescent="0.3">
      <c r="A9" s="43"/>
      <c r="B9" s="13">
        <v>5</v>
      </c>
      <c r="C9" s="19">
        <v>3.5</v>
      </c>
      <c r="D9" s="17">
        <f t="shared" si="0"/>
        <v>1</v>
      </c>
      <c r="E9" s="17">
        <f t="shared" si="1"/>
        <v>0</v>
      </c>
      <c r="F9" s="17">
        <v>5.5</v>
      </c>
      <c r="G9" s="17">
        <f t="shared" si="2"/>
        <v>0.90000000000000036</v>
      </c>
      <c r="H9" s="17">
        <f t="shared" si="3"/>
        <v>9.9999999999999645E-2</v>
      </c>
      <c r="I9" s="13">
        <v>5</v>
      </c>
      <c r="J9" s="19">
        <v>4</v>
      </c>
      <c r="K9" s="17">
        <f t="shared" si="4"/>
        <v>0.89999999999999991</v>
      </c>
      <c r="L9" s="17">
        <f t="shared" si="5"/>
        <v>0.10000000000000009</v>
      </c>
      <c r="M9" s="17">
        <v>6.3</v>
      </c>
      <c r="N9" s="17">
        <f t="shared" si="6"/>
        <v>0.89999999999999947</v>
      </c>
      <c r="O9" s="17">
        <f t="shared" si="7"/>
        <v>0.10000000000000053</v>
      </c>
      <c r="P9" s="13">
        <v>5</v>
      </c>
      <c r="Q9" s="19">
        <v>4.4000000000000004</v>
      </c>
      <c r="R9" s="17">
        <f t="shared" si="8"/>
        <v>0.90000000000000036</v>
      </c>
      <c r="S9" s="17">
        <f t="shared" si="9"/>
        <v>9.9999999999999645E-2</v>
      </c>
      <c r="T9" s="17">
        <v>7.2</v>
      </c>
      <c r="U9" s="17">
        <f t="shared" si="10"/>
        <v>1</v>
      </c>
      <c r="V9" s="17">
        <f t="shared" si="11"/>
        <v>0</v>
      </c>
    </row>
    <row r="10" spans="1:22" ht="18.75" x14ac:dyDescent="0.3">
      <c r="A10" s="43"/>
      <c r="B10" s="13">
        <v>6</v>
      </c>
      <c r="C10" s="19">
        <v>4.4000000000000004</v>
      </c>
      <c r="D10" s="17">
        <f t="shared" si="0"/>
        <v>0.90000000000000036</v>
      </c>
      <c r="E10" s="17">
        <f t="shared" si="1"/>
        <v>9.9999999999999645E-2</v>
      </c>
      <c r="F10" s="17">
        <v>6.4</v>
      </c>
      <c r="G10" s="17">
        <f t="shared" si="2"/>
        <v>0.90000000000000036</v>
      </c>
      <c r="H10" s="17">
        <f t="shared" si="3"/>
        <v>9.9999999999999645E-2</v>
      </c>
      <c r="I10" s="13">
        <v>6</v>
      </c>
      <c r="J10" s="19">
        <v>4.9000000000000004</v>
      </c>
      <c r="K10" s="17">
        <f t="shared" si="4"/>
        <v>0.90000000000000036</v>
      </c>
      <c r="L10" s="17">
        <f t="shared" si="5"/>
        <v>9.9999999999999645E-2</v>
      </c>
      <c r="M10" s="17">
        <v>7.3</v>
      </c>
      <c r="N10" s="17">
        <f t="shared" si="6"/>
        <v>1</v>
      </c>
      <c r="O10" s="17">
        <f t="shared" si="7"/>
        <v>0</v>
      </c>
      <c r="P10" s="13">
        <v>6</v>
      </c>
      <c r="Q10" s="19">
        <v>5.3</v>
      </c>
      <c r="R10" s="17">
        <f t="shared" si="8"/>
        <v>0.89999999999999947</v>
      </c>
      <c r="S10" s="17">
        <f t="shared" si="9"/>
        <v>0.10000000000000053</v>
      </c>
      <c r="T10" s="17">
        <v>8.1</v>
      </c>
      <c r="U10" s="17">
        <f t="shared" si="10"/>
        <v>0.89999999999999947</v>
      </c>
      <c r="V10" s="17">
        <f t="shared" si="11"/>
        <v>0.10000000000000053</v>
      </c>
    </row>
    <row r="11" spans="1:22" ht="18.75" x14ac:dyDescent="0.3">
      <c r="A11" s="43"/>
      <c r="B11" s="13">
        <v>7</v>
      </c>
      <c r="C11" s="19">
        <v>5.3</v>
      </c>
      <c r="D11" s="17">
        <f t="shared" si="0"/>
        <v>0.89999999999999947</v>
      </c>
      <c r="E11" s="17">
        <f t="shared" si="1"/>
        <v>0.10000000000000053</v>
      </c>
      <c r="F11" s="17">
        <v>7.4</v>
      </c>
      <c r="G11" s="17">
        <f t="shared" si="2"/>
        <v>1</v>
      </c>
      <c r="H11" s="17">
        <f t="shared" si="3"/>
        <v>0</v>
      </c>
      <c r="I11" s="13">
        <v>7</v>
      </c>
      <c r="J11" s="19">
        <v>5.9</v>
      </c>
      <c r="K11" s="17">
        <f t="shared" si="4"/>
        <v>1</v>
      </c>
      <c r="L11" s="17">
        <f t="shared" si="5"/>
        <v>0</v>
      </c>
      <c r="M11" s="17">
        <v>8.1999999999999993</v>
      </c>
      <c r="N11" s="17">
        <f t="shared" si="6"/>
        <v>0.89999999999999947</v>
      </c>
      <c r="O11" s="17">
        <f t="shared" si="7"/>
        <v>0.10000000000000053</v>
      </c>
      <c r="P11" s="13">
        <v>7</v>
      </c>
      <c r="Q11" s="19">
        <v>6.2</v>
      </c>
      <c r="R11" s="17">
        <f t="shared" si="8"/>
        <v>0.90000000000000036</v>
      </c>
      <c r="S11" s="17">
        <f t="shared" si="9"/>
        <v>9.9999999999999645E-2</v>
      </c>
      <c r="T11" s="17">
        <v>9.1</v>
      </c>
      <c r="U11" s="17">
        <f t="shared" si="10"/>
        <v>1</v>
      </c>
      <c r="V11" s="17">
        <f t="shared" si="11"/>
        <v>0</v>
      </c>
    </row>
    <row r="12" spans="1:22" ht="18.75" x14ac:dyDescent="0.3">
      <c r="A12" s="43"/>
      <c r="B12" s="13">
        <v>8</v>
      </c>
      <c r="C12" s="19">
        <v>6.3</v>
      </c>
      <c r="D12" s="17">
        <f t="shared" si="0"/>
        <v>1</v>
      </c>
      <c r="E12" s="17">
        <f t="shared" si="1"/>
        <v>0</v>
      </c>
      <c r="F12" s="17">
        <v>8.3000000000000007</v>
      </c>
      <c r="G12" s="17">
        <f t="shared" si="2"/>
        <v>0.90000000000000036</v>
      </c>
      <c r="H12" s="17">
        <f t="shared" si="3"/>
        <v>9.9999999999999645E-2</v>
      </c>
      <c r="I12" s="13">
        <v>8</v>
      </c>
      <c r="J12" s="19">
        <v>6.8</v>
      </c>
      <c r="K12" s="17">
        <f t="shared" si="4"/>
        <v>0.89999999999999947</v>
      </c>
      <c r="L12" s="17">
        <f t="shared" si="5"/>
        <v>0.10000000000000053</v>
      </c>
      <c r="M12" s="17">
        <v>9.1999999999999993</v>
      </c>
      <c r="N12" s="17">
        <f t="shared" si="6"/>
        <v>1</v>
      </c>
      <c r="O12" s="17">
        <f t="shared" si="7"/>
        <v>0</v>
      </c>
      <c r="P12" s="13">
        <v>8</v>
      </c>
      <c r="Q12" s="19">
        <v>7.2</v>
      </c>
      <c r="R12" s="17">
        <f t="shared" si="8"/>
        <v>1</v>
      </c>
      <c r="S12" s="17">
        <f t="shared" si="9"/>
        <v>0</v>
      </c>
      <c r="T12" s="17">
        <v>10</v>
      </c>
      <c r="U12" s="17">
        <f t="shared" si="10"/>
        <v>0.90000000000000036</v>
      </c>
      <c r="V12" s="17">
        <f t="shared" si="11"/>
        <v>9.9999999999999645E-2</v>
      </c>
    </row>
    <row r="13" spans="1:22" ht="18.75" x14ac:dyDescent="0.3">
      <c r="A13" s="43"/>
      <c r="B13" s="13">
        <v>9</v>
      </c>
      <c r="C13" s="19">
        <v>7.2</v>
      </c>
      <c r="D13" s="17">
        <f t="shared" si="0"/>
        <v>0.90000000000000036</v>
      </c>
      <c r="E13" s="17">
        <f t="shared" si="1"/>
        <v>9.9999999999999645E-2</v>
      </c>
      <c r="F13" s="17">
        <v>9.1999999999999993</v>
      </c>
      <c r="G13" s="17">
        <f t="shared" si="2"/>
        <v>0.89999999999999858</v>
      </c>
      <c r="H13" s="17">
        <f t="shared" si="3"/>
        <v>0.10000000000000142</v>
      </c>
      <c r="I13" s="13">
        <v>9</v>
      </c>
      <c r="J13" s="19">
        <v>7.8</v>
      </c>
      <c r="K13" s="17">
        <f t="shared" si="4"/>
        <v>1</v>
      </c>
      <c r="L13" s="17">
        <f t="shared" si="5"/>
        <v>0</v>
      </c>
      <c r="M13" s="17">
        <v>10.1</v>
      </c>
      <c r="N13" s="17">
        <f t="shared" si="6"/>
        <v>0.90000000000000036</v>
      </c>
      <c r="O13" s="17">
        <f t="shared" si="7"/>
        <v>9.9999999999999645E-2</v>
      </c>
      <c r="P13" s="13">
        <v>9</v>
      </c>
      <c r="Q13" s="19">
        <v>8.1</v>
      </c>
      <c r="R13" s="17">
        <f t="shared" si="8"/>
        <v>0.89999999999999947</v>
      </c>
      <c r="S13" s="17">
        <f t="shared" si="9"/>
        <v>0.10000000000000053</v>
      </c>
      <c r="T13" s="17">
        <v>11</v>
      </c>
      <c r="U13" s="17">
        <f t="shared" si="10"/>
        <v>1</v>
      </c>
      <c r="V13" s="17">
        <f t="shared" si="11"/>
        <v>0</v>
      </c>
    </row>
    <row r="14" spans="1:22" ht="18.75" x14ac:dyDescent="0.3">
      <c r="A14" s="43"/>
      <c r="B14" s="13">
        <v>10</v>
      </c>
      <c r="C14" s="19">
        <v>8.1</v>
      </c>
      <c r="D14" s="17">
        <f t="shared" si="0"/>
        <v>0.89999999999999947</v>
      </c>
      <c r="E14" s="17">
        <f t="shared" si="1"/>
        <v>0.10000000000000053</v>
      </c>
      <c r="F14" s="17">
        <v>10.199999999999999</v>
      </c>
      <c r="G14" s="17">
        <f t="shared" si="2"/>
        <v>1</v>
      </c>
      <c r="H14" s="17">
        <f t="shared" si="3"/>
        <v>0</v>
      </c>
      <c r="I14" s="13">
        <v>10</v>
      </c>
      <c r="J14" s="19">
        <v>8.8000000000000007</v>
      </c>
      <c r="K14" s="17">
        <f t="shared" si="4"/>
        <v>1.0000000000000009</v>
      </c>
      <c r="L14" s="17">
        <f t="shared" si="5"/>
        <v>0</v>
      </c>
      <c r="M14" s="17">
        <v>11</v>
      </c>
      <c r="N14" s="17">
        <f t="shared" si="6"/>
        <v>0.90000000000000036</v>
      </c>
      <c r="O14" s="17">
        <f t="shared" si="7"/>
        <v>9.9999999999999645E-2</v>
      </c>
      <c r="P14" s="13">
        <v>10</v>
      </c>
      <c r="Q14" s="19">
        <v>9.1</v>
      </c>
      <c r="R14" s="17">
        <f t="shared" si="8"/>
        <v>1</v>
      </c>
      <c r="S14" s="17">
        <f t="shared" si="9"/>
        <v>0</v>
      </c>
      <c r="T14" s="17">
        <v>11.9</v>
      </c>
      <c r="U14" s="17">
        <f t="shared" si="10"/>
        <v>0.90000000000000036</v>
      </c>
      <c r="V14" s="17">
        <f t="shared" si="11"/>
        <v>9.9999999999999645E-2</v>
      </c>
    </row>
    <row r="15" spans="1:22" ht="18.75" x14ac:dyDescent="0.3">
      <c r="A15" s="43"/>
      <c r="B15" s="13">
        <v>9</v>
      </c>
      <c r="C15" s="19">
        <v>7.2</v>
      </c>
      <c r="D15" s="17">
        <f t="shared" si="0"/>
        <v>0.89999999999999947</v>
      </c>
      <c r="E15" s="17">
        <f t="shared" si="1"/>
        <v>0.10000000000000053</v>
      </c>
      <c r="F15" s="17">
        <v>9.1999999999999993</v>
      </c>
      <c r="G15" s="17">
        <f t="shared" si="2"/>
        <v>1</v>
      </c>
      <c r="H15" s="17">
        <f t="shared" si="3"/>
        <v>0</v>
      </c>
      <c r="I15" s="13">
        <v>9</v>
      </c>
      <c r="J15" s="19">
        <v>7.8</v>
      </c>
      <c r="K15" s="17">
        <f t="shared" si="4"/>
        <v>1.0000000000000009</v>
      </c>
      <c r="L15" s="17">
        <f t="shared" si="5"/>
        <v>0</v>
      </c>
      <c r="M15" s="17">
        <v>10.1</v>
      </c>
      <c r="N15" s="17">
        <f t="shared" si="6"/>
        <v>0.90000000000000036</v>
      </c>
      <c r="O15" s="17">
        <f t="shared" si="7"/>
        <v>9.9999999999999645E-2</v>
      </c>
      <c r="P15" s="13">
        <v>9</v>
      </c>
      <c r="Q15" s="19">
        <v>8.1</v>
      </c>
      <c r="R15" s="17">
        <f t="shared" si="8"/>
        <v>1</v>
      </c>
      <c r="S15" s="17">
        <f t="shared" si="9"/>
        <v>0</v>
      </c>
      <c r="T15" s="17">
        <v>10.9</v>
      </c>
      <c r="U15" s="17">
        <f t="shared" si="10"/>
        <v>1</v>
      </c>
      <c r="V15" s="17">
        <f t="shared" si="11"/>
        <v>0</v>
      </c>
    </row>
    <row r="16" spans="1:22" ht="18.75" x14ac:dyDescent="0.3">
      <c r="A16" s="43"/>
      <c r="B16" s="13">
        <v>8</v>
      </c>
      <c r="C16" s="19">
        <v>6.3</v>
      </c>
      <c r="D16" s="17">
        <f t="shared" si="0"/>
        <v>0.90000000000000036</v>
      </c>
      <c r="E16" s="17">
        <f t="shared" si="1"/>
        <v>9.9999999999999645E-2</v>
      </c>
      <c r="F16" s="17">
        <v>8.3000000000000007</v>
      </c>
      <c r="G16" s="17">
        <f t="shared" si="2"/>
        <v>0.89999999999999858</v>
      </c>
      <c r="H16" s="17">
        <f t="shared" si="3"/>
        <v>0.10000000000000142</v>
      </c>
      <c r="I16" s="13">
        <v>8</v>
      </c>
      <c r="J16" s="19">
        <v>6.9</v>
      </c>
      <c r="K16" s="17">
        <f t="shared" si="4"/>
        <v>0.89999999999999947</v>
      </c>
      <c r="L16" s="17">
        <f t="shared" si="5"/>
        <v>0.10000000000000053</v>
      </c>
      <c r="M16" s="17">
        <v>9.1</v>
      </c>
      <c r="N16" s="17">
        <f t="shared" si="6"/>
        <v>1</v>
      </c>
      <c r="O16" s="17">
        <f t="shared" si="7"/>
        <v>0</v>
      </c>
      <c r="P16" s="13">
        <v>8</v>
      </c>
      <c r="Q16" s="19">
        <v>7.2</v>
      </c>
      <c r="R16" s="17">
        <f t="shared" si="8"/>
        <v>0.89999999999999947</v>
      </c>
      <c r="S16" s="17">
        <f t="shared" si="9"/>
        <v>0.10000000000000053</v>
      </c>
      <c r="T16" s="17">
        <v>10</v>
      </c>
      <c r="U16" s="17">
        <f t="shared" si="10"/>
        <v>0.90000000000000036</v>
      </c>
      <c r="V16" s="17">
        <f t="shared" si="11"/>
        <v>9.9999999999999645E-2</v>
      </c>
    </row>
    <row r="17" spans="1:22" ht="18.75" x14ac:dyDescent="0.3">
      <c r="A17" s="43"/>
      <c r="B17" s="13">
        <v>7</v>
      </c>
      <c r="C17" s="19">
        <v>5.4</v>
      </c>
      <c r="D17" s="17">
        <f t="shared" si="0"/>
        <v>0.89999999999999947</v>
      </c>
      <c r="E17" s="17">
        <f t="shared" si="1"/>
        <v>0.10000000000000053</v>
      </c>
      <c r="F17" s="17">
        <v>7.3</v>
      </c>
      <c r="G17" s="17">
        <f t="shared" si="2"/>
        <v>1.0000000000000009</v>
      </c>
      <c r="H17" s="17">
        <f t="shared" si="3"/>
        <v>0</v>
      </c>
      <c r="I17" s="13">
        <v>7</v>
      </c>
      <c r="J17" s="19">
        <v>6</v>
      </c>
      <c r="K17" s="17">
        <f t="shared" si="4"/>
        <v>0.90000000000000036</v>
      </c>
      <c r="L17" s="17">
        <f t="shared" si="5"/>
        <v>9.9999999999999645E-2</v>
      </c>
      <c r="M17" s="17">
        <v>8.1</v>
      </c>
      <c r="N17" s="17">
        <f t="shared" si="6"/>
        <v>1</v>
      </c>
      <c r="O17" s="17">
        <f t="shared" si="7"/>
        <v>0</v>
      </c>
      <c r="P17" s="13">
        <v>7</v>
      </c>
      <c r="Q17" s="19">
        <v>6.3</v>
      </c>
      <c r="R17" s="17">
        <f t="shared" si="8"/>
        <v>0.90000000000000036</v>
      </c>
      <c r="S17" s="17">
        <f t="shared" si="9"/>
        <v>9.9999999999999645E-2</v>
      </c>
      <c r="T17" s="17">
        <v>9</v>
      </c>
      <c r="U17" s="17">
        <f t="shared" si="10"/>
        <v>1</v>
      </c>
      <c r="V17" s="17">
        <f t="shared" si="11"/>
        <v>0</v>
      </c>
    </row>
    <row r="18" spans="1:22" ht="18.75" x14ac:dyDescent="0.3">
      <c r="A18" s="43"/>
      <c r="B18" s="13">
        <v>6</v>
      </c>
      <c r="C18" s="19">
        <v>4.4000000000000004</v>
      </c>
      <c r="D18" s="17">
        <f t="shared" si="0"/>
        <v>1</v>
      </c>
      <c r="E18" s="17">
        <f t="shared" si="1"/>
        <v>0</v>
      </c>
      <c r="F18" s="17">
        <v>6.4</v>
      </c>
      <c r="G18" s="17">
        <f t="shared" si="2"/>
        <v>0.89999999999999947</v>
      </c>
      <c r="H18" s="17">
        <f t="shared" si="3"/>
        <v>0.10000000000000053</v>
      </c>
      <c r="I18" s="13">
        <v>6</v>
      </c>
      <c r="J18" s="19">
        <v>5.0999999999999996</v>
      </c>
      <c r="K18" s="17">
        <f t="shared" si="4"/>
        <v>0.90000000000000036</v>
      </c>
      <c r="L18" s="17">
        <f t="shared" si="5"/>
        <v>9.9999999999999645E-2</v>
      </c>
      <c r="M18" s="17">
        <v>7.2</v>
      </c>
      <c r="N18" s="17">
        <f t="shared" si="6"/>
        <v>0.89999999999999947</v>
      </c>
      <c r="O18" s="17">
        <f t="shared" si="7"/>
        <v>0.10000000000000053</v>
      </c>
      <c r="P18" s="13">
        <v>6</v>
      </c>
      <c r="Q18" s="19">
        <v>5.3</v>
      </c>
      <c r="R18" s="17">
        <f t="shared" si="8"/>
        <v>1</v>
      </c>
      <c r="S18" s="17">
        <f t="shared" si="9"/>
        <v>0</v>
      </c>
      <c r="T18" s="17">
        <v>8.1</v>
      </c>
      <c r="U18" s="17">
        <f t="shared" si="10"/>
        <v>0.90000000000000036</v>
      </c>
      <c r="V18" s="17">
        <f t="shared" si="11"/>
        <v>9.9999999999999645E-2</v>
      </c>
    </row>
    <row r="19" spans="1:22" ht="18.75" x14ac:dyDescent="0.3">
      <c r="A19" s="43"/>
      <c r="B19" s="13">
        <v>5</v>
      </c>
      <c r="C19" s="19">
        <v>3.4</v>
      </c>
      <c r="D19" s="17">
        <f t="shared" si="0"/>
        <v>1.0000000000000004</v>
      </c>
      <c r="E19" s="17">
        <f t="shared" si="1"/>
        <v>0</v>
      </c>
      <c r="F19" s="17">
        <v>5.5</v>
      </c>
      <c r="G19" s="17">
        <f t="shared" si="2"/>
        <v>0.90000000000000036</v>
      </c>
      <c r="H19" s="17">
        <f t="shared" si="3"/>
        <v>9.9999999999999645E-2</v>
      </c>
      <c r="I19" s="13">
        <v>5</v>
      </c>
      <c r="J19" s="19">
        <v>4.0999999999999996</v>
      </c>
      <c r="K19" s="17">
        <f t="shared" si="4"/>
        <v>1</v>
      </c>
      <c r="L19" s="17">
        <f t="shared" si="5"/>
        <v>0</v>
      </c>
      <c r="M19" s="17">
        <v>6.3</v>
      </c>
      <c r="N19" s="17">
        <f t="shared" si="6"/>
        <v>0.90000000000000036</v>
      </c>
      <c r="O19" s="17">
        <f t="shared" si="7"/>
        <v>9.9999999999999645E-2</v>
      </c>
      <c r="P19" s="13">
        <v>5</v>
      </c>
      <c r="Q19" s="19">
        <v>4.4000000000000004</v>
      </c>
      <c r="R19" s="17">
        <f t="shared" si="8"/>
        <v>0.89999999999999947</v>
      </c>
      <c r="S19" s="17">
        <f t="shared" si="9"/>
        <v>0.10000000000000053</v>
      </c>
      <c r="T19" s="17">
        <v>7.2</v>
      </c>
      <c r="U19" s="17">
        <f t="shared" si="10"/>
        <v>0.89999999999999947</v>
      </c>
      <c r="V19" s="17">
        <f t="shared" si="11"/>
        <v>0.10000000000000053</v>
      </c>
    </row>
    <row r="20" spans="1:22" ht="18.75" x14ac:dyDescent="0.3">
      <c r="A20" s="43"/>
      <c r="B20" s="13">
        <v>4</v>
      </c>
      <c r="C20" s="19">
        <v>2.4</v>
      </c>
      <c r="D20" s="17">
        <f t="shared" si="0"/>
        <v>1</v>
      </c>
      <c r="E20" s="17">
        <f t="shared" si="1"/>
        <v>0</v>
      </c>
      <c r="F20" s="17">
        <v>4.5999999999999996</v>
      </c>
      <c r="G20" s="17">
        <f t="shared" si="2"/>
        <v>0.90000000000000036</v>
      </c>
      <c r="H20" s="17">
        <f t="shared" si="3"/>
        <v>9.9999999999999645E-2</v>
      </c>
      <c r="I20" s="13">
        <v>4</v>
      </c>
      <c r="J20" s="19">
        <v>3.2</v>
      </c>
      <c r="K20" s="17">
        <f t="shared" si="4"/>
        <v>0.89999999999999947</v>
      </c>
      <c r="L20" s="17">
        <f t="shared" si="5"/>
        <v>0.10000000000000053</v>
      </c>
      <c r="M20" s="17">
        <v>5.3</v>
      </c>
      <c r="N20" s="17">
        <f t="shared" si="6"/>
        <v>1</v>
      </c>
      <c r="O20" s="17">
        <f t="shared" si="7"/>
        <v>0</v>
      </c>
      <c r="P20" s="13">
        <v>4</v>
      </c>
      <c r="Q20" s="19">
        <v>3.4</v>
      </c>
      <c r="R20" s="17">
        <f t="shared" si="8"/>
        <v>1.0000000000000004</v>
      </c>
      <c r="S20" s="17">
        <f t="shared" si="9"/>
        <v>0</v>
      </c>
      <c r="T20" s="17">
        <v>6.2</v>
      </c>
      <c r="U20" s="17">
        <f t="shared" si="10"/>
        <v>1</v>
      </c>
      <c r="V20" s="17">
        <f t="shared" si="11"/>
        <v>0</v>
      </c>
    </row>
    <row r="21" spans="1:22" ht="18.75" x14ac:dyDescent="0.3">
      <c r="A21" s="43"/>
      <c r="B21" s="13">
        <v>3</v>
      </c>
      <c r="C21" s="19">
        <v>1.6</v>
      </c>
      <c r="D21" s="17">
        <f t="shared" si="0"/>
        <v>0.79999999999999982</v>
      </c>
      <c r="E21" s="17">
        <f t="shared" si="1"/>
        <v>0.20000000000000018</v>
      </c>
      <c r="F21" s="17">
        <v>3.8</v>
      </c>
      <c r="G21" s="17">
        <f t="shared" si="2"/>
        <v>0.79999999999999982</v>
      </c>
      <c r="H21" s="17">
        <f t="shared" si="3"/>
        <v>0.20000000000000018</v>
      </c>
      <c r="I21" s="13">
        <v>3</v>
      </c>
      <c r="J21" s="19">
        <v>2.2000000000000002</v>
      </c>
      <c r="K21" s="17">
        <f t="shared" si="4"/>
        <v>1</v>
      </c>
      <c r="L21" s="17">
        <f t="shared" si="5"/>
        <v>0</v>
      </c>
      <c r="M21" s="17">
        <v>4.4000000000000004</v>
      </c>
      <c r="N21" s="17">
        <f t="shared" si="6"/>
        <v>0.89999999999999947</v>
      </c>
      <c r="O21" s="17">
        <f t="shared" si="7"/>
        <v>0.10000000000000053</v>
      </c>
      <c r="P21" s="13">
        <v>3</v>
      </c>
      <c r="Q21" s="19">
        <v>2.6</v>
      </c>
      <c r="R21" s="17">
        <f t="shared" si="8"/>
        <v>0.79999999999999982</v>
      </c>
      <c r="S21" s="17">
        <f t="shared" si="9"/>
        <v>0.20000000000000018</v>
      </c>
      <c r="T21" s="17">
        <v>5.3</v>
      </c>
      <c r="U21" s="17">
        <f t="shared" si="10"/>
        <v>0.90000000000000036</v>
      </c>
      <c r="V21" s="17">
        <f t="shared" si="11"/>
        <v>9.9999999999999645E-2</v>
      </c>
    </row>
    <row r="22" spans="1:22" ht="18.75" x14ac:dyDescent="0.3">
      <c r="A22" s="43"/>
      <c r="B22" s="13">
        <v>2</v>
      </c>
      <c r="C22" s="19">
        <v>0.7</v>
      </c>
      <c r="D22" s="17">
        <f t="shared" si="0"/>
        <v>0.90000000000000013</v>
      </c>
      <c r="E22" s="17">
        <f t="shared" si="1"/>
        <v>9.9999999999999867E-2</v>
      </c>
      <c r="F22" s="17">
        <v>2.9</v>
      </c>
      <c r="G22" s="17">
        <f t="shared" si="2"/>
        <v>0.89999999999999991</v>
      </c>
      <c r="H22" s="17">
        <f t="shared" si="3"/>
        <v>0.10000000000000009</v>
      </c>
      <c r="I22" s="13">
        <v>2</v>
      </c>
      <c r="J22" s="19">
        <v>1.3</v>
      </c>
      <c r="K22" s="17">
        <f t="shared" si="4"/>
        <v>0.90000000000000013</v>
      </c>
      <c r="L22" s="17">
        <f t="shared" si="5"/>
        <v>9.9999999999999867E-2</v>
      </c>
      <c r="M22" s="17">
        <v>3.5</v>
      </c>
      <c r="N22" s="17">
        <f t="shared" si="6"/>
        <v>0.90000000000000036</v>
      </c>
      <c r="O22" s="17">
        <f t="shared" si="7"/>
        <v>9.9999999999999645E-2</v>
      </c>
      <c r="P22" s="13">
        <v>2</v>
      </c>
      <c r="Q22" s="19">
        <v>1.7</v>
      </c>
      <c r="R22" s="17">
        <f t="shared" si="8"/>
        <v>0.90000000000000013</v>
      </c>
      <c r="S22" s="17">
        <f t="shared" si="9"/>
        <v>9.9999999999999867E-2</v>
      </c>
      <c r="T22" s="17">
        <v>4.3</v>
      </c>
      <c r="U22" s="17">
        <f t="shared" si="10"/>
        <v>1</v>
      </c>
      <c r="V22" s="17">
        <f t="shared" si="11"/>
        <v>0</v>
      </c>
    </row>
    <row r="23" spans="1:22" ht="18.75" x14ac:dyDescent="0.3">
      <c r="A23" s="43"/>
      <c r="B23" s="13">
        <v>1</v>
      </c>
      <c r="C23" s="19">
        <v>-0.2</v>
      </c>
      <c r="D23" s="17">
        <f t="shared" si="0"/>
        <v>0.89999999999999991</v>
      </c>
      <c r="E23" s="17">
        <f t="shared" si="1"/>
        <v>0.10000000000000009</v>
      </c>
      <c r="F23" s="17">
        <v>1.9</v>
      </c>
      <c r="G23" s="17">
        <f t="shared" si="2"/>
        <v>1</v>
      </c>
      <c r="H23" s="17">
        <f t="shared" si="3"/>
        <v>0</v>
      </c>
      <c r="I23" s="13">
        <v>1</v>
      </c>
      <c r="J23" s="19">
        <v>0.5</v>
      </c>
      <c r="K23" s="17">
        <f t="shared" si="4"/>
        <v>0.8</v>
      </c>
      <c r="L23" s="17">
        <f t="shared" si="5"/>
        <v>0.19999999999999996</v>
      </c>
      <c r="M23" s="17">
        <v>2.6</v>
      </c>
      <c r="N23" s="17">
        <f t="shared" si="6"/>
        <v>0.89999999999999991</v>
      </c>
      <c r="O23" s="17">
        <f t="shared" si="7"/>
        <v>0.10000000000000009</v>
      </c>
      <c r="P23" s="13">
        <v>1</v>
      </c>
      <c r="Q23" s="19">
        <v>0.9</v>
      </c>
      <c r="R23" s="17">
        <f t="shared" si="8"/>
        <v>0.79999999999999993</v>
      </c>
      <c r="S23" s="17">
        <f t="shared" si="9"/>
        <v>0.20000000000000007</v>
      </c>
      <c r="T23" s="17">
        <v>3.4</v>
      </c>
      <c r="U23" s="17">
        <f t="shared" si="10"/>
        <v>0.89999999999999991</v>
      </c>
      <c r="V23" s="17">
        <f t="shared" si="11"/>
        <v>0.10000000000000009</v>
      </c>
    </row>
    <row r="24" spans="1:22" ht="18.75" x14ac:dyDescent="0.3">
      <c r="A24" s="43"/>
      <c r="B24" s="13">
        <v>0</v>
      </c>
      <c r="C24" s="19">
        <v>-1.2</v>
      </c>
      <c r="D24" s="17">
        <f t="shared" si="0"/>
        <v>1</v>
      </c>
      <c r="E24" s="17">
        <f t="shared" si="1"/>
        <v>0</v>
      </c>
      <c r="F24" s="17">
        <v>1</v>
      </c>
      <c r="G24" s="17">
        <f t="shared" si="2"/>
        <v>0.89999999999999991</v>
      </c>
      <c r="H24" s="17">
        <f t="shared" si="3"/>
        <v>0.10000000000000009</v>
      </c>
      <c r="I24" s="13">
        <v>0</v>
      </c>
      <c r="J24" s="19">
        <v>-0.4</v>
      </c>
      <c r="K24" s="17">
        <f t="shared" si="4"/>
        <v>0.9</v>
      </c>
      <c r="L24" s="17">
        <f t="shared" si="5"/>
        <v>9.9999999999999978E-2</v>
      </c>
      <c r="M24" s="17">
        <v>1.6</v>
      </c>
      <c r="N24" s="17">
        <f t="shared" si="6"/>
        <v>1</v>
      </c>
      <c r="O24" s="17">
        <f t="shared" si="7"/>
        <v>0</v>
      </c>
      <c r="P24" s="13">
        <v>0</v>
      </c>
      <c r="Q24" s="19">
        <v>-0.1</v>
      </c>
      <c r="R24" s="17">
        <f t="shared" si="8"/>
        <v>1</v>
      </c>
      <c r="S24" s="17">
        <f t="shared" si="9"/>
        <v>0</v>
      </c>
      <c r="T24" s="17">
        <v>2.4</v>
      </c>
      <c r="U24" s="17">
        <f t="shared" si="10"/>
        <v>1</v>
      </c>
      <c r="V24" s="17">
        <f t="shared" si="11"/>
        <v>0</v>
      </c>
    </row>
    <row r="25" spans="1:22" ht="19.5" thickBot="1" x14ac:dyDescent="0.35">
      <c r="A25" s="44"/>
      <c r="B25" s="15"/>
      <c r="C25" s="41" t="s">
        <v>15</v>
      </c>
      <c r="D25" s="41"/>
      <c r="E25" s="14">
        <f>MAX(E5:E24)</f>
        <v>0.20000000000000018</v>
      </c>
      <c r="F25" s="41" t="s">
        <v>15</v>
      </c>
      <c r="G25" s="41"/>
      <c r="H25" s="14">
        <f>MAX(H5:H24)</f>
        <v>0.20000000000000018</v>
      </c>
      <c r="I25" s="15"/>
      <c r="J25" s="41" t="s">
        <v>15</v>
      </c>
      <c r="K25" s="41"/>
      <c r="L25" s="14">
        <f>MAX(L5:L24)</f>
        <v>0.19999999999999996</v>
      </c>
      <c r="M25" s="41" t="s">
        <v>15</v>
      </c>
      <c r="N25" s="41"/>
      <c r="O25" s="14">
        <f>MAX(O5:O24)</f>
        <v>0.10000000000000053</v>
      </c>
      <c r="P25" s="15"/>
      <c r="Q25" s="41" t="s">
        <v>15</v>
      </c>
      <c r="R25" s="41"/>
      <c r="S25" s="14">
        <f>MAX(S5:S24)</f>
        <v>0.20000000000000018</v>
      </c>
      <c r="T25" s="41" t="s">
        <v>15</v>
      </c>
      <c r="U25" s="41"/>
      <c r="V25" s="14">
        <f>MAX(V5:V24)</f>
        <v>0.10000000000000053</v>
      </c>
    </row>
  </sheetData>
  <mergeCells count="16">
    <mergeCell ref="T25:U25"/>
    <mergeCell ref="A1:A25"/>
    <mergeCell ref="B1:H1"/>
    <mergeCell ref="I1:O1"/>
    <mergeCell ref="P1:V1"/>
    <mergeCell ref="C2:E2"/>
    <mergeCell ref="F2:H2"/>
    <mergeCell ref="J2:L2"/>
    <mergeCell ref="M2:O2"/>
    <mergeCell ref="Q2:S2"/>
    <mergeCell ref="T2:V2"/>
    <mergeCell ref="C25:D25"/>
    <mergeCell ref="F25:G25"/>
    <mergeCell ref="J25:K25"/>
    <mergeCell ref="M25:N25"/>
    <mergeCell ref="Q25:R2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G11" sqref="G11"/>
    </sheetView>
  </sheetViews>
  <sheetFormatPr defaultRowHeight="16.5" x14ac:dyDescent="0.25"/>
  <cols>
    <col min="1" max="1" width="17" bestFit="1" customWidth="1"/>
    <col min="4" max="4" width="12.125" customWidth="1"/>
    <col min="7" max="7" width="12.125" customWidth="1"/>
    <col min="11" max="11" width="12.125" customWidth="1"/>
    <col min="14" max="14" width="12.125" customWidth="1"/>
    <col min="18" max="18" width="12.125" customWidth="1"/>
    <col min="21" max="21" width="12.125" customWidth="1"/>
  </cols>
  <sheetData>
    <row r="1" spans="1:22" ht="28.5" x14ac:dyDescent="0.25">
      <c r="A1" s="42" t="s">
        <v>20</v>
      </c>
      <c r="B1" s="45" t="s">
        <v>14</v>
      </c>
      <c r="C1" s="46"/>
      <c r="D1" s="46"/>
      <c r="E1" s="46"/>
      <c r="F1" s="46"/>
      <c r="G1" s="46"/>
      <c r="H1" s="47"/>
      <c r="I1" s="45" t="s">
        <v>0</v>
      </c>
      <c r="J1" s="46"/>
      <c r="K1" s="46"/>
      <c r="L1" s="46"/>
      <c r="M1" s="46"/>
      <c r="N1" s="46"/>
      <c r="O1" s="47"/>
      <c r="P1" s="45" t="s">
        <v>1</v>
      </c>
      <c r="Q1" s="46"/>
      <c r="R1" s="46"/>
      <c r="S1" s="46"/>
      <c r="T1" s="46"/>
      <c r="U1" s="46"/>
      <c r="V1" s="48"/>
    </row>
    <row r="2" spans="1:22" ht="18.75" x14ac:dyDescent="0.25">
      <c r="A2" s="43"/>
      <c r="B2" s="13" t="s">
        <v>7</v>
      </c>
      <c r="C2" s="49" t="s">
        <v>8</v>
      </c>
      <c r="D2" s="49"/>
      <c r="E2" s="49"/>
      <c r="F2" s="49" t="s">
        <v>9</v>
      </c>
      <c r="G2" s="49"/>
      <c r="H2" s="50"/>
      <c r="I2" s="13" t="s">
        <v>7</v>
      </c>
      <c r="J2" s="49" t="s">
        <v>8</v>
      </c>
      <c r="K2" s="49"/>
      <c r="L2" s="49"/>
      <c r="M2" s="49" t="s">
        <v>9</v>
      </c>
      <c r="N2" s="49"/>
      <c r="O2" s="50"/>
      <c r="P2" s="13" t="s">
        <v>7</v>
      </c>
      <c r="Q2" s="49" t="s">
        <v>8</v>
      </c>
      <c r="R2" s="49"/>
      <c r="S2" s="49"/>
      <c r="T2" s="49" t="s">
        <v>9</v>
      </c>
      <c r="U2" s="49"/>
      <c r="V2" s="51"/>
    </row>
    <row r="3" spans="1:22" ht="56.25" x14ac:dyDescent="0.25">
      <c r="A3" s="43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11</v>
      </c>
      <c r="G3" s="10" t="s">
        <v>12</v>
      </c>
      <c r="H3" s="11" t="s">
        <v>13</v>
      </c>
      <c r="I3" s="9" t="s">
        <v>10</v>
      </c>
      <c r="J3" s="10" t="s">
        <v>11</v>
      </c>
      <c r="K3" s="10" t="s">
        <v>12</v>
      </c>
      <c r="L3" s="10" t="s">
        <v>13</v>
      </c>
      <c r="M3" s="10" t="s">
        <v>11</v>
      </c>
      <c r="N3" s="10" t="s">
        <v>12</v>
      </c>
      <c r="O3" s="11" t="s">
        <v>13</v>
      </c>
      <c r="P3" s="9" t="s">
        <v>10</v>
      </c>
      <c r="Q3" s="10" t="s">
        <v>11</v>
      </c>
      <c r="R3" s="10" t="s">
        <v>12</v>
      </c>
      <c r="S3" s="10" t="s">
        <v>13</v>
      </c>
      <c r="T3" s="10" t="s">
        <v>11</v>
      </c>
      <c r="U3" s="10" t="s">
        <v>12</v>
      </c>
      <c r="V3" s="12" t="s">
        <v>13</v>
      </c>
    </row>
    <row r="4" spans="1:22" ht="18.75" x14ac:dyDescent="0.3">
      <c r="A4" s="43"/>
      <c r="B4" s="13">
        <v>0</v>
      </c>
      <c r="C4" s="19">
        <v>0</v>
      </c>
      <c r="D4" s="17"/>
      <c r="E4" s="17"/>
      <c r="F4" s="17">
        <v>0.6</v>
      </c>
      <c r="G4" s="17"/>
      <c r="H4" s="18"/>
      <c r="I4" s="13">
        <v>0</v>
      </c>
      <c r="J4" s="19"/>
      <c r="K4" s="17"/>
      <c r="L4" s="17"/>
      <c r="M4" s="17"/>
      <c r="N4" s="17"/>
      <c r="O4" s="18"/>
      <c r="P4" s="13">
        <v>0</v>
      </c>
      <c r="Q4" s="19"/>
      <c r="R4" s="17"/>
      <c r="S4" s="17"/>
      <c r="T4" s="17"/>
      <c r="U4" s="17"/>
      <c r="V4" s="18"/>
    </row>
    <row r="5" spans="1:22" ht="18.75" x14ac:dyDescent="0.3">
      <c r="A5" s="43"/>
      <c r="B5" s="13">
        <v>1</v>
      </c>
      <c r="C5" s="19">
        <v>1.2</v>
      </c>
      <c r="D5" s="17">
        <f>IF(C5&gt;C4,C5-C4,C4-C5)</f>
        <v>1.2</v>
      </c>
      <c r="E5" s="23">
        <f>IF(D5&gt;1,D5-1,1-D5)</f>
        <v>0.19999999999999996</v>
      </c>
      <c r="F5" s="17">
        <v>1.4</v>
      </c>
      <c r="G5" s="17">
        <f>IF(F5&gt;F4,F5-F4,F4-F5)</f>
        <v>0.79999999999999993</v>
      </c>
      <c r="H5" s="23">
        <f>IF(G5&gt;1,G5-1,1-G5)</f>
        <v>0.20000000000000007</v>
      </c>
      <c r="I5" s="13">
        <v>1</v>
      </c>
      <c r="J5" s="19"/>
      <c r="K5" s="17">
        <f>IF(J5&gt;J4,J5-J4,J4-J5)</f>
        <v>0</v>
      </c>
      <c r="L5" s="17">
        <f>1-K5</f>
        <v>1</v>
      </c>
      <c r="M5" s="17"/>
      <c r="N5" s="17">
        <f>IF(M5&gt;M4,M5-M4,M4-M5)</f>
        <v>0</v>
      </c>
      <c r="O5" s="17">
        <f>1-N5</f>
        <v>1</v>
      </c>
      <c r="P5" s="13">
        <v>1</v>
      </c>
      <c r="Q5" s="19"/>
      <c r="R5" s="17">
        <f>IF(Q5&gt;Q4,Q5-Q4,Q4-Q5)</f>
        <v>0</v>
      </c>
      <c r="S5" s="17">
        <f>1-R5</f>
        <v>1</v>
      </c>
      <c r="T5" s="17"/>
      <c r="U5" s="17">
        <f>IF(T5&gt;T4,T5-T4,T4-T5)</f>
        <v>0</v>
      </c>
      <c r="V5" s="17">
        <f>1-U5</f>
        <v>1</v>
      </c>
    </row>
    <row r="6" spans="1:22" ht="18.75" x14ac:dyDescent="0.3">
      <c r="A6" s="43"/>
      <c r="B6" s="13">
        <v>2</v>
      </c>
      <c r="C6" s="19">
        <v>2.1</v>
      </c>
      <c r="D6" s="17">
        <f>IF(C6&gt;C5,C6-C5,C5-C6)</f>
        <v>0.90000000000000013</v>
      </c>
      <c r="E6" s="23">
        <f t="shared" ref="E6:E24" si="0">IF(D6&gt;1,D6-1,1-D6)</f>
        <v>9.9999999999999867E-2</v>
      </c>
      <c r="F6" s="17">
        <v>2.2999999999999998</v>
      </c>
      <c r="G6" s="17">
        <f t="shared" ref="G6:G24" si="1">IF(F6&gt;F5,F6-F5,F5-F6)</f>
        <v>0.89999999999999991</v>
      </c>
      <c r="H6" s="23">
        <f t="shared" ref="H6:H24" si="2">IF(G6&gt;1,G6-1,1-G6)</f>
        <v>0.10000000000000009</v>
      </c>
      <c r="I6" s="13">
        <v>2</v>
      </c>
      <c r="J6" s="19"/>
      <c r="K6" s="17">
        <f t="shared" ref="K6:K24" si="3">IF(J6&gt;J5,J6-J5,J5-J6)</f>
        <v>0</v>
      </c>
      <c r="L6" s="17">
        <f t="shared" ref="L6:L24" si="4">1-K6</f>
        <v>1</v>
      </c>
      <c r="M6" s="17"/>
      <c r="N6" s="17">
        <f t="shared" ref="N6:N24" si="5">IF(M6&gt;M5,M6-M5,M5-M6)</f>
        <v>0</v>
      </c>
      <c r="O6" s="17">
        <f t="shared" ref="O6:O24" si="6">1-N6</f>
        <v>1</v>
      </c>
      <c r="P6" s="13">
        <v>2</v>
      </c>
      <c r="Q6" s="19"/>
      <c r="R6" s="17">
        <f t="shared" ref="R6:R24" si="7">IF(Q6&gt;Q5,Q6-Q5,Q5-Q6)</f>
        <v>0</v>
      </c>
      <c r="S6" s="17">
        <f t="shared" ref="S6:S24" si="8">1-R6</f>
        <v>1</v>
      </c>
      <c r="T6" s="17"/>
      <c r="U6" s="17">
        <f t="shared" ref="U6:U24" si="9">IF(T6&gt;T5,T6-T5,T5-T6)</f>
        <v>0</v>
      </c>
      <c r="V6" s="17">
        <f t="shared" ref="V6:V24" si="10">1-U6</f>
        <v>1</v>
      </c>
    </row>
    <row r="7" spans="1:22" ht="18.75" x14ac:dyDescent="0.3">
      <c r="A7" s="43"/>
      <c r="B7" s="13">
        <v>3</v>
      </c>
      <c r="C7" s="19">
        <v>3.1</v>
      </c>
      <c r="D7" s="17">
        <f>IF(C7&gt;C6,C7-C6,C6-C7)</f>
        <v>1</v>
      </c>
      <c r="E7" s="23">
        <f t="shared" si="0"/>
        <v>0</v>
      </c>
      <c r="F7" s="17">
        <v>3.2</v>
      </c>
      <c r="G7" s="17">
        <f t="shared" si="1"/>
        <v>0.90000000000000036</v>
      </c>
      <c r="H7" s="23">
        <f t="shared" si="2"/>
        <v>9.9999999999999645E-2</v>
      </c>
      <c r="I7" s="13">
        <v>3</v>
      </c>
      <c r="J7" s="19"/>
      <c r="K7" s="17">
        <f t="shared" si="3"/>
        <v>0</v>
      </c>
      <c r="L7" s="17">
        <f t="shared" si="4"/>
        <v>1</v>
      </c>
      <c r="M7" s="17"/>
      <c r="N7" s="17">
        <f t="shared" si="5"/>
        <v>0</v>
      </c>
      <c r="O7" s="17">
        <f t="shared" si="6"/>
        <v>1</v>
      </c>
      <c r="P7" s="13">
        <v>3</v>
      </c>
      <c r="Q7" s="19"/>
      <c r="R7" s="17">
        <f t="shared" si="7"/>
        <v>0</v>
      </c>
      <c r="S7" s="17">
        <f t="shared" si="8"/>
        <v>1</v>
      </c>
      <c r="T7" s="17"/>
      <c r="U7" s="17">
        <f t="shared" si="9"/>
        <v>0</v>
      </c>
      <c r="V7" s="17">
        <f t="shared" si="10"/>
        <v>1</v>
      </c>
    </row>
    <row r="8" spans="1:22" ht="18.75" x14ac:dyDescent="0.3">
      <c r="A8" s="43"/>
      <c r="B8" s="13">
        <v>4</v>
      </c>
      <c r="C8" s="19">
        <v>4.0999999999999996</v>
      </c>
      <c r="D8" s="17">
        <f>IF(C8&gt;C7,C8-C7,C7-C8)</f>
        <v>0.99999999999999956</v>
      </c>
      <c r="E8" s="23">
        <f t="shared" si="0"/>
        <v>4.4408920985006262E-16</v>
      </c>
      <c r="F8" s="17">
        <v>4.2</v>
      </c>
      <c r="G8" s="17">
        <f t="shared" si="1"/>
        <v>1</v>
      </c>
      <c r="H8" s="23">
        <f t="shared" si="2"/>
        <v>0</v>
      </c>
      <c r="I8" s="13">
        <v>4</v>
      </c>
      <c r="J8" s="19"/>
      <c r="K8" s="17">
        <f t="shared" si="3"/>
        <v>0</v>
      </c>
      <c r="L8" s="17">
        <f t="shared" si="4"/>
        <v>1</v>
      </c>
      <c r="M8" s="17"/>
      <c r="N8" s="17">
        <f t="shared" si="5"/>
        <v>0</v>
      </c>
      <c r="O8" s="17">
        <f t="shared" si="6"/>
        <v>1</v>
      </c>
      <c r="P8" s="13">
        <v>4</v>
      </c>
      <c r="Q8" s="19"/>
      <c r="R8" s="17">
        <f t="shared" si="7"/>
        <v>0</v>
      </c>
      <c r="S8" s="17">
        <f t="shared" si="8"/>
        <v>1</v>
      </c>
      <c r="T8" s="17"/>
      <c r="U8" s="17">
        <f t="shared" si="9"/>
        <v>0</v>
      </c>
      <c r="V8" s="17">
        <f t="shared" si="10"/>
        <v>1</v>
      </c>
    </row>
    <row r="9" spans="1:22" ht="18.75" x14ac:dyDescent="0.3">
      <c r="A9" s="43"/>
      <c r="B9" s="13">
        <v>5</v>
      </c>
      <c r="C9" s="19">
        <v>5</v>
      </c>
      <c r="D9" s="17">
        <f>IF(C9&gt;C8,C9-C8,C8-C9)</f>
        <v>0.90000000000000036</v>
      </c>
      <c r="E9" s="23">
        <f t="shared" si="0"/>
        <v>9.9999999999999645E-2</v>
      </c>
      <c r="F9" s="17">
        <v>5.0999999999999996</v>
      </c>
      <c r="G9" s="17">
        <f t="shared" si="1"/>
        <v>0.89999999999999947</v>
      </c>
      <c r="H9" s="23">
        <f t="shared" si="2"/>
        <v>0.10000000000000053</v>
      </c>
      <c r="I9" s="13">
        <v>5</v>
      </c>
      <c r="J9" s="19"/>
      <c r="K9" s="17">
        <f t="shared" si="3"/>
        <v>0</v>
      </c>
      <c r="L9" s="17">
        <f t="shared" si="4"/>
        <v>1</v>
      </c>
      <c r="M9" s="17"/>
      <c r="N9" s="17">
        <f t="shared" si="5"/>
        <v>0</v>
      </c>
      <c r="O9" s="17">
        <f t="shared" si="6"/>
        <v>1</v>
      </c>
      <c r="P9" s="13">
        <v>5</v>
      </c>
      <c r="Q9" s="19"/>
      <c r="R9" s="17">
        <f t="shared" si="7"/>
        <v>0</v>
      </c>
      <c r="S9" s="17">
        <f t="shared" si="8"/>
        <v>1</v>
      </c>
      <c r="T9" s="17"/>
      <c r="U9" s="17">
        <f t="shared" si="9"/>
        <v>0</v>
      </c>
      <c r="V9" s="17">
        <f t="shared" si="10"/>
        <v>1</v>
      </c>
    </row>
    <row r="10" spans="1:22" ht="18.75" x14ac:dyDescent="0.3">
      <c r="A10" s="43"/>
      <c r="B10" s="13">
        <v>6</v>
      </c>
      <c r="C10" s="19">
        <v>6</v>
      </c>
      <c r="D10" s="17">
        <f>IF(C10&gt;C9,C10-C9,C9-C10)</f>
        <v>1</v>
      </c>
      <c r="E10" s="23">
        <f t="shared" si="0"/>
        <v>0</v>
      </c>
      <c r="F10" s="17">
        <v>6.1</v>
      </c>
      <c r="G10" s="17">
        <f t="shared" si="1"/>
        <v>1</v>
      </c>
      <c r="H10" s="23">
        <f t="shared" si="2"/>
        <v>0</v>
      </c>
      <c r="I10" s="13">
        <v>6</v>
      </c>
      <c r="J10" s="19"/>
      <c r="K10" s="17">
        <f t="shared" si="3"/>
        <v>0</v>
      </c>
      <c r="L10" s="17">
        <f t="shared" si="4"/>
        <v>1</v>
      </c>
      <c r="M10" s="17"/>
      <c r="N10" s="17">
        <f t="shared" si="5"/>
        <v>0</v>
      </c>
      <c r="O10" s="17">
        <f t="shared" si="6"/>
        <v>1</v>
      </c>
      <c r="P10" s="13">
        <v>6</v>
      </c>
      <c r="Q10" s="19"/>
      <c r="R10" s="17">
        <f t="shared" si="7"/>
        <v>0</v>
      </c>
      <c r="S10" s="17">
        <f t="shared" si="8"/>
        <v>1</v>
      </c>
      <c r="T10" s="17"/>
      <c r="U10" s="17">
        <f t="shared" si="9"/>
        <v>0</v>
      </c>
      <c r="V10" s="17">
        <f t="shared" si="10"/>
        <v>1</v>
      </c>
    </row>
    <row r="11" spans="1:22" ht="18.75" x14ac:dyDescent="0.3">
      <c r="A11" s="43"/>
      <c r="B11" s="13">
        <v>7</v>
      </c>
      <c r="C11" s="19">
        <v>7</v>
      </c>
      <c r="D11" s="17">
        <f>IF(C11&gt;C10,C11-C10,C10-C11)</f>
        <v>1</v>
      </c>
      <c r="E11" s="23">
        <f t="shared" si="0"/>
        <v>0</v>
      </c>
      <c r="F11" s="17">
        <v>7.1</v>
      </c>
      <c r="G11" s="17">
        <f t="shared" si="1"/>
        <v>1</v>
      </c>
      <c r="H11" s="23">
        <f t="shared" si="2"/>
        <v>0</v>
      </c>
      <c r="I11" s="13">
        <v>7</v>
      </c>
      <c r="J11" s="19"/>
      <c r="K11" s="17">
        <f t="shared" si="3"/>
        <v>0</v>
      </c>
      <c r="L11" s="17">
        <f t="shared" si="4"/>
        <v>1</v>
      </c>
      <c r="M11" s="17"/>
      <c r="N11" s="17">
        <f t="shared" si="5"/>
        <v>0</v>
      </c>
      <c r="O11" s="17">
        <f t="shared" si="6"/>
        <v>1</v>
      </c>
      <c r="P11" s="13">
        <v>7</v>
      </c>
      <c r="Q11" s="19"/>
      <c r="R11" s="17">
        <f t="shared" si="7"/>
        <v>0</v>
      </c>
      <c r="S11" s="17">
        <f t="shared" si="8"/>
        <v>1</v>
      </c>
      <c r="T11" s="17"/>
      <c r="U11" s="17">
        <f t="shared" si="9"/>
        <v>0</v>
      </c>
      <c r="V11" s="17">
        <f t="shared" si="10"/>
        <v>1</v>
      </c>
    </row>
    <row r="12" spans="1:22" ht="18.75" x14ac:dyDescent="0.3">
      <c r="A12" s="43"/>
      <c r="B12" s="13">
        <v>8</v>
      </c>
      <c r="C12" s="19">
        <v>7.9</v>
      </c>
      <c r="D12" s="17">
        <f>IF(C12&gt;C11,C12-C11,C11-C12)</f>
        <v>0.90000000000000036</v>
      </c>
      <c r="E12" s="23">
        <f t="shared" si="0"/>
        <v>9.9999999999999645E-2</v>
      </c>
      <c r="F12" s="17">
        <v>8</v>
      </c>
      <c r="G12" s="17">
        <f t="shared" si="1"/>
        <v>0.90000000000000036</v>
      </c>
      <c r="H12" s="23">
        <f t="shared" si="2"/>
        <v>9.9999999999999645E-2</v>
      </c>
      <c r="I12" s="13">
        <v>8</v>
      </c>
      <c r="J12" s="19"/>
      <c r="K12" s="17">
        <f t="shared" si="3"/>
        <v>0</v>
      </c>
      <c r="L12" s="17">
        <f t="shared" si="4"/>
        <v>1</v>
      </c>
      <c r="M12" s="17"/>
      <c r="N12" s="17">
        <f t="shared" si="5"/>
        <v>0</v>
      </c>
      <c r="O12" s="17">
        <f t="shared" si="6"/>
        <v>1</v>
      </c>
      <c r="P12" s="13">
        <v>8</v>
      </c>
      <c r="Q12" s="19"/>
      <c r="R12" s="17">
        <f t="shared" si="7"/>
        <v>0</v>
      </c>
      <c r="S12" s="17">
        <f t="shared" si="8"/>
        <v>1</v>
      </c>
      <c r="T12" s="17"/>
      <c r="U12" s="17">
        <f t="shared" si="9"/>
        <v>0</v>
      </c>
      <c r="V12" s="17">
        <f t="shared" si="10"/>
        <v>1</v>
      </c>
    </row>
    <row r="13" spans="1:22" ht="18.75" x14ac:dyDescent="0.3">
      <c r="A13" s="43"/>
      <c r="B13" s="13">
        <v>9</v>
      </c>
      <c r="C13" s="19">
        <v>8.9</v>
      </c>
      <c r="D13" s="17">
        <f>IF(C13&gt;C12,C13-C12,C12-C13)</f>
        <v>1</v>
      </c>
      <c r="E13" s="23">
        <f t="shared" si="0"/>
        <v>0</v>
      </c>
      <c r="F13" s="17">
        <v>9</v>
      </c>
      <c r="G13" s="17">
        <f t="shared" si="1"/>
        <v>1</v>
      </c>
      <c r="H13" s="23">
        <f t="shared" si="2"/>
        <v>0</v>
      </c>
      <c r="I13" s="13">
        <v>9</v>
      </c>
      <c r="J13" s="19"/>
      <c r="K13" s="17">
        <f t="shared" si="3"/>
        <v>0</v>
      </c>
      <c r="L13" s="17">
        <f t="shared" si="4"/>
        <v>1</v>
      </c>
      <c r="M13" s="17"/>
      <c r="N13" s="17">
        <f t="shared" si="5"/>
        <v>0</v>
      </c>
      <c r="O13" s="17">
        <f t="shared" si="6"/>
        <v>1</v>
      </c>
      <c r="P13" s="13">
        <v>9</v>
      </c>
      <c r="Q13" s="19"/>
      <c r="R13" s="17">
        <f t="shared" si="7"/>
        <v>0</v>
      </c>
      <c r="S13" s="17">
        <f t="shared" si="8"/>
        <v>1</v>
      </c>
      <c r="T13" s="17"/>
      <c r="U13" s="17">
        <f t="shared" si="9"/>
        <v>0</v>
      </c>
      <c r="V13" s="17">
        <f t="shared" si="10"/>
        <v>1</v>
      </c>
    </row>
    <row r="14" spans="1:22" ht="18.75" x14ac:dyDescent="0.3">
      <c r="A14" s="43"/>
      <c r="B14" s="13">
        <v>10</v>
      </c>
      <c r="C14" s="19">
        <v>9.9</v>
      </c>
      <c r="D14" s="17">
        <f>IF(C14&gt;C13,C14-C13,C13-C14)</f>
        <v>1</v>
      </c>
      <c r="E14" s="23">
        <f t="shared" si="0"/>
        <v>0</v>
      </c>
      <c r="F14" s="17">
        <v>10</v>
      </c>
      <c r="G14" s="17">
        <f t="shared" si="1"/>
        <v>1</v>
      </c>
      <c r="H14" s="23">
        <f t="shared" si="2"/>
        <v>0</v>
      </c>
      <c r="I14" s="13">
        <v>10</v>
      </c>
      <c r="J14" s="19"/>
      <c r="K14" s="17">
        <f t="shared" si="3"/>
        <v>0</v>
      </c>
      <c r="L14" s="17">
        <f t="shared" si="4"/>
        <v>1</v>
      </c>
      <c r="M14" s="17"/>
      <c r="N14" s="17">
        <f t="shared" si="5"/>
        <v>0</v>
      </c>
      <c r="O14" s="17">
        <f t="shared" si="6"/>
        <v>1</v>
      </c>
      <c r="P14" s="13">
        <v>10</v>
      </c>
      <c r="Q14" s="19"/>
      <c r="R14" s="17">
        <f t="shared" si="7"/>
        <v>0</v>
      </c>
      <c r="S14" s="17">
        <f t="shared" si="8"/>
        <v>1</v>
      </c>
      <c r="T14" s="17"/>
      <c r="U14" s="17">
        <f t="shared" si="9"/>
        <v>0</v>
      </c>
      <c r="V14" s="17">
        <f t="shared" si="10"/>
        <v>1</v>
      </c>
    </row>
    <row r="15" spans="1:22" ht="18.75" x14ac:dyDescent="0.3">
      <c r="A15" s="43"/>
      <c r="B15" s="13">
        <v>9</v>
      </c>
      <c r="C15" s="19">
        <v>8.8000000000000007</v>
      </c>
      <c r="D15" s="17">
        <f>IF(C15&gt;C14,C15-C14,C14-C15)</f>
        <v>1.0999999999999996</v>
      </c>
      <c r="E15" s="23">
        <f t="shared" si="0"/>
        <v>9.9999999999999645E-2</v>
      </c>
      <c r="F15" s="17">
        <v>9</v>
      </c>
      <c r="G15" s="17">
        <f t="shared" si="1"/>
        <v>1</v>
      </c>
      <c r="H15" s="23">
        <f t="shared" si="2"/>
        <v>0</v>
      </c>
      <c r="I15" s="13">
        <v>9</v>
      </c>
      <c r="J15" s="19"/>
      <c r="K15" s="17">
        <f t="shared" si="3"/>
        <v>0</v>
      </c>
      <c r="L15" s="17">
        <f t="shared" si="4"/>
        <v>1</v>
      </c>
      <c r="M15" s="17"/>
      <c r="N15" s="17">
        <f t="shared" si="5"/>
        <v>0</v>
      </c>
      <c r="O15" s="17">
        <f t="shared" si="6"/>
        <v>1</v>
      </c>
      <c r="P15" s="13">
        <v>9</v>
      </c>
      <c r="Q15" s="19"/>
      <c r="R15" s="17">
        <f t="shared" si="7"/>
        <v>0</v>
      </c>
      <c r="S15" s="17">
        <f t="shared" si="8"/>
        <v>1</v>
      </c>
      <c r="T15" s="17"/>
      <c r="U15" s="17">
        <f t="shared" si="9"/>
        <v>0</v>
      </c>
      <c r="V15" s="17">
        <f t="shared" si="10"/>
        <v>1</v>
      </c>
    </row>
    <row r="16" spans="1:22" ht="18.75" x14ac:dyDescent="0.3">
      <c r="A16" s="43"/>
      <c r="B16" s="13">
        <v>8</v>
      </c>
      <c r="C16" s="19">
        <v>7.8</v>
      </c>
      <c r="D16" s="17">
        <f t="shared" ref="D16:D24" si="11">IF(C16&gt;C15,C16-C15,C15-C16)</f>
        <v>1.0000000000000009</v>
      </c>
      <c r="E16" s="23">
        <f t="shared" si="0"/>
        <v>-8.8817841970012523E-16</v>
      </c>
      <c r="F16" s="17">
        <v>8</v>
      </c>
      <c r="G16" s="17">
        <f t="shared" si="1"/>
        <v>1</v>
      </c>
      <c r="H16" s="23">
        <f t="shared" si="2"/>
        <v>0</v>
      </c>
      <c r="I16" s="13">
        <v>8</v>
      </c>
      <c r="J16" s="19"/>
      <c r="K16" s="17">
        <f t="shared" si="3"/>
        <v>0</v>
      </c>
      <c r="L16" s="17">
        <f t="shared" si="4"/>
        <v>1</v>
      </c>
      <c r="M16" s="17"/>
      <c r="N16" s="17">
        <f t="shared" si="5"/>
        <v>0</v>
      </c>
      <c r="O16" s="17">
        <f t="shared" si="6"/>
        <v>1</v>
      </c>
      <c r="P16" s="13">
        <v>8</v>
      </c>
      <c r="Q16" s="19"/>
      <c r="R16" s="17">
        <f t="shared" si="7"/>
        <v>0</v>
      </c>
      <c r="S16" s="17">
        <f t="shared" si="8"/>
        <v>1</v>
      </c>
      <c r="T16" s="17"/>
      <c r="U16" s="17">
        <f t="shared" si="9"/>
        <v>0</v>
      </c>
      <c r="V16" s="17">
        <f t="shared" si="10"/>
        <v>1</v>
      </c>
    </row>
    <row r="17" spans="1:22" ht="18.75" x14ac:dyDescent="0.3">
      <c r="A17" s="43"/>
      <c r="B17" s="13">
        <v>7</v>
      </c>
      <c r="C17" s="19">
        <v>6.8</v>
      </c>
      <c r="D17" s="17">
        <f t="shared" si="11"/>
        <v>1</v>
      </c>
      <c r="E17" s="23">
        <f t="shared" si="0"/>
        <v>0</v>
      </c>
      <c r="F17" s="17">
        <v>7.1</v>
      </c>
      <c r="G17" s="17">
        <f t="shared" si="1"/>
        <v>0.90000000000000036</v>
      </c>
      <c r="H17" s="23">
        <f t="shared" si="2"/>
        <v>9.9999999999999645E-2</v>
      </c>
      <c r="I17" s="13">
        <v>7</v>
      </c>
      <c r="J17" s="19"/>
      <c r="K17" s="17">
        <f t="shared" si="3"/>
        <v>0</v>
      </c>
      <c r="L17" s="17">
        <f t="shared" si="4"/>
        <v>1</v>
      </c>
      <c r="M17" s="17"/>
      <c r="N17" s="17">
        <f t="shared" si="5"/>
        <v>0</v>
      </c>
      <c r="O17" s="17">
        <f t="shared" si="6"/>
        <v>1</v>
      </c>
      <c r="P17" s="13">
        <v>7</v>
      </c>
      <c r="Q17" s="19"/>
      <c r="R17" s="17">
        <f t="shared" si="7"/>
        <v>0</v>
      </c>
      <c r="S17" s="17">
        <f t="shared" si="8"/>
        <v>1</v>
      </c>
      <c r="T17" s="17"/>
      <c r="U17" s="17">
        <f t="shared" si="9"/>
        <v>0</v>
      </c>
      <c r="V17" s="17">
        <f t="shared" si="10"/>
        <v>1</v>
      </c>
    </row>
    <row r="18" spans="1:22" ht="18.75" x14ac:dyDescent="0.3">
      <c r="A18" s="43"/>
      <c r="B18" s="13">
        <v>6</v>
      </c>
      <c r="C18" s="19">
        <v>5.8</v>
      </c>
      <c r="D18" s="17">
        <f t="shared" si="11"/>
        <v>1</v>
      </c>
      <c r="E18" s="23">
        <f t="shared" si="0"/>
        <v>0</v>
      </c>
      <c r="F18" s="17">
        <v>6.2</v>
      </c>
      <c r="G18" s="17">
        <f t="shared" si="1"/>
        <v>0.89999999999999947</v>
      </c>
      <c r="H18" s="23">
        <f t="shared" si="2"/>
        <v>0.10000000000000053</v>
      </c>
      <c r="I18" s="13">
        <v>6</v>
      </c>
      <c r="J18" s="19"/>
      <c r="K18" s="17">
        <f t="shared" si="3"/>
        <v>0</v>
      </c>
      <c r="L18" s="17">
        <f t="shared" si="4"/>
        <v>1</v>
      </c>
      <c r="M18" s="17"/>
      <c r="N18" s="17">
        <f t="shared" si="5"/>
        <v>0</v>
      </c>
      <c r="O18" s="17">
        <f t="shared" si="6"/>
        <v>1</v>
      </c>
      <c r="P18" s="13">
        <v>6</v>
      </c>
      <c r="Q18" s="19"/>
      <c r="R18" s="17">
        <f t="shared" si="7"/>
        <v>0</v>
      </c>
      <c r="S18" s="17">
        <f t="shared" si="8"/>
        <v>1</v>
      </c>
      <c r="T18" s="17"/>
      <c r="U18" s="17">
        <f t="shared" si="9"/>
        <v>0</v>
      </c>
      <c r="V18" s="17">
        <f t="shared" si="10"/>
        <v>1</v>
      </c>
    </row>
    <row r="19" spans="1:22" ht="18.75" x14ac:dyDescent="0.3">
      <c r="A19" s="43"/>
      <c r="B19" s="13">
        <v>5</v>
      </c>
      <c r="C19" s="19">
        <v>4.8</v>
      </c>
      <c r="D19" s="17">
        <f t="shared" si="11"/>
        <v>1</v>
      </c>
      <c r="E19" s="23">
        <f t="shared" si="0"/>
        <v>0</v>
      </c>
      <c r="F19" s="17">
        <v>5.3</v>
      </c>
      <c r="G19" s="17">
        <f t="shared" si="1"/>
        <v>0.90000000000000036</v>
      </c>
      <c r="H19" s="23">
        <f t="shared" si="2"/>
        <v>9.9999999999999645E-2</v>
      </c>
      <c r="I19" s="13">
        <v>5</v>
      </c>
      <c r="J19" s="19"/>
      <c r="K19" s="17">
        <f t="shared" si="3"/>
        <v>0</v>
      </c>
      <c r="L19" s="17">
        <f t="shared" si="4"/>
        <v>1</v>
      </c>
      <c r="M19" s="17"/>
      <c r="N19" s="17">
        <f t="shared" si="5"/>
        <v>0</v>
      </c>
      <c r="O19" s="17">
        <f t="shared" si="6"/>
        <v>1</v>
      </c>
      <c r="P19" s="13">
        <v>5</v>
      </c>
      <c r="Q19" s="19"/>
      <c r="R19" s="17">
        <f t="shared" si="7"/>
        <v>0</v>
      </c>
      <c r="S19" s="17">
        <f t="shared" si="8"/>
        <v>1</v>
      </c>
      <c r="T19" s="17"/>
      <c r="U19" s="17">
        <f t="shared" si="9"/>
        <v>0</v>
      </c>
      <c r="V19" s="17">
        <f t="shared" si="10"/>
        <v>1</v>
      </c>
    </row>
    <row r="20" spans="1:22" ht="18.75" x14ac:dyDescent="0.3">
      <c r="A20" s="43"/>
      <c r="B20" s="13">
        <v>4</v>
      </c>
      <c r="C20" s="19">
        <v>3.9</v>
      </c>
      <c r="D20" s="17">
        <f t="shared" si="11"/>
        <v>0.89999999999999991</v>
      </c>
      <c r="E20" s="23">
        <f t="shared" si="0"/>
        <v>0.10000000000000009</v>
      </c>
      <c r="F20" s="17">
        <v>4.3</v>
      </c>
      <c r="G20" s="17">
        <f t="shared" si="1"/>
        <v>1</v>
      </c>
      <c r="H20" s="23">
        <f t="shared" si="2"/>
        <v>0</v>
      </c>
      <c r="I20" s="13">
        <v>4</v>
      </c>
      <c r="J20" s="19"/>
      <c r="K20" s="17">
        <f t="shared" si="3"/>
        <v>0</v>
      </c>
      <c r="L20" s="17">
        <f t="shared" si="4"/>
        <v>1</v>
      </c>
      <c r="M20" s="17"/>
      <c r="N20" s="17">
        <f t="shared" si="5"/>
        <v>0</v>
      </c>
      <c r="O20" s="17">
        <f t="shared" si="6"/>
        <v>1</v>
      </c>
      <c r="P20" s="13">
        <v>4</v>
      </c>
      <c r="Q20" s="19"/>
      <c r="R20" s="17">
        <f t="shared" si="7"/>
        <v>0</v>
      </c>
      <c r="S20" s="17">
        <f t="shared" si="8"/>
        <v>1</v>
      </c>
      <c r="T20" s="17"/>
      <c r="U20" s="17">
        <f t="shared" si="9"/>
        <v>0</v>
      </c>
      <c r="V20" s="17">
        <f t="shared" si="10"/>
        <v>1</v>
      </c>
    </row>
    <row r="21" spans="1:22" ht="18.75" x14ac:dyDescent="0.3">
      <c r="A21" s="43"/>
      <c r="B21" s="13">
        <v>3</v>
      </c>
      <c r="C21" s="19">
        <v>2.9</v>
      </c>
      <c r="D21" s="17">
        <f t="shared" si="11"/>
        <v>1</v>
      </c>
      <c r="E21" s="23">
        <f t="shared" si="0"/>
        <v>0</v>
      </c>
      <c r="F21" s="17">
        <v>3.4</v>
      </c>
      <c r="G21" s="17">
        <f t="shared" si="1"/>
        <v>0.89999999999999991</v>
      </c>
      <c r="H21" s="23">
        <f t="shared" si="2"/>
        <v>0.10000000000000009</v>
      </c>
      <c r="I21" s="13">
        <v>3</v>
      </c>
      <c r="J21" s="19"/>
      <c r="K21" s="17">
        <f t="shared" si="3"/>
        <v>0</v>
      </c>
      <c r="L21" s="17">
        <f t="shared" si="4"/>
        <v>1</v>
      </c>
      <c r="M21" s="17"/>
      <c r="N21" s="17">
        <f t="shared" si="5"/>
        <v>0</v>
      </c>
      <c r="O21" s="17">
        <f t="shared" si="6"/>
        <v>1</v>
      </c>
      <c r="P21" s="13">
        <v>3</v>
      </c>
      <c r="Q21" s="19"/>
      <c r="R21" s="17">
        <f t="shared" si="7"/>
        <v>0</v>
      </c>
      <c r="S21" s="17">
        <f t="shared" si="8"/>
        <v>1</v>
      </c>
      <c r="T21" s="17"/>
      <c r="U21" s="17">
        <f t="shared" si="9"/>
        <v>0</v>
      </c>
      <c r="V21" s="17">
        <f t="shared" si="10"/>
        <v>1</v>
      </c>
    </row>
    <row r="22" spans="1:22" ht="18.75" x14ac:dyDescent="0.3">
      <c r="A22" s="43"/>
      <c r="B22" s="13">
        <v>2</v>
      </c>
      <c r="C22" s="19">
        <v>1.9</v>
      </c>
      <c r="D22" s="17">
        <f t="shared" si="11"/>
        <v>1</v>
      </c>
      <c r="E22" s="23">
        <f t="shared" si="0"/>
        <v>0</v>
      </c>
      <c r="F22" s="17">
        <v>2.6</v>
      </c>
      <c r="G22" s="17">
        <f t="shared" si="1"/>
        <v>0.79999999999999982</v>
      </c>
      <c r="H22" s="23">
        <f t="shared" si="2"/>
        <v>0.20000000000000018</v>
      </c>
      <c r="I22" s="13">
        <v>2</v>
      </c>
      <c r="J22" s="19"/>
      <c r="K22" s="17">
        <f t="shared" si="3"/>
        <v>0</v>
      </c>
      <c r="L22" s="17">
        <f t="shared" si="4"/>
        <v>1</v>
      </c>
      <c r="M22" s="17"/>
      <c r="N22" s="17">
        <f t="shared" si="5"/>
        <v>0</v>
      </c>
      <c r="O22" s="17">
        <f t="shared" si="6"/>
        <v>1</v>
      </c>
      <c r="P22" s="13">
        <v>2</v>
      </c>
      <c r="Q22" s="19"/>
      <c r="R22" s="17">
        <f t="shared" si="7"/>
        <v>0</v>
      </c>
      <c r="S22" s="17">
        <f t="shared" si="8"/>
        <v>1</v>
      </c>
      <c r="T22" s="17"/>
      <c r="U22" s="17">
        <f t="shared" si="9"/>
        <v>0</v>
      </c>
      <c r="V22" s="17">
        <f t="shared" si="10"/>
        <v>1</v>
      </c>
    </row>
    <row r="23" spans="1:22" ht="18.75" x14ac:dyDescent="0.3">
      <c r="A23" s="43"/>
      <c r="B23" s="13">
        <v>1</v>
      </c>
      <c r="C23" s="19">
        <v>1</v>
      </c>
      <c r="D23" s="17">
        <f t="shared" si="11"/>
        <v>0.89999999999999991</v>
      </c>
      <c r="E23" s="23">
        <f t="shared" si="0"/>
        <v>0.10000000000000009</v>
      </c>
      <c r="F23" s="17">
        <v>1.6</v>
      </c>
      <c r="G23" s="17">
        <f t="shared" si="1"/>
        <v>1</v>
      </c>
      <c r="H23" s="23">
        <f t="shared" si="2"/>
        <v>0</v>
      </c>
      <c r="I23" s="13">
        <v>1</v>
      </c>
      <c r="J23" s="19"/>
      <c r="K23" s="17">
        <f t="shared" si="3"/>
        <v>0</v>
      </c>
      <c r="L23" s="17">
        <f t="shared" si="4"/>
        <v>1</v>
      </c>
      <c r="M23" s="17"/>
      <c r="N23" s="17">
        <f t="shared" si="5"/>
        <v>0</v>
      </c>
      <c r="O23" s="17">
        <f t="shared" si="6"/>
        <v>1</v>
      </c>
      <c r="P23" s="13">
        <v>1</v>
      </c>
      <c r="Q23" s="19"/>
      <c r="R23" s="17">
        <f t="shared" si="7"/>
        <v>0</v>
      </c>
      <c r="S23" s="17">
        <f t="shared" si="8"/>
        <v>1</v>
      </c>
      <c r="T23" s="17"/>
      <c r="U23" s="17">
        <f t="shared" si="9"/>
        <v>0</v>
      </c>
      <c r="V23" s="17">
        <f t="shared" si="10"/>
        <v>1</v>
      </c>
    </row>
    <row r="24" spans="1:22" ht="18.75" x14ac:dyDescent="0.3">
      <c r="A24" s="43"/>
      <c r="B24" s="13">
        <v>0</v>
      </c>
      <c r="C24" s="19">
        <v>0</v>
      </c>
      <c r="D24" s="17">
        <f t="shared" si="11"/>
        <v>1</v>
      </c>
      <c r="E24" s="23">
        <f t="shared" si="0"/>
        <v>0</v>
      </c>
      <c r="F24" s="17">
        <v>0.6</v>
      </c>
      <c r="G24" s="17">
        <f t="shared" si="1"/>
        <v>1</v>
      </c>
      <c r="H24" s="23">
        <f t="shared" si="2"/>
        <v>0</v>
      </c>
      <c r="I24" s="13">
        <v>0</v>
      </c>
      <c r="J24" s="19"/>
      <c r="K24" s="17">
        <f t="shared" si="3"/>
        <v>0</v>
      </c>
      <c r="L24" s="17">
        <f t="shared" si="4"/>
        <v>1</v>
      </c>
      <c r="M24" s="17"/>
      <c r="N24" s="17">
        <f t="shared" si="5"/>
        <v>0</v>
      </c>
      <c r="O24" s="17">
        <f t="shared" si="6"/>
        <v>1</v>
      </c>
      <c r="P24" s="13">
        <v>0</v>
      </c>
      <c r="Q24" s="19"/>
      <c r="R24" s="17">
        <f t="shared" si="7"/>
        <v>0</v>
      </c>
      <c r="S24" s="17">
        <f t="shared" si="8"/>
        <v>1</v>
      </c>
      <c r="T24" s="17"/>
      <c r="U24" s="17">
        <f t="shared" si="9"/>
        <v>0</v>
      </c>
      <c r="V24" s="17">
        <f t="shared" si="10"/>
        <v>1</v>
      </c>
    </row>
    <row r="25" spans="1:22" ht="19.5" thickBot="1" x14ac:dyDescent="0.35">
      <c r="A25" s="44"/>
      <c r="B25" s="15"/>
      <c r="C25" s="41" t="s">
        <v>15</v>
      </c>
      <c r="D25" s="41"/>
      <c r="E25" s="14">
        <f>MAX(E5:E24)</f>
        <v>0.19999999999999996</v>
      </c>
      <c r="F25" s="41" t="s">
        <v>15</v>
      </c>
      <c r="G25" s="41"/>
      <c r="H25" s="14">
        <f>MAX(H5:H24)</f>
        <v>0.20000000000000018</v>
      </c>
      <c r="I25" s="15"/>
      <c r="J25" s="41" t="s">
        <v>15</v>
      </c>
      <c r="K25" s="41"/>
      <c r="L25" s="14">
        <f>MAX(L5:L24)</f>
        <v>1</v>
      </c>
      <c r="M25" s="41" t="s">
        <v>15</v>
      </c>
      <c r="N25" s="41"/>
      <c r="O25" s="14">
        <f>MAX(O5:O24)</f>
        <v>1</v>
      </c>
      <c r="P25" s="15"/>
      <c r="Q25" s="41" t="s">
        <v>15</v>
      </c>
      <c r="R25" s="41"/>
      <c r="S25" s="14">
        <f>MAX(S5:S24)</f>
        <v>1</v>
      </c>
      <c r="T25" s="41" t="s">
        <v>15</v>
      </c>
      <c r="U25" s="41"/>
      <c r="V25" s="14">
        <f>MAX(V5:V24)</f>
        <v>1</v>
      </c>
    </row>
  </sheetData>
  <mergeCells count="16">
    <mergeCell ref="T25:U25"/>
    <mergeCell ref="A1:A25"/>
    <mergeCell ref="B1:H1"/>
    <mergeCell ref="I1:O1"/>
    <mergeCell ref="P1:V1"/>
    <mergeCell ref="C2:E2"/>
    <mergeCell ref="F2:H2"/>
    <mergeCell ref="J2:L2"/>
    <mergeCell ref="M2:O2"/>
    <mergeCell ref="Q2:S2"/>
    <mergeCell ref="T2:V2"/>
    <mergeCell ref="C25:D25"/>
    <mergeCell ref="F25:G25"/>
    <mergeCell ref="J25:K25"/>
    <mergeCell ref="M25:N25"/>
    <mergeCell ref="Q25:R25"/>
  </mergeCells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H28" sqref="H28"/>
    </sheetView>
  </sheetViews>
  <sheetFormatPr defaultRowHeight="16.5" x14ac:dyDescent="0.25"/>
  <cols>
    <col min="1" max="1" width="17" bestFit="1" customWidth="1"/>
    <col min="4" max="4" width="12.125" customWidth="1"/>
    <col min="7" max="7" width="12.125" customWidth="1"/>
    <col min="11" max="11" width="12.125" customWidth="1"/>
    <col min="14" max="14" width="12.125" customWidth="1"/>
    <col min="18" max="18" width="12.125" customWidth="1"/>
    <col min="21" max="21" width="12.125" customWidth="1"/>
  </cols>
  <sheetData>
    <row r="1" spans="1:22" ht="28.5" x14ac:dyDescent="0.25">
      <c r="A1" s="42" t="s">
        <v>19</v>
      </c>
      <c r="B1" s="45" t="s">
        <v>14</v>
      </c>
      <c r="C1" s="46"/>
      <c r="D1" s="46"/>
      <c r="E1" s="46"/>
      <c r="F1" s="46"/>
      <c r="G1" s="46"/>
      <c r="H1" s="47"/>
      <c r="I1" s="45" t="s">
        <v>0</v>
      </c>
      <c r="J1" s="46"/>
      <c r="K1" s="46"/>
      <c r="L1" s="46"/>
      <c r="M1" s="46"/>
      <c r="N1" s="46"/>
      <c r="O1" s="47"/>
      <c r="P1" s="45" t="s">
        <v>1</v>
      </c>
      <c r="Q1" s="46"/>
      <c r="R1" s="46"/>
      <c r="S1" s="46"/>
      <c r="T1" s="46"/>
      <c r="U1" s="46"/>
      <c r="V1" s="48"/>
    </row>
    <row r="2" spans="1:22" ht="18.75" x14ac:dyDescent="0.25">
      <c r="A2" s="43"/>
      <c r="B2" s="13" t="s">
        <v>7</v>
      </c>
      <c r="C2" s="49" t="s">
        <v>8</v>
      </c>
      <c r="D2" s="49"/>
      <c r="E2" s="49"/>
      <c r="F2" s="49" t="s">
        <v>9</v>
      </c>
      <c r="G2" s="49"/>
      <c r="H2" s="50"/>
      <c r="I2" s="13" t="s">
        <v>7</v>
      </c>
      <c r="J2" s="49" t="s">
        <v>8</v>
      </c>
      <c r="K2" s="49"/>
      <c r="L2" s="49"/>
      <c r="M2" s="49" t="s">
        <v>9</v>
      </c>
      <c r="N2" s="49"/>
      <c r="O2" s="50"/>
      <c r="P2" s="13" t="s">
        <v>7</v>
      </c>
      <c r="Q2" s="49" t="s">
        <v>8</v>
      </c>
      <c r="R2" s="49"/>
      <c r="S2" s="49"/>
      <c r="T2" s="49" t="s">
        <v>9</v>
      </c>
      <c r="U2" s="49"/>
      <c r="V2" s="51"/>
    </row>
    <row r="3" spans="1:22" ht="56.25" x14ac:dyDescent="0.25">
      <c r="A3" s="43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11</v>
      </c>
      <c r="G3" s="10" t="s">
        <v>12</v>
      </c>
      <c r="H3" s="11" t="s">
        <v>13</v>
      </c>
      <c r="I3" s="9" t="s">
        <v>10</v>
      </c>
      <c r="J3" s="10" t="s">
        <v>11</v>
      </c>
      <c r="K3" s="10" t="s">
        <v>12</v>
      </c>
      <c r="L3" s="10" t="s">
        <v>13</v>
      </c>
      <c r="M3" s="10" t="s">
        <v>11</v>
      </c>
      <c r="N3" s="10" t="s">
        <v>12</v>
      </c>
      <c r="O3" s="11" t="s">
        <v>13</v>
      </c>
      <c r="P3" s="9" t="s">
        <v>10</v>
      </c>
      <c r="Q3" s="10" t="s">
        <v>11</v>
      </c>
      <c r="R3" s="10" t="s">
        <v>12</v>
      </c>
      <c r="S3" s="10" t="s">
        <v>13</v>
      </c>
      <c r="T3" s="10" t="s">
        <v>11</v>
      </c>
      <c r="U3" s="10" t="s">
        <v>12</v>
      </c>
      <c r="V3" s="12" t="s">
        <v>13</v>
      </c>
    </row>
    <row r="4" spans="1:22" ht="18.75" x14ac:dyDescent="0.3">
      <c r="A4" s="43"/>
      <c r="B4" s="13">
        <v>0</v>
      </c>
      <c r="C4" s="19">
        <v>-1.1000000000000001</v>
      </c>
      <c r="D4" s="17"/>
      <c r="E4" s="17"/>
      <c r="F4" s="17">
        <v>0.7</v>
      </c>
      <c r="G4" s="17"/>
      <c r="H4" s="18"/>
      <c r="I4" s="13">
        <v>0</v>
      </c>
      <c r="J4" s="19">
        <v>-0.5</v>
      </c>
      <c r="K4" s="17"/>
      <c r="L4" s="17"/>
      <c r="M4" s="17">
        <v>1.6</v>
      </c>
      <c r="N4" s="17"/>
      <c r="O4" s="18"/>
      <c r="P4" s="13">
        <v>0</v>
      </c>
      <c r="Q4" s="19">
        <v>-0.1</v>
      </c>
      <c r="R4" s="17"/>
      <c r="S4" s="17"/>
      <c r="T4" s="17">
        <v>2.4</v>
      </c>
      <c r="U4" s="17"/>
      <c r="V4" s="18"/>
    </row>
    <row r="5" spans="1:22" ht="18.75" x14ac:dyDescent="0.3">
      <c r="A5" s="43"/>
      <c r="B5" s="13">
        <v>1</v>
      </c>
      <c r="C5" s="19">
        <v>-0.2</v>
      </c>
      <c r="D5" s="17">
        <f>IF(C5&gt;C4,C5-C4,C4-C5)</f>
        <v>0.90000000000000013</v>
      </c>
      <c r="E5" s="17">
        <f>1-D5</f>
        <v>9.9999999999999867E-2</v>
      </c>
      <c r="F5" s="17">
        <v>1.6</v>
      </c>
      <c r="G5" s="17">
        <f>IF(F5&gt;F4,F5-F4,F4-F5)</f>
        <v>0.90000000000000013</v>
      </c>
      <c r="H5" s="17">
        <f>1-G5</f>
        <v>9.9999999999999867E-2</v>
      </c>
      <c r="I5" s="13">
        <v>1</v>
      </c>
      <c r="J5" s="19">
        <v>0.3</v>
      </c>
      <c r="K5" s="17">
        <f>IF(J5&gt;J4,J5-J4,J4-J5)</f>
        <v>0.8</v>
      </c>
      <c r="L5" s="17">
        <f>1-K5</f>
        <v>0.19999999999999996</v>
      </c>
      <c r="M5" s="17">
        <v>2.6</v>
      </c>
      <c r="N5" s="17">
        <f>IF(M5&gt;M4,M5-M4,M4-M5)</f>
        <v>1</v>
      </c>
      <c r="O5" s="17">
        <f>1-N5</f>
        <v>0</v>
      </c>
      <c r="P5" s="13">
        <v>1</v>
      </c>
      <c r="Q5" s="19">
        <v>0.8</v>
      </c>
      <c r="R5" s="17">
        <f>IF(Q5&gt;Q4,Q5-Q4,Q4-Q5)</f>
        <v>0.9</v>
      </c>
      <c r="S5" s="17">
        <f>1-R5</f>
        <v>9.9999999999999978E-2</v>
      </c>
      <c r="T5" s="17">
        <v>3.4</v>
      </c>
      <c r="U5" s="17">
        <f>IF(T5&gt;T4,T5-T4,T4-T5)</f>
        <v>1</v>
      </c>
      <c r="V5" s="17">
        <f>1-U5</f>
        <v>0</v>
      </c>
    </row>
    <row r="6" spans="1:22" ht="18.75" x14ac:dyDescent="0.3">
      <c r="A6" s="43"/>
      <c r="B6" s="13">
        <v>2</v>
      </c>
      <c r="C6" s="19">
        <v>0.7</v>
      </c>
      <c r="D6" s="17">
        <f t="shared" ref="D6:D24" si="0">IF(C6&gt;C5,C6-C5,C5-C6)</f>
        <v>0.89999999999999991</v>
      </c>
      <c r="E6" s="17">
        <f t="shared" ref="E6:E24" si="1">1-D6</f>
        <v>0.10000000000000009</v>
      </c>
      <c r="F6" s="17">
        <v>2.6</v>
      </c>
      <c r="G6" s="17">
        <f t="shared" ref="G6:G24" si="2">IF(F6&gt;F5,F6-F5,F5-F6)</f>
        <v>1</v>
      </c>
      <c r="H6" s="17">
        <f t="shared" ref="H6:H24" si="3">1-G6</f>
        <v>0</v>
      </c>
      <c r="I6" s="13">
        <v>2</v>
      </c>
      <c r="J6" s="19">
        <v>1.2</v>
      </c>
      <c r="K6" s="17">
        <f t="shared" ref="K6:K24" si="4">IF(J6&gt;J5,J6-J5,J5-J6)</f>
        <v>0.89999999999999991</v>
      </c>
      <c r="L6" s="17">
        <f t="shared" ref="L6:L24" si="5">1-K6</f>
        <v>0.10000000000000009</v>
      </c>
      <c r="M6" s="17">
        <v>3.5</v>
      </c>
      <c r="N6" s="17">
        <f t="shared" ref="N6:N24" si="6">IF(M6&gt;M5,M6-M5,M5-M6)</f>
        <v>0.89999999999999991</v>
      </c>
      <c r="O6" s="17">
        <f t="shared" ref="O6:O24" si="7">1-N6</f>
        <v>0.10000000000000009</v>
      </c>
      <c r="P6" s="13">
        <v>2</v>
      </c>
      <c r="Q6" s="19">
        <v>1.8</v>
      </c>
      <c r="R6" s="17">
        <f t="shared" ref="R6:R24" si="8">IF(Q6&gt;Q5,Q6-Q5,Q5-Q6)</f>
        <v>1</v>
      </c>
      <c r="S6" s="17">
        <f t="shared" ref="S6:S24" si="9">1-R6</f>
        <v>0</v>
      </c>
      <c r="T6" s="17">
        <v>4.3</v>
      </c>
      <c r="U6" s="17">
        <f t="shared" ref="U6:U24" si="10">IF(T6&gt;T5,T6-T5,T5-T6)</f>
        <v>0.89999999999999991</v>
      </c>
      <c r="V6" s="17">
        <f t="shared" ref="V6:V24" si="11">1-U6</f>
        <v>0.10000000000000009</v>
      </c>
    </row>
    <row r="7" spans="1:22" ht="18.75" x14ac:dyDescent="0.3">
      <c r="A7" s="43"/>
      <c r="B7" s="13">
        <v>3</v>
      </c>
      <c r="C7" s="19">
        <v>1.6</v>
      </c>
      <c r="D7" s="17">
        <f t="shared" si="0"/>
        <v>0.90000000000000013</v>
      </c>
      <c r="E7" s="17">
        <f t="shared" si="1"/>
        <v>9.9999999999999867E-2</v>
      </c>
      <c r="F7" s="17">
        <v>3.5</v>
      </c>
      <c r="G7" s="17">
        <f t="shared" si="2"/>
        <v>0.89999999999999991</v>
      </c>
      <c r="H7" s="17">
        <f t="shared" si="3"/>
        <v>0.10000000000000009</v>
      </c>
      <c r="I7" s="13">
        <v>3</v>
      </c>
      <c r="J7" s="19">
        <v>2.1</v>
      </c>
      <c r="K7" s="17">
        <f t="shared" si="4"/>
        <v>0.90000000000000013</v>
      </c>
      <c r="L7" s="17">
        <f t="shared" si="5"/>
        <v>9.9999999999999867E-2</v>
      </c>
      <c r="M7" s="17">
        <v>4.5</v>
      </c>
      <c r="N7" s="17">
        <f t="shared" si="6"/>
        <v>1</v>
      </c>
      <c r="O7" s="17">
        <f t="shared" si="7"/>
        <v>0</v>
      </c>
      <c r="P7" s="13">
        <v>3</v>
      </c>
      <c r="Q7" s="19">
        <v>2.7</v>
      </c>
      <c r="R7" s="17">
        <f t="shared" si="8"/>
        <v>0.90000000000000013</v>
      </c>
      <c r="S7" s="17">
        <f t="shared" si="9"/>
        <v>9.9999999999999867E-2</v>
      </c>
      <c r="T7" s="17">
        <v>5.3</v>
      </c>
      <c r="U7" s="17">
        <f t="shared" si="10"/>
        <v>1</v>
      </c>
      <c r="V7" s="17">
        <f t="shared" si="11"/>
        <v>0</v>
      </c>
    </row>
    <row r="8" spans="1:22" ht="18.75" x14ac:dyDescent="0.3">
      <c r="A8" s="43"/>
      <c r="B8" s="13">
        <v>4</v>
      </c>
      <c r="C8" s="19">
        <v>2.5</v>
      </c>
      <c r="D8" s="17">
        <f t="shared" si="0"/>
        <v>0.89999999999999991</v>
      </c>
      <c r="E8" s="17">
        <f t="shared" si="1"/>
        <v>0.10000000000000009</v>
      </c>
      <c r="F8" s="17">
        <v>4.5999999999999996</v>
      </c>
      <c r="G8" s="17">
        <f t="shared" si="2"/>
        <v>1.0999999999999996</v>
      </c>
      <c r="H8" s="17">
        <f t="shared" si="3"/>
        <v>-9.9999999999999645E-2</v>
      </c>
      <c r="I8" s="13">
        <v>4</v>
      </c>
      <c r="J8" s="19">
        <v>3.1</v>
      </c>
      <c r="K8" s="17">
        <f t="shared" si="4"/>
        <v>1</v>
      </c>
      <c r="L8" s="17">
        <f t="shared" si="5"/>
        <v>0</v>
      </c>
      <c r="M8" s="17">
        <v>5.4</v>
      </c>
      <c r="N8" s="17">
        <f t="shared" si="6"/>
        <v>0.90000000000000036</v>
      </c>
      <c r="O8" s="17">
        <f t="shared" si="7"/>
        <v>9.9999999999999645E-2</v>
      </c>
      <c r="P8" s="13">
        <v>4</v>
      </c>
      <c r="Q8" s="19">
        <v>3.5</v>
      </c>
      <c r="R8" s="17">
        <f t="shared" si="8"/>
        <v>0.79999999999999982</v>
      </c>
      <c r="S8" s="17">
        <f t="shared" si="9"/>
        <v>0.20000000000000018</v>
      </c>
      <c r="T8" s="17">
        <v>6.2</v>
      </c>
      <c r="U8" s="17">
        <f t="shared" si="10"/>
        <v>0.90000000000000036</v>
      </c>
      <c r="V8" s="17">
        <f t="shared" si="11"/>
        <v>9.9999999999999645E-2</v>
      </c>
    </row>
    <row r="9" spans="1:22" ht="18.75" x14ac:dyDescent="0.3">
      <c r="A9" s="43"/>
      <c r="B9" s="13">
        <v>5</v>
      </c>
      <c r="C9" s="19">
        <v>3.5</v>
      </c>
      <c r="D9" s="17">
        <f t="shared" si="0"/>
        <v>1</v>
      </c>
      <c r="E9" s="17">
        <f t="shared" si="1"/>
        <v>0</v>
      </c>
      <c r="F9" s="17">
        <v>5.5</v>
      </c>
      <c r="G9" s="17">
        <f t="shared" si="2"/>
        <v>0.90000000000000036</v>
      </c>
      <c r="H9" s="17">
        <f t="shared" si="3"/>
        <v>9.9999999999999645E-2</v>
      </c>
      <c r="I9" s="13">
        <v>5</v>
      </c>
      <c r="J9" s="19">
        <v>4</v>
      </c>
      <c r="K9" s="17">
        <f t="shared" si="4"/>
        <v>0.89999999999999991</v>
      </c>
      <c r="L9" s="17">
        <f t="shared" si="5"/>
        <v>0.10000000000000009</v>
      </c>
      <c r="M9" s="17">
        <v>6.3</v>
      </c>
      <c r="N9" s="17">
        <f t="shared" si="6"/>
        <v>0.89999999999999947</v>
      </c>
      <c r="O9" s="17">
        <f t="shared" si="7"/>
        <v>0.10000000000000053</v>
      </c>
      <c r="P9" s="13">
        <v>5</v>
      </c>
      <c r="Q9" s="19">
        <v>4.4000000000000004</v>
      </c>
      <c r="R9" s="17">
        <f t="shared" si="8"/>
        <v>0.90000000000000036</v>
      </c>
      <c r="S9" s="17">
        <f t="shared" si="9"/>
        <v>9.9999999999999645E-2</v>
      </c>
      <c r="T9" s="17">
        <v>7.2</v>
      </c>
      <c r="U9" s="17">
        <f t="shared" si="10"/>
        <v>1</v>
      </c>
      <c r="V9" s="17">
        <f t="shared" si="11"/>
        <v>0</v>
      </c>
    </row>
    <row r="10" spans="1:22" ht="18.75" x14ac:dyDescent="0.3">
      <c r="A10" s="43"/>
      <c r="B10" s="13">
        <v>6</v>
      </c>
      <c r="C10" s="19">
        <v>4.4000000000000004</v>
      </c>
      <c r="D10" s="17">
        <f t="shared" si="0"/>
        <v>0.90000000000000036</v>
      </c>
      <c r="E10" s="17">
        <f t="shared" si="1"/>
        <v>9.9999999999999645E-2</v>
      </c>
      <c r="F10" s="17">
        <v>6.4</v>
      </c>
      <c r="G10" s="17">
        <f t="shared" si="2"/>
        <v>0.90000000000000036</v>
      </c>
      <c r="H10" s="17">
        <f t="shared" si="3"/>
        <v>9.9999999999999645E-2</v>
      </c>
      <c r="I10" s="13">
        <v>6</v>
      </c>
      <c r="J10" s="19">
        <v>4.9000000000000004</v>
      </c>
      <c r="K10" s="17">
        <f t="shared" si="4"/>
        <v>0.90000000000000036</v>
      </c>
      <c r="L10" s="17">
        <f t="shared" si="5"/>
        <v>9.9999999999999645E-2</v>
      </c>
      <c r="M10" s="17">
        <v>7.3</v>
      </c>
      <c r="N10" s="17">
        <f t="shared" si="6"/>
        <v>1</v>
      </c>
      <c r="O10" s="17">
        <f t="shared" si="7"/>
        <v>0</v>
      </c>
      <c r="P10" s="13">
        <v>6</v>
      </c>
      <c r="Q10" s="19">
        <v>5.3</v>
      </c>
      <c r="R10" s="17">
        <f t="shared" si="8"/>
        <v>0.89999999999999947</v>
      </c>
      <c r="S10" s="17">
        <f t="shared" si="9"/>
        <v>0.10000000000000053</v>
      </c>
      <c r="T10" s="17">
        <v>8.1</v>
      </c>
      <c r="U10" s="17">
        <f t="shared" si="10"/>
        <v>0.89999999999999947</v>
      </c>
      <c r="V10" s="17">
        <f t="shared" si="11"/>
        <v>0.10000000000000053</v>
      </c>
    </row>
    <row r="11" spans="1:22" ht="18.75" x14ac:dyDescent="0.3">
      <c r="A11" s="43"/>
      <c r="B11" s="13">
        <v>7</v>
      </c>
      <c r="C11" s="19">
        <v>5.3</v>
      </c>
      <c r="D11" s="17">
        <f t="shared" si="0"/>
        <v>0.89999999999999947</v>
      </c>
      <c r="E11" s="17">
        <f t="shared" si="1"/>
        <v>0.10000000000000053</v>
      </c>
      <c r="F11" s="17">
        <v>7.4</v>
      </c>
      <c r="G11" s="17">
        <f t="shared" si="2"/>
        <v>1</v>
      </c>
      <c r="H11" s="17">
        <f t="shared" si="3"/>
        <v>0</v>
      </c>
      <c r="I11" s="13">
        <v>7</v>
      </c>
      <c r="J11" s="19">
        <v>5.9</v>
      </c>
      <c r="K11" s="17">
        <f t="shared" si="4"/>
        <v>1</v>
      </c>
      <c r="L11" s="17">
        <f t="shared" si="5"/>
        <v>0</v>
      </c>
      <c r="M11" s="17">
        <v>8.1999999999999993</v>
      </c>
      <c r="N11" s="17">
        <f t="shared" si="6"/>
        <v>0.89999999999999947</v>
      </c>
      <c r="O11" s="17">
        <f t="shared" si="7"/>
        <v>0.10000000000000053</v>
      </c>
      <c r="P11" s="13">
        <v>7</v>
      </c>
      <c r="Q11" s="19">
        <v>6.2</v>
      </c>
      <c r="R11" s="17">
        <f t="shared" si="8"/>
        <v>0.90000000000000036</v>
      </c>
      <c r="S11" s="17">
        <f t="shared" si="9"/>
        <v>9.9999999999999645E-2</v>
      </c>
      <c r="T11" s="17">
        <v>9.1</v>
      </c>
      <c r="U11" s="17">
        <f t="shared" si="10"/>
        <v>1</v>
      </c>
      <c r="V11" s="17">
        <f t="shared" si="11"/>
        <v>0</v>
      </c>
    </row>
    <row r="12" spans="1:22" ht="18.75" x14ac:dyDescent="0.3">
      <c r="A12" s="43"/>
      <c r="B12" s="13">
        <v>8</v>
      </c>
      <c r="C12" s="19">
        <v>6.3</v>
      </c>
      <c r="D12" s="17">
        <f t="shared" si="0"/>
        <v>1</v>
      </c>
      <c r="E12" s="17">
        <f t="shared" si="1"/>
        <v>0</v>
      </c>
      <c r="F12" s="17">
        <v>8.3000000000000007</v>
      </c>
      <c r="G12" s="17">
        <f t="shared" si="2"/>
        <v>0.90000000000000036</v>
      </c>
      <c r="H12" s="17">
        <f t="shared" si="3"/>
        <v>9.9999999999999645E-2</v>
      </c>
      <c r="I12" s="13">
        <v>8</v>
      </c>
      <c r="J12" s="19">
        <v>6.8</v>
      </c>
      <c r="K12" s="17">
        <f t="shared" si="4"/>
        <v>0.89999999999999947</v>
      </c>
      <c r="L12" s="17">
        <f t="shared" si="5"/>
        <v>0.10000000000000053</v>
      </c>
      <c r="M12" s="17">
        <v>9.1999999999999993</v>
      </c>
      <c r="N12" s="17">
        <f t="shared" si="6"/>
        <v>1</v>
      </c>
      <c r="O12" s="17">
        <f t="shared" si="7"/>
        <v>0</v>
      </c>
      <c r="P12" s="13">
        <v>8</v>
      </c>
      <c r="Q12" s="19">
        <v>7.2</v>
      </c>
      <c r="R12" s="17">
        <f t="shared" si="8"/>
        <v>1</v>
      </c>
      <c r="S12" s="17">
        <f t="shared" si="9"/>
        <v>0</v>
      </c>
      <c r="T12" s="17">
        <v>10</v>
      </c>
      <c r="U12" s="17">
        <f t="shared" si="10"/>
        <v>0.90000000000000036</v>
      </c>
      <c r="V12" s="17">
        <f t="shared" si="11"/>
        <v>9.9999999999999645E-2</v>
      </c>
    </row>
    <row r="13" spans="1:22" ht="18.75" x14ac:dyDescent="0.3">
      <c r="A13" s="43"/>
      <c r="B13" s="13">
        <v>9</v>
      </c>
      <c r="C13" s="19">
        <v>7.2</v>
      </c>
      <c r="D13" s="17">
        <f t="shared" si="0"/>
        <v>0.90000000000000036</v>
      </c>
      <c r="E13" s="17">
        <f t="shared" si="1"/>
        <v>9.9999999999999645E-2</v>
      </c>
      <c r="F13" s="17">
        <v>9.1999999999999993</v>
      </c>
      <c r="G13" s="17">
        <f t="shared" si="2"/>
        <v>0.89999999999999858</v>
      </c>
      <c r="H13" s="17">
        <f t="shared" si="3"/>
        <v>0.10000000000000142</v>
      </c>
      <c r="I13" s="13">
        <v>9</v>
      </c>
      <c r="J13" s="19">
        <v>7.8</v>
      </c>
      <c r="K13" s="17">
        <f t="shared" si="4"/>
        <v>1</v>
      </c>
      <c r="L13" s="17">
        <f t="shared" si="5"/>
        <v>0</v>
      </c>
      <c r="M13" s="17">
        <v>10.1</v>
      </c>
      <c r="N13" s="17">
        <f t="shared" si="6"/>
        <v>0.90000000000000036</v>
      </c>
      <c r="O13" s="17">
        <f t="shared" si="7"/>
        <v>9.9999999999999645E-2</v>
      </c>
      <c r="P13" s="13">
        <v>9</v>
      </c>
      <c r="Q13" s="19">
        <v>8.1</v>
      </c>
      <c r="R13" s="17">
        <f t="shared" si="8"/>
        <v>0.89999999999999947</v>
      </c>
      <c r="S13" s="17">
        <f t="shared" si="9"/>
        <v>0.10000000000000053</v>
      </c>
      <c r="T13" s="17">
        <v>11</v>
      </c>
      <c r="U13" s="17">
        <f t="shared" si="10"/>
        <v>1</v>
      </c>
      <c r="V13" s="17">
        <f t="shared" si="11"/>
        <v>0</v>
      </c>
    </row>
    <row r="14" spans="1:22" ht="18.75" x14ac:dyDescent="0.3">
      <c r="A14" s="43"/>
      <c r="B14" s="13">
        <v>10</v>
      </c>
      <c r="C14" s="19">
        <v>8.1</v>
      </c>
      <c r="D14" s="17">
        <f t="shared" si="0"/>
        <v>0.89999999999999947</v>
      </c>
      <c r="E14" s="17">
        <f t="shared" si="1"/>
        <v>0.10000000000000053</v>
      </c>
      <c r="F14" s="17">
        <v>10.199999999999999</v>
      </c>
      <c r="G14" s="17">
        <f t="shared" si="2"/>
        <v>1</v>
      </c>
      <c r="H14" s="17">
        <f t="shared" si="3"/>
        <v>0</v>
      </c>
      <c r="I14" s="13">
        <v>10</v>
      </c>
      <c r="J14" s="19">
        <v>8.8000000000000007</v>
      </c>
      <c r="K14" s="17">
        <f t="shared" si="4"/>
        <v>1.0000000000000009</v>
      </c>
      <c r="L14" s="17">
        <f t="shared" si="5"/>
        <v>0</v>
      </c>
      <c r="M14" s="17">
        <v>11</v>
      </c>
      <c r="N14" s="17">
        <f t="shared" si="6"/>
        <v>0.90000000000000036</v>
      </c>
      <c r="O14" s="17">
        <f t="shared" si="7"/>
        <v>9.9999999999999645E-2</v>
      </c>
      <c r="P14" s="13">
        <v>10</v>
      </c>
      <c r="Q14" s="19">
        <v>9.1</v>
      </c>
      <c r="R14" s="17">
        <f t="shared" si="8"/>
        <v>1</v>
      </c>
      <c r="S14" s="17">
        <f t="shared" si="9"/>
        <v>0</v>
      </c>
      <c r="T14" s="17">
        <v>11.9</v>
      </c>
      <c r="U14" s="17">
        <f t="shared" si="10"/>
        <v>0.90000000000000036</v>
      </c>
      <c r="V14" s="17">
        <f t="shared" si="11"/>
        <v>9.9999999999999645E-2</v>
      </c>
    </row>
    <row r="15" spans="1:22" ht="18.75" x14ac:dyDescent="0.3">
      <c r="A15" s="43"/>
      <c r="B15" s="13">
        <v>9</v>
      </c>
      <c r="C15" s="19">
        <v>7.2</v>
      </c>
      <c r="D15" s="17">
        <f t="shared" si="0"/>
        <v>0.89999999999999947</v>
      </c>
      <c r="E15" s="17">
        <f t="shared" si="1"/>
        <v>0.10000000000000053</v>
      </c>
      <c r="F15" s="17">
        <v>9.1999999999999993</v>
      </c>
      <c r="G15" s="17">
        <f t="shared" si="2"/>
        <v>1</v>
      </c>
      <c r="H15" s="17">
        <f t="shared" si="3"/>
        <v>0</v>
      </c>
      <c r="I15" s="13">
        <v>9</v>
      </c>
      <c r="J15" s="19">
        <v>7.8</v>
      </c>
      <c r="K15" s="17">
        <f t="shared" si="4"/>
        <v>1.0000000000000009</v>
      </c>
      <c r="L15" s="17">
        <f t="shared" si="5"/>
        <v>0</v>
      </c>
      <c r="M15" s="17">
        <v>10.1</v>
      </c>
      <c r="N15" s="17">
        <f t="shared" si="6"/>
        <v>0.90000000000000036</v>
      </c>
      <c r="O15" s="17">
        <f t="shared" si="7"/>
        <v>9.9999999999999645E-2</v>
      </c>
      <c r="P15" s="13">
        <v>9</v>
      </c>
      <c r="Q15" s="19">
        <v>8.1</v>
      </c>
      <c r="R15" s="17">
        <f t="shared" si="8"/>
        <v>1</v>
      </c>
      <c r="S15" s="17">
        <f t="shared" si="9"/>
        <v>0</v>
      </c>
      <c r="T15" s="17">
        <v>10.9</v>
      </c>
      <c r="U15" s="17">
        <f t="shared" si="10"/>
        <v>1</v>
      </c>
      <c r="V15" s="17">
        <f t="shared" si="11"/>
        <v>0</v>
      </c>
    </row>
    <row r="16" spans="1:22" ht="18.75" x14ac:dyDescent="0.3">
      <c r="A16" s="43"/>
      <c r="B16" s="13">
        <v>8</v>
      </c>
      <c r="C16" s="19">
        <v>6.3</v>
      </c>
      <c r="D16" s="17">
        <f t="shared" si="0"/>
        <v>0.90000000000000036</v>
      </c>
      <c r="E16" s="17">
        <f t="shared" si="1"/>
        <v>9.9999999999999645E-2</v>
      </c>
      <c r="F16" s="17">
        <v>8.3000000000000007</v>
      </c>
      <c r="G16" s="17">
        <f t="shared" si="2"/>
        <v>0.89999999999999858</v>
      </c>
      <c r="H16" s="17">
        <f t="shared" si="3"/>
        <v>0.10000000000000142</v>
      </c>
      <c r="I16" s="13">
        <v>8</v>
      </c>
      <c r="J16" s="19">
        <v>6.9</v>
      </c>
      <c r="K16" s="17">
        <f t="shared" si="4"/>
        <v>0.89999999999999947</v>
      </c>
      <c r="L16" s="17">
        <f t="shared" si="5"/>
        <v>0.10000000000000053</v>
      </c>
      <c r="M16" s="17">
        <v>9.1</v>
      </c>
      <c r="N16" s="17">
        <f t="shared" si="6"/>
        <v>1</v>
      </c>
      <c r="O16" s="17">
        <f t="shared" si="7"/>
        <v>0</v>
      </c>
      <c r="P16" s="13">
        <v>8</v>
      </c>
      <c r="Q16" s="19">
        <v>7.2</v>
      </c>
      <c r="R16" s="17">
        <f t="shared" si="8"/>
        <v>0.89999999999999947</v>
      </c>
      <c r="S16" s="17">
        <f t="shared" si="9"/>
        <v>0.10000000000000053</v>
      </c>
      <c r="T16" s="17">
        <v>10</v>
      </c>
      <c r="U16" s="17">
        <f t="shared" si="10"/>
        <v>0.90000000000000036</v>
      </c>
      <c r="V16" s="17">
        <f t="shared" si="11"/>
        <v>9.9999999999999645E-2</v>
      </c>
    </row>
    <row r="17" spans="1:22" ht="18.75" x14ac:dyDescent="0.3">
      <c r="A17" s="43"/>
      <c r="B17" s="13">
        <v>7</v>
      </c>
      <c r="C17" s="19">
        <v>5.4</v>
      </c>
      <c r="D17" s="17">
        <f t="shared" si="0"/>
        <v>0.89999999999999947</v>
      </c>
      <c r="E17" s="17">
        <f t="shared" si="1"/>
        <v>0.10000000000000053</v>
      </c>
      <c r="F17" s="17">
        <v>7.3</v>
      </c>
      <c r="G17" s="17">
        <f t="shared" si="2"/>
        <v>1.0000000000000009</v>
      </c>
      <c r="H17" s="17">
        <f t="shared" si="3"/>
        <v>0</v>
      </c>
      <c r="I17" s="13">
        <v>7</v>
      </c>
      <c r="J17" s="19">
        <v>6</v>
      </c>
      <c r="K17" s="17">
        <f t="shared" si="4"/>
        <v>0.90000000000000036</v>
      </c>
      <c r="L17" s="17">
        <f t="shared" si="5"/>
        <v>9.9999999999999645E-2</v>
      </c>
      <c r="M17" s="17">
        <v>8.1</v>
      </c>
      <c r="N17" s="17">
        <f t="shared" si="6"/>
        <v>1</v>
      </c>
      <c r="O17" s="17">
        <f t="shared" si="7"/>
        <v>0</v>
      </c>
      <c r="P17" s="13">
        <v>7</v>
      </c>
      <c r="Q17" s="19">
        <v>6.3</v>
      </c>
      <c r="R17" s="17">
        <f t="shared" si="8"/>
        <v>0.90000000000000036</v>
      </c>
      <c r="S17" s="17">
        <f t="shared" si="9"/>
        <v>9.9999999999999645E-2</v>
      </c>
      <c r="T17" s="17">
        <v>9</v>
      </c>
      <c r="U17" s="17">
        <f t="shared" si="10"/>
        <v>1</v>
      </c>
      <c r="V17" s="17">
        <f t="shared" si="11"/>
        <v>0</v>
      </c>
    </row>
    <row r="18" spans="1:22" ht="18.75" x14ac:dyDescent="0.3">
      <c r="A18" s="43"/>
      <c r="B18" s="13">
        <v>6</v>
      </c>
      <c r="C18" s="19">
        <v>4.4000000000000004</v>
      </c>
      <c r="D18" s="17">
        <f t="shared" si="0"/>
        <v>1</v>
      </c>
      <c r="E18" s="17">
        <f t="shared" si="1"/>
        <v>0</v>
      </c>
      <c r="F18" s="17">
        <v>6.4</v>
      </c>
      <c r="G18" s="17">
        <f t="shared" si="2"/>
        <v>0.89999999999999947</v>
      </c>
      <c r="H18" s="17">
        <f t="shared" si="3"/>
        <v>0.10000000000000053</v>
      </c>
      <c r="I18" s="13">
        <v>6</v>
      </c>
      <c r="J18" s="19">
        <v>5.0999999999999996</v>
      </c>
      <c r="K18" s="17">
        <f t="shared" si="4"/>
        <v>0.90000000000000036</v>
      </c>
      <c r="L18" s="17">
        <f t="shared" si="5"/>
        <v>9.9999999999999645E-2</v>
      </c>
      <c r="M18" s="17">
        <v>7.2</v>
      </c>
      <c r="N18" s="17">
        <f t="shared" si="6"/>
        <v>0.89999999999999947</v>
      </c>
      <c r="O18" s="17">
        <f t="shared" si="7"/>
        <v>0.10000000000000053</v>
      </c>
      <c r="P18" s="13">
        <v>6</v>
      </c>
      <c r="Q18" s="19">
        <v>5.3</v>
      </c>
      <c r="R18" s="17">
        <f t="shared" si="8"/>
        <v>1</v>
      </c>
      <c r="S18" s="17">
        <f t="shared" si="9"/>
        <v>0</v>
      </c>
      <c r="T18" s="17">
        <v>8.1</v>
      </c>
      <c r="U18" s="17">
        <f t="shared" si="10"/>
        <v>0.90000000000000036</v>
      </c>
      <c r="V18" s="17">
        <f t="shared" si="11"/>
        <v>9.9999999999999645E-2</v>
      </c>
    </row>
    <row r="19" spans="1:22" ht="18.75" x14ac:dyDescent="0.3">
      <c r="A19" s="43"/>
      <c r="B19" s="13">
        <v>5</v>
      </c>
      <c r="C19" s="19">
        <v>3.4</v>
      </c>
      <c r="D19" s="17">
        <f t="shared" si="0"/>
        <v>1.0000000000000004</v>
      </c>
      <c r="E19" s="17">
        <f t="shared" si="1"/>
        <v>0</v>
      </c>
      <c r="F19" s="17">
        <v>5.5</v>
      </c>
      <c r="G19" s="17">
        <f t="shared" si="2"/>
        <v>0.90000000000000036</v>
      </c>
      <c r="H19" s="17">
        <f t="shared" si="3"/>
        <v>9.9999999999999645E-2</v>
      </c>
      <c r="I19" s="13">
        <v>5</v>
      </c>
      <c r="J19" s="19">
        <v>4.0999999999999996</v>
      </c>
      <c r="K19" s="17">
        <f t="shared" si="4"/>
        <v>1</v>
      </c>
      <c r="L19" s="17">
        <f t="shared" si="5"/>
        <v>0</v>
      </c>
      <c r="M19" s="17">
        <v>6.3</v>
      </c>
      <c r="N19" s="17">
        <f t="shared" si="6"/>
        <v>0.90000000000000036</v>
      </c>
      <c r="O19" s="17">
        <f t="shared" si="7"/>
        <v>9.9999999999999645E-2</v>
      </c>
      <c r="P19" s="13">
        <v>5</v>
      </c>
      <c r="Q19" s="19">
        <v>4.4000000000000004</v>
      </c>
      <c r="R19" s="17">
        <f t="shared" si="8"/>
        <v>0.89999999999999947</v>
      </c>
      <c r="S19" s="17">
        <f t="shared" si="9"/>
        <v>0.10000000000000053</v>
      </c>
      <c r="T19" s="17">
        <v>7.2</v>
      </c>
      <c r="U19" s="17">
        <f t="shared" si="10"/>
        <v>0.89999999999999947</v>
      </c>
      <c r="V19" s="17">
        <f t="shared" si="11"/>
        <v>0.10000000000000053</v>
      </c>
    </row>
    <row r="20" spans="1:22" ht="18.75" x14ac:dyDescent="0.3">
      <c r="A20" s="43"/>
      <c r="B20" s="13">
        <v>4</v>
      </c>
      <c r="C20" s="19">
        <v>2.4</v>
      </c>
      <c r="D20" s="17">
        <f t="shared" si="0"/>
        <v>1</v>
      </c>
      <c r="E20" s="17">
        <f t="shared" si="1"/>
        <v>0</v>
      </c>
      <c r="F20" s="17">
        <v>4.5999999999999996</v>
      </c>
      <c r="G20" s="17">
        <f t="shared" si="2"/>
        <v>0.90000000000000036</v>
      </c>
      <c r="H20" s="17">
        <f t="shared" si="3"/>
        <v>9.9999999999999645E-2</v>
      </c>
      <c r="I20" s="13">
        <v>4</v>
      </c>
      <c r="J20" s="19">
        <v>3.2</v>
      </c>
      <c r="K20" s="17">
        <f t="shared" si="4"/>
        <v>0.89999999999999947</v>
      </c>
      <c r="L20" s="17">
        <f t="shared" si="5"/>
        <v>0.10000000000000053</v>
      </c>
      <c r="M20" s="17">
        <v>5.3</v>
      </c>
      <c r="N20" s="17">
        <f t="shared" si="6"/>
        <v>1</v>
      </c>
      <c r="O20" s="17">
        <f t="shared" si="7"/>
        <v>0</v>
      </c>
      <c r="P20" s="13">
        <v>4</v>
      </c>
      <c r="Q20" s="19">
        <v>3.4</v>
      </c>
      <c r="R20" s="17">
        <f t="shared" si="8"/>
        <v>1.0000000000000004</v>
      </c>
      <c r="S20" s="17">
        <f t="shared" si="9"/>
        <v>0</v>
      </c>
      <c r="T20" s="17">
        <v>6.2</v>
      </c>
      <c r="U20" s="17">
        <f t="shared" si="10"/>
        <v>1</v>
      </c>
      <c r="V20" s="17">
        <f t="shared" si="11"/>
        <v>0</v>
      </c>
    </row>
    <row r="21" spans="1:22" ht="18.75" x14ac:dyDescent="0.3">
      <c r="A21" s="43"/>
      <c r="B21" s="13">
        <v>3</v>
      </c>
      <c r="C21" s="19">
        <v>1.6</v>
      </c>
      <c r="D21" s="17">
        <f t="shared" si="0"/>
        <v>0.79999999999999982</v>
      </c>
      <c r="E21" s="17">
        <f t="shared" si="1"/>
        <v>0.20000000000000018</v>
      </c>
      <c r="F21" s="17">
        <v>3.8</v>
      </c>
      <c r="G21" s="17">
        <f t="shared" si="2"/>
        <v>0.79999999999999982</v>
      </c>
      <c r="H21" s="17">
        <f t="shared" si="3"/>
        <v>0.20000000000000018</v>
      </c>
      <c r="I21" s="13">
        <v>3</v>
      </c>
      <c r="J21" s="19">
        <v>2.2000000000000002</v>
      </c>
      <c r="K21" s="17">
        <f t="shared" si="4"/>
        <v>1</v>
      </c>
      <c r="L21" s="17">
        <f t="shared" si="5"/>
        <v>0</v>
      </c>
      <c r="M21" s="17">
        <v>4.4000000000000004</v>
      </c>
      <c r="N21" s="17">
        <f t="shared" si="6"/>
        <v>0.89999999999999947</v>
      </c>
      <c r="O21" s="17">
        <f t="shared" si="7"/>
        <v>0.10000000000000053</v>
      </c>
      <c r="P21" s="13">
        <v>3</v>
      </c>
      <c r="Q21" s="19">
        <v>2.6</v>
      </c>
      <c r="R21" s="17">
        <f t="shared" si="8"/>
        <v>0.79999999999999982</v>
      </c>
      <c r="S21" s="17">
        <f t="shared" si="9"/>
        <v>0.20000000000000018</v>
      </c>
      <c r="T21" s="17">
        <v>5.3</v>
      </c>
      <c r="U21" s="17">
        <f t="shared" si="10"/>
        <v>0.90000000000000036</v>
      </c>
      <c r="V21" s="17">
        <f t="shared" si="11"/>
        <v>9.9999999999999645E-2</v>
      </c>
    </row>
    <row r="22" spans="1:22" ht="18.75" x14ac:dyDescent="0.3">
      <c r="A22" s="43"/>
      <c r="B22" s="13">
        <v>2</v>
      </c>
      <c r="C22" s="19">
        <v>0.7</v>
      </c>
      <c r="D22" s="17">
        <f t="shared" si="0"/>
        <v>0.90000000000000013</v>
      </c>
      <c r="E22" s="17">
        <f t="shared" si="1"/>
        <v>9.9999999999999867E-2</v>
      </c>
      <c r="F22" s="17">
        <v>2.9</v>
      </c>
      <c r="G22" s="17">
        <f t="shared" si="2"/>
        <v>0.89999999999999991</v>
      </c>
      <c r="H22" s="17">
        <f t="shared" si="3"/>
        <v>0.10000000000000009</v>
      </c>
      <c r="I22" s="13">
        <v>2</v>
      </c>
      <c r="J22" s="19">
        <v>1.3</v>
      </c>
      <c r="K22" s="17">
        <f t="shared" si="4"/>
        <v>0.90000000000000013</v>
      </c>
      <c r="L22" s="17">
        <f t="shared" si="5"/>
        <v>9.9999999999999867E-2</v>
      </c>
      <c r="M22" s="17">
        <v>3.5</v>
      </c>
      <c r="N22" s="17">
        <f t="shared" si="6"/>
        <v>0.90000000000000036</v>
      </c>
      <c r="O22" s="17">
        <f t="shared" si="7"/>
        <v>9.9999999999999645E-2</v>
      </c>
      <c r="P22" s="13">
        <v>2</v>
      </c>
      <c r="Q22" s="19">
        <v>1.7</v>
      </c>
      <c r="R22" s="17">
        <f t="shared" si="8"/>
        <v>0.90000000000000013</v>
      </c>
      <c r="S22" s="17">
        <f t="shared" si="9"/>
        <v>9.9999999999999867E-2</v>
      </c>
      <c r="T22" s="17">
        <v>4.3</v>
      </c>
      <c r="U22" s="17">
        <f t="shared" si="10"/>
        <v>1</v>
      </c>
      <c r="V22" s="17">
        <f t="shared" si="11"/>
        <v>0</v>
      </c>
    </row>
    <row r="23" spans="1:22" ht="18.75" x14ac:dyDescent="0.3">
      <c r="A23" s="43"/>
      <c r="B23" s="13">
        <v>1</v>
      </c>
      <c r="C23" s="19">
        <v>-0.2</v>
      </c>
      <c r="D23" s="17">
        <f t="shared" si="0"/>
        <v>0.89999999999999991</v>
      </c>
      <c r="E23" s="17">
        <f t="shared" si="1"/>
        <v>0.10000000000000009</v>
      </c>
      <c r="F23" s="17">
        <v>1.9</v>
      </c>
      <c r="G23" s="17">
        <f t="shared" si="2"/>
        <v>1</v>
      </c>
      <c r="H23" s="17">
        <f t="shared" si="3"/>
        <v>0</v>
      </c>
      <c r="I23" s="13">
        <v>1</v>
      </c>
      <c r="J23" s="19">
        <v>0.5</v>
      </c>
      <c r="K23" s="17">
        <f t="shared" si="4"/>
        <v>0.8</v>
      </c>
      <c r="L23" s="17">
        <f t="shared" si="5"/>
        <v>0.19999999999999996</v>
      </c>
      <c r="M23" s="17">
        <v>2.6</v>
      </c>
      <c r="N23" s="17">
        <f t="shared" si="6"/>
        <v>0.89999999999999991</v>
      </c>
      <c r="O23" s="17">
        <f t="shared" si="7"/>
        <v>0.10000000000000009</v>
      </c>
      <c r="P23" s="13">
        <v>1</v>
      </c>
      <c r="Q23" s="19">
        <v>0.9</v>
      </c>
      <c r="R23" s="17">
        <f t="shared" si="8"/>
        <v>0.79999999999999993</v>
      </c>
      <c r="S23" s="17">
        <f t="shared" si="9"/>
        <v>0.20000000000000007</v>
      </c>
      <c r="T23" s="17">
        <v>3.4</v>
      </c>
      <c r="U23" s="17">
        <f t="shared" si="10"/>
        <v>0.89999999999999991</v>
      </c>
      <c r="V23" s="17">
        <f t="shared" si="11"/>
        <v>0.10000000000000009</v>
      </c>
    </row>
    <row r="24" spans="1:22" ht="18.75" x14ac:dyDescent="0.3">
      <c r="A24" s="43"/>
      <c r="B24" s="13">
        <v>0</v>
      </c>
      <c r="C24" s="19">
        <v>-1.2</v>
      </c>
      <c r="D24" s="17">
        <f t="shared" si="0"/>
        <v>1</v>
      </c>
      <c r="E24" s="17">
        <f t="shared" si="1"/>
        <v>0</v>
      </c>
      <c r="F24" s="17">
        <v>1</v>
      </c>
      <c r="G24" s="17">
        <f t="shared" si="2"/>
        <v>0.89999999999999991</v>
      </c>
      <c r="H24" s="17">
        <f t="shared" si="3"/>
        <v>0.10000000000000009</v>
      </c>
      <c r="I24" s="13">
        <v>0</v>
      </c>
      <c r="J24" s="19">
        <v>-0.4</v>
      </c>
      <c r="K24" s="17">
        <f t="shared" si="4"/>
        <v>0.9</v>
      </c>
      <c r="L24" s="17">
        <f t="shared" si="5"/>
        <v>9.9999999999999978E-2</v>
      </c>
      <c r="M24" s="17">
        <v>1.6</v>
      </c>
      <c r="N24" s="17">
        <f t="shared" si="6"/>
        <v>1</v>
      </c>
      <c r="O24" s="17">
        <f t="shared" si="7"/>
        <v>0</v>
      </c>
      <c r="P24" s="13">
        <v>0</v>
      </c>
      <c r="Q24" s="19">
        <v>-0.1</v>
      </c>
      <c r="R24" s="17">
        <f t="shared" si="8"/>
        <v>1</v>
      </c>
      <c r="S24" s="17">
        <f t="shared" si="9"/>
        <v>0</v>
      </c>
      <c r="T24" s="17">
        <v>2.4</v>
      </c>
      <c r="U24" s="17">
        <f t="shared" si="10"/>
        <v>1</v>
      </c>
      <c r="V24" s="17">
        <f t="shared" si="11"/>
        <v>0</v>
      </c>
    </row>
    <row r="25" spans="1:22" ht="19.5" thickBot="1" x14ac:dyDescent="0.35">
      <c r="A25" s="44"/>
      <c r="B25" s="15"/>
      <c r="C25" s="41" t="s">
        <v>15</v>
      </c>
      <c r="D25" s="41"/>
      <c r="E25" s="14">
        <f>MAX(E5:E24)</f>
        <v>0.20000000000000018</v>
      </c>
      <c r="F25" s="41" t="s">
        <v>15</v>
      </c>
      <c r="G25" s="41"/>
      <c r="H25" s="14">
        <f>MAX(H5:H24)</f>
        <v>0.20000000000000018</v>
      </c>
      <c r="I25" s="15"/>
      <c r="J25" s="41" t="s">
        <v>15</v>
      </c>
      <c r="K25" s="41"/>
      <c r="L25" s="14">
        <f>MAX(L5:L24)</f>
        <v>0.19999999999999996</v>
      </c>
      <c r="M25" s="41" t="s">
        <v>15</v>
      </c>
      <c r="N25" s="41"/>
      <c r="O25" s="14">
        <f>MAX(O5:O24)</f>
        <v>0.10000000000000053</v>
      </c>
      <c r="P25" s="15"/>
      <c r="Q25" s="41" t="s">
        <v>15</v>
      </c>
      <c r="R25" s="41"/>
      <c r="S25" s="14">
        <f>MAX(S5:S24)</f>
        <v>0.20000000000000018</v>
      </c>
      <c r="T25" s="41" t="s">
        <v>15</v>
      </c>
      <c r="U25" s="41"/>
      <c r="V25" s="14">
        <f>MAX(V5:V24)</f>
        <v>0.10000000000000053</v>
      </c>
    </row>
  </sheetData>
  <mergeCells count="16">
    <mergeCell ref="T25:U25"/>
    <mergeCell ref="A1:A25"/>
    <mergeCell ref="B1:H1"/>
    <mergeCell ref="I1:O1"/>
    <mergeCell ref="P1:V1"/>
    <mergeCell ref="C2:E2"/>
    <mergeCell ref="F2:H2"/>
    <mergeCell ref="J2:L2"/>
    <mergeCell ref="M2:O2"/>
    <mergeCell ref="Q2:S2"/>
    <mergeCell ref="T2:V2"/>
    <mergeCell ref="C25:D25"/>
    <mergeCell ref="F25:G25"/>
    <mergeCell ref="J25:K25"/>
    <mergeCell ref="M25:N25"/>
    <mergeCell ref="Q25:R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P3" sqref="P3"/>
    </sheetView>
  </sheetViews>
  <sheetFormatPr defaultRowHeight="16.5" x14ac:dyDescent="0.2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V15" sqref="V15"/>
    </sheetView>
  </sheetViews>
  <sheetFormatPr defaultRowHeight="16.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Z micro-infeed 1um</vt:lpstr>
      <vt:lpstr>X micro-infeed 1um</vt:lpstr>
      <vt:lpstr>U micro-infeed 1um</vt:lpstr>
      <vt:lpstr>PIC</vt:lpstr>
      <vt:lpstr>Vertical</vt:lpstr>
    </vt:vector>
  </TitlesOfParts>
  <Company>Office2007SP2AIO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吳有擇</dc:creator>
  <cp:lastModifiedBy>吳有擇</cp:lastModifiedBy>
  <cp:lastPrinted>2019-07-11T00:14:47Z</cp:lastPrinted>
  <dcterms:created xsi:type="dcterms:W3CDTF">2019-03-04T00:14:23Z</dcterms:created>
  <dcterms:modified xsi:type="dcterms:W3CDTF">2019-07-11T09:55:59Z</dcterms:modified>
</cp:coreProperties>
</file>