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bookViews>
    <workbookView xWindow="240" yWindow="15" windowWidth="16095" windowHeight="9660" activeTab="1"/>
  </bookViews>
  <sheets>
    <sheet name="梁名編號" sheetId="1" r:id="rId1"/>
    <sheet name="三點斷筋" sheetId="2" r:id="rId2"/>
    <sheet name="傳統斷筋" sheetId="3" r:id="rId3"/>
    <sheet name="beam_ld_added" sheetId="4" r:id="rId4"/>
  </sheets>
  <calcPr calcId="162913"/>
</workbook>
</file>

<file path=xl/calcChain.xml><?xml version="1.0" encoding="utf-8"?>
<calcChain xmlns="http://schemas.openxmlformats.org/spreadsheetml/2006/main">
  <c r="W7" i="2" l="1"/>
  <c r="T5" i="2"/>
  <c r="U7" i="2" s="1"/>
  <c r="T4" i="2"/>
  <c r="U4" i="2" s="1"/>
  <c r="V4" i="2"/>
  <c r="W4" i="2" s="1"/>
  <c r="V7" i="2" l="1"/>
</calcChain>
</file>

<file path=xl/sharedStrings.xml><?xml version="1.0" encoding="utf-8"?>
<sst xmlns="http://schemas.openxmlformats.org/spreadsheetml/2006/main" count="1784" uniqueCount="103">
  <si>
    <t>樓層</t>
  </si>
  <si>
    <t>ETABS 編號</t>
  </si>
  <si>
    <t>施工圖編號</t>
  </si>
  <si>
    <t>一台梁</t>
  </si>
  <si>
    <t>14F</t>
  </si>
  <si>
    <t>B218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</si>
  <si>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</si>
  <si>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</si>
  <si>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</si>
  <si>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</si>
  <si>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</si>
  <si>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</si>
  <si>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</si>
  <si>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</si>
  <si>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</si>
  <si>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</si>
  <si>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MESSAGE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</si>
  <si>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</si>
  <si>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</si>
  <si>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</si>
  <si>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</si>
  <si>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</si>
  <si>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</si>
  <si>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</si>
  <si>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9-#7</t>
  </si>
  <si>
    <t>5-#7</t>
  </si>
  <si>
    <t>4-#7</t>
  </si>
  <si>
    <t>#4@18</t>
  </si>
  <si>
    <t>#4@20</t>
  </si>
  <si>
    <t>3-#7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</si>
  <si>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</si>
  <si>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</si>
  <si>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</si>
  <si>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</si>
  <si>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</si>
  <si>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</si>
  <si>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</si>
  <si>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</si>
  <si>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</si>
  <si>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</si>
  <si>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</si>
  <si>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</si>
  <si>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</si>
  <si>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</si>
  <si>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</si>
  <si>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</si>
  <si>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</si>
  <si>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</si>
  <si>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</si>
  <si>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</si>
  <si>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</si>
  <si>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</si>
  <si>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</si>
  <si>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</si>
  <si>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</si>
  <si>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</si>
  <si>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</si>
  <si>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</si>
  <si>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</si>
  <si>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</si>
  <si>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</si>
  <si>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</si>
  <si>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</si>
  <si>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</si>
  <si>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BotLd</t>
  </si>
  <si>
    <t>BarTopNumLd</t>
  </si>
  <si>
    <t>BarBotNumLd</t>
  </si>
  <si>
    <t>B60X80C28</t>
  </si>
  <si>
    <t>No Message</t>
  </si>
  <si>
    <t>USS06</t>
  </si>
  <si>
    <t>USS77S</t>
  </si>
  <si>
    <t>USS69S</t>
  </si>
  <si>
    <t>USS14</t>
  </si>
  <si>
    <t>USS44</t>
  </si>
  <si>
    <t>USS04</t>
  </si>
  <si>
    <t>USS05</t>
  </si>
  <si>
    <t>USS68S</t>
  </si>
  <si>
    <t>USS70S</t>
  </si>
  <si>
    <t>USS74S</t>
  </si>
  <si>
    <t>USS02</t>
  </si>
  <si>
    <t>USS72S</t>
  </si>
  <si>
    <t>USS46</t>
  </si>
  <si>
    <t>USS79S</t>
  </si>
  <si>
    <t>USS83S</t>
  </si>
  <si>
    <t>#4</t>
  </si>
  <si>
    <t>#7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</si>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</sst>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selection activeCell="N17" sqref="N17"/>
    </sheetView>
  </sheetViews>
  <sheetFormatPr defaultRowHeight="15" x14ac:dyDescent="0.25"/>
  <cols>
    <col min="1" max="16384" width="9.140625" style="3"/>
  </cols>
  <sheetData>
    <row r="1" spans="1:23" x14ac:dyDescent="0.25">
      <c r="A1" s="2"/>
      <c r="B1" s="2" t="s">
        <v>86</v>
      </c>
      <c r="C1" s="2" t="s">
        <v>87</v>
      </c>
      <c r="D1" s="2" t="s">
        <v>88</v>
      </c>
      <c r="E1" s="2" t="s">
        <v>89</v>
      </c>
      <c r="F1" s="4" t="s">
        <v>90</v>
      </c>
      <c r="G1" s="4"/>
      <c r="H1" s="4"/>
      <c r="I1" s="4"/>
      <c r="J1" s="4" t="s">
        <v>91</v>
      </c>
      <c r="K1" s="4"/>
      <c r="L1" s="4"/>
      <c r="M1" s="2" t="s">
        <v>92</v>
      </c>
      <c r="N1" s="4" t="s">
        <v>93</v>
      </c>
      <c r="O1" s="4"/>
      <c r="P1" s="4"/>
      <c r="Q1" s="2" t="s">
        <v>94</v>
      </c>
      <c r="R1" s="4" t="s">
        <v>95</v>
      </c>
      <c r="S1" s="4"/>
      <c r="T1" s="2" t="s">
        <v>15</v>
      </c>
      <c r="U1" s="2" t="s">
        <v>16</v>
      </c>
    </row>
    <row r="2" spans="1:23" x14ac:dyDescent="0.25">
      <c r="A2" s="2"/>
      <c r="B2" s="2"/>
      <c r="C2" s="2"/>
      <c r="D2" s="2"/>
      <c r="E2" s="2"/>
      <c r="F2" s="2"/>
      <c r="G2" s="2" t="s">
        <v>96</v>
      </c>
      <c r="H2" s="2" t="s">
        <v>97</v>
      </c>
      <c r="I2" s="2" t="s">
        <v>98</v>
      </c>
      <c r="J2" s="2" t="s">
        <v>96</v>
      </c>
      <c r="K2" s="2" t="s">
        <v>97</v>
      </c>
      <c r="L2" s="2" t="s">
        <v>98</v>
      </c>
      <c r="M2" s="2"/>
      <c r="N2" s="2" t="s">
        <v>96</v>
      </c>
      <c r="O2" s="2" t="s">
        <v>97</v>
      </c>
      <c r="P2" s="2" t="s">
        <v>98</v>
      </c>
      <c r="Q2" s="2"/>
      <c r="R2" s="2" t="s">
        <v>96</v>
      </c>
      <c r="S2" s="2" t="s">
        <v>98</v>
      </c>
      <c r="T2" s="2"/>
      <c r="U2" s="2"/>
    </row>
    <row r="4" spans="1:23" x14ac:dyDescent="0.25">
      <c r="A4" s="2">
        <v>0</v>
      </c>
      <c r="B4" s="3" t="s">
        <v>4</v>
      </c>
      <c r="C4" s="3" t="s">
        <v>5</v>
      </c>
      <c r="D4" s="3">
        <v>60</v>
      </c>
      <c r="E4" s="3">
        <v>80</v>
      </c>
      <c r="F4" s="3" t="s">
        <v>99</v>
      </c>
      <c r="G4" s="3" t="s">
        <v>24</v>
      </c>
      <c r="H4" s="3" t="s">
        <v>26</v>
      </c>
      <c r="I4" s="3" t="s">
        <v>24</v>
      </c>
      <c r="J4" s="3">
        <v>250</v>
      </c>
      <c r="K4" s="3">
        <v>591.39999999999986</v>
      </c>
      <c r="L4" s="3">
        <v>216.1</v>
      </c>
      <c r="N4" s="3" t="s">
        <v>27</v>
      </c>
      <c r="O4" s="3" t="s">
        <v>28</v>
      </c>
      <c r="P4" s="3" t="s">
        <v>27</v>
      </c>
      <c r="Q4" s="3">
        <v>1160</v>
      </c>
      <c r="R4" s="3">
        <v>45</v>
      </c>
      <c r="S4" s="3">
        <v>57.499999999999993</v>
      </c>
      <c r="T4" s="3">
        <f>Q4-R4-S4</f>
        <v>1057.5</v>
      </c>
      <c r="U4" s="3">
        <f>21*T4/3</f>
        <v>7402.5</v>
      </c>
      <c r="V4" s="3">
        <f>9*J4+4*K4+9*L4</f>
        <v>6560.4999999999991</v>
      </c>
      <c r="W4" s="3">
        <f>V4/U4</f>
        <v>0.88625464370145213</v>
      </c>
    </row>
    <row r="5" spans="1:23" x14ac:dyDescent="0.25">
      <c r="A5" s="2">
        <v>1</v>
      </c>
      <c r="F5" s="3" t="s">
        <v>100</v>
      </c>
      <c r="G5" s="3">
        <v>0</v>
      </c>
      <c r="H5" s="3">
        <v>0</v>
      </c>
      <c r="I5" s="3">
        <v>0</v>
      </c>
      <c r="T5" s="3">
        <f>T4/3</f>
        <v>352.5</v>
      </c>
    </row>
    <row r="6" spans="1:23" x14ac:dyDescent="0.25">
      <c r="A6" s="2">
        <v>2</v>
      </c>
      <c r="F6" s="3" t="s">
        <v>101</v>
      </c>
      <c r="G6" s="3">
        <v>0</v>
      </c>
      <c r="H6" s="3">
        <v>0</v>
      </c>
      <c r="I6" s="3">
        <v>0</v>
      </c>
    </row>
    <row r="7" spans="1:23" x14ac:dyDescent="0.25">
      <c r="A7" s="2">
        <v>3</v>
      </c>
      <c r="F7" s="3" t="s">
        <v>102</v>
      </c>
      <c r="G7" s="3" t="s">
        <v>25</v>
      </c>
      <c r="H7" s="3" t="s">
        <v>26</v>
      </c>
      <c r="I7" s="3" t="s">
        <v>26</v>
      </c>
      <c r="J7" s="3">
        <v>160</v>
      </c>
      <c r="K7" s="3">
        <v>730.5</v>
      </c>
      <c r="L7" s="3">
        <v>167</v>
      </c>
      <c r="U7" s="3">
        <f>13*T5</f>
        <v>4582.5</v>
      </c>
      <c r="V7" s="3">
        <f>5*J7+4*(T4-J7)</f>
        <v>4390</v>
      </c>
      <c r="W7" s="3">
        <f>V7/U7</f>
        <v>0.95799236224768136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I15" sqref="I15"/>
    </sheetView>
  </sheetViews>
  <sheetFormatPr defaultRowHeight="15.75" x14ac:dyDescent="0.25"/>
  <sheetData>
    <row r="1" spans="1:21" x14ac:dyDescent="0.25">
      <c r="A1" s="1"/>
      <c r="B1" s="1" t="s">
        <v>0</v>
      </c>
      <c r="C1" s="1" t="s">
        <v>6</v>
      </c>
      <c r="D1" s="1" t="s">
        <v>7</v>
      </c>
      <c r="E1" s="1" t="s">
        <v>8</v>
      </c>
      <c r="F1" s="5" t="s">
        <v>9</v>
      </c>
      <c r="G1" s="5"/>
      <c r="H1" s="5"/>
      <c r="I1" s="5"/>
      <c r="J1" s="5" t="s">
        <v>10</v>
      </c>
      <c r="K1" s="5"/>
      <c r="L1" s="5"/>
      <c r="M1" s="1" t="s">
        <v>11</v>
      </c>
      <c r="N1" s="5" t="s">
        <v>12</v>
      </c>
      <c r="O1" s="5"/>
      <c r="P1" s="5"/>
      <c r="Q1" s="1" t="s">
        <v>13</v>
      </c>
      <c r="R1" s="5" t="s">
        <v>14</v>
      </c>
      <c r="S1" s="5"/>
      <c r="T1" s="1" t="s">
        <v>15</v>
      </c>
      <c r="U1" s="1" t="s">
        <v>16</v>
      </c>
    </row>
    <row r="2" spans="1:21" x14ac:dyDescent="0.25">
      <c r="A2" s="1"/>
      <c r="B2" s="1"/>
      <c r="C2" s="1"/>
      <c r="D2" s="1"/>
      <c r="E2" s="1"/>
      <c r="F2" s="1"/>
      <c r="G2" s="1" t="s">
        <v>17</v>
      </c>
      <c r="H2" s="1" t="s">
        <v>18</v>
      </c>
      <c r="I2" s="1" t="s">
        <v>19</v>
      </c>
      <c r="J2" s="1" t="s">
        <v>17</v>
      </c>
      <c r="K2" s="1" t="s">
        <v>18</v>
      </c>
      <c r="L2" s="1" t="s">
        <v>19</v>
      </c>
      <c r="M2" s="1"/>
      <c r="N2" s="1" t="s">
        <v>17</v>
      </c>
      <c r="O2" s="1" t="s">
        <v>18</v>
      </c>
      <c r="P2" s="1" t="s">
        <v>19</v>
      </c>
      <c r="Q2" s="1"/>
      <c r="R2" s="1" t="s">
        <v>17</v>
      </c>
      <c r="S2" s="1" t="s">
        <v>19</v>
      </c>
      <c r="T2" s="1"/>
      <c r="U2" s="1"/>
    </row>
    <row r="4" spans="1:21" x14ac:dyDescent="0.25">
      <c r="A4" s="1">
        <v>0</v>
      </c>
      <c r="B4" t="s">
        <v>4</v>
      </c>
      <c r="C4" t="s">
        <v>5</v>
      </c>
      <c r="D4">
        <v>60</v>
      </c>
      <c r="E4">
        <v>80</v>
      </c>
      <c r="F4" t="s">
        <v>20</v>
      </c>
      <c r="G4" t="s">
        <v>24</v>
      </c>
      <c r="H4" t="s">
        <v>29</v>
      </c>
      <c r="I4" t="s">
        <v>24</v>
      </c>
      <c r="N4" t="s">
        <v>27</v>
      </c>
      <c r="O4" t="s">
        <v>28</v>
      </c>
      <c r="P4" t="s">
        <v>27</v>
      </c>
      <c r="Q4">
        <v>1160</v>
      </c>
      <c r="R4">
        <v>45</v>
      </c>
      <c r="S4">
        <v>57.499999999999993</v>
      </c>
    </row>
    <row r="5" spans="1:21" x14ac:dyDescent="0.25">
      <c r="A5" s="1">
        <v>1</v>
      </c>
      <c r="F5" t="s">
        <v>21</v>
      </c>
      <c r="G5">
        <v>0</v>
      </c>
      <c r="H5">
        <v>0</v>
      </c>
      <c r="I5">
        <v>0</v>
      </c>
    </row>
    <row r="6" spans="1:21" x14ac:dyDescent="0.25">
      <c r="A6" s="1">
        <v>2</v>
      </c>
      <c r="F6" t="s">
        <v>22</v>
      </c>
      <c r="G6">
        <v>0</v>
      </c>
      <c r="H6">
        <v>0</v>
      </c>
      <c r="I6">
        <v>0</v>
      </c>
    </row>
    <row r="7" spans="1:21" x14ac:dyDescent="0.25">
      <c r="A7" s="1">
        <v>3</v>
      </c>
      <c r="F7" t="s">
        <v>23</v>
      </c>
      <c r="G7" t="s">
        <v>25</v>
      </c>
      <c r="H7" t="s">
        <v>26</v>
      </c>
      <c r="I7" t="s">
        <v>26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2"/>
  <sheetViews>
    <sheetView workbookViewId="0"/>
  </sheetViews>
  <sheetFormatPr defaultRowHeight="15.75" x14ac:dyDescent="0.25"/>
  <sheetData>
    <row r="1" spans="1:38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</row>
    <row r="2" spans="1:38" x14ac:dyDescent="0.25">
      <c r="A2" s="1">
        <v>0</v>
      </c>
      <c r="B2" t="s">
        <v>4</v>
      </c>
      <c r="C2" t="s">
        <v>5</v>
      </c>
      <c r="D2" t="s">
        <v>67</v>
      </c>
      <c r="E2">
        <v>0.45</v>
      </c>
      <c r="F2" t="s">
        <v>68</v>
      </c>
      <c r="G2" t="s">
        <v>69</v>
      </c>
      <c r="H2">
        <v>1.4059999999999999E-3</v>
      </c>
      <c r="I2">
        <v>3.2750000000000001E-3</v>
      </c>
      <c r="J2" t="s">
        <v>69</v>
      </c>
      <c r="K2">
        <v>1.4059999999999999E-3</v>
      </c>
      <c r="L2">
        <v>1.5770000000000001E-3</v>
      </c>
      <c r="M2" t="s">
        <v>82</v>
      </c>
      <c r="N2">
        <v>1.3010000000000001E-3</v>
      </c>
      <c r="O2" t="s">
        <v>83</v>
      </c>
      <c r="P2">
        <v>0</v>
      </c>
      <c r="Q2" t="s">
        <v>83</v>
      </c>
      <c r="R2">
        <v>0</v>
      </c>
      <c r="S2" t="s">
        <v>68</v>
      </c>
      <c r="T2" t="s">
        <v>68</v>
      </c>
      <c r="U2" t="s">
        <v>84</v>
      </c>
      <c r="V2">
        <v>0.19835818601076091</v>
      </c>
      <c r="W2" t="s">
        <v>84</v>
      </c>
      <c r="X2">
        <v>0.18</v>
      </c>
      <c r="Y2" t="s">
        <v>85</v>
      </c>
      <c r="Z2">
        <v>9</v>
      </c>
      <c r="AA2">
        <v>9</v>
      </c>
      <c r="AB2">
        <v>9</v>
      </c>
      <c r="AC2">
        <v>0</v>
      </c>
      <c r="AD2" t="s">
        <v>85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  <c r="AK2">
        <v>9</v>
      </c>
      <c r="AL2">
        <v>5</v>
      </c>
    </row>
    <row r="3" spans="1:38" x14ac:dyDescent="0.25">
      <c r="A3" s="1">
        <v>1</v>
      </c>
      <c r="B3" t="s">
        <v>4</v>
      </c>
      <c r="C3" t="s">
        <v>5</v>
      </c>
      <c r="D3" t="s">
        <v>67</v>
      </c>
      <c r="E3">
        <v>0.55000000000000004</v>
      </c>
      <c r="F3" t="s">
        <v>68</v>
      </c>
      <c r="G3" t="s">
        <v>69</v>
      </c>
      <c r="H3">
        <v>1.4059999999999999E-3</v>
      </c>
      <c r="I3">
        <v>3.16E-3</v>
      </c>
      <c r="J3" t="s">
        <v>69</v>
      </c>
      <c r="K3">
        <v>1.0330000000000001E-3</v>
      </c>
      <c r="L3">
        <v>1.0330000000000001E-3</v>
      </c>
      <c r="M3" t="s">
        <v>82</v>
      </c>
      <c r="N3">
        <v>1.2960000000000001E-3</v>
      </c>
      <c r="O3" t="s">
        <v>83</v>
      </c>
      <c r="P3">
        <v>0</v>
      </c>
      <c r="Q3" t="s">
        <v>83</v>
      </c>
      <c r="R3">
        <v>0</v>
      </c>
      <c r="S3" t="s">
        <v>68</v>
      </c>
      <c r="T3" t="s">
        <v>68</v>
      </c>
      <c r="U3" t="s">
        <v>84</v>
      </c>
      <c r="V3">
        <v>0.1991234567901235</v>
      </c>
      <c r="W3" t="s">
        <v>84</v>
      </c>
      <c r="X3">
        <v>0.18</v>
      </c>
      <c r="Y3" t="s">
        <v>85</v>
      </c>
      <c r="Z3">
        <v>9</v>
      </c>
      <c r="AA3">
        <v>9</v>
      </c>
      <c r="AB3">
        <v>9</v>
      </c>
      <c r="AC3">
        <v>0</v>
      </c>
      <c r="AD3" t="s">
        <v>85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  <c r="AK3">
        <v>9</v>
      </c>
      <c r="AL3">
        <v>5</v>
      </c>
    </row>
    <row r="4" spans="1:38" x14ac:dyDescent="0.25">
      <c r="A4" s="1">
        <v>2</v>
      </c>
      <c r="B4" t="s">
        <v>4</v>
      </c>
      <c r="C4" t="s">
        <v>5</v>
      </c>
      <c r="D4" t="s">
        <v>67</v>
      </c>
      <c r="E4">
        <v>0.65</v>
      </c>
      <c r="F4" t="s">
        <v>68</v>
      </c>
      <c r="G4" t="s">
        <v>69</v>
      </c>
      <c r="H4">
        <v>1.4059999999999999E-3</v>
      </c>
      <c r="I4">
        <v>3.0460000000000001E-3</v>
      </c>
      <c r="J4" t="s">
        <v>69</v>
      </c>
      <c r="K4">
        <v>1.0330000000000001E-3</v>
      </c>
      <c r="L4">
        <v>1.0330000000000001E-3</v>
      </c>
      <c r="M4" t="s">
        <v>82</v>
      </c>
      <c r="N4">
        <v>1.291E-3</v>
      </c>
      <c r="O4" t="s">
        <v>83</v>
      </c>
      <c r="P4">
        <v>0</v>
      </c>
      <c r="Q4" t="s">
        <v>83</v>
      </c>
      <c r="R4">
        <v>0</v>
      </c>
      <c r="S4" t="s">
        <v>68</v>
      </c>
      <c r="T4" t="s">
        <v>68</v>
      </c>
      <c r="U4" t="s">
        <v>84</v>
      </c>
      <c r="V4">
        <v>0.1998946553059644</v>
      </c>
      <c r="W4" t="s">
        <v>84</v>
      </c>
      <c r="X4">
        <v>0.18</v>
      </c>
      <c r="Y4" t="s">
        <v>85</v>
      </c>
      <c r="Z4">
        <v>9</v>
      </c>
      <c r="AA4">
        <v>8</v>
      </c>
      <c r="AB4">
        <v>8</v>
      </c>
      <c r="AC4">
        <v>0</v>
      </c>
      <c r="AD4" t="s">
        <v>85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  <c r="AK4">
        <v>9</v>
      </c>
      <c r="AL4">
        <v>5</v>
      </c>
    </row>
    <row r="5" spans="1:38" x14ac:dyDescent="0.25">
      <c r="A5" s="1">
        <v>3</v>
      </c>
      <c r="B5" t="s">
        <v>4</v>
      </c>
      <c r="C5" t="s">
        <v>5</v>
      </c>
      <c r="D5" t="s">
        <v>67</v>
      </c>
      <c r="E5">
        <v>0.75</v>
      </c>
      <c r="F5" t="s">
        <v>68</v>
      </c>
      <c r="G5" t="s">
        <v>69</v>
      </c>
      <c r="H5">
        <v>1.4059999999999999E-3</v>
      </c>
      <c r="I5">
        <v>2.9350000000000001E-3</v>
      </c>
      <c r="J5" t="s">
        <v>69</v>
      </c>
      <c r="K5">
        <v>1.0330000000000001E-3</v>
      </c>
      <c r="L5">
        <v>1.0330000000000001E-3</v>
      </c>
      <c r="M5" t="s">
        <v>82</v>
      </c>
      <c r="N5">
        <v>1.2849999999999999E-3</v>
      </c>
      <c r="O5" t="s">
        <v>83</v>
      </c>
      <c r="P5">
        <v>0</v>
      </c>
      <c r="Q5" t="s">
        <v>83</v>
      </c>
      <c r="R5">
        <v>0</v>
      </c>
      <c r="S5" t="s">
        <v>68</v>
      </c>
      <c r="T5" t="s">
        <v>68</v>
      </c>
      <c r="U5" t="s">
        <v>84</v>
      </c>
      <c r="V5">
        <v>0.20082801556420241</v>
      </c>
      <c r="W5" t="s">
        <v>84</v>
      </c>
      <c r="X5">
        <v>0.18</v>
      </c>
      <c r="Y5" t="s">
        <v>85</v>
      </c>
      <c r="Z5">
        <v>9</v>
      </c>
      <c r="AA5">
        <v>8</v>
      </c>
      <c r="AB5">
        <v>8</v>
      </c>
      <c r="AC5">
        <v>0</v>
      </c>
      <c r="AD5" t="s">
        <v>85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  <c r="AK5">
        <v>9</v>
      </c>
      <c r="AL5">
        <v>5</v>
      </c>
    </row>
    <row r="6" spans="1:38" x14ac:dyDescent="0.25">
      <c r="A6" s="1">
        <v>4</v>
      </c>
      <c r="B6" t="s">
        <v>4</v>
      </c>
      <c r="C6" t="s">
        <v>5</v>
      </c>
      <c r="D6" t="s">
        <v>67</v>
      </c>
      <c r="E6">
        <v>0.85</v>
      </c>
      <c r="F6" t="s">
        <v>68</v>
      </c>
      <c r="G6" t="s">
        <v>69</v>
      </c>
      <c r="H6">
        <v>1.4059999999999999E-3</v>
      </c>
      <c r="I6">
        <v>2.8240000000000001E-3</v>
      </c>
      <c r="J6" t="s">
        <v>69</v>
      </c>
      <c r="K6">
        <v>1.0330000000000001E-3</v>
      </c>
      <c r="L6">
        <v>1.0330000000000001E-3</v>
      </c>
      <c r="M6" t="s">
        <v>82</v>
      </c>
      <c r="N6">
        <v>1.279E-3</v>
      </c>
      <c r="O6" t="s">
        <v>83</v>
      </c>
      <c r="P6">
        <v>0</v>
      </c>
      <c r="Q6" t="s">
        <v>83</v>
      </c>
      <c r="R6">
        <v>0</v>
      </c>
      <c r="S6" t="s">
        <v>68</v>
      </c>
      <c r="T6" t="s">
        <v>68</v>
      </c>
      <c r="U6" t="s">
        <v>84</v>
      </c>
      <c r="V6">
        <v>0.20177013291634091</v>
      </c>
      <c r="W6" t="s">
        <v>84</v>
      </c>
      <c r="X6">
        <v>0.18</v>
      </c>
      <c r="Y6" t="s">
        <v>85</v>
      </c>
      <c r="Z6">
        <v>9</v>
      </c>
      <c r="AA6">
        <v>8</v>
      </c>
      <c r="AB6">
        <v>8</v>
      </c>
      <c r="AC6">
        <v>0</v>
      </c>
      <c r="AD6" t="s">
        <v>85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  <c r="AK6">
        <v>9</v>
      </c>
      <c r="AL6">
        <v>5</v>
      </c>
    </row>
    <row r="7" spans="1:38" x14ac:dyDescent="0.25">
      <c r="A7" s="1">
        <v>5</v>
      </c>
      <c r="B7" t="s">
        <v>4</v>
      </c>
      <c r="C7" t="s">
        <v>5</v>
      </c>
      <c r="D7" t="s">
        <v>67</v>
      </c>
      <c r="E7">
        <v>0.95</v>
      </c>
      <c r="F7" t="s">
        <v>68</v>
      </c>
      <c r="G7" t="s">
        <v>69</v>
      </c>
      <c r="H7">
        <v>1.4059999999999999E-3</v>
      </c>
      <c r="I7">
        <v>2.715E-3</v>
      </c>
      <c r="J7" t="s">
        <v>69</v>
      </c>
      <c r="K7">
        <v>1.0330000000000001E-3</v>
      </c>
      <c r="L7">
        <v>1.0330000000000001E-3</v>
      </c>
      <c r="M7" t="s">
        <v>82</v>
      </c>
      <c r="N7">
        <v>1.273E-3</v>
      </c>
      <c r="O7" t="s">
        <v>83</v>
      </c>
      <c r="P7">
        <v>0</v>
      </c>
      <c r="Q7" t="s">
        <v>83</v>
      </c>
      <c r="R7">
        <v>0</v>
      </c>
      <c r="S7" t="s">
        <v>68</v>
      </c>
      <c r="T7" t="s">
        <v>68</v>
      </c>
      <c r="U7" t="s">
        <v>84</v>
      </c>
      <c r="V7">
        <v>0.20272113118617441</v>
      </c>
      <c r="W7" t="s">
        <v>84</v>
      </c>
      <c r="X7">
        <v>0.18</v>
      </c>
      <c r="Y7" t="s">
        <v>85</v>
      </c>
      <c r="Z7">
        <v>9</v>
      </c>
      <c r="AA7">
        <v>8</v>
      </c>
      <c r="AB7">
        <v>8</v>
      </c>
      <c r="AC7">
        <v>0</v>
      </c>
      <c r="AD7" t="s">
        <v>85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  <c r="AK7">
        <v>9</v>
      </c>
      <c r="AL7">
        <v>5</v>
      </c>
    </row>
    <row r="8" spans="1:38" x14ac:dyDescent="0.25">
      <c r="A8" s="1">
        <v>6</v>
      </c>
      <c r="B8" t="s">
        <v>4</v>
      </c>
      <c r="C8" t="s">
        <v>5</v>
      </c>
      <c r="D8" t="s">
        <v>67</v>
      </c>
      <c r="E8">
        <v>1.05</v>
      </c>
      <c r="F8" t="s">
        <v>68</v>
      </c>
      <c r="G8" t="s">
        <v>69</v>
      </c>
      <c r="H8">
        <v>1.4059999999999999E-3</v>
      </c>
      <c r="I8">
        <v>2.6069999999999999E-3</v>
      </c>
      <c r="J8" t="s">
        <v>69</v>
      </c>
      <c r="K8">
        <v>1.0330000000000001E-3</v>
      </c>
      <c r="L8">
        <v>1.0330000000000001E-3</v>
      </c>
      <c r="M8" t="s">
        <v>82</v>
      </c>
      <c r="N8">
        <v>1.266E-3</v>
      </c>
      <c r="O8" t="s">
        <v>83</v>
      </c>
      <c r="P8">
        <v>0</v>
      </c>
      <c r="Q8" t="s">
        <v>83</v>
      </c>
      <c r="R8">
        <v>0</v>
      </c>
      <c r="S8" t="s">
        <v>68</v>
      </c>
      <c r="T8" t="s">
        <v>68</v>
      </c>
      <c r="U8" t="s">
        <v>84</v>
      </c>
      <c r="V8">
        <v>0.20384202211690361</v>
      </c>
      <c r="W8" t="s">
        <v>84</v>
      </c>
      <c r="X8">
        <v>0.18</v>
      </c>
      <c r="Y8" t="s">
        <v>85</v>
      </c>
      <c r="Z8">
        <v>9</v>
      </c>
      <c r="AA8">
        <v>7</v>
      </c>
      <c r="AB8">
        <v>7</v>
      </c>
      <c r="AC8">
        <v>0</v>
      </c>
      <c r="AD8" t="s">
        <v>85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  <c r="AK8">
        <v>9</v>
      </c>
      <c r="AL8">
        <v>5</v>
      </c>
    </row>
    <row r="9" spans="1:38" x14ac:dyDescent="0.25">
      <c r="A9" s="1">
        <v>7</v>
      </c>
      <c r="B9" t="s">
        <v>4</v>
      </c>
      <c r="C9" t="s">
        <v>5</v>
      </c>
      <c r="D9" t="s">
        <v>67</v>
      </c>
      <c r="E9">
        <v>1.1499999999999999</v>
      </c>
      <c r="F9" t="s">
        <v>68</v>
      </c>
      <c r="G9" t="s">
        <v>69</v>
      </c>
      <c r="H9">
        <v>1.4059999999999999E-3</v>
      </c>
      <c r="I9">
        <v>2.5010000000000002E-3</v>
      </c>
      <c r="J9" t="s">
        <v>69</v>
      </c>
      <c r="K9">
        <v>1.0330000000000001E-3</v>
      </c>
      <c r="L9">
        <v>1.0330000000000001E-3</v>
      </c>
      <c r="M9" t="s">
        <v>82</v>
      </c>
      <c r="N9">
        <v>1.2589999999999999E-3</v>
      </c>
      <c r="O9" t="s">
        <v>83</v>
      </c>
      <c r="P9">
        <v>0</v>
      </c>
      <c r="Q9" t="s">
        <v>83</v>
      </c>
      <c r="R9">
        <v>0</v>
      </c>
      <c r="S9" t="s">
        <v>68</v>
      </c>
      <c r="T9" t="s">
        <v>68</v>
      </c>
      <c r="U9" t="s">
        <v>84</v>
      </c>
      <c r="V9">
        <v>0.20497537728355841</v>
      </c>
      <c r="W9" t="s">
        <v>84</v>
      </c>
      <c r="X9">
        <v>0.18</v>
      </c>
      <c r="Y9" t="s">
        <v>85</v>
      </c>
      <c r="Z9">
        <v>9</v>
      </c>
      <c r="AA9">
        <v>7</v>
      </c>
      <c r="AB9">
        <v>7</v>
      </c>
      <c r="AC9">
        <v>0</v>
      </c>
      <c r="AD9" t="s">
        <v>85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  <c r="AK9">
        <v>9</v>
      </c>
      <c r="AL9">
        <v>3</v>
      </c>
    </row>
    <row r="10" spans="1:38" x14ac:dyDescent="0.25">
      <c r="A10" s="1">
        <v>8</v>
      </c>
      <c r="B10" t="s">
        <v>4</v>
      </c>
      <c r="C10" t="s">
        <v>5</v>
      </c>
      <c r="D10" t="s">
        <v>67</v>
      </c>
      <c r="E10">
        <v>1.25</v>
      </c>
      <c r="F10" t="s">
        <v>68</v>
      </c>
      <c r="G10" t="s">
        <v>69</v>
      </c>
      <c r="H10">
        <v>1.4059999999999999E-3</v>
      </c>
      <c r="I10">
        <v>2.3960000000000001E-3</v>
      </c>
      <c r="J10" t="s">
        <v>69</v>
      </c>
      <c r="K10">
        <v>1.0330000000000001E-3</v>
      </c>
      <c r="L10">
        <v>1.0330000000000001E-3</v>
      </c>
      <c r="M10" t="s">
        <v>82</v>
      </c>
      <c r="N10">
        <v>1.2520000000000001E-3</v>
      </c>
      <c r="O10" t="s">
        <v>83</v>
      </c>
      <c r="P10">
        <v>0</v>
      </c>
      <c r="Q10" t="s">
        <v>83</v>
      </c>
      <c r="R10">
        <v>0</v>
      </c>
      <c r="S10" t="s">
        <v>68</v>
      </c>
      <c r="T10" t="s">
        <v>68</v>
      </c>
      <c r="U10" t="s">
        <v>84</v>
      </c>
      <c r="V10">
        <v>0.20612140575079879</v>
      </c>
      <c r="W10" t="s">
        <v>84</v>
      </c>
      <c r="X10">
        <v>0.18</v>
      </c>
      <c r="Y10" t="s">
        <v>85</v>
      </c>
      <c r="Z10">
        <v>9</v>
      </c>
      <c r="AA10">
        <v>7</v>
      </c>
      <c r="AB10">
        <v>7</v>
      </c>
      <c r="AC10">
        <v>0</v>
      </c>
      <c r="AD10" t="s">
        <v>85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  <c r="AK10">
        <v>9</v>
      </c>
      <c r="AL10">
        <v>3</v>
      </c>
    </row>
    <row r="11" spans="1:38" x14ac:dyDescent="0.25">
      <c r="A11" s="1">
        <v>9</v>
      </c>
      <c r="B11" t="s">
        <v>4</v>
      </c>
      <c r="C11" t="s">
        <v>5</v>
      </c>
      <c r="D11" t="s">
        <v>67</v>
      </c>
      <c r="E11">
        <v>1.35</v>
      </c>
      <c r="F11" t="s">
        <v>68</v>
      </c>
      <c r="G11" t="s">
        <v>69</v>
      </c>
      <c r="H11">
        <v>1.4059999999999999E-3</v>
      </c>
      <c r="I11">
        <v>2.2929999999999999E-3</v>
      </c>
      <c r="J11" t="s">
        <v>69</v>
      </c>
      <c r="K11">
        <v>1.0330000000000001E-3</v>
      </c>
      <c r="L11">
        <v>1.0330000000000001E-3</v>
      </c>
      <c r="M11" t="s">
        <v>82</v>
      </c>
      <c r="N11">
        <v>1.245E-3</v>
      </c>
      <c r="O11" t="s">
        <v>83</v>
      </c>
      <c r="P11">
        <v>0</v>
      </c>
      <c r="Q11" t="s">
        <v>83</v>
      </c>
      <c r="R11">
        <v>0</v>
      </c>
      <c r="S11" t="s">
        <v>68</v>
      </c>
      <c r="T11" t="s">
        <v>68</v>
      </c>
      <c r="U11" t="s">
        <v>84</v>
      </c>
      <c r="V11">
        <v>0.2072803212851406</v>
      </c>
      <c r="W11" t="s">
        <v>84</v>
      </c>
      <c r="X11">
        <v>0.18</v>
      </c>
      <c r="Y11" t="s">
        <v>85</v>
      </c>
      <c r="Z11">
        <v>9</v>
      </c>
      <c r="AA11">
        <v>6</v>
      </c>
      <c r="AB11">
        <v>6</v>
      </c>
      <c r="AC11">
        <v>0</v>
      </c>
      <c r="AD11" t="s">
        <v>85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  <c r="AK11">
        <v>9</v>
      </c>
      <c r="AL11">
        <v>3</v>
      </c>
    </row>
    <row r="12" spans="1:38" x14ac:dyDescent="0.25">
      <c r="A12" s="1">
        <v>10</v>
      </c>
      <c r="B12" t="s">
        <v>4</v>
      </c>
      <c r="C12" t="s">
        <v>5</v>
      </c>
      <c r="D12" t="s">
        <v>67</v>
      </c>
      <c r="E12">
        <v>1.45</v>
      </c>
      <c r="F12" t="s">
        <v>68</v>
      </c>
      <c r="G12" t="s">
        <v>69</v>
      </c>
      <c r="H12">
        <v>1.4059999999999999E-3</v>
      </c>
      <c r="I12">
        <v>2.1919999999999999E-3</v>
      </c>
      <c r="J12" t="s">
        <v>69</v>
      </c>
      <c r="K12">
        <v>1.0330000000000001E-3</v>
      </c>
      <c r="L12">
        <v>1.0330000000000001E-3</v>
      </c>
      <c r="M12" t="s">
        <v>82</v>
      </c>
      <c r="N12">
        <v>1.237E-3</v>
      </c>
      <c r="O12" t="s">
        <v>83</v>
      </c>
      <c r="P12">
        <v>0</v>
      </c>
      <c r="Q12" t="s">
        <v>83</v>
      </c>
      <c r="R12">
        <v>0</v>
      </c>
      <c r="S12" t="s">
        <v>68</v>
      </c>
      <c r="T12" t="s">
        <v>68</v>
      </c>
      <c r="U12" t="s">
        <v>84</v>
      </c>
      <c r="V12">
        <v>0.20862085691188359</v>
      </c>
      <c r="W12" t="s">
        <v>84</v>
      </c>
      <c r="X12">
        <v>0.18</v>
      </c>
      <c r="Y12" t="s">
        <v>85</v>
      </c>
      <c r="Z12">
        <v>9</v>
      </c>
      <c r="AA12">
        <v>6</v>
      </c>
      <c r="AB12">
        <v>6</v>
      </c>
      <c r="AC12">
        <v>0</v>
      </c>
      <c r="AD12" t="s">
        <v>85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  <c r="AK12">
        <v>9</v>
      </c>
      <c r="AL12">
        <v>3</v>
      </c>
    </row>
    <row r="13" spans="1:38" x14ac:dyDescent="0.25">
      <c r="A13" s="1">
        <v>11</v>
      </c>
      <c r="B13" t="s">
        <v>4</v>
      </c>
      <c r="C13" t="s">
        <v>5</v>
      </c>
      <c r="D13" t="s">
        <v>67</v>
      </c>
      <c r="E13">
        <v>1.55</v>
      </c>
      <c r="F13" t="s">
        <v>68</v>
      </c>
      <c r="G13" t="s">
        <v>69</v>
      </c>
      <c r="H13">
        <v>1.4059999999999999E-3</v>
      </c>
      <c r="I13">
        <v>2.0920000000000001E-3</v>
      </c>
      <c r="J13" t="s">
        <v>69</v>
      </c>
      <c r="K13">
        <v>1.0330000000000001E-3</v>
      </c>
      <c r="L13">
        <v>1.0330000000000001E-3</v>
      </c>
      <c r="M13" t="s">
        <v>82</v>
      </c>
      <c r="N13">
        <v>1.23E-3</v>
      </c>
      <c r="O13" t="s">
        <v>83</v>
      </c>
      <c r="P13">
        <v>0</v>
      </c>
      <c r="Q13" t="s">
        <v>83</v>
      </c>
      <c r="R13">
        <v>0</v>
      </c>
      <c r="S13" t="s">
        <v>68</v>
      </c>
      <c r="T13" t="s">
        <v>68</v>
      </c>
      <c r="U13" t="s">
        <v>84</v>
      </c>
      <c r="V13">
        <v>0.20980813008130081</v>
      </c>
      <c r="W13" t="s">
        <v>84</v>
      </c>
      <c r="X13">
        <v>0.18</v>
      </c>
      <c r="Y13" t="s">
        <v>85</v>
      </c>
      <c r="Z13">
        <v>9</v>
      </c>
      <c r="AA13">
        <v>6</v>
      </c>
      <c r="AB13">
        <v>6</v>
      </c>
      <c r="AC13">
        <v>0</v>
      </c>
      <c r="AD13" t="s">
        <v>85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  <c r="AK13">
        <v>9</v>
      </c>
      <c r="AL13">
        <v>3</v>
      </c>
    </row>
    <row r="14" spans="1:38" x14ac:dyDescent="0.25">
      <c r="A14" s="1">
        <v>12</v>
      </c>
      <c r="B14" t="s">
        <v>4</v>
      </c>
      <c r="C14" t="s">
        <v>5</v>
      </c>
      <c r="D14" t="s">
        <v>67</v>
      </c>
      <c r="E14">
        <v>1.65</v>
      </c>
      <c r="F14" t="s">
        <v>68</v>
      </c>
      <c r="G14" t="s">
        <v>69</v>
      </c>
      <c r="H14">
        <v>1.4059999999999999E-3</v>
      </c>
      <c r="I14">
        <v>1.993E-3</v>
      </c>
      <c r="J14" t="s">
        <v>69</v>
      </c>
      <c r="K14">
        <v>1.0330000000000001E-3</v>
      </c>
      <c r="L14">
        <v>1.0330000000000001E-3</v>
      </c>
      <c r="M14" t="s">
        <v>82</v>
      </c>
      <c r="N14">
        <v>1.222E-3</v>
      </c>
      <c r="O14" t="s">
        <v>83</v>
      </c>
      <c r="P14">
        <v>0</v>
      </c>
      <c r="Q14" t="s">
        <v>83</v>
      </c>
      <c r="R14">
        <v>0</v>
      </c>
      <c r="S14" t="s">
        <v>68</v>
      </c>
      <c r="T14" t="s">
        <v>68</v>
      </c>
      <c r="U14" t="s">
        <v>84</v>
      </c>
      <c r="V14">
        <v>0.21118166939443539</v>
      </c>
      <c r="W14" t="s">
        <v>84</v>
      </c>
      <c r="X14">
        <v>0.18</v>
      </c>
      <c r="Y14" t="s">
        <v>85</v>
      </c>
      <c r="Z14">
        <v>9</v>
      </c>
      <c r="AA14">
        <v>6</v>
      </c>
      <c r="AB14">
        <v>6</v>
      </c>
      <c r="AC14">
        <v>0</v>
      </c>
      <c r="AD14" t="s">
        <v>85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  <c r="AK14">
        <v>9</v>
      </c>
      <c r="AL14">
        <v>3</v>
      </c>
    </row>
    <row r="15" spans="1:38" x14ac:dyDescent="0.25">
      <c r="A15" s="1">
        <v>13</v>
      </c>
      <c r="B15" t="s">
        <v>4</v>
      </c>
      <c r="C15" t="s">
        <v>5</v>
      </c>
      <c r="D15" t="s">
        <v>67</v>
      </c>
      <c r="E15">
        <v>1.75</v>
      </c>
      <c r="F15" t="s">
        <v>68</v>
      </c>
      <c r="G15" t="s">
        <v>69</v>
      </c>
      <c r="H15">
        <v>1.4059999999999999E-3</v>
      </c>
      <c r="I15">
        <v>1.8959999999999999E-3</v>
      </c>
      <c r="J15" t="s">
        <v>69</v>
      </c>
      <c r="K15">
        <v>1.0330000000000001E-3</v>
      </c>
      <c r="L15">
        <v>1.0330000000000001E-3</v>
      </c>
      <c r="M15" t="s">
        <v>82</v>
      </c>
      <c r="N15">
        <v>1.2149999999999999E-3</v>
      </c>
      <c r="O15" t="s">
        <v>83</v>
      </c>
      <c r="P15">
        <v>0</v>
      </c>
      <c r="Q15" t="s">
        <v>83</v>
      </c>
      <c r="R15">
        <v>0</v>
      </c>
      <c r="S15" t="s">
        <v>68</v>
      </c>
      <c r="T15" t="s">
        <v>68</v>
      </c>
      <c r="U15" t="s">
        <v>84</v>
      </c>
      <c r="V15">
        <v>0.21239835390946499</v>
      </c>
      <c r="W15" t="s">
        <v>84</v>
      </c>
      <c r="X15">
        <v>0.18</v>
      </c>
      <c r="Y15" t="s">
        <v>85</v>
      </c>
      <c r="Z15">
        <v>9</v>
      </c>
      <c r="AA15">
        <v>5</v>
      </c>
      <c r="AB15">
        <v>5</v>
      </c>
      <c r="AC15">
        <v>0</v>
      </c>
      <c r="AD15" t="s">
        <v>85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  <c r="AK15">
        <v>9</v>
      </c>
      <c r="AL15">
        <v>3</v>
      </c>
    </row>
    <row r="16" spans="1:38" x14ac:dyDescent="0.25">
      <c r="A16" s="1">
        <v>14</v>
      </c>
      <c r="B16" t="s">
        <v>4</v>
      </c>
      <c r="C16" t="s">
        <v>5</v>
      </c>
      <c r="D16" t="s">
        <v>67</v>
      </c>
      <c r="E16">
        <v>1.85</v>
      </c>
      <c r="F16" t="s">
        <v>68</v>
      </c>
      <c r="G16" t="s">
        <v>69</v>
      </c>
      <c r="H16">
        <v>1.4059999999999999E-3</v>
      </c>
      <c r="I16">
        <v>1.8E-3</v>
      </c>
      <c r="J16" t="s">
        <v>69</v>
      </c>
      <c r="K16">
        <v>1.0330000000000001E-3</v>
      </c>
      <c r="L16">
        <v>1.0330000000000001E-3</v>
      </c>
      <c r="M16" t="s">
        <v>82</v>
      </c>
      <c r="N16">
        <v>1.207E-3</v>
      </c>
      <c r="O16" t="s">
        <v>83</v>
      </c>
      <c r="P16">
        <v>0</v>
      </c>
      <c r="Q16" t="s">
        <v>83</v>
      </c>
      <c r="R16">
        <v>0</v>
      </c>
      <c r="S16" t="s">
        <v>68</v>
      </c>
      <c r="T16" t="s">
        <v>68</v>
      </c>
      <c r="U16" t="s">
        <v>84</v>
      </c>
      <c r="V16">
        <v>0.21380613090306549</v>
      </c>
      <c r="W16" t="s">
        <v>84</v>
      </c>
      <c r="X16">
        <v>0.18</v>
      </c>
      <c r="Y16" t="s">
        <v>85</v>
      </c>
      <c r="Z16">
        <v>9</v>
      </c>
      <c r="AA16">
        <v>5</v>
      </c>
      <c r="AB16">
        <v>5</v>
      </c>
      <c r="AC16">
        <v>0</v>
      </c>
      <c r="AD16" t="s">
        <v>85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  <c r="AK16">
        <v>8</v>
      </c>
      <c r="AL16">
        <v>3</v>
      </c>
    </row>
    <row r="17" spans="1:38" x14ac:dyDescent="0.25">
      <c r="A17" s="1">
        <v>15</v>
      </c>
      <c r="B17" t="s">
        <v>4</v>
      </c>
      <c r="C17" t="s">
        <v>5</v>
      </c>
      <c r="D17" t="s">
        <v>67</v>
      </c>
      <c r="E17">
        <v>1.95</v>
      </c>
      <c r="F17" t="s">
        <v>68</v>
      </c>
      <c r="G17" t="s">
        <v>69</v>
      </c>
      <c r="H17">
        <v>1.4059999999999999E-3</v>
      </c>
      <c r="I17">
        <v>1.7060000000000001E-3</v>
      </c>
      <c r="J17" t="s">
        <v>69</v>
      </c>
      <c r="K17">
        <v>1.0330000000000001E-3</v>
      </c>
      <c r="L17">
        <v>1.0330000000000001E-3</v>
      </c>
      <c r="M17" t="s">
        <v>82</v>
      </c>
      <c r="N17">
        <v>1.1999999999999999E-3</v>
      </c>
      <c r="O17" t="s">
        <v>83</v>
      </c>
      <c r="P17">
        <v>0</v>
      </c>
      <c r="Q17" t="s">
        <v>83</v>
      </c>
      <c r="R17">
        <v>0</v>
      </c>
      <c r="S17" t="s">
        <v>68</v>
      </c>
      <c r="T17" t="s">
        <v>68</v>
      </c>
      <c r="U17" t="s">
        <v>84</v>
      </c>
      <c r="V17">
        <v>0.2150533333333334</v>
      </c>
      <c r="W17" t="s">
        <v>84</v>
      </c>
      <c r="X17">
        <v>0.18</v>
      </c>
      <c r="Y17" t="s">
        <v>85</v>
      </c>
      <c r="Z17">
        <v>9</v>
      </c>
      <c r="AA17">
        <v>5</v>
      </c>
      <c r="AB17">
        <v>5</v>
      </c>
      <c r="AC17">
        <v>0</v>
      </c>
      <c r="AD17" t="s">
        <v>85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  <c r="AK17">
        <v>8</v>
      </c>
      <c r="AL17">
        <v>3</v>
      </c>
    </row>
    <row r="18" spans="1:38" x14ac:dyDescent="0.25">
      <c r="A18" s="1">
        <v>16</v>
      </c>
      <c r="B18" t="s">
        <v>4</v>
      </c>
      <c r="C18" t="s">
        <v>5</v>
      </c>
      <c r="D18" t="s">
        <v>67</v>
      </c>
      <c r="E18">
        <v>2.0499999999999998</v>
      </c>
      <c r="F18" t="s">
        <v>68</v>
      </c>
      <c r="G18" t="s">
        <v>69</v>
      </c>
      <c r="H18">
        <v>1.4059999999999999E-3</v>
      </c>
      <c r="I18">
        <v>1.6130000000000001E-3</v>
      </c>
      <c r="J18" t="s">
        <v>69</v>
      </c>
      <c r="K18">
        <v>1.0330000000000001E-3</v>
      </c>
      <c r="L18">
        <v>1.0330000000000001E-3</v>
      </c>
      <c r="M18" t="s">
        <v>82</v>
      </c>
      <c r="N18">
        <v>1.1919999999999999E-3</v>
      </c>
      <c r="O18" t="s">
        <v>83</v>
      </c>
      <c r="P18">
        <v>0</v>
      </c>
      <c r="Q18" t="s">
        <v>83</v>
      </c>
      <c r="R18">
        <v>0</v>
      </c>
      <c r="S18" t="s">
        <v>68</v>
      </c>
      <c r="T18" t="s">
        <v>68</v>
      </c>
      <c r="U18" t="s">
        <v>84</v>
      </c>
      <c r="V18">
        <v>0.21649664429530199</v>
      </c>
      <c r="W18" t="s">
        <v>84</v>
      </c>
      <c r="X18">
        <v>0.18</v>
      </c>
      <c r="Y18" t="s">
        <v>85</v>
      </c>
      <c r="Z18">
        <v>9</v>
      </c>
      <c r="AA18">
        <v>5</v>
      </c>
      <c r="AB18">
        <v>5</v>
      </c>
      <c r="AC18">
        <v>0</v>
      </c>
      <c r="AD18" t="s">
        <v>85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  <c r="AK18">
        <v>8</v>
      </c>
      <c r="AL18">
        <v>3</v>
      </c>
    </row>
    <row r="19" spans="1:38" x14ac:dyDescent="0.25">
      <c r="A19" s="1">
        <v>17</v>
      </c>
      <c r="B19" t="s">
        <v>4</v>
      </c>
      <c r="C19" t="s">
        <v>5</v>
      </c>
      <c r="D19" t="s">
        <v>67</v>
      </c>
      <c r="E19">
        <v>2.15</v>
      </c>
      <c r="F19" t="s">
        <v>68</v>
      </c>
      <c r="G19" t="s">
        <v>69</v>
      </c>
      <c r="H19">
        <v>1.4059999999999999E-3</v>
      </c>
      <c r="I19">
        <v>1.5219999999999999E-3</v>
      </c>
      <c r="J19" t="s">
        <v>69</v>
      </c>
      <c r="K19">
        <v>1.0330000000000001E-3</v>
      </c>
      <c r="L19">
        <v>1.0330000000000001E-3</v>
      </c>
      <c r="M19" t="s">
        <v>82</v>
      </c>
      <c r="N19">
        <v>1.1850000000000001E-3</v>
      </c>
      <c r="O19" t="s">
        <v>83</v>
      </c>
      <c r="P19">
        <v>0</v>
      </c>
      <c r="Q19" t="s">
        <v>83</v>
      </c>
      <c r="R19">
        <v>0</v>
      </c>
      <c r="S19" t="s">
        <v>68</v>
      </c>
      <c r="T19" t="s">
        <v>68</v>
      </c>
      <c r="U19" t="s">
        <v>84</v>
      </c>
      <c r="V19">
        <v>0.2177755274261603</v>
      </c>
      <c r="W19" t="s">
        <v>84</v>
      </c>
      <c r="X19">
        <v>0.18</v>
      </c>
      <c r="Y19" t="s">
        <v>85</v>
      </c>
      <c r="Z19">
        <v>9</v>
      </c>
      <c r="AA19">
        <v>4</v>
      </c>
      <c r="AB19">
        <v>4</v>
      </c>
      <c r="AC19">
        <v>0</v>
      </c>
      <c r="AD19" t="s">
        <v>85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  <c r="AK19">
        <v>7</v>
      </c>
      <c r="AL19">
        <v>3</v>
      </c>
    </row>
    <row r="20" spans="1:38" x14ac:dyDescent="0.25">
      <c r="A20" s="1">
        <v>18</v>
      </c>
      <c r="B20" t="s">
        <v>4</v>
      </c>
      <c r="C20" t="s">
        <v>5</v>
      </c>
      <c r="D20" t="s">
        <v>67</v>
      </c>
      <c r="E20">
        <v>2.25</v>
      </c>
      <c r="F20" t="s">
        <v>68</v>
      </c>
      <c r="G20" t="s">
        <v>69</v>
      </c>
      <c r="H20">
        <v>1.4059999999999999E-3</v>
      </c>
      <c r="I20">
        <v>1.4319999999999999E-3</v>
      </c>
      <c r="J20" t="s">
        <v>69</v>
      </c>
      <c r="K20">
        <v>1.0330000000000001E-3</v>
      </c>
      <c r="L20">
        <v>1.0330000000000001E-3</v>
      </c>
      <c r="M20" t="s">
        <v>82</v>
      </c>
      <c r="N20">
        <v>1.1770000000000001E-3</v>
      </c>
      <c r="O20" t="s">
        <v>83</v>
      </c>
      <c r="P20">
        <v>0</v>
      </c>
      <c r="Q20" t="s">
        <v>83</v>
      </c>
      <c r="R20">
        <v>0</v>
      </c>
      <c r="S20" t="s">
        <v>68</v>
      </c>
      <c r="T20" t="s">
        <v>68</v>
      </c>
      <c r="U20" t="s">
        <v>84</v>
      </c>
      <c r="V20">
        <v>0.21925573491928629</v>
      </c>
      <c r="W20" t="s">
        <v>84</v>
      </c>
      <c r="X20">
        <v>0.18</v>
      </c>
      <c r="Y20" t="s">
        <v>85</v>
      </c>
      <c r="Z20">
        <v>9</v>
      </c>
      <c r="AA20">
        <v>4</v>
      </c>
      <c r="AB20">
        <v>4</v>
      </c>
      <c r="AC20">
        <v>0</v>
      </c>
      <c r="AD20" t="s">
        <v>85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  <c r="AK20">
        <v>6</v>
      </c>
      <c r="AL20">
        <v>3</v>
      </c>
    </row>
    <row r="21" spans="1:38" x14ac:dyDescent="0.25">
      <c r="A21" s="1">
        <v>19</v>
      </c>
      <c r="B21" t="s">
        <v>4</v>
      </c>
      <c r="C21" t="s">
        <v>5</v>
      </c>
      <c r="D21" t="s">
        <v>67</v>
      </c>
      <c r="E21">
        <v>2.35</v>
      </c>
      <c r="F21" t="s">
        <v>68</v>
      </c>
      <c r="G21" t="s">
        <v>70</v>
      </c>
      <c r="H21">
        <v>1.4059999999999999E-3</v>
      </c>
      <c r="I21">
        <v>1.4059999999999999E-3</v>
      </c>
      <c r="J21" t="s">
        <v>69</v>
      </c>
      <c r="K21">
        <v>1.0330000000000001E-3</v>
      </c>
      <c r="L21">
        <v>1.0330000000000001E-3</v>
      </c>
      <c r="M21" t="s">
        <v>82</v>
      </c>
      <c r="N21">
        <v>1.17E-3</v>
      </c>
      <c r="O21" t="s">
        <v>83</v>
      </c>
      <c r="P21">
        <v>0</v>
      </c>
      <c r="Q21" t="s">
        <v>83</v>
      </c>
      <c r="R21">
        <v>0</v>
      </c>
      <c r="S21" t="s">
        <v>68</v>
      </c>
      <c r="T21" t="s">
        <v>68</v>
      </c>
      <c r="U21" t="s">
        <v>84</v>
      </c>
      <c r="V21">
        <v>0.22056752136752139</v>
      </c>
      <c r="W21" t="s">
        <v>84</v>
      </c>
      <c r="X21">
        <v>0.18</v>
      </c>
      <c r="Y21" t="s">
        <v>85</v>
      </c>
      <c r="Z21">
        <v>9</v>
      </c>
      <c r="AA21">
        <v>4</v>
      </c>
      <c r="AB21">
        <v>4</v>
      </c>
      <c r="AC21">
        <v>0</v>
      </c>
      <c r="AD21" t="s">
        <v>85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  <c r="AK21">
        <v>6</v>
      </c>
      <c r="AL21">
        <v>3</v>
      </c>
    </row>
    <row r="22" spans="1:38" x14ac:dyDescent="0.25">
      <c r="A22" s="1">
        <v>20</v>
      </c>
      <c r="B22" t="s">
        <v>4</v>
      </c>
      <c r="C22" t="s">
        <v>5</v>
      </c>
      <c r="D22" t="s">
        <v>67</v>
      </c>
      <c r="E22">
        <v>2.4500000000000002</v>
      </c>
      <c r="F22" t="s">
        <v>68</v>
      </c>
      <c r="G22" t="s">
        <v>70</v>
      </c>
      <c r="H22">
        <v>1.4059999999999999E-3</v>
      </c>
      <c r="I22">
        <v>1.4059999999999999E-3</v>
      </c>
      <c r="J22" t="s">
        <v>69</v>
      </c>
      <c r="K22">
        <v>1.0330000000000001E-3</v>
      </c>
      <c r="L22">
        <v>1.0330000000000001E-3</v>
      </c>
      <c r="M22" t="s">
        <v>82</v>
      </c>
      <c r="N22">
        <v>1.1620000000000001E-3</v>
      </c>
      <c r="O22" t="s">
        <v>83</v>
      </c>
      <c r="P22">
        <v>0</v>
      </c>
      <c r="Q22" t="s">
        <v>83</v>
      </c>
      <c r="R22">
        <v>0</v>
      </c>
      <c r="S22" t="s">
        <v>68</v>
      </c>
      <c r="T22" t="s">
        <v>68</v>
      </c>
      <c r="U22" t="s">
        <v>84</v>
      </c>
      <c r="V22">
        <v>0.22208605851979349</v>
      </c>
      <c r="W22" t="s">
        <v>84</v>
      </c>
      <c r="X22">
        <v>0.18</v>
      </c>
      <c r="Y22" t="s">
        <v>85</v>
      </c>
      <c r="Z22">
        <v>9</v>
      </c>
      <c r="AA22">
        <v>4</v>
      </c>
      <c r="AB22">
        <v>4</v>
      </c>
      <c r="AC22">
        <v>0</v>
      </c>
      <c r="AD22" t="s">
        <v>85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  <c r="AK22">
        <v>6</v>
      </c>
      <c r="AL22">
        <v>3</v>
      </c>
    </row>
    <row r="23" spans="1:38" x14ac:dyDescent="0.25">
      <c r="A23" s="1">
        <v>21</v>
      </c>
      <c r="B23" t="s">
        <v>4</v>
      </c>
      <c r="C23" t="s">
        <v>5</v>
      </c>
      <c r="D23" t="s">
        <v>67</v>
      </c>
      <c r="E23">
        <v>2.5499999999999998</v>
      </c>
      <c r="F23" t="s">
        <v>68</v>
      </c>
      <c r="G23" t="s">
        <v>71</v>
      </c>
      <c r="H23">
        <v>1.4059999999999999E-3</v>
      </c>
      <c r="I23">
        <v>1.4059999999999999E-3</v>
      </c>
      <c r="J23" t="s">
        <v>69</v>
      </c>
      <c r="K23">
        <v>1.0330000000000001E-3</v>
      </c>
      <c r="L23">
        <v>1.0330000000000001E-3</v>
      </c>
      <c r="M23" t="s">
        <v>82</v>
      </c>
      <c r="N23">
        <v>1.155E-3</v>
      </c>
      <c r="O23" t="s">
        <v>83</v>
      </c>
      <c r="P23">
        <v>0</v>
      </c>
      <c r="Q23" t="s">
        <v>83</v>
      </c>
      <c r="R23">
        <v>0</v>
      </c>
      <c r="S23" t="s">
        <v>68</v>
      </c>
      <c r="T23" t="s">
        <v>68</v>
      </c>
      <c r="U23" t="s">
        <v>84</v>
      </c>
      <c r="V23">
        <v>0.22343203463203459</v>
      </c>
      <c r="W23" t="s">
        <v>84</v>
      </c>
      <c r="X23">
        <v>0.18</v>
      </c>
      <c r="Y23" t="s">
        <v>85</v>
      </c>
      <c r="Z23">
        <v>9</v>
      </c>
      <c r="AA23">
        <v>4</v>
      </c>
      <c r="AB23">
        <v>4</v>
      </c>
      <c r="AC23">
        <v>0</v>
      </c>
      <c r="AD23" t="s">
        <v>85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  <c r="AK23">
        <v>5</v>
      </c>
      <c r="AL23">
        <v>3</v>
      </c>
    </row>
    <row r="24" spans="1:38" x14ac:dyDescent="0.25">
      <c r="A24" s="1">
        <v>22</v>
      </c>
      <c r="B24" t="s">
        <v>4</v>
      </c>
      <c r="C24" t="s">
        <v>5</v>
      </c>
      <c r="D24" t="s">
        <v>67</v>
      </c>
      <c r="E24">
        <v>2.65</v>
      </c>
      <c r="F24" t="s">
        <v>68</v>
      </c>
      <c r="G24" t="s">
        <v>72</v>
      </c>
      <c r="H24">
        <v>1.4059999999999999E-3</v>
      </c>
      <c r="I24">
        <v>1.4059999999999999E-3</v>
      </c>
      <c r="J24" t="s">
        <v>69</v>
      </c>
      <c r="K24">
        <v>1.0330000000000001E-3</v>
      </c>
      <c r="L24">
        <v>1.0330000000000001E-3</v>
      </c>
      <c r="M24" t="s">
        <v>82</v>
      </c>
      <c r="N24">
        <v>1.147E-3</v>
      </c>
      <c r="O24" t="s">
        <v>83</v>
      </c>
      <c r="P24">
        <v>0</v>
      </c>
      <c r="Q24" t="s">
        <v>83</v>
      </c>
      <c r="R24">
        <v>0</v>
      </c>
      <c r="S24" t="s">
        <v>68</v>
      </c>
      <c r="T24" t="s">
        <v>68</v>
      </c>
      <c r="U24" t="s">
        <v>84</v>
      </c>
      <c r="V24">
        <v>0.2249904097646033</v>
      </c>
      <c r="W24" t="s">
        <v>84</v>
      </c>
      <c r="X24">
        <v>0.18</v>
      </c>
      <c r="Y24" t="s">
        <v>85</v>
      </c>
      <c r="Z24">
        <v>9</v>
      </c>
      <c r="AA24">
        <v>4</v>
      </c>
      <c r="AB24">
        <v>4</v>
      </c>
      <c r="AC24">
        <v>0</v>
      </c>
      <c r="AD24" t="s">
        <v>85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  <c r="AK24">
        <v>5</v>
      </c>
      <c r="AL24">
        <v>3</v>
      </c>
    </row>
    <row r="25" spans="1:38" x14ac:dyDescent="0.25">
      <c r="A25" s="1">
        <v>23</v>
      </c>
      <c r="B25" t="s">
        <v>4</v>
      </c>
      <c r="C25" t="s">
        <v>5</v>
      </c>
      <c r="D25" t="s">
        <v>67</v>
      </c>
      <c r="E25">
        <v>2.75</v>
      </c>
      <c r="F25" t="s">
        <v>68</v>
      </c>
      <c r="G25" t="s">
        <v>69</v>
      </c>
      <c r="H25">
        <v>1.335E-3</v>
      </c>
      <c r="I25">
        <v>1.335E-3</v>
      </c>
      <c r="J25" t="s">
        <v>69</v>
      </c>
      <c r="K25">
        <v>1.0330000000000001E-3</v>
      </c>
      <c r="L25">
        <v>1.0330000000000001E-3</v>
      </c>
      <c r="M25" t="s">
        <v>82</v>
      </c>
      <c r="N25">
        <v>1.14E-3</v>
      </c>
      <c r="O25" t="s">
        <v>83</v>
      </c>
      <c r="P25">
        <v>0</v>
      </c>
      <c r="Q25" t="s">
        <v>83</v>
      </c>
      <c r="R25">
        <v>0</v>
      </c>
      <c r="S25" t="s">
        <v>68</v>
      </c>
      <c r="T25" t="s">
        <v>68</v>
      </c>
      <c r="U25" t="s">
        <v>84</v>
      </c>
      <c r="V25">
        <v>0.22637192982456139</v>
      </c>
      <c r="W25" t="s">
        <v>84</v>
      </c>
      <c r="X25">
        <v>0.18</v>
      </c>
      <c r="Y25" t="s">
        <v>85</v>
      </c>
      <c r="Z25">
        <v>9</v>
      </c>
      <c r="AA25">
        <v>4</v>
      </c>
      <c r="AB25">
        <v>4</v>
      </c>
      <c r="AC25">
        <v>0</v>
      </c>
      <c r="AD25" t="s">
        <v>85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  <c r="AK25">
        <v>5</v>
      </c>
      <c r="AL25">
        <v>3</v>
      </c>
    </row>
    <row r="26" spans="1:38" x14ac:dyDescent="0.25">
      <c r="A26" s="1">
        <v>24</v>
      </c>
      <c r="B26" t="s">
        <v>4</v>
      </c>
      <c r="C26" t="s">
        <v>5</v>
      </c>
      <c r="D26" t="s">
        <v>67</v>
      </c>
      <c r="E26">
        <v>2.85</v>
      </c>
      <c r="F26" t="s">
        <v>68</v>
      </c>
      <c r="G26" t="s">
        <v>69</v>
      </c>
      <c r="H26">
        <v>1.2260000000000001E-3</v>
      </c>
      <c r="I26">
        <v>1.2260000000000001E-3</v>
      </c>
      <c r="J26" t="s">
        <v>69</v>
      </c>
      <c r="K26">
        <v>1.0330000000000001E-3</v>
      </c>
      <c r="L26">
        <v>1.0330000000000001E-3</v>
      </c>
      <c r="M26" t="s">
        <v>82</v>
      </c>
      <c r="N26">
        <v>1.132E-3</v>
      </c>
      <c r="O26" t="s">
        <v>83</v>
      </c>
      <c r="P26">
        <v>0</v>
      </c>
      <c r="Q26" t="s">
        <v>83</v>
      </c>
      <c r="R26">
        <v>0</v>
      </c>
      <c r="S26" t="s">
        <v>68</v>
      </c>
      <c r="T26" t="s">
        <v>68</v>
      </c>
      <c r="U26" t="s">
        <v>84</v>
      </c>
      <c r="V26">
        <v>0.22797173144876329</v>
      </c>
      <c r="W26" t="s">
        <v>84</v>
      </c>
      <c r="X26">
        <v>0.18</v>
      </c>
      <c r="Y26" t="s">
        <v>85</v>
      </c>
      <c r="Z26">
        <v>9</v>
      </c>
      <c r="AA26">
        <v>4</v>
      </c>
      <c r="AB26">
        <v>4</v>
      </c>
      <c r="AC26">
        <v>0</v>
      </c>
      <c r="AD26" t="s">
        <v>85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  <c r="AK26">
        <v>5</v>
      </c>
      <c r="AL26">
        <v>3</v>
      </c>
    </row>
    <row r="27" spans="1:38" x14ac:dyDescent="0.25">
      <c r="A27" s="1">
        <v>25</v>
      </c>
      <c r="B27" t="s">
        <v>4</v>
      </c>
      <c r="C27" t="s">
        <v>5</v>
      </c>
      <c r="D27" t="s">
        <v>67</v>
      </c>
      <c r="E27">
        <v>2.95</v>
      </c>
      <c r="F27" t="s">
        <v>68</v>
      </c>
      <c r="G27" t="s">
        <v>69</v>
      </c>
      <c r="H27">
        <v>1.1180000000000001E-3</v>
      </c>
      <c r="I27">
        <v>1.1180000000000001E-3</v>
      </c>
      <c r="J27" t="s">
        <v>69</v>
      </c>
      <c r="K27">
        <v>1.0330000000000001E-3</v>
      </c>
      <c r="L27">
        <v>1.0330000000000001E-3</v>
      </c>
      <c r="M27" t="s">
        <v>82</v>
      </c>
      <c r="N27">
        <v>1.1249999999999999E-3</v>
      </c>
      <c r="O27" t="s">
        <v>83</v>
      </c>
      <c r="P27">
        <v>0</v>
      </c>
      <c r="Q27" t="s">
        <v>83</v>
      </c>
      <c r="R27">
        <v>0</v>
      </c>
      <c r="S27" t="s">
        <v>68</v>
      </c>
      <c r="T27" t="s">
        <v>68</v>
      </c>
      <c r="U27" t="s">
        <v>84</v>
      </c>
      <c r="V27">
        <v>0.22939022222222219</v>
      </c>
      <c r="W27" t="s">
        <v>84</v>
      </c>
      <c r="X27">
        <v>0.18</v>
      </c>
      <c r="Y27" t="s">
        <v>85</v>
      </c>
      <c r="Z27">
        <v>9</v>
      </c>
      <c r="AA27">
        <v>3</v>
      </c>
      <c r="AB27">
        <v>3</v>
      </c>
      <c r="AC27">
        <v>0</v>
      </c>
      <c r="AD27" t="s">
        <v>85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  <c r="AK27">
        <v>4</v>
      </c>
      <c r="AL27">
        <v>3</v>
      </c>
    </row>
    <row r="28" spans="1:38" x14ac:dyDescent="0.25">
      <c r="A28" s="1">
        <v>26</v>
      </c>
      <c r="B28" t="s">
        <v>4</v>
      </c>
      <c r="C28" t="s">
        <v>5</v>
      </c>
      <c r="D28" t="s">
        <v>67</v>
      </c>
      <c r="E28">
        <v>3.05</v>
      </c>
      <c r="F28" t="s">
        <v>68</v>
      </c>
      <c r="G28" t="s">
        <v>69</v>
      </c>
      <c r="H28">
        <v>1.0330000000000001E-3</v>
      </c>
      <c r="I28">
        <v>1.0330000000000001E-3</v>
      </c>
      <c r="J28" t="s">
        <v>69</v>
      </c>
      <c r="K28">
        <v>1.0330000000000001E-3</v>
      </c>
      <c r="L28">
        <v>1.0330000000000001E-3</v>
      </c>
      <c r="M28" t="s">
        <v>82</v>
      </c>
      <c r="N28">
        <v>1.1169999999999999E-3</v>
      </c>
      <c r="O28" t="s">
        <v>83</v>
      </c>
      <c r="P28">
        <v>0</v>
      </c>
      <c r="Q28" t="s">
        <v>83</v>
      </c>
      <c r="R28">
        <v>0</v>
      </c>
      <c r="S28" t="s">
        <v>68</v>
      </c>
      <c r="T28" t="s">
        <v>68</v>
      </c>
      <c r="U28" t="s">
        <v>84</v>
      </c>
      <c r="V28">
        <v>0.23103312444046559</v>
      </c>
      <c r="W28" t="s">
        <v>84</v>
      </c>
      <c r="X28">
        <v>0.18</v>
      </c>
      <c r="Y28" t="s">
        <v>85</v>
      </c>
      <c r="Z28">
        <v>9</v>
      </c>
      <c r="AA28">
        <v>3</v>
      </c>
      <c r="AB28">
        <v>3</v>
      </c>
      <c r="AC28">
        <v>0</v>
      </c>
      <c r="AD28" t="s">
        <v>85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  <c r="AK28">
        <v>4</v>
      </c>
      <c r="AL28">
        <v>4</v>
      </c>
    </row>
    <row r="29" spans="1:38" x14ac:dyDescent="0.25">
      <c r="A29" s="1">
        <v>27</v>
      </c>
      <c r="B29" t="s">
        <v>4</v>
      </c>
      <c r="C29" t="s">
        <v>5</v>
      </c>
      <c r="D29" t="s">
        <v>67</v>
      </c>
      <c r="E29">
        <v>3.15</v>
      </c>
      <c r="F29" t="s">
        <v>68</v>
      </c>
      <c r="G29" t="s">
        <v>69</v>
      </c>
      <c r="H29">
        <v>1.0330000000000001E-3</v>
      </c>
      <c r="I29">
        <v>1.0330000000000001E-3</v>
      </c>
      <c r="J29" t="s">
        <v>69</v>
      </c>
      <c r="K29">
        <v>1.0330000000000001E-3</v>
      </c>
      <c r="L29">
        <v>1.0330000000000001E-3</v>
      </c>
      <c r="M29" t="s">
        <v>82</v>
      </c>
      <c r="N29">
        <v>1.1100000000000001E-3</v>
      </c>
      <c r="O29" t="s">
        <v>83</v>
      </c>
      <c r="P29">
        <v>0</v>
      </c>
      <c r="Q29" t="s">
        <v>83</v>
      </c>
      <c r="R29">
        <v>0</v>
      </c>
      <c r="S29" t="s">
        <v>68</v>
      </c>
      <c r="T29" t="s">
        <v>68</v>
      </c>
      <c r="U29" t="s">
        <v>84</v>
      </c>
      <c r="V29">
        <v>0.23249009009009011</v>
      </c>
      <c r="W29" t="s">
        <v>84</v>
      </c>
      <c r="X29">
        <v>0.2</v>
      </c>
      <c r="Y29" t="s">
        <v>85</v>
      </c>
      <c r="Z29">
        <v>9</v>
      </c>
      <c r="AA29">
        <v>3</v>
      </c>
      <c r="AB29">
        <v>3</v>
      </c>
      <c r="AC29">
        <v>0</v>
      </c>
      <c r="AD29" t="s">
        <v>85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  <c r="AK29">
        <v>4</v>
      </c>
      <c r="AL29">
        <v>4</v>
      </c>
    </row>
    <row r="30" spans="1:38" x14ac:dyDescent="0.25">
      <c r="A30" s="1">
        <v>28</v>
      </c>
      <c r="B30" t="s">
        <v>4</v>
      </c>
      <c r="C30" t="s">
        <v>5</v>
      </c>
      <c r="D30" t="s">
        <v>67</v>
      </c>
      <c r="E30">
        <v>3.25</v>
      </c>
      <c r="F30" t="s">
        <v>68</v>
      </c>
      <c r="G30" t="s">
        <v>69</v>
      </c>
      <c r="H30">
        <v>1.0330000000000001E-3</v>
      </c>
      <c r="I30">
        <v>1.0330000000000001E-3</v>
      </c>
      <c r="J30" t="s">
        <v>74</v>
      </c>
      <c r="K30">
        <v>1.0380000000000001E-3</v>
      </c>
      <c r="L30">
        <v>1.0380000000000001E-3</v>
      </c>
      <c r="M30" t="s">
        <v>82</v>
      </c>
      <c r="N30">
        <v>1.1019999999999999E-3</v>
      </c>
      <c r="O30" t="s">
        <v>83</v>
      </c>
      <c r="P30">
        <v>0</v>
      </c>
      <c r="Q30" t="s">
        <v>83</v>
      </c>
      <c r="R30">
        <v>0</v>
      </c>
      <c r="S30" t="s">
        <v>68</v>
      </c>
      <c r="T30" t="s">
        <v>68</v>
      </c>
      <c r="U30" t="s">
        <v>84</v>
      </c>
      <c r="V30">
        <v>0.2341778584392015</v>
      </c>
      <c r="W30" t="s">
        <v>84</v>
      </c>
      <c r="X30">
        <v>0.2</v>
      </c>
      <c r="Y30" t="s">
        <v>85</v>
      </c>
      <c r="Z30">
        <v>9</v>
      </c>
      <c r="AA30">
        <v>3</v>
      </c>
      <c r="AB30">
        <v>3</v>
      </c>
      <c r="AC30">
        <v>0</v>
      </c>
      <c r="AD30" t="s">
        <v>85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  <c r="AK30">
        <v>4</v>
      </c>
      <c r="AL30">
        <v>4</v>
      </c>
    </row>
    <row r="31" spans="1:38" x14ac:dyDescent="0.25">
      <c r="A31" s="1">
        <v>29</v>
      </c>
      <c r="B31" t="s">
        <v>4</v>
      </c>
      <c r="C31" t="s">
        <v>5</v>
      </c>
      <c r="D31" t="s">
        <v>67</v>
      </c>
      <c r="E31">
        <v>3.35</v>
      </c>
      <c r="F31" t="s">
        <v>68</v>
      </c>
      <c r="G31" t="s">
        <v>69</v>
      </c>
      <c r="H31">
        <v>1.0330000000000001E-3</v>
      </c>
      <c r="I31">
        <v>1.0330000000000001E-3</v>
      </c>
      <c r="J31" t="s">
        <v>74</v>
      </c>
      <c r="K31">
        <v>1.0759999999999999E-3</v>
      </c>
      <c r="L31">
        <v>1.0759999999999999E-3</v>
      </c>
      <c r="M31" t="s">
        <v>82</v>
      </c>
      <c r="N31">
        <v>1.0950000000000001E-3</v>
      </c>
      <c r="O31" t="s">
        <v>83</v>
      </c>
      <c r="P31">
        <v>0</v>
      </c>
      <c r="Q31" t="s">
        <v>83</v>
      </c>
      <c r="R31">
        <v>0</v>
      </c>
      <c r="S31" t="s">
        <v>68</v>
      </c>
      <c r="T31" t="s">
        <v>68</v>
      </c>
      <c r="U31" t="s">
        <v>84</v>
      </c>
      <c r="V31">
        <v>0.23567488584474891</v>
      </c>
      <c r="W31" t="s">
        <v>84</v>
      </c>
      <c r="X31">
        <v>0.2</v>
      </c>
      <c r="Y31" t="s">
        <v>85</v>
      </c>
      <c r="Z31">
        <v>9</v>
      </c>
      <c r="AA31">
        <v>3</v>
      </c>
      <c r="AB31">
        <v>3</v>
      </c>
      <c r="AC31">
        <v>0</v>
      </c>
      <c r="AD31" t="s">
        <v>85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  <c r="AK31">
        <v>4</v>
      </c>
      <c r="AL31">
        <v>4</v>
      </c>
    </row>
    <row r="32" spans="1:38" x14ac:dyDescent="0.25">
      <c r="A32" s="1">
        <v>30</v>
      </c>
      <c r="B32" t="s">
        <v>4</v>
      </c>
      <c r="C32" t="s">
        <v>5</v>
      </c>
      <c r="D32" t="s">
        <v>67</v>
      </c>
      <c r="E32">
        <v>3.45</v>
      </c>
      <c r="F32" t="s">
        <v>68</v>
      </c>
      <c r="G32" t="s">
        <v>69</v>
      </c>
      <c r="H32">
        <v>1.0330000000000001E-3</v>
      </c>
      <c r="I32">
        <v>1.0330000000000001E-3</v>
      </c>
      <c r="J32" t="s">
        <v>74</v>
      </c>
      <c r="K32">
        <v>1.1130000000000001E-3</v>
      </c>
      <c r="L32">
        <v>1.1130000000000001E-3</v>
      </c>
      <c r="M32" t="s">
        <v>82</v>
      </c>
      <c r="N32">
        <v>1.0870000000000001E-3</v>
      </c>
      <c r="O32" t="s">
        <v>83</v>
      </c>
      <c r="P32">
        <v>0</v>
      </c>
      <c r="Q32" t="s">
        <v>83</v>
      </c>
      <c r="R32">
        <v>0</v>
      </c>
      <c r="S32" t="s">
        <v>68</v>
      </c>
      <c r="T32" t="s">
        <v>68</v>
      </c>
      <c r="U32" t="s">
        <v>84</v>
      </c>
      <c r="V32">
        <v>0.23740938362465511</v>
      </c>
      <c r="W32" t="s">
        <v>84</v>
      </c>
      <c r="X32">
        <v>0.2</v>
      </c>
      <c r="Y32" t="s">
        <v>85</v>
      </c>
      <c r="Z32">
        <v>9</v>
      </c>
      <c r="AA32">
        <v>3</v>
      </c>
      <c r="AB32">
        <v>3</v>
      </c>
      <c r="AC32">
        <v>0</v>
      </c>
      <c r="AD32" t="s">
        <v>85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  <c r="AK32">
        <v>4</v>
      </c>
      <c r="AL32">
        <v>4</v>
      </c>
    </row>
    <row r="33" spans="1:38" x14ac:dyDescent="0.25">
      <c r="A33" s="1">
        <v>31</v>
      </c>
      <c r="B33" t="s">
        <v>4</v>
      </c>
      <c r="C33" t="s">
        <v>5</v>
      </c>
      <c r="D33" t="s">
        <v>67</v>
      </c>
      <c r="E33">
        <v>3.55</v>
      </c>
      <c r="F33" t="s">
        <v>68</v>
      </c>
      <c r="G33" t="s">
        <v>69</v>
      </c>
      <c r="H33">
        <v>1.0330000000000001E-3</v>
      </c>
      <c r="I33">
        <v>1.0330000000000001E-3</v>
      </c>
      <c r="J33" t="s">
        <v>74</v>
      </c>
      <c r="K33">
        <v>1.1479999999999999E-3</v>
      </c>
      <c r="L33">
        <v>1.1479999999999999E-3</v>
      </c>
      <c r="M33" t="s">
        <v>82</v>
      </c>
      <c r="N33">
        <v>1.08E-3</v>
      </c>
      <c r="O33" t="s">
        <v>83</v>
      </c>
      <c r="P33">
        <v>0</v>
      </c>
      <c r="Q33" t="s">
        <v>83</v>
      </c>
      <c r="R33">
        <v>0</v>
      </c>
      <c r="S33" t="s">
        <v>68</v>
      </c>
      <c r="T33" t="s">
        <v>68</v>
      </c>
      <c r="U33" t="s">
        <v>84</v>
      </c>
      <c r="V33">
        <v>0.23894814814814819</v>
      </c>
      <c r="W33" t="s">
        <v>84</v>
      </c>
      <c r="X33">
        <v>0.2</v>
      </c>
      <c r="Y33" t="s">
        <v>85</v>
      </c>
      <c r="Z33">
        <v>9</v>
      </c>
      <c r="AA33">
        <v>3</v>
      </c>
      <c r="AB33">
        <v>3</v>
      </c>
      <c r="AC33">
        <v>0</v>
      </c>
      <c r="AD33" t="s">
        <v>85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  <c r="AK33">
        <v>4</v>
      </c>
      <c r="AL33">
        <v>4</v>
      </c>
    </row>
    <row r="34" spans="1:38" x14ac:dyDescent="0.25">
      <c r="A34" s="1">
        <v>32</v>
      </c>
      <c r="B34" t="s">
        <v>4</v>
      </c>
      <c r="C34" t="s">
        <v>5</v>
      </c>
      <c r="D34" t="s">
        <v>67</v>
      </c>
      <c r="E34">
        <v>3.65</v>
      </c>
      <c r="F34" t="s">
        <v>68</v>
      </c>
      <c r="G34" t="s">
        <v>69</v>
      </c>
      <c r="H34">
        <v>1.0330000000000001E-3</v>
      </c>
      <c r="I34">
        <v>1.0330000000000001E-3</v>
      </c>
      <c r="J34" t="s">
        <v>74</v>
      </c>
      <c r="K34">
        <v>1.183E-3</v>
      </c>
      <c r="L34">
        <v>1.183E-3</v>
      </c>
      <c r="M34" t="s">
        <v>82</v>
      </c>
      <c r="N34">
        <v>1.072E-3</v>
      </c>
      <c r="O34" t="s">
        <v>83</v>
      </c>
      <c r="P34">
        <v>0</v>
      </c>
      <c r="Q34" t="s">
        <v>83</v>
      </c>
      <c r="R34">
        <v>0</v>
      </c>
      <c r="S34" t="s">
        <v>68</v>
      </c>
      <c r="T34" t="s">
        <v>68</v>
      </c>
      <c r="U34" t="s">
        <v>84</v>
      </c>
      <c r="V34">
        <v>0.24073134328358209</v>
      </c>
      <c r="W34" t="s">
        <v>84</v>
      </c>
      <c r="X34">
        <v>0.2</v>
      </c>
      <c r="Y34" t="s">
        <v>85</v>
      </c>
      <c r="Z34">
        <v>9</v>
      </c>
      <c r="AA34">
        <v>3</v>
      </c>
      <c r="AB34">
        <v>3</v>
      </c>
      <c r="AC34">
        <v>0</v>
      </c>
      <c r="AD34" t="s">
        <v>85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  <c r="AK34">
        <v>4</v>
      </c>
      <c r="AL34">
        <v>4</v>
      </c>
    </row>
    <row r="35" spans="1:38" x14ac:dyDescent="0.25">
      <c r="A35" s="1">
        <v>33</v>
      </c>
      <c r="B35" t="s">
        <v>4</v>
      </c>
      <c r="C35" t="s">
        <v>5</v>
      </c>
      <c r="D35" t="s">
        <v>67</v>
      </c>
      <c r="E35">
        <v>3.75</v>
      </c>
      <c r="F35" t="s">
        <v>68</v>
      </c>
      <c r="G35" t="s">
        <v>69</v>
      </c>
      <c r="H35">
        <v>1.0330000000000001E-3</v>
      </c>
      <c r="I35">
        <v>1.0330000000000001E-3</v>
      </c>
      <c r="J35" t="s">
        <v>74</v>
      </c>
      <c r="K35">
        <v>1.2149999999999999E-3</v>
      </c>
      <c r="L35">
        <v>1.2149999999999999E-3</v>
      </c>
      <c r="M35" t="s">
        <v>82</v>
      </c>
      <c r="N35">
        <v>1.065E-3</v>
      </c>
      <c r="O35" t="s">
        <v>83</v>
      </c>
      <c r="P35">
        <v>0</v>
      </c>
      <c r="Q35" t="s">
        <v>83</v>
      </c>
      <c r="R35">
        <v>0</v>
      </c>
      <c r="S35" t="s">
        <v>68</v>
      </c>
      <c r="T35" t="s">
        <v>68</v>
      </c>
      <c r="U35" t="s">
        <v>84</v>
      </c>
      <c r="V35">
        <v>0.2423136150234742</v>
      </c>
      <c r="W35" t="s">
        <v>84</v>
      </c>
      <c r="X35">
        <v>0.2</v>
      </c>
      <c r="Y35" t="s">
        <v>85</v>
      </c>
      <c r="Z35">
        <v>9</v>
      </c>
      <c r="AA35">
        <v>3</v>
      </c>
      <c r="AB35">
        <v>3</v>
      </c>
      <c r="AC35">
        <v>0</v>
      </c>
      <c r="AD35" t="s">
        <v>85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  <c r="AK35">
        <v>3</v>
      </c>
      <c r="AL35">
        <v>4</v>
      </c>
    </row>
    <row r="36" spans="1:38" x14ac:dyDescent="0.25">
      <c r="A36" s="1">
        <v>34</v>
      </c>
      <c r="B36" t="s">
        <v>4</v>
      </c>
      <c r="C36" t="s">
        <v>5</v>
      </c>
      <c r="D36" t="s">
        <v>67</v>
      </c>
      <c r="E36">
        <v>3.85</v>
      </c>
      <c r="F36" t="s">
        <v>68</v>
      </c>
      <c r="G36" t="s">
        <v>69</v>
      </c>
      <c r="H36">
        <v>1.0330000000000001E-3</v>
      </c>
      <c r="I36">
        <v>1.0330000000000001E-3</v>
      </c>
      <c r="J36" t="s">
        <v>74</v>
      </c>
      <c r="K36">
        <v>1.2470000000000001E-3</v>
      </c>
      <c r="L36">
        <v>1.2470000000000001E-3</v>
      </c>
      <c r="M36" t="s">
        <v>82</v>
      </c>
      <c r="N36">
        <v>1.057E-3</v>
      </c>
      <c r="O36" t="s">
        <v>83</v>
      </c>
      <c r="P36">
        <v>0</v>
      </c>
      <c r="Q36" t="s">
        <v>83</v>
      </c>
      <c r="R36">
        <v>0</v>
      </c>
      <c r="S36" t="s">
        <v>68</v>
      </c>
      <c r="T36" t="s">
        <v>68</v>
      </c>
      <c r="U36" t="s">
        <v>84</v>
      </c>
      <c r="V36">
        <v>0.24414758751182589</v>
      </c>
      <c r="W36" t="s">
        <v>84</v>
      </c>
      <c r="X36">
        <v>0.2</v>
      </c>
      <c r="Y36" t="s">
        <v>85</v>
      </c>
      <c r="Z36">
        <v>9</v>
      </c>
      <c r="AA36">
        <v>3</v>
      </c>
      <c r="AB36">
        <v>3</v>
      </c>
      <c r="AC36">
        <v>0</v>
      </c>
      <c r="AD36" t="s">
        <v>85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  <c r="AK36">
        <v>3</v>
      </c>
      <c r="AL36">
        <v>4</v>
      </c>
    </row>
    <row r="37" spans="1:38" x14ac:dyDescent="0.25">
      <c r="A37" s="1">
        <v>35</v>
      </c>
      <c r="B37" t="s">
        <v>4</v>
      </c>
      <c r="C37" t="s">
        <v>5</v>
      </c>
      <c r="D37" t="s">
        <v>67</v>
      </c>
      <c r="E37">
        <v>3.95</v>
      </c>
      <c r="F37" t="s">
        <v>68</v>
      </c>
      <c r="G37" t="s">
        <v>69</v>
      </c>
      <c r="H37">
        <v>1.0330000000000001E-3</v>
      </c>
      <c r="I37">
        <v>1.0330000000000001E-3</v>
      </c>
      <c r="J37" t="s">
        <v>74</v>
      </c>
      <c r="K37">
        <v>1.2769999999999999E-3</v>
      </c>
      <c r="L37">
        <v>1.2769999999999999E-3</v>
      </c>
      <c r="M37" t="s">
        <v>82</v>
      </c>
      <c r="N37">
        <v>1.0499999999999999E-3</v>
      </c>
      <c r="O37" t="s">
        <v>83</v>
      </c>
      <c r="P37">
        <v>0</v>
      </c>
      <c r="Q37" t="s">
        <v>83</v>
      </c>
      <c r="R37">
        <v>0</v>
      </c>
      <c r="S37" t="s">
        <v>68</v>
      </c>
      <c r="T37" t="s">
        <v>68</v>
      </c>
      <c r="U37" t="s">
        <v>84</v>
      </c>
      <c r="V37">
        <v>0.2457752380952381</v>
      </c>
      <c r="W37" t="s">
        <v>84</v>
      </c>
      <c r="X37">
        <v>0.2</v>
      </c>
      <c r="Y37" t="s">
        <v>85</v>
      </c>
      <c r="Z37">
        <v>9</v>
      </c>
      <c r="AA37">
        <v>3</v>
      </c>
      <c r="AB37">
        <v>3</v>
      </c>
      <c r="AC37">
        <v>0</v>
      </c>
      <c r="AD37" t="s">
        <v>85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  <c r="AK37">
        <v>3</v>
      </c>
      <c r="AL37">
        <v>4</v>
      </c>
    </row>
    <row r="38" spans="1:38" x14ac:dyDescent="0.25">
      <c r="A38" s="1">
        <v>36</v>
      </c>
      <c r="B38" t="s">
        <v>4</v>
      </c>
      <c r="C38" t="s">
        <v>5</v>
      </c>
      <c r="D38" t="s">
        <v>67</v>
      </c>
      <c r="E38">
        <v>3.95</v>
      </c>
      <c r="F38" t="s">
        <v>68</v>
      </c>
      <c r="G38" t="s">
        <v>69</v>
      </c>
      <c r="H38">
        <v>1.0330000000000001E-3</v>
      </c>
      <c r="I38">
        <v>1.0330000000000001E-3</v>
      </c>
      <c r="J38" t="s">
        <v>74</v>
      </c>
      <c r="K38">
        <v>1.2769999999999999E-3</v>
      </c>
      <c r="L38">
        <v>1.2769999999999999E-3</v>
      </c>
      <c r="M38" t="s">
        <v>82</v>
      </c>
      <c r="N38">
        <v>1.018E-3</v>
      </c>
      <c r="O38" t="s">
        <v>83</v>
      </c>
      <c r="P38">
        <v>0</v>
      </c>
      <c r="Q38" t="s">
        <v>83</v>
      </c>
      <c r="R38">
        <v>0</v>
      </c>
      <c r="S38" t="s">
        <v>68</v>
      </c>
      <c r="T38" t="s">
        <v>68</v>
      </c>
      <c r="U38" t="s">
        <v>84</v>
      </c>
      <c r="V38">
        <v>0.25350098231827112</v>
      </c>
      <c r="W38" t="s">
        <v>84</v>
      </c>
      <c r="X38">
        <v>0.2</v>
      </c>
      <c r="Y38" t="s">
        <v>85</v>
      </c>
      <c r="Z38">
        <v>9</v>
      </c>
      <c r="AA38">
        <v>3</v>
      </c>
      <c r="AB38">
        <v>3</v>
      </c>
      <c r="AC38">
        <v>0</v>
      </c>
      <c r="AD38" t="s">
        <v>85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  <c r="AK38">
        <v>3</v>
      </c>
      <c r="AL38">
        <v>4</v>
      </c>
    </row>
    <row r="39" spans="1:38" x14ac:dyDescent="0.25">
      <c r="A39" s="1">
        <v>37</v>
      </c>
      <c r="B39" t="s">
        <v>4</v>
      </c>
      <c r="C39" t="s">
        <v>5</v>
      </c>
      <c r="D39" t="s">
        <v>67</v>
      </c>
      <c r="E39">
        <v>4.048</v>
      </c>
      <c r="F39" t="s">
        <v>68</v>
      </c>
      <c r="G39" t="s">
        <v>69</v>
      </c>
      <c r="H39">
        <v>1.0330000000000001E-3</v>
      </c>
      <c r="I39">
        <v>1.0330000000000001E-3</v>
      </c>
      <c r="J39" t="s">
        <v>74</v>
      </c>
      <c r="K39">
        <v>1.2999999999999999E-3</v>
      </c>
      <c r="L39">
        <v>1.2999999999999999E-3</v>
      </c>
      <c r="M39" t="s">
        <v>82</v>
      </c>
      <c r="N39">
        <v>1.011E-3</v>
      </c>
      <c r="O39" t="s">
        <v>83</v>
      </c>
      <c r="P39">
        <v>0</v>
      </c>
      <c r="Q39" t="s">
        <v>83</v>
      </c>
      <c r="R39">
        <v>0</v>
      </c>
      <c r="S39" t="s">
        <v>68</v>
      </c>
      <c r="T39" t="s">
        <v>68</v>
      </c>
      <c r="U39" t="s">
        <v>84</v>
      </c>
      <c r="V39">
        <v>0.2552561819980218</v>
      </c>
      <c r="W39" t="s">
        <v>84</v>
      </c>
      <c r="X39">
        <v>0.2</v>
      </c>
      <c r="Y39" t="s">
        <v>85</v>
      </c>
      <c r="Z39">
        <v>9</v>
      </c>
      <c r="AA39">
        <v>3</v>
      </c>
      <c r="AB39">
        <v>3</v>
      </c>
      <c r="AC39">
        <v>0</v>
      </c>
      <c r="AD39" t="s">
        <v>85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  <c r="AK39">
        <v>3</v>
      </c>
      <c r="AL39">
        <v>4</v>
      </c>
    </row>
    <row r="40" spans="1:38" x14ac:dyDescent="0.25">
      <c r="A40" s="1">
        <v>38</v>
      </c>
      <c r="B40" t="s">
        <v>4</v>
      </c>
      <c r="C40" t="s">
        <v>5</v>
      </c>
      <c r="D40" t="s">
        <v>67</v>
      </c>
      <c r="E40">
        <v>4.1459999999999999</v>
      </c>
      <c r="F40" t="s">
        <v>68</v>
      </c>
      <c r="G40" t="s">
        <v>69</v>
      </c>
      <c r="H40">
        <v>1.0330000000000001E-3</v>
      </c>
      <c r="I40">
        <v>1.0330000000000001E-3</v>
      </c>
      <c r="J40" t="s">
        <v>74</v>
      </c>
      <c r="K40">
        <v>1.322E-3</v>
      </c>
      <c r="L40">
        <v>1.322E-3</v>
      </c>
      <c r="M40" t="s">
        <v>82</v>
      </c>
      <c r="N40">
        <v>1.003E-3</v>
      </c>
      <c r="O40" t="s">
        <v>83</v>
      </c>
      <c r="P40">
        <v>0</v>
      </c>
      <c r="Q40" t="s">
        <v>83</v>
      </c>
      <c r="R40">
        <v>0</v>
      </c>
      <c r="S40" t="s">
        <v>68</v>
      </c>
      <c r="T40" t="s">
        <v>68</v>
      </c>
      <c r="U40" t="s">
        <v>84</v>
      </c>
      <c r="V40">
        <v>0.25729212362911269</v>
      </c>
      <c r="W40" t="s">
        <v>84</v>
      </c>
      <c r="X40">
        <v>0.2</v>
      </c>
      <c r="Y40" t="s">
        <v>85</v>
      </c>
      <c r="Z40">
        <v>9</v>
      </c>
      <c r="AA40">
        <v>3</v>
      </c>
      <c r="AB40">
        <v>3</v>
      </c>
      <c r="AC40">
        <v>0</v>
      </c>
      <c r="AD40" t="s">
        <v>85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  <c r="AK40">
        <v>3</v>
      </c>
      <c r="AL40">
        <v>4</v>
      </c>
    </row>
    <row r="41" spans="1:38" x14ac:dyDescent="0.25">
      <c r="A41" s="1">
        <v>39</v>
      </c>
      <c r="B41" t="s">
        <v>4</v>
      </c>
      <c r="C41" t="s">
        <v>5</v>
      </c>
      <c r="D41" t="s">
        <v>67</v>
      </c>
      <c r="E41">
        <v>4.2430000000000003</v>
      </c>
      <c r="F41" t="s">
        <v>68</v>
      </c>
      <c r="G41" t="s">
        <v>69</v>
      </c>
      <c r="H41">
        <v>1.0330000000000001E-3</v>
      </c>
      <c r="I41">
        <v>1.0330000000000001E-3</v>
      </c>
      <c r="J41" t="s">
        <v>74</v>
      </c>
      <c r="K41">
        <v>1.3420000000000001E-3</v>
      </c>
      <c r="L41">
        <v>1.3420000000000001E-3</v>
      </c>
      <c r="M41" t="s">
        <v>82</v>
      </c>
      <c r="N41">
        <v>9.9500000000000001E-4</v>
      </c>
      <c r="O41" t="s">
        <v>83</v>
      </c>
      <c r="P41">
        <v>0</v>
      </c>
      <c r="Q41" t="s">
        <v>83</v>
      </c>
      <c r="R41">
        <v>0</v>
      </c>
      <c r="S41" t="s">
        <v>68</v>
      </c>
      <c r="T41" t="s">
        <v>68</v>
      </c>
      <c r="U41" t="s">
        <v>84</v>
      </c>
      <c r="V41">
        <v>0.25936080402010048</v>
      </c>
      <c r="W41" t="s">
        <v>84</v>
      </c>
      <c r="X41">
        <v>0.2</v>
      </c>
      <c r="Y41" t="s">
        <v>85</v>
      </c>
      <c r="Z41">
        <v>9</v>
      </c>
      <c r="AA41">
        <v>3</v>
      </c>
      <c r="AB41">
        <v>3</v>
      </c>
      <c r="AC41">
        <v>0</v>
      </c>
      <c r="AD41" t="s">
        <v>85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  <c r="AK41">
        <v>3</v>
      </c>
      <c r="AL41">
        <v>4</v>
      </c>
    </row>
    <row r="42" spans="1:38" x14ac:dyDescent="0.25">
      <c r="A42" s="1">
        <v>40</v>
      </c>
      <c r="B42" t="s">
        <v>4</v>
      </c>
      <c r="C42" t="s">
        <v>5</v>
      </c>
      <c r="D42" t="s">
        <v>67</v>
      </c>
      <c r="E42">
        <v>4.3410000000000002</v>
      </c>
      <c r="F42" t="s">
        <v>68</v>
      </c>
      <c r="G42" t="s">
        <v>69</v>
      </c>
      <c r="H42">
        <v>1.0330000000000001E-3</v>
      </c>
      <c r="I42">
        <v>1.0330000000000001E-3</v>
      </c>
      <c r="J42" t="s">
        <v>74</v>
      </c>
      <c r="K42">
        <v>1.361E-3</v>
      </c>
      <c r="L42">
        <v>1.361E-3</v>
      </c>
      <c r="M42" t="s">
        <v>82</v>
      </c>
      <c r="N42">
        <v>9.8700000000000003E-4</v>
      </c>
      <c r="O42" t="s">
        <v>83</v>
      </c>
      <c r="P42">
        <v>0</v>
      </c>
      <c r="Q42" t="s">
        <v>83</v>
      </c>
      <c r="R42">
        <v>0</v>
      </c>
      <c r="S42" t="s">
        <v>68</v>
      </c>
      <c r="T42" t="s">
        <v>68</v>
      </c>
      <c r="U42" t="s">
        <v>84</v>
      </c>
      <c r="V42">
        <v>0.26146301925025328</v>
      </c>
      <c r="W42" t="s">
        <v>84</v>
      </c>
      <c r="X42">
        <v>0.2</v>
      </c>
      <c r="Y42" t="s">
        <v>85</v>
      </c>
      <c r="Z42">
        <v>9</v>
      </c>
      <c r="AA42">
        <v>3</v>
      </c>
      <c r="AB42">
        <v>3</v>
      </c>
      <c r="AC42">
        <v>0</v>
      </c>
      <c r="AD42" t="s">
        <v>85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  <c r="AK42">
        <v>3</v>
      </c>
      <c r="AL42">
        <v>4</v>
      </c>
    </row>
    <row r="43" spans="1:38" x14ac:dyDescent="0.25">
      <c r="A43" s="1">
        <v>41</v>
      </c>
      <c r="B43" t="s">
        <v>4</v>
      </c>
      <c r="C43" t="s">
        <v>5</v>
      </c>
      <c r="D43" t="s">
        <v>67</v>
      </c>
      <c r="E43">
        <v>4.4390000000000001</v>
      </c>
      <c r="F43" t="s">
        <v>68</v>
      </c>
      <c r="G43" t="s">
        <v>69</v>
      </c>
      <c r="H43">
        <v>1.0330000000000001E-3</v>
      </c>
      <c r="I43">
        <v>1.0330000000000001E-3</v>
      </c>
      <c r="J43" t="s">
        <v>74</v>
      </c>
      <c r="K43">
        <v>1.379E-3</v>
      </c>
      <c r="L43">
        <v>1.379E-3</v>
      </c>
      <c r="M43" t="s">
        <v>82</v>
      </c>
      <c r="N43">
        <v>9.7799999999999992E-4</v>
      </c>
      <c r="O43" t="s">
        <v>83</v>
      </c>
      <c r="P43">
        <v>0</v>
      </c>
      <c r="Q43" t="s">
        <v>83</v>
      </c>
      <c r="R43">
        <v>0</v>
      </c>
      <c r="S43" t="s">
        <v>68</v>
      </c>
      <c r="T43" t="s">
        <v>68</v>
      </c>
      <c r="U43" t="s">
        <v>84</v>
      </c>
      <c r="V43">
        <v>0.26386912065439683</v>
      </c>
      <c r="W43" t="s">
        <v>84</v>
      </c>
      <c r="X43">
        <v>0.2</v>
      </c>
      <c r="Y43" t="s">
        <v>85</v>
      </c>
      <c r="Z43">
        <v>9</v>
      </c>
      <c r="AA43">
        <v>3</v>
      </c>
      <c r="AB43">
        <v>3</v>
      </c>
      <c r="AC43">
        <v>0</v>
      </c>
      <c r="AD43" t="s">
        <v>85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  <c r="AK43">
        <v>3</v>
      </c>
      <c r="AL43">
        <v>4</v>
      </c>
    </row>
    <row r="44" spans="1:38" x14ac:dyDescent="0.25">
      <c r="A44" s="1">
        <v>42</v>
      </c>
      <c r="B44" t="s">
        <v>4</v>
      </c>
      <c r="C44" t="s">
        <v>5</v>
      </c>
      <c r="D44" t="s">
        <v>67</v>
      </c>
      <c r="E44">
        <v>4.5369999999999999</v>
      </c>
      <c r="F44" t="s">
        <v>68</v>
      </c>
      <c r="G44" t="s">
        <v>69</v>
      </c>
      <c r="H44">
        <v>1.0330000000000001E-3</v>
      </c>
      <c r="I44">
        <v>1.0330000000000001E-3</v>
      </c>
      <c r="J44" t="s">
        <v>74</v>
      </c>
      <c r="K44">
        <v>1.395E-3</v>
      </c>
      <c r="L44">
        <v>1.395E-3</v>
      </c>
      <c r="M44" t="s">
        <v>82</v>
      </c>
      <c r="N44">
        <v>9.6899999999999992E-4</v>
      </c>
      <c r="O44" t="s">
        <v>83</v>
      </c>
      <c r="P44">
        <v>0</v>
      </c>
      <c r="Q44" t="s">
        <v>83</v>
      </c>
      <c r="R44">
        <v>0</v>
      </c>
      <c r="S44" t="s">
        <v>68</v>
      </c>
      <c r="T44" t="s">
        <v>68</v>
      </c>
      <c r="U44" t="s">
        <v>84</v>
      </c>
      <c r="V44">
        <v>0.26631991744066053</v>
      </c>
      <c r="W44" t="s">
        <v>84</v>
      </c>
      <c r="X44">
        <v>0.2</v>
      </c>
      <c r="Y44" t="s">
        <v>85</v>
      </c>
      <c r="Z44">
        <v>9</v>
      </c>
      <c r="AA44">
        <v>3</v>
      </c>
      <c r="AB44">
        <v>3</v>
      </c>
      <c r="AC44">
        <v>0</v>
      </c>
      <c r="AD44" t="s">
        <v>85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  <c r="AK44">
        <v>3</v>
      </c>
      <c r="AL44">
        <v>4</v>
      </c>
    </row>
    <row r="45" spans="1:38" x14ac:dyDescent="0.25">
      <c r="A45" s="1">
        <v>43</v>
      </c>
      <c r="B45" t="s">
        <v>4</v>
      </c>
      <c r="C45" t="s">
        <v>5</v>
      </c>
      <c r="D45" t="s">
        <v>67</v>
      </c>
      <c r="E45">
        <v>4.6349999999999998</v>
      </c>
      <c r="F45" t="s">
        <v>68</v>
      </c>
      <c r="G45" t="s">
        <v>69</v>
      </c>
      <c r="H45">
        <v>1.0330000000000001E-3</v>
      </c>
      <c r="I45">
        <v>1.0330000000000001E-3</v>
      </c>
      <c r="J45" t="s">
        <v>74</v>
      </c>
      <c r="K45">
        <v>1.4059999999999999E-3</v>
      </c>
      <c r="L45">
        <v>1.4059999999999999E-3</v>
      </c>
      <c r="M45" t="s">
        <v>82</v>
      </c>
      <c r="N45">
        <v>9.5999999999999992E-4</v>
      </c>
      <c r="O45" t="s">
        <v>83</v>
      </c>
      <c r="P45">
        <v>0</v>
      </c>
      <c r="Q45" t="s">
        <v>83</v>
      </c>
      <c r="R45">
        <v>0</v>
      </c>
      <c r="S45" t="s">
        <v>68</v>
      </c>
      <c r="T45" t="s">
        <v>68</v>
      </c>
      <c r="U45" t="s">
        <v>84</v>
      </c>
      <c r="V45">
        <v>0.2688166666666667</v>
      </c>
      <c r="W45" t="s">
        <v>84</v>
      </c>
      <c r="X45">
        <v>0.2</v>
      </c>
      <c r="Y45" t="s">
        <v>85</v>
      </c>
      <c r="Z45">
        <v>9</v>
      </c>
      <c r="AA45">
        <v>3</v>
      </c>
      <c r="AB45">
        <v>3</v>
      </c>
      <c r="AC45">
        <v>0</v>
      </c>
      <c r="AD45" t="s">
        <v>85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  <c r="AK45">
        <v>3</v>
      </c>
      <c r="AL45">
        <v>4</v>
      </c>
    </row>
    <row r="46" spans="1:38" x14ac:dyDescent="0.25">
      <c r="A46" s="1">
        <v>44</v>
      </c>
      <c r="B46" t="s">
        <v>4</v>
      </c>
      <c r="C46" t="s">
        <v>5</v>
      </c>
      <c r="D46" t="s">
        <v>67</v>
      </c>
      <c r="E46">
        <v>4.7330000000000014</v>
      </c>
      <c r="F46" t="s">
        <v>68</v>
      </c>
      <c r="G46" t="s">
        <v>69</v>
      </c>
      <c r="H46">
        <v>1.0330000000000001E-3</v>
      </c>
      <c r="I46">
        <v>1.0330000000000001E-3</v>
      </c>
      <c r="J46" t="s">
        <v>75</v>
      </c>
      <c r="K46">
        <v>1.4059999999999999E-3</v>
      </c>
      <c r="L46">
        <v>1.4059999999999999E-3</v>
      </c>
      <c r="M46" t="s">
        <v>82</v>
      </c>
      <c r="N46">
        <v>9.5E-4</v>
      </c>
      <c r="O46" t="s">
        <v>83</v>
      </c>
      <c r="P46">
        <v>0</v>
      </c>
      <c r="Q46" t="s">
        <v>83</v>
      </c>
      <c r="R46">
        <v>0</v>
      </c>
      <c r="S46" t="s">
        <v>68</v>
      </c>
      <c r="T46" t="s">
        <v>68</v>
      </c>
      <c r="U46" t="s">
        <v>84</v>
      </c>
      <c r="V46">
        <v>0.27164631578947368</v>
      </c>
      <c r="W46" t="s">
        <v>84</v>
      </c>
      <c r="X46">
        <v>0.2</v>
      </c>
      <c r="Y46" t="s">
        <v>85</v>
      </c>
      <c r="Z46">
        <v>9</v>
      </c>
      <c r="AA46">
        <v>3</v>
      </c>
      <c r="AB46">
        <v>3</v>
      </c>
      <c r="AC46">
        <v>0</v>
      </c>
      <c r="AD46" t="s">
        <v>85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  <c r="AK46">
        <v>3</v>
      </c>
      <c r="AL46">
        <v>4</v>
      </c>
    </row>
    <row r="47" spans="1:38" x14ac:dyDescent="0.25">
      <c r="A47" s="1">
        <v>45</v>
      </c>
      <c r="B47" t="s">
        <v>4</v>
      </c>
      <c r="C47" t="s">
        <v>5</v>
      </c>
      <c r="D47" t="s">
        <v>67</v>
      </c>
      <c r="E47">
        <v>4.83</v>
      </c>
      <c r="F47" t="s">
        <v>68</v>
      </c>
      <c r="G47" t="s">
        <v>69</v>
      </c>
      <c r="H47">
        <v>1.0330000000000001E-3</v>
      </c>
      <c r="I47">
        <v>1.0330000000000001E-3</v>
      </c>
      <c r="J47" t="s">
        <v>75</v>
      </c>
      <c r="K47">
        <v>1.4059999999999999E-3</v>
      </c>
      <c r="L47">
        <v>1.4059999999999999E-3</v>
      </c>
      <c r="M47" t="s">
        <v>82</v>
      </c>
      <c r="N47">
        <v>9.4000000000000008E-4</v>
      </c>
      <c r="O47" t="s">
        <v>83</v>
      </c>
      <c r="P47">
        <v>0</v>
      </c>
      <c r="Q47" t="s">
        <v>83</v>
      </c>
      <c r="R47">
        <v>0</v>
      </c>
      <c r="S47" t="s">
        <v>68</v>
      </c>
      <c r="T47" t="s">
        <v>68</v>
      </c>
      <c r="U47" t="s">
        <v>84</v>
      </c>
      <c r="V47">
        <v>0.27453617021276588</v>
      </c>
      <c r="W47" t="s">
        <v>84</v>
      </c>
      <c r="X47">
        <v>0.2</v>
      </c>
      <c r="Y47" t="s">
        <v>85</v>
      </c>
      <c r="Z47">
        <v>9</v>
      </c>
      <c r="AA47">
        <v>3</v>
      </c>
      <c r="AB47">
        <v>3</v>
      </c>
      <c r="AC47">
        <v>0</v>
      </c>
      <c r="AD47" t="s">
        <v>85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  <c r="AK47">
        <v>3</v>
      </c>
      <c r="AL47">
        <v>4</v>
      </c>
    </row>
    <row r="48" spans="1:38" x14ac:dyDescent="0.25">
      <c r="A48" s="1">
        <v>46</v>
      </c>
      <c r="B48" t="s">
        <v>4</v>
      </c>
      <c r="C48" t="s">
        <v>5</v>
      </c>
      <c r="D48" t="s">
        <v>67</v>
      </c>
      <c r="E48">
        <v>4.9279999999999999</v>
      </c>
      <c r="F48" t="s">
        <v>68</v>
      </c>
      <c r="G48" t="s">
        <v>69</v>
      </c>
      <c r="H48">
        <v>1.0330000000000001E-3</v>
      </c>
      <c r="I48">
        <v>1.0330000000000001E-3</v>
      </c>
      <c r="J48" t="s">
        <v>75</v>
      </c>
      <c r="K48">
        <v>1.4059999999999999E-3</v>
      </c>
      <c r="L48">
        <v>1.4059999999999999E-3</v>
      </c>
      <c r="M48" t="s">
        <v>82</v>
      </c>
      <c r="N48">
        <v>9.3000000000000005E-4</v>
      </c>
      <c r="O48" t="s">
        <v>83</v>
      </c>
      <c r="P48">
        <v>0</v>
      </c>
      <c r="Q48" t="s">
        <v>83</v>
      </c>
      <c r="R48">
        <v>0</v>
      </c>
      <c r="S48" t="s">
        <v>68</v>
      </c>
      <c r="T48" t="s">
        <v>68</v>
      </c>
      <c r="U48" t="s">
        <v>84</v>
      </c>
      <c r="V48">
        <v>0.27748817204301068</v>
      </c>
      <c r="W48" t="s">
        <v>84</v>
      </c>
      <c r="X48">
        <v>0.2</v>
      </c>
      <c r="Y48" t="s">
        <v>85</v>
      </c>
      <c r="Z48">
        <v>9</v>
      </c>
      <c r="AA48">
        <v>3</v>
      </c>
      <c r="AB48">
        <v>3</v>
      </c>
      <c r="AC48">
        <v>0</v>
      </c>
      <c r="AD48" t="s">
        <v>85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  <c r="AK48">
        <v>3</v>
      </c>
      <c r="AL48">
        <v>4</v>
      </c>
    </row>
    <row r="49" spans="1:38" x14ac:dyDescent="0.25">
      <c r="A49" s="1">
        <v>47</v>
      </c>
      <c r="B49" t="s">
        <v>4</v>
      </c>
      <c r="C49" t="s">
        <v>5</v>
      </c>
      <c r="D49" t="s">
        <v>67</v>
      </c>
      <c r="E49">
        <v>5.0259999999999998</v>
      </c>
      <c r="F49" t="s">
        <v>68</v>
      </c>
      <c r="G49" t="s">
        <v>69</v>
      </c>
      <c r="H49">
        <v>1.0330000000000001E-3</v>
      </c>
      <c r="I49">
        <v>1.0330000000000001E-3</v>
      </c>
      <c r="J49" t="s">
        <v>75</v>
      </c>
      <c r="K49">
        <v>1.4059999999999999E-3</v>
      </c>
      <c r="L49">
        <v>1.4059999999999999E-3</v>
      </c>
      <c r="M49" t="s">
        <v>82</v>
      </c>
      <c r="N49">
        <v>9.1999999999999992E-4</v>
      </c>
      <c r="O49" t="s">
        <v>83</v>
      </c>
      <c r="P49">
        <v>0</v>
      </c>
      <c r="Q49" t="s">
        <v>83</v>
      </c>
      <c r="R49">
        <v>0</v>
      </c>
      <c r="S49" t="s">
        <v>68</v>
      </c>
      <c r="T49" t="s">
        <v>68</v>
      </c>
      <c r="U49" t="s">
        <v>84</v>
      </c>
      <c r="V49">
        <v>0.28050434782608702</v>
      </c>
      <c r="W49" t="s">
        <v>84</v>
      </c>
      <c r="X49">
        <v>0.2</v>
      </c>
      <c r="Y49" t="s">
        <v>85</v>
      </c>
      <c r="Z49">
        <v>9</v>
      </c>
      <c r="AA49">
        <v>3</v>
      </c>
      <c r="AB49">
        <v>3</v>
      </c>
      <c r="AC49">
        <v>0</v>
      </c>
      <c r="AD49" t="s">
        <v>85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  <c r="AK49">
        <v>3</v>
      </c>
      <c r="AL49">
        <v>4</v>
      </c>
    </row>
    <row r="50" spans="1:38" x14ac:dyDescent="0.25">
      <c r="A50" s="1">
        <v>48</v>
      </c>
      <c r="B50" t="s">
        <v>4</v>
      </c>
      <c r="C50" t="s">
        <v>5</v>
      </c>
      <c r="D50" t="s">
        <v>67</v>
      </c>
      <c r="E50">
        <v>5.1239999999999997</v>
      </c>
      <c r="F50" t="s">
        <v>68</v>
      </c>
      <c r="G50" t="s">
        <v>69</v>
      </c>
      <c r="H50">
        <v>1.0330000000000001E-3</v>
      </c>
      <c r="I50">
        <v>1.0330000000000001E-3</v>
      </c>
      <c r="J50" t="s">
        <v>75</v>
      </c>
      <c r="K50">
        <v>1.4059999999999999E-3</v>
      </c>
      <c r="L50">
        <v>1.4059999999999999E-3</v>
      </c>
      <c r="M50" t="s">
        <v>82</v>
      </c>
      <c r="N50">
        <v>9.1E-4</v>
      </c>
      <c r="O50" t="s">
        <v>83</v>
      </c>
      <c r="P50">
        <v>0</v>
      </c>
      <c r="Q50" t="s">
        <v>83</v>
      </c>
      <c r="R50">
        <v>0</v>
      </c>
      <c r="S50" t="s">
        <v>68</v>
      </c>
      <c r="T50" t="s">
        <v>68</v>
      </c>
      <c r="U50" t="s">
        <v>84</v>
      </c>
      <c r="V50">
        <v>0.28358681318681322</v>
      </c>
      <c r="W50" t="s">
        <v>84</v>
      </c>
      <c r="X50">
        <v>0.2</v>
      </c>
      <c r="Y50" t="s">
        <v>85</v>
      </c>
      <c r="Z50">
        <v>9</v>
      </c>
      <c r="AA50">
        <v>3</v>
      </c>
      <c r="AB50">
        <v>3</v>
      </c>
      <c r="AC50">
        <v>0</v>
      </c>
      <c r="AD50" t="s">
        <v>85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  <c r="AK50">
        <v>3</v>
      </c>
      <c r="AL50">
        <v>4</v>
      </c>
    </row>
    <row r="51" spans="1:38" x14ac:dyDescent="0.25">
      <c r="A51" s="1">
        <v>49</v>
      </c>
      <c r="B51" t="s">
        <v>4</v>
      </c>
      <c r="C51" t="s">
        <v>5</v>
      </c>
      <c r="D51" t="s">
        <v>67</v>
      </c>
      <c r="E51">
        <v>5.2220000000000004</v>
      </c>
      <c r="F51" t="s">
        <v>68</v>
      </c>
      <c r="G51" t="s">
        <v>69</v>
      </c>
      <c r="H51">
        <v>1.0330000000000001E-3</v>
      </c>
      <c r="I51">
        <v>1.0330000000000001E-3</v>
      </c>
      <c r="J51" t="s">
        <v>76</v>
      </c>
      <c r="K51">
        <v>1.4059999999999999E-3</v>
      </c>
      <c r="L51">
        <v>1.4059999999999999E-3</v>
      </c>
      <c r="M51" t="s">
        <v>82</v>
      </c>
      <c r="N51">
        <v>8.9999999999999998E-4</v>
      </c>
      <c r="O51" t="s">
        <v>83</v>
      </c>
      <c r="P51">
        <v>0</v>
      </c>
      <c r="Q51" t="s">
        <v>83</v>
      </c>
      <c r="R51">
        <v>0</v>
      </c>
      <c r="S51" t="s">
        <v>68</v>
      </c>
      <c r="T51" t="s">
        <v>68</v>
      </c>
      <c r="U51" t="s">
        <v>84</v>
      </c>
      <c r="V51">
        <v>0.28673777777777781</v>
      </c>
      <c r="W51" t="s">
        <v>84</v>
      </c>
      <c r="X51">
        <v>0.2</v>
      </c>
      <c r="Y51" t="s">
        <v>85</v>
      </c>
      <c r="Z51">
        <v>9</v>
      </c>
      <c r="AA51">
        <v>3</v>
      </c>
      <c r="AB51">
        <v>3</v>
      </c>
      <c r="AC51">
        <v>0</v>
      </c>
      <c r="AD51" t="s">
        <v>85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  <c r="AK51">
        <v>3</v>
      </c>
      <c r="AL51">
        <v>4</v>
      </c>
    </row>
    <row r="52" spans="1:38" x14ac:dyDescent="0.25">
      <c r="A52" s="1">
        <v>50</v>
      </c>
      <c r="B52" t="s">
        <v>4</v>
      </c>
      <c r="C52" t="s">
        <v>5</v>
      </c>
      <c r="D52" t="s">
        <v>67</v>
      </c>
      <c r="E52">
        <v>5.32</v>
      </c>
      <c r="F52" t="s">
        <v>68</v>
      </c>
      <c r="G52" t="s">
        <v>69</v>
      </c>
      <c r="H52">
        <v>1.0330000000000001E-3</v>
      </c>
      <c r="I52">
        <v>1.0330000000000001E-3</v>
      </c>
      <c r="J52" t="s">
        <v>77</v>
      </c>
      <c r="K52">
        <v>1.4059999999999999E-3</v>
      </c>
      <c r="L52">
        <v>1.4059999999999999E-3</v>
      </c>
      <c r="M52" t="s">
        <v>82</v>
      </c>
      <c r="N52">
        <v>8.9099999999999997E-4</v>
      </c>
      <c r="O52" t="s">
        <v>83</v>
      </c>
      <c r="P52">
        <v>0</v>
      </c>
      <c r="Q52" t="s">
        <v>83</v>
      </c>
      <c r="R52">
        <v>0</v>
      </c>
      <c r="S52" t="s">
        <v>68</v>
      </c>
      <c r="T52" t="s">
        <v>68</v>
      </c>
      <c r="U52" t="s">
        <v>84</v>
      </c>
      <c r="V52">
        <v>0.28963411896745228</v>
      </c>
      <c r="W52" t="s">
        <v>84</v>
      </c>
      <c r="X52">
        <v>0.2</v>
      </c>
      <c r="Y52" t="s">
        <v>85</v>
      </c>
      <c r="Z52">
        <v>9</v>
      </c>
      <c r="AA52">
        <v>3</v>
      </c>
      <c r="AB52">
        <v>3</v>
      </c>
      <c r="AC52">
        <v>0</v>
      </c>
      <c r="AD52" t="s">
        <v>85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  <c r="AK52">
        <v>3</v>
      </c>
      <c r="AL52">
        <v>4</v>
      </c>
    </row>
    <row r="53" spans="1:38" x14ac:dyDescent="0.25">
      <c r="A53" s="1">
        <v>51</v>
      </c>
      <c r="B53" t="s">
        <v>4</v>
      </c>
      <c r="C53" t="s">
        <v>5</v>
      </c>
      <c r="D53" t="s">
        <v>67</v>
      </c>
      <c r="E53">
        <v>5.4170000000000007</v>
      </c>
      <c r="F53" t="s">
        <v>68</v>
      </c>
      <c r="G53" t="s">
        <v>69</v>
      </c>
      <c r="H53">
        <v>1.0330000000000001E-3</v>
      </c>
      <c r="I53">
        <v>1.0330000000000001E-3</v>
      </c>
      <c r="J53" t="s">
        <v>77</v>
      </c>
      <c r="K53">
        <v>1.4059999999999999E-3</v>
      </c>
      <c r="L53">
        <v>1.4059999999999999E-3</v>
      </c>
      <c r="M53" t="s">
        <v>82</v>
      </c>
      <c r="N53">
        <v>8.83E-4</v>
      </c>
      <c r="O53" t="s">
        <v>83</v>
      </c>
      <c r="P53">
        <v>0</v>
      </c>
      <c r="Q53" t="s">
        <v>83</v>
      </c>
      <c r="R53">
        <v>0</v>
      </c>
      <c r="S53" t="s">
        <v>68</v>
      </c>
      <c r="T53" t="s">
        <v>68</v>
      </c>
      <c r="U53" t="s">
        <v>84</v>
      </c>
      <c r="V53">
        <v>0.29225821064552671</v>
      </c>
      <c r="W53" t="s">
        <v>84</v>
      </c>
      <c r="X53">
        <v>0.2</v>
      </c>
      <c r="Y53" t="s">
        <v>85</v>
      </c>
      <c r="Z53">
        <v>9</v>
      </c>
      <c r="AA53">
        <v>3</v>
      </c>
      <c r="AB53">
        <v>3</v>
      </c>
      <c r="AC53">
        <v>0</v>
      </c>
      <c r="AD53" t="s">
        <v>85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  <c r="AK53">
        <v>3</v>
      </c>
      <c r="AL53">
        <v>4</v>
      </c>
    </row>
    <row r="54" spans="1:38" x14ac:dyDescent="0.25">
      <c r="A54" s="1">
        <v>52</v>
      </c>
      <c r="B54" t="s">
        <v>4</v>
      </c>
      <c r="C54" t="s">
        <v>5</v>
      </c>
      <c r="D54" t="s">
        <v>67</v>
      </c>
      <c r="E54">
        <v>5.5149999999999997</v>
      </c>
      <c r="F54" t="s">
        <v>68</v>
      </c>
      <c r="G54" t="s">
        <v>69</v>
      </c>
      <c r="H54">
        <v>1.0330000000000001E-3</v>
      </c>
      <c r="I54">
        <v>1.0330000000000001E-3</v>
      </c>
      <c r="J54" t="s">
        <v>77</v>
      </c>
      <c r="K54">
        <v>1.4059999999999999E-3</v>
      </c>
      <c r="L54">
        <v>1.4059999999999999E-3</v>
      </c>
      <c r="M54" t="s">
        <v>82</v>
      </c>
      <c r="N54">
        <v>8.7500000000000002E-4</v>
      </c>
      <c r="O54" t="s">
        <v>83</v>
      </c>
      <c r="P54">
        <v>0</v>
      </c>
      <c r="Q54" t="s">
        <v>83</v>
      </c>
      <c r="R54">
        <v>0</v>
      </c>
      <c r="S54" t="s">
        <v>68</v>
      </c>
      <c r="T54" t="s">
        <v>68</v>
      </c>
      <c r="U54" t="s">
        <v>84</v>
      </c>
      <c r="V54">
        <v>0.2949302857142857</v>
      </c>
      <c r="W54" t="s">
        <v>84</v>
      </c>
      <c r="X54">
        <v>0.2</v>
      </c>
      <c r="Y54" t="s">
        <v>85</v>
      </c>
      <c r="Z54">
        <v>9</v>
      </c>
      <c r="AA54">
        <v>3</v>
      </c>
      <c r="AB54">
        <v>3</v>
      </c>
      <c r="AC54">
        <v>0</v>
      </c>
      <c r="AD54" t="s">
        <v>85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  <c r="AK54">
        <v>3</v>
      </c>
      <c r="AL54">
        <v>4</v>
      </c>
    </row>
    <row r="55" spans="1:38" x14ac:dyDescent="0.25">
      <c r="A55" s="1">
        <v>53</v>
      </c>
      <c r="B55" t="s">
        <v>4</v>
      </c>
      <c r="C55" t="s">
        <v>5</v>
      </c>
      <c r="D55" t="s">
        <v>67</v>
      </c>
      <c r="E55">
        <v>5.6130000000000004</v>
      </c>
      <c r="F55" t="s">
        <v>68</v>
      </c>
      <c r="G55" t="s">
        <v>69</v>
      </c>
      <c r="H55">
        <v>1.0330000000000001E-3</v>
      </c>
      <c r="I55">
        <v>1.0330000000000001E-3</v>
      </c>
      <c r="J55" t="s">
        <v>78</v>
      </c>
      <c r="K55">
        <v>1.4059999999999999E-3</v>
      </c>
      <c r="L55">
        <v>1.4059999999999999E-3</v>
      </c>
      <c r="M55" t="s">
        <v>82</v>
      </c>
      <c r="N55">
        <v>8.6799999999999996E-4</v>
      </c>
      <c r="O55" t="s">
        <v>83</v>
      </c>
      <c r="P55">
        <v>0</v>
      </c>
      <c r="Q55" t="s">
        <v>83</v>
      </c>
      <c r="R55">
        <v>0</v>
      </c>
      <c r="S55" t="s">
        <v>68</v>
      </c>
      <c r="T55" t="s">
        <v>68</v>
      </c>
      <c r="U55" t="s">
        <v>84</v>
      </c>
      <c r="V55">
        <v>0.29730875576036869</v>
      </c>
      <c r="W55" t="s">
        <v>84</v>
      </c>
      <c r="X55">
        <v>0.2</v>
      </c>
      <c r="Y55" t="s">
        <v>85</v>
      </c>
      <c r="Z55">
        <v>9</v>
      </c>
      <c r="AA55">
        <v>3</v>
      </c>
      <c r="AB55">
        <v>3</v>
      </c>
      <c r="AC55">
        <v>0</v>
      </c>
      <c r="AD55" t="s">
        <v>85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  <c r="AK55">
        <v>3</v>
      </c>
      <c r="AL55">
        <v>4</v>
      </c>
    </row>
    <row r="56" spans="1:38" x14ac:dyDescent="0.25">
      <c r="A56" s="1">
        <v>54</v>
      </c>
      <c r="B56" t="s">
        <v>4</v>
      </c>
      <c r="C56" t="s">
        <v>5</v>
      </c>
      <c r="D56" t="s">
        <v>67</v>
      </c>
      <c r="E56">
        <v>5.7110000000000003</v>
      </c>
      <c r="F56" t="s">
        <v>68</v>
      </c>
      <c r="G56" t="s">
        <v>69</v>
      </c>
      <c r="H56">
        <v>1.0330000000000001E-3</v>
      </c>
      <c r="I56">
        <v>1.0330000000000001E-3</v>
      </c>
      <c r="J56" t="s">
        <v>78</v>
      </c>
      <c r="K56">
        <v>1.4059999999999999E-3</v>
      </c>
      <c r="L56">
        <v>1.4059999999999999E-3</v>
      </c>
      <c r="M56" t="s">
        <v>82</v>
      </c>
      <c r="N56">
        <v>8.6099999999999989E-4</v>
      </c>
      <c r="O56" t="s">
        <v>83</v>
      </c>
      <c r="P56">
        <v>0</v>
      </c>
      <c r="Q56" t="s">
        <v>83</v>
      </c>
      <c r="R56">
        <v>0</v>
      </c>
      <c r="S56" t="s">
        <v>68</v>
      </c>
      <c r="T56" t="s">
        <v>68</v>
      </c>
      <c r="U56" t="s">
        <v>84</v>
      </c>
      <c r="V56">
        <v>0.29972590011614408</v>
      </c>
      <c r="W56" t="s">
        <v>84</v>
      </c>
      <c r="X56">
        <v>0.2</v>
      </c>
      <c r="Y56" t="s">
        <v>85</v>
      </c>
      <c r="Z56">
        <v>9</v>
      </c>
      <c r="AA56">
        <v>3</v>
      </c>
      <c r="AB56">
        <v>3</v>
      </c>
      <c r="AC56">
        <v>0</v>
      </c>
      <c r="AD56" t="s">
        <v>85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  <c r="AK56">
        <v>3</v>
      </c>
      <c r="AL56">
        <v>4</v>
      </c>
    </row>
    <row r="57" spans="1:38" x14ac:dyDescent="0.25">
      <c r="A57" s="1">
        <v>55</v>
      </c>
      <c r="B57" t="s">
        <v>4</v>
      </c>
      <c r="C57" t="s">
        <v>5</v>
      </c>
      <c r="D57" t="s">
        <v>67</v>
      </c>
      <c r="E57">
        <v>5.8090000000000002</v>
      </c>
      <c r="F57" t="s">
        <v>68</v>
      </c>
      <c r="G57" t="s">
        <v>69</v>
      </c>
      <c r="H57">
        <v>1.0330000000000001E-3</v>
      </c>
      <c r="I57">
        <v>1.0330000000000001E-3</v>
      </c>
      <c r="J57" t="s">
        <v>78</v>
      </c>
      <c r="K57">
        <v>1.4059999999999999E-3</v>
      </c>
      <c r="L57">
        <v>1.4059999999999999E-3</v>
      </c>
      <c r="M57" t="s">
        <v>82</v>
      </c>
      <c r="N57">
        <v>8.5500000000000007E-4</v>
      </c>
      <c r="O57" t="s">
        <v>83</v>
      </c>
      <c r="P57">
        <v>0</v>
      </c>
      <c r="Q57" t="s">
        <v>83</v>
      </c>
      <c r="R57">
        <v>0</v>
      </c>
      <c r="S57" t="s">
        <v>68</v>
      </c>
      <c r="T57" t="s">
        <v>68</v>
      </c>
      <c r="U57" t="s">
        <v>84</v>
      </c>
      <c r="V57">
        <v>0.30182923976608178</v>
      </c>
      <c r="W57" t="s">
        <v>84</v>
      </c>
      <c r="X57">
        <v>0.2</v>
      </c>
      <c r="Y57" t="s">
        <v>85</v>
      </c>
      <c r="Z57">
        <v>9</v>
      </c>
      <c r="AA57">
        <v>3</v>
      </c>
      <c r="AB57">
        <v>3</v>
      </c>
      <c r="AC57">
        <v>0</v>
      </c>
      <c r="AD57" t="s">
        <v>85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  <c r="AK57">
        <v>3</v>
      </c>
      <c r="AL57">
        <v>4</v>
      </c>
    </row>
    <row r="58" spans="1:38" x14ac:dyDescent="0.25">
      <c r="A58" s="1">
        <v>56</v>
      </c>
      <c r="B58" t="s">
        <v>4</v>
      </c>
      <c r="C58" t="s">
        <v>5</v>
      </c>
      <c r="D58" t="s">
        <v>67</v>
      </c>
      <c r="E58">
        <v>5.907</v>
      </c>
      <c r="F58" t="s">
        <v>68</v>
      </c>
      <c r="G58" t="s">
        <v>69</v>
      </c>
      <c r="H58">
        <v>1.0330000000000001E-3</v>
      </c>
      <c r="I58">
        <v>1.0330000000000001E-3</v>
      </c>
      <c r="J58" t="s">
        <v>78</v>
      </c>
      <c r="K58">
        <v>1.4059999999999999E-3</v>
      </c>
      <c r="L58">
        <v>1.4059999999999999E-3</v>
      </c>
      <c r="M58" t="s">
        <v>82</v>
      </c>
      <c r="N58">
        <v>8.4900000000000004E-4</v>
      </c>
      <c r="O58" t="s">
        <v>83</v>
      </c>
      <c r="P58">
        <v>0</v>
      </c>
      <c r="Q58" t="s">
        <v>83</v>
      </c>
      <c r="R58">
        <v>0</v>
      </c>
      <c r="S58" t="s">
        <v>68</v>
      </c>
      <c r="T58" t="s">
        <v>68</v>
      </c>
      <c r="U58" t="s">
        <v>84</v>
      </c>
      <c r="V58">
        <v>0.30396230859835099</v>
      </c>
      <c r="W58" t="s">
        <v>84</v>
      </c>
      <c r="X58">
        <v>0.2</v>
      </c>
      <c r="Y58" t="s">
        <v>85</v>
      </c>
      <c r="Z58">
        <v>9</v>
      </c>
      <c r="AA58">
        <v>3</v>
      </c>
      <c r="AB58">
        <v>3</v>
      </c>
      <c r="AC58">
        <v>0</v>
      </c>
      <c r="AD58" t="s">
        <v>85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  <c r="AK58">
        <v>3</v>
      </c>
      <c r="AL58">
        <v>4</v>
      </c>
    </row>
    <row r="59" spans="1:38" x14ac:dyDescent="0.25">
      <c r="A59" s="1">
        <v>57</v>
      </c>
      <c r="B59" t="s">
        <v>4</v>
      </c>
      <c r="C59" t="s">
        <v>5</v>
      </c>
      <c r="D59" t="s">
        <v>67</v>
      </c>
      <c r="E59">
        <v>6.0039999999999996</v>
      </c>
      <c r="F59" t="s">
        <v>68</v>
      </c>
      <c r="G59" t="s">
        <v>69</v>
      </c>
      <c r="H59">
        <v>1.0330000000000001E-3</v>
      </c>
      <c r="I59">
        <v>1.0330000000000001E-3</v>
      </c>
      <c r="J59" t="s">
        <v>78</v>
      </c>
      <c r="K59">
        <v>1.4059999999999999E-3</v>
      </c>
      <c r="L59">
        <v>1.4059999999999999E-3</v>
      </c>
      <c r="M59" t="s">
        <v>82</v>
      </c>
      <c r="N59">
        <v>8.4499999999999994E-4</v>
      </c>
      <c r="O59" t="s">
        <v>83</v>
      </c>
      <c r="P59">
        <v>0</v>
      </c>
      <c r="Q59" t="s">
        <v>83</v>
      </c>
      <c r="R59">
        <v>0</v>
      </c>
      <c r="S59" t="s">
        <v>68</v>
      </c>
      <c r="T59" t="s">
        <v>68</v>
      </c>
      <c r="U59" t="s">
        <v>84</v>
      </c>
      <c r="V59">
        <v>0.30540118343195272</v>
      </c>
      <c r="W59" t="s">
        <v>84</v>
      </c>
      <c r="X59">
        <v>0.2</v>
      </c>
      <c r="Y59" t="s">
        <v>85</v>
      </c>
      <c r="Z59">
        <v>9</v>
      </c>
      <c r="AA59">
        <v>3</v>
      </c>
      <c r="AB59">
        <v>3</v>
      </c>
      <c r="AC59">
        <v>0</v>
      </c>
      <c r="AD59" t="s">
        <v>85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  <c r="AK59">
        <v>3</v>
      </c>
      <c r="AL59">
        <v>4</v>
      </c>
    </row>
    <row r="60" spans="1:38" x14ac:dyDescent="0.25">
      <c r="A60" s="1">
        <v>58</v>
      </c>
      <c r="B60" t="s">
        <v>4</v>
      </c>
      <c r="C60" t="s">
        <v>5</v>
      </c>
      <c r="D60" t="s">
        <v>67</v>
      </c>
      <c r="E60">
        <v>6.1020000000000003</v>
      </c>
      <c r="F60" t="s">
        <v>68</v>
      </c>
      <c r="G60" t="s">
        <v>69</v>
      </c>
      <c r="H60">
        <v>1.0330000000000001E-3</v>
      </c>
      <c r="I60">
        <v>1.0330000000000001E-3</v>
      </c>
      <c r="J60" t="s">
        <v>78</v>
      </c>
      <c r="K60">
        <v>1.4059999999999999E-3</v>
      </c>
      <c r="L60">
        <v>1.4059999999999999E-3</v>
      </c>
      <c r="M60" t="s">
        <v>82</v>
      </c>
      <c r="N60">
        <v>8.4000000000000003E-4</v>
      </c>
      <c r="O60" t="s">
        <v>83</v>
      </c>
      <c r="P60">
        <v>0</v>
      </c>
      <c r="Q60" t="s">
        <v>83</v>
      </c>
      <c r="R60">
        <v>0</v>
      </c>
      <c r="S60" t="s">
        <v>68</v>
      </c>
      <c r="T60" t="s">
        <v>68</v>
      </c>
      <c r="U60" t="s">
        <v>84</v>
      </c>
      <c r="V60">
        <v>0.30721904761904761</v>
      </c>
      <c r="W60" t="s">
        <v>84</v>
      </c>
      <c r="X60">
        <v>0.2</v>
      </c>
      <c r="Y60" t="s">
        <v>85</v>
      </c>
      <c r="Z60">
        <v>9</v>
      </c>
      <c r="AA60">
        <v>3</v>
      </c>
      <c r="AB60">
        <v>3</v>
      </c>
      <c r="AC60">
        <v>0</v>
      </c>
      <c r="AD60" t="s">
        <v>85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  <c r="AK60">
        <v>3</v>
      </c>
      <c r="AL60">
        <v>4</v>
      </c>
    </row>
    <row r="61" spans="1:38" x14ac:dyDescent="0.25">
      <c r="A61" s="1">
        <v>59</v>
      </c>
      <c r="B61" t="s">
        <v>4</v>
      </c>
      <c r="C61" t="s">
        <v>5</v>
      </c>
      <c r="D61" t="s">
        <v>67</v>
      </c>
      <c r="E61">
        <v>6.2</v>
      </c>
      <c r="F61" t="s">
        <v>68</v>
      </c>
      <c r="G61" t="s">
        <v>69</v>
      </c>
      <c r="H61">
        <v>1.0330000000000001E-3</v>
      </c>
      <c r="I61">
        <v>1.0330000000000001E-3</v>
      </c>
      <c r="J61" t="s">
        <v>79</v>
      </c>
      <c r="K61">
        <v>1.4059999999999999E-3</v>
      </c>
      <c r="L61">
        <v>1.407E-3</v>
      </c>
      <c r="M61" t="s">
        <v>82</v>
      </c>
      <c r="N61">
        <v>8.3699999999999996E-4</v>
      </c>
      <c r="O61" t="s">
        <v>83</v>
      </c>
      <c r="P61">
        <v>0</v>
      </c>
      <c r="Q61" t="s">
        <v>83</v>
      </c>
      <c r="R61">
        <v>0</v>
      </c>
      <c r="S61" t="s">
        <v>68</v>
      </c>
      <c r="T61" t="s">
        <v>68</v>
      </c>
      <c r="U61" t="s">
        <v>84</v>
      </c>
      <c r="V61">
        <v>0.30832019115890091</v>
      </c>
      <c r="W61" t="s">
        <v>84</v>
      </c>
      <c r="X61">
        <v>0.2</v>
      </c>
      <c r="Y61" t="s">
        <v>85</v>
      </c>
      <c r="Z61">
        <v>9</v>
      </c>
      <c r="AA61">
        <v>3</v>
      </c>
      <c r="AB61">
        <v>3</v>
      </c>
      <c r="AC61">
        <v>0</v>
      </c>
      <c r="AD61" t="s">
        <v>85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  <c r="AK61">
        <v>3</v>
      </c>
      <c r="AL61">
        <v>4</v>
      </c>
    </row>
    <row r="62" spans="1:38" x14ac:dyDescent="0.25">
      <c r="A62" s="1">
        <v>60</v>
      </c>
      <c r="B62" t="s">
        <v>4</v>
      </c>
      <c r="C62" t="s">
        <v>5</v>
      </c>
      <c r="D62" t="s">
        <v>67</v>
      </c>
      <c r="E62">
        <v>6.2</v>
      </c>
      <c r="F62" t="s">
        <v>68</v>
      </c>
      <c r="G62" t="s">
        <v>69</v>
      </c>
      <c r="H62">
        <v>1.0330000000000001E-3</v>
      </c>
      <c r="I62">
        <v>1.0330000000000001E-3</v>
      </c>
      <c r="J62" t="s">
        <v>79</v>
      </c>
      <c r="K62">
        <v>1.4059999999999999E-3</v>
      </c>
      <c r="L62">
        <v>1.407E-3</v>
      </c>
      <c r="M62" t="s">
        <v>82</v>
      </c>
      <c r="N62">
        <v>8.6300000000000005E-4</v>
      </c>
      <c r="O62" t="s">
        <v>83</v>
      </c>
      <c r="P62">
        <v>0</v>
      </c>
      <c r="Q62" t="s">
        <v>83</v>
      </c>
      <c r="R62">
        <v>0</v>
      </c>
      <c r="S62" t="s">
        <v>68</v>
      </c>
      <c r="T62" t="s">
        <v>68</v>
      </c>
      <c r="U62" t="s">
        <v>84</v>
      </c>
      <c r="V62">
        <v>0.29903128621089231</v>
      </c>
      <c r="W62" t="s">
        <v>84</v>
      </c>
      <c r="X62">
        <v>0.2</v>
      </c>
      <c r="Y62" t="s">
        <v>85</v>
      </c>
      <c r="Z62">
        <v>9</v>
      </c>
      <c r="AA62">
        <v>3</v>
      </c>
      <c r="AB62">
        <v>3</v>
      </c>
      <c r="AC62">
        <v>0</v>
      </c>
      <c r="AD62" t="s">
        <v>85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  <c r="AK62">
        <v>3</v>
      </c>
      <c r="AL62">
        <v>4</v>
      </c>
    </row>
    <row r="63" spans="1:38" x14ac:dyDescent="0.25">
      <c r="A63" s="1">
        <v>61</v>
      </c>
      <c r="B63" t="s">
        <v>4</v>
      </c>
      <c r="C63" t="s">
        <v>5</v>
      </c>
      <c r="D63" t="s">
        <v>67</v>
      </c>
      <c r="E63">
        <v>6.2989999999999986</v>
      </c>
      <c r="F63" t="s">
        <v>68</v>
      </c>
      <c r="G63" t="s">
        <v>69</v>
      </c>
      <c r="H63">
        <v>1.0330000000000001E-3</v>
      </c>
      <c r="I63">
        <v>1.0330000000000001E-3</v>
      </c>
      <c r="J63" t="s">
        <v>78</v>
      </c>
      <c r="K63">
        <v>1.4059999999999999E-3</v>
      </c>
      <c r="L63">
        <v>1.4059999999999999E-3</v>
      </c>
      <c r="M63" t="s">
        <v>82</v>
      </c>
      <c r="N63">
        <v>8.6700000000000004E-4</v>
      </c>
      <c r="O63" t="s">
        <v>83</v>
      </c>
      <c r="P63">
        <v>0</v>
      </c>
      <c r="Q63" t="s">
        <v>83</v>
      </c>
      <c r="R63">
        <v>0</v>
      </c>
      <c r="S63" t="s">
        <v>68</v>
      </c>
      <c r="T63" t="s">
        <v>68</v>
      </c>
      <c r="U63" t="s">
        <v>84</v>
      </c>
      <c r="V63">
        <v>0.29765167243367929</v>
      </c>
      <c r="W63" t="s">
        <v>84</v>
      </c>
      <c r="X63">
        <v>0.2</v>
      </c>
      <c r="Y63" t="s">
        <v>85</v>
      </c>
      <c r="Z63">
        <v>9</v>
      </c>
      <c r="AA63">
        <v>3</v>
      </c>
      <c r="AB63">
        <v>3</v>
      </c>
      <c r="AC63">
        <v>0</v>
      </c>
      <c r="AD63" t="s">
        <v>85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  <c r="AK63">
        <v>3</v>
      </c>
      <c r="AL63">
        <v>4</v>
      </c>
    </row>
    <row r="64" spans="1:38" x14ac:dyDescent="0.25">
      <c r="A64" s="1">
        <v>62</v>
      </c>
      <c r="B64" t="s">
        <v>4</v>
      </c>
      <c r="C64" t="s">
        <v>5</v>
      </c>
      <c r="D64" t="s">
        <v>67</v>
      </c>
      <c r="E64">
        <v>6.3979999999999997</v>
      </c>
      <c r="F64" t="s">
        <v>68</v>
      </c>
      <c r="G64" t="s">
        <v>69</v>
      </c>
      <c r="H64">
        <v>1.0330000000000001E-3</v>
      </c>
      <c r="I64">
        <v>1.0330000000000001E-3</v>
      </c>
      <c r="J64" t="s">
        <v>78</v>
      </c>
      <c r="K64">
        <v>1.4059999999999999E-3</v>
      </c>
      <c r="L64">
        <v>1.4059999999999999E-3</v>
      </c>
      <c r="M64" t="s">
        <v>82</v>
      </c>
      <c r="N64">
        <v>8.7100000000000014E-4</v>
      </c>
      <c r="O64" t="s">
        <v>83</v>
      </c>
      <c r="P64">
        <v>0</v>
      </c>
      <c r="Q64" t="s">
        <v>83</v>
      </c>
      <c r="R64">
        <v>0</v>
      </c>
      <c r="S64" t="s">
        <v>68</v>
      </c>
      <c r="T64" t="s">
        <v>68</v>
      </c>
      <c r="U64" t="s">
        <v>84</v>
      </c>
      <c r="V64">
        <v>0.29628473019517793</v>
      </c>
      <c r="W64" t="s">
        <v>84</v>
      </c>
      <c r="X64">
        <v>0.2</v>
      </c>
      <c r="Y64" t="s">
        <v>85</v>
      </c>
      <c r="Z64">
        <v>9</v>
      </c>
      <c r="AA64">
        <v>3</v>
      </c>
      <c r="AB64">
        <v>3</v>
      </c>
      <c r="AC64">
        <v>0</v>
      </c>
      <c r="AD64" t="s">
        <v>85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  <c r="AK64">
        <v>3</v>
      </c>
      <c r="AL64">
        <v>4</v>
      </c>
    </row>
    <row r="65" spans="1:38" x14ac:dyDescent="0.25">
      <c r="A65" s="1">
        <v>63</v>
      </c>
      <c r="B65" t="s">
        <v>4</v>
      </c>
      <c r="C65" t="s">
        <v>5</v>
      </c>
      <c r="D65" t="s">
        <v>67</v>
      </c>
      <c r="E65">
        <v>6.4960000000000004</v>
      </c>
      <c r="F65" t="s">
        <v>68</v>
      </c>
      <c r="G65" t="s">
        <v>69</v>
      </c>
      <c r="H65">
        <v>1.0330000000000001E-3</v>
      </c>
      <c r="I65">
        <v>1.0330000000000001E-3</v>
      </c>
      <c r="J65" t="s">
        <v>78</v>
      </c>
      <c r="K65">
        <v>1.4059999999999999E-3</v>
      </c>
      <c r="L65">
        <v>1.4059999999999999E-3</v>
      </c>
      <c r="M65" t="s">
        <v>82</v>
      </c>
      <c r="N65">
        <v>8.7599999999999993E-4</v>
      </c>
      <c r="O65" t="s">
        <v>83</v>
      </c>
      <c r="P65">
        <v>0</v>
      </c>
      <c r="Q65" t="s">
        <v>83</v>
      </c>
      <c r="R65">
        <v>0</v>
      </c>
      <c r="S65" t="s">
        <v>68</v>
      </c>
      <c r="T65" t="s">
        <v>68</v>
      </c>
      <c r="U65" t="s">
        <v>84</v>
      </c>
      <c r="V65">
        <v>0.29459360730593609</v>
      </c>
      <c r="W65" t="s">
        <v>84</v>
      </c>
      <c r="X65">
        <v>0.2</v>
      </c>
      <c r="Y65" t="s">
        <v>85</v>
      </c>
      <c r="Z65">
        <v>9</v>
      </c>
      <c r="AA65">
        <v>3</v>
      </c>
      <c r="AB65">
        <v>3</v>
      </c>
      <c r="AC65">
        <v>0</v>
      </c>
      <c r="AD65" t="s">
        <v>85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  <c r="AK65">
        <v>3</v>
      </c>
      <c r="AL65">
        <v>4</v>
      </c>
    </row>
    <row r="66" spans="1:38" x14ac:dyDescent="0.25">
      <c r="A66" s="1">
        <v>64</v>
      </c>
      <c r="B66" t="s">
        <v>4</v>
      </c>
      <c r="C66" t="s">
        <v>5</v>
      </c>
      <c r="D66" t="s">
        <v>67</v>
      </c>
      <c r="E66">
        <v>6.5949999999999998</v>
      </c>
      <c r="F66" t="s">
        <v>68</v>
      </c>
      <c r="G66" t="s">
        <v>69</v>
      </c>
      <c r="H66">
        <v>1.0330000000000001E-3</v>
      </c>
      <c r="I66">
        <v>1.0330000000000001E-3</v>
      </c>
      <c r="J66" t="s">
        <v>78</v>
      </c>
      <c r="K66">
        <v>1.4059999999999999E-3</v>
      </c>
      <c r="L66">
        <v>1.4059999999999999E-3</v>
      </c>
      <c r="M66" t="s">
        <v>82</v>
      </c>
      <c r="N66">
        <v>8.8200000000000008E-4</v>
      </c>
      <c r="O66" t="s">
        <v>83</v>
      </c>
      <c r="P66">
        <v>0</v>
      </c>
      <c r="Q66" t="s">
        <v>83</v>
      </c>
      <c r="R66">
        <v>0</v>
      </c>
      <c r="S66" t="s">
        <v>68</v>
      </c>
      <c r="T66" t="s">
        <v>68</v>
      </c>
      <c r="U66" t="s">
        <v>84</v>
      </c>
      <c r="V66">
        <v>0.29258956916099771</v>
      </c>
      <c r="W66" t="s">
        <v>84</v>
      </c>
      <c r="X66">
        <v>0.2</v>
      </c>
      <c r="Y66" t="s">
        <v>85</v>
      </c>
      <c r="Z66">
        <v>9</v>
      </c>
      <c r="AA66">
        <v>3</v>
      </c>
      <c r="AB66">
        <v>3</v>
      </c>
      <c r="AC66">
        <v>0</v>
      </c>
      <c r="AD66" t="s">
        <v>85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  <c r="AK66">
        <v>3</v>
      </c>
      <c r="AL66">
        <v>4</v>
      </c>
    </row>
    <row r="67" spans="1:38" x14ac:dyDescent="0.25">
      <c r="A67" s="1">
        <v>65</v>
      </c>
      <c r="B67" t="s">
        <v>4</v>
      </c>
      <c r="C67" t="s">
        <v>5</v>
      </c>
      <c r="D67" t="s">
        <v>67</v>
      </c>
      <c r="E67">
        <v>6.694</v>
      </c>
      <c r="F67" t="s">
        <v>68</v>
      </c>
      <c r="G67" t="s">
        <v>69</v>
      </c>
      <c r="H67">
        <v>1.0330000000000001E-3</v>
      </c>
      <c r="I67">
        <v>1.0330000000000001E-3</v>
      </c>
      <c r="J67" t="s">
        <v>78</v>
      </c>
      <c r="K67">
        <v>1.4059999999999999E-3</v>
      </c>
      <c r="L67">
        <v>1.4059999999999999E-3</v>
      </c>
      <c r="M67" t="s">
        <v>82</v>
      </c>
      <c r="N67">
        <v>8.8800000000000012E-4</v>
      </c>
      <c r="O67" t="s">
        <v>83</v>
      </c>
      <c r="P67">
        <v>0</v>
      </c>
      <c r="Q67" t="s">
        <v>83</v>
      </c>
      <c r="R67">
        <v>0</v>
      </c>
      <c r="S67" t="s">
        <v>68</v>
      </c>
      <c r="T67" t="s">
        <v>68</v>
      </c>
      <c r="U67" t="s">
        <v>84</v>
      </c>
      <c r="V67">
        <v>0.29061261261261262</v>
      </c>
      <c r="W67" t="s">
        <v>84</v>
      </c>
      <c r="X67">
        <v>0.2</v>
      </c>
      <c r="Y67" t="s">
        <v>85</v>
      </c>
      <c r="Z67">
        <v>9</v>
      </c>
      <c r="AA67">
        <v>3</v>
      </c>
      <c r="AB67">
        <v>3</v>
      </c>
      <c r="AC67">
        <v>0</v>
      </c>
      <c r="AD67" t="s">
        <v>85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  <c r="AK67">
        <v>3</v>
      </c>
      <c r="AL67">
        <v>4</v>
      </c>
    </row>
    <row r="68" spans="1:38" x14ac:dyDescent="0.25">
      <c r="A68" s="1">
        <v>66</v>
      </c>
      <c r="B68" t="s">
        <v>4</v>
      </c>
      <c r="C68" t="s">
        <v>5</v>
      </c>
      <c r="D68" t="s">
        <v>67</v>
      </c>
      <c r="E68">
        <v>6.7929999999999993</v>
      </c>
      <c r="F68" t="s">
        <v>68</v>
      </c>
      <c r="G68" t="s">
        <v>69</v>
      </c>
      <c r="H68">
        <v>1.0330000000000001E-3</v>
      </c>
      <c r="I68">
        <v>1.0330000000000001E-3</v>
      </c>
      <c r="J68" t="s">
        <v>80</v>
      </c>
      <c r="K68">
        <v>1.4059999999999999E-3</v>
      </c>
      <c r="L68">
        <v>1.4059999999999999E-3</v>
      </c>
      <c r="M68" t="s">
        <v>82</v>
      </c>
      <c r="N68">
        <v>8.9499999999999996E-4</v>
      </c>
      <c r="O68" t="s">
        <v>83</v>
      </c>
      <c r="P68">
        <v>0</v>
      </c>
      <c r="Q68" t="s">
        <v>83</v>
      </c>
      <c r="R68">
        <v>0</v>
      </c>
      <c r="S68" t="s">
        <v>68</v>
      </c>
      <c r="T68" t="s">
        <v>68</v>
      </c>
      <c r="U68" t="s">
        <v>84</v>
      </c>
      <c r="V68">
        <v>0.28833966480446932</v>
      </c>
      <c r="W68" t="s">
        <v>84</v>
      </c>
      <c r="X68">
        <v>0.2</v>
      </c>
      <c r="Y68" t="s">
        <v>85</v>
      </c>
      <c r="Z68">
        <v>9</v>
      </c>
      <c r="AA68">
        <v>3</v>
      </c>
      <c r="AB68">
        <v>3</v>
      </c>
      <c r="AC68">
        <v>0</v>
      </c>
      <c r="AD68" t="s">
        <v>85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  <c r="AK68">
        <v>3</v>
      </c>
      <c r="AL68">
        <v>4</v>
      </c>
    </row>
    <row r="69" spans="1:38" x14ac:dyDescent="0.25">
      <c r="A69" s="1">
        <v>67</v>
      </c>
      <c r="B69" t="s">
        <v>4</v>
      </c>
      <c r="C69" t="s">
        <v>5</v>
      </c>
      <c r="D69" t="s">
        <v>67</v>
      </c>
      <c r="E69">
        <v>6.8920000000000003</v>
      </c>
      <c r="F69" t="s">
        <v>68</v>
      </c>
      <c r="G69" t="s">
        <v>69</v>
      </c>
      <c r="H69">
        <v>1.0330000000000001E-3</v>
      </c>
      <c r="I69">
        <v>1.0330000000000001E-3</v>
      </c>
      <c r="J69" t="s">
        <v>71</v>
      </c>
      <c r="K69">
        <v>1.4059999999999999E-3</v>
      </c>
      <c r="L69">
        <v>1.4059999999999999E-3</v>
      </c>
      <c r="M69" t="s">
        <v>82</v>
      </c>
      <c r="N69">
        <v>9.0199999999999992E-4</v>
      </c>
      <c r="O69" t="s">
        <v>83</v>
      </c>
      <c r="P69">
        <v>0</v>
      </c>
      <c r="Q69" t="s">
        <v>83</v>
      </c>
      <c r="R69">
        <v>0</v>
      </c>
      <c r="S69" t="s">
        <v>68</v>
      </c>
      <c r="T69" t="s">
        <v>68</v>
      </c>
      <c r="U69" t="s">
        <v>84</v>
      </c>
      <c r="V69">
        <v>0.28610199556541022</v>
      </c>
      <c r="W69" t="s">
        <v>84</v>
      </c>
      <c r="X69">
        <v>0.2</v>
      </c>
      <c r="Y69" t="s">
        <v>85</v>
      </c>
      <c r="Z69">
        <v>9</v>
      </c>
      <c r="AA69">
        <v>3</v>
      </c>
      <c r="AB69">
        <v>3</v>
      </c>
      <c r="AC69">
        <v>0</v>
      </c>
      <c r="AD69" t="s">
        <v>85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  <c r="AK69">
        <v>3</v>
      </c>
      <c r="AL69">
        <v>4</v>
      </c>
    </row>
    <row r="70" spans="1:38" x14ac:dyDescent="0.25">
      <c r="A70" s="1">
        <v>68</v>
      </c>
      <c r="B70" t="s">
        <v>4</v>
      </c>
      <c r="C70" t="s">
        <v>5</v>
      </c>
      <c r="D70" t="s">
        <v>67</v>
      </c>
      <c r="E70">
        <v>6.99</v>
      </c>
      <c r="F70" t="s">
        <v>68</v>
      </c>
      <c r="G70" t="s">
        <v>69</v>
      </c>
      <c r="H70">
        <v>1.0330000000000001E-3</v>
      </c>
      <c r="I70">
        <v>1.0330000000000001E-3</v>
      </c>
      <c r="J70" t="s">
        <v>71</v>
      </c>
      <c r="K70">
        <v>1.4059999999999999E-3</v>
      </c>
      <c r="L70">
        <v>1.4059999999999999E-3</v>
      </c>
      <c r="M70" t="s">
        <v>82</v>
      </c>
      <c r="N70">
        <v>9.1E-4</v>
      </c>
      <c r="O70" t="s">
        <v>83</v>
      </c>
      <c r="P70">
        <v>0</v>
      </c>
      <c r="Q70" t="s">
        <v>83</v>
      </c>
      <c r="R70">
        <v>0</v>
      </c>
      <c r="S70" t="s">
        <v>68</v>
      </c>
      <c r="T70" t="s">
        <v>68</v>
      </c>
      <c r="U70" t="s">
        <v>84</v>
      </c>
      <c r="V70">
        <v>0.28358681318681322</v>
      </c>
      <c r="W70" t="s">
        <v>84</v>
      </c>
      <c r="X70">
        <v>0.2</v>
      </c>
      <c r="Y70" t="s">
        <v>85</v>
      </c>
      <c r="Z70">
        <v>9</v>
      </c>
      <c r="AA70">
        <v>3</v>
      </c>
      <c r="AB70">
        <v>3</v>
      </c>
      <c r="AC70">
        <v>0</v>
      </c>
      <c r="AD70" t="s">
        <v>85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  <c r="AK70">
        <v>3</v>
      </c>
      <c r="AL70">
        <v>4</v>
      </c>
    </row>
    <row r="71" spans="1:38" x14ac:dyDescent="0.25">
      <c r="A71" s="1">
        <v>69</v>
      </c>
      <c r="B71" t="s">
        <v>4</v>
      </c>
      <c r="C71" t="s">
        <v>5</v>
      </c>
      <c r="D71" t="s">
        <v>67</v>
      </c>
      <c r="E71">
        <v>7.0890000000000004</v>
      </c>
      <c r="F71" t="s">
        <v>68</v>
      </c>
      <c r="G71" t="s">
        <v>69</v>
      </c>
      <c r="H71">
        <v>1.0330000000000001E-3</v>
      </c>
      <c r="I71">
        <v>1.0330000000000001E-3</v>
      </c>
      <c r="J71" t="s">
        <v>71</v>
      </c>
      <c r="K71">
        <v>1.4059999999999999E-3</v>
      </c>
      <c r="L71">
        <v>1.4059999999999999E-3</v>
      </c>
      <c r="M71" t="s">
        <v>82</v>
      </c>
      <c r="N71">
        <v>9.19E-4</v>
      </c>
      <c r="O71" t="s">
        <v>83</v>
      </c>
      <c r="P71">
        <v>0</v>
      </c>
      <c r="Q71" t="s">
        <v>83</v>
      </c>
      <c r="R71">
        <v>0</v>
      </c>
      <c r="S71" t="s">
        <v>68</v>
      </c>
      <c r="T71" t="s">
        <v>68</v>
      </c>
      <c r="U71" t="s">
        <v>84</v>
      </c>
      <c r="V71">
        <v>0.2808095756256801</v>
      </c>
      <c r="W71" t="s">
        <v>84</v>
      </c>
      <c r="X71">
        <v>0.2</v>
      </c>
      <c r="Y71" t="s">
        <v>85</v>
      </c>
      <c r="Z71">
        <v>9</v>
      </c>
      <c r="AA71">
        <v>3</v>
      </c>
      <c r="AB71">
        <v>3</v>
      </c>
      <c r="AC71">
        <v>0</v>
      </c>
      <c r="AD71" t="s">
        <v>85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  <c r="AK71">
        <v>3</v>
      </c>
      <c r="AL71">
        <v>4</v>
      </c>
    </row>
    <row r="72" spans="1:38" x14ac:dyDescent="0.25">
      <c r="A72" s="1">
        <v>70</v>
      </c>
      <c r="B72" t="s">
        <v>4</v>
      </c>
      <c r="C72" t="s">
        <v>5</v>
      </c>
      <c r="D72" t="s">
        <v>67</v>
      </c>
      <c r="E72">
        <v>7.1879999999999997</v>
      </c>
      <c r="F72" t="s">
        <v>68</v>
      </c>
      <c r="G72" t="s">
        <v>69</v>
      </c>
      <c r="H72">
        <v>1.0330000000000001E-3</v>
      </c>
      <c r="I72">
        <v>1.0330000000000001E-3</v>
      </c>
      <c r="J72" t="s">
        <v>71</v>
      </c>
      <c r="K72">
        <v>1.4059999999999999E-3</v>
      </c>
      <c r="L72">
        <v>1.4059999999999999E-3</v>
      </c>
      <c r="M72" t="s">
        <v>82</v>
      </c>
      <c r="N72">
        <v>9.279999999999999E-4</v>
      </c>
      <c r="O72" t="s">
        <v>83</v>
      </c>
      <c r="P72">
        <v>0</v>
      </c>
      <c r="Q72" t="s">
        <v>83</v>
      </c>
      <c r="R72">
        <v>0</v>
      </c>
      <c r="S72" t="s">
        <v>68</v>
      </c>
      <c r="T72" t="s">
        <v>68</v>
      </c>
      <c r="U72" t="s">
        <v>84</v>
      </c>
      <c r="V72">
        <v>0.27808620689655178</v>
      </c>
      <c r="W72" t="s">
        <v>84</v>
      </c>
      <c r="X72">
        <v>0.2</v>
      </c>
      <c r="Y72" t="s">
        <v>85</v>
      </c>
      <c r="Z72">
        <v>9</v>
      </c>
      <c r="AA72">
        <v>3</v>
      </c>
      <c r="AB72">
        <v>3</v>
      </c>
      <c r="AC72">
        <v>0</v>
      </c>
      <c r="AD72" t="s">
        <v>85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  <c r="AK72">
        <v>3</v>
      </c>
      <c r="AL72">
        <v>4</v>
      </c>
    </row>
    <row r="73" spans="1:38" x14ac:dyDescent="0.25">
      <c r="A73" s="1">
        <v>71</v>
      </c>
      <c r="B73" t="s">
        <v>4</v>
      </c>
      <c r="C73" t="s">
        <v>5</v>
      </c>
      <c r="D73" t="s">
        <v>67</v>
      </c>
      <c r="E73">
        <v>7.2870000000000008</v>
      </c>
      <c r="F73" t="s">
        <v>68</v>
      </c>
      <c r="G73" t="s">
        <v>69</v>
      </c>
      <c r="H73">
        <v>1.0330000000000001E-3</v>
      </c>
      <c r="I73">
        <v>1.0330000000000001E-3</v>
      </c>
      <c r="J73" t="s">
        <v>71</v>
      </c>
      <c r="K73">
        <v>1.4059999999999999E-3</v>
      </c>
      <c r="L73">
        <v>1.4059999999999999E-3</v>
      </c>
      <c r="M73" t="s">
        <v>82</v>
      </c>
      <c r="N73">
        <v>9.3800000000000003E-4</v>
      </c>
      <c r="O73" t="s">
        <v>83</v>
      </c>
      <c r="P73">
        <v>0</v>
      </c>
      <c r="Q73" t="s">
        <v>83</v>
      </c>
      <c r="R73">
        <v>0</v>
      </c>
      <c r="S73" t="s">
        <v>68</v>
      </c>
      <c r="T73" t="s">
        <v>68</v>
      </c>
      <c r="U73" t="s">
        <v>84</v>
      </c>
      <c r="V73">
        <v>0.27512153518123672</v>
      </c>
      <c r="W73" t="s">
        <v>84</v>
      </c>
      <c r="X73">
        <v>0.2</v>
      </c>
      <c r="Y73" t="s">
        <v>85</v>
      </c>
      <c r="Z73">
        <v>9</v>
      </c>
      <c r="AA73">
        <v>3</v>
      </c>
      <c r="AB73">
        <v>3</v>
      </c>
      <c r="AC73">
        <v>0</v>
      </c>
      <c r="AD73" t="s">
        <v>85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  <c r="AK73">
        <v>3</v>
      </c>
      <c r="AL73">
        <v>4</v>
      </c>
    </row>
    <row r="74" spans="1:38" x14ac:dyDescent="0.25">
      <c r="A74" s="1">
        <v>72</v>
      </c>
      <c r="B74" t="s">
        <v>4</v>
      </c>
      <c r="C74" t="s">
        <v>5</v>
      </c>
      <c r="D74" t="s">
        <v>67</v>
      </c>
      <c r="E74">
        <v>7.3860000000000001</v>
      </c>
      <c r="F74" t="s">
        <v>68</v>
      </c>
      <c r="G74" t="s">
        <v>69</v>
      </c>
      <c r="H74">
        <v>1.0330000000000001E-3</v>
      </c>
      <c r="I74">
        <v>1.0330000000000001E-3</v>
      </c>
      <c r="J74" t="s">
        <v>71</v>
      </c>
      <c r="K74">
        <v>1.4059999999999999E-3</v>
      </c>
      <c r="L74">
        <v>1.4059999999999999E-3</v>
      </c>
      <c r="M74" t="s">
        <v>82</v>
      </c>
      <c r="N74">
        <v>9.4700000000000003E-4</v>
      </c>
      <c r="O74" t="s">
        <v>83</v>
      </c>
      <c r="P74">
        <v>0</v>
      </c>
      <c r="Q74" t="s">
        <v>83</v>
      </c>
      <c r="R74">
        <v>0</v>
      </c>
      <c r="S74" t="s">
        <v>68</v>
      </c>
      <c r="T74" t="s">
        <v>68</v>
      </c>
      <c r="U74" t="s">
        <v>84</v>
      </c>
      <c r="V74">
        <v>0.27250686378035899</v>
      </c>
      <c r="W74" t="s">
        <v>84</v>
      </c>
      <c r="X74">
        <v>0.2</v>
      </c>
      <c r="Y74" t="s">
        <v>85</v>
      </c>
      <c r="Z74">
        <v>9</v>
      </c>
      <c r="AA74">
        <v>3</v>
      </c>
      <c r="AB74">
        <v>3</v>
      </c>
      <c r="AC74">
        <v>0</v>
      </c>
      <c r="AD74" t="s">
        <v>85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  <c r="AK74">
        <v>3</v>
      </c>
      <c r="AL74">
        <v>4</v>
      </c>
    </row>
    <row r="75" spans="1:38" x14ac:dyDescent="0.25">
      <c r="A75" s="1">
        <v>73</v>
      </c>
      <c r="B75" t="s">
        <v>4</v>
      </c>
      <c r="C75" t="s">
        <v>5</v>
      </c>
      <c r="D75" t="s">
        <v>67</v>
      </c>
      <c r="E75">
        <v>7.4850000000000003</v>
      </c>
      <c r="F75" t="s">
        <v>68</v>
      </c>
      <c r="G75" t="s">
        <v>69</v>
      </c>
      <c r="H75">
        <v>1.0330000000000001E-3</v>
      </c>
      <c r="I75">
        <v>1.0330000000000001E-3</v>
      </c>
      <c r="J75" t="s">
        <v>71</v>
      </c>
      <c r="K75">
        <v>1.4059999999999999E-3</v>
      </c>
      <c r="L75">
        <v>1.4059999999999999E-3</v>
      </c>
      <c r="M75" t="s">
        <v>82</v>
      </c>
      <c r="N75">
        <v>9.5600000000000004E-4</v>
      </c>
      <c r="O75" t="s">
        <v>83</v>
      </c>
      <c r="P75">
        <v>0</v>
      </c>
      <c r="Q75" t="s">
        <v>83</v>
      </c>
      <c r="R75">
        <v>0</v>
      </c>
      <c r="S75" t="s">
        <v>68</v>
      </c>
      <c r="T75" t="s">
        <v>68</v>
      </c>
      <c r="U75" t="s">
        <v>84</v>
      </c>
      <c r="V75">
        <v>0.26994142259414228</v>
      </c>
      <c r="W75" t="s">
        <v>84</v>
      </c>
      <c r="X75">
        <v>0.2</v>
      </c>
      <c r="Y75" t="s">
        <v>85</v>
      </c>
      <c r="Z75">
        <v>9</v>
      </c>
      <c r="AA75">
        <v>3</v>
      </c>
      <c r="AB75">
        <v>3</v>
      </c>
      <c r="AC75">
        <v>0</v>
      </c>
      <c r="AD75" t="s">
        <v>85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  <c r="AK75">
        <v>3</v>
      </c>
      <c r="AL75">
        <v>4</v>
      </c>
    </row>
    <row r="76" spans="1:38" x14ac:dyDescent="0.25">
      <c r="A76" s="1">
        <v>74</v>
      </c>
      <c r="B76" t="s">
        <v>4</v>
      </c>
      <c r="C76" t="s">
        <v>5</v>
      </c>
      <c r="D76" t="s">
        <v>67</v>
      </c>
      <c r="E76">
        <v>7.5829999999999993</v>
      </c>
      <c r="F76" t="s">
        <v>68</v>
      </c>
      <c r="G76" t="s">
        <v>69</v>
      </c>
      <c r="H76">
        <v>1.0330000000000001E-3</v>
      </c>
      <c r="I76">
        <v>1.0330000000000001E-3</v>
      </c>
      <c r="J76" t="s">
        <v>71</v>
      </c>
      <c r="K76">
        <v>1.4059999999999999E-3</v>
      </c>
      <c r="L76">
        <v>1.4059999999999999E-3</v>
      </c>
      <c r="M76" t="s">
        <v>82</v>
      </c>
      <c r="N76">
        <v>9.6500000000000004E-4</v>
      </c>
      <c r="O76" t="s">
        <v>83</v>
      </c>
      <c r="P76">
        <v>0</v>
      </c>
      <c r="Q76" t="s">
        <v>83</v>
      </c>
      <c r="R76">
        <v>0</v>
      </c>
      <c r="S76" t="s">
        <v>68</v>
      </c>
      <c r="T76" t="s">
        <v>68</v>
      </c>
      <c r="U76" t="s">
        <v>84</v>
      </c>
      <c r="V76">
        <v>0.2674238341968912</v>
      </c>
      <c r="W76" t="s">
        <v>84</v>
      </c>
      <c r="X76">
        <v>0.2</v>
      </c>
      <c r="Y76" t="s">
        <v>85</v>
      </c>
      <c r="Z76">
        <v>9</v>
      </c>
      <c r="AA76">
        <v>3</v>
      </c>
      <c r="AB76">
        <v>3</v>
      </c>
      <c r="AC76">
        <v>0</v>
      </c>
      <c r="AD76" t="s">
        <v>85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  <c r="AK76">
        <v>3</v>
      </c>
      <c r="AL76">
        <v>4</v>
      </c>
    </row>
    <row r="77" spans="1:38" x14ac:dyDescent="0.25">
      <c r="A77" s="1">
        <v>75</v>
      </c>
      <c r="B77" t="s">
        <v>4</v>
      </c>
      <c r="C77" t="s">
        <v>5</v>
      </c>
      <c r="D77" t="s">
        <v>67</v>
      </c>
      <c r="E77">
        <v>7.6820000000000004</v>
      </c>
      <c r="F77" t="s">
        <v>68</v>
      </c>
      <c r="G77" t="s">
        <v>69</v>
      </c>
      <c r="H77">
        <v>1.0330000000000001E-3</v>
      </c>
      <c r="I77">
        <v>1.0330000000000001E-3</v>
      </c>
      <c r="J77" t="s">
        <v>71</v>
      </c>
      <c r="K77">
        <v>1.4059999999999999E-3</v>
      </c>
      <c r="L77">
        <v>1.4059999999999999E-3</v>
      </c>
      <c r="M77" t="s">
        <v>82</v>
      </c>
      <c r="N77">
        <v>9.7400000000000004E-4</v>
      </c>
      <c r="O77" t="s">
        <v>83</v>
      </c>
      <c r="P77">
        <v>0</v>
      </c>
      <c r="Q77" t="s">
        <v>83</v>
      </c>
      <c r="R77">
        <v>0</v>
      </c>
      <c r="S77" t="s">
        <v>68</v>
      </c>
      <c r="T77" t="s">
        <v>68</v>
      </c>
      <c r="U77" t="s">
        <v>84</v>
      </c>
      <c r="V77">
        <v>0.26495277207392198</v>
      </c>
      <c r="W77" t="s">
        <v>84</v>
      </c>
      <c r="X77">
        <v>0.2</v>
      </c>
      <c r="Y77" t="s">
        <v>85</v>
      </c>
      <c r="Z77">
        <v>9</v>
      </c>
      <c r="AA77">
        <v>3</v>
      </c>
      <c r="AB77">
        <v>3</v>
      </c>
      <c r="AC77">
        <v>0</v>
      </c>
      <c r="AD77" t="s">
        <v>85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  <c r="AK77">
        <v>3</v>
      </c>
      <c r="AL77">
        <v>4</v>
      </c>
    </row>
    <row r="78" spans="1:38" x14ac:dyDescent="0.25">
      <c r="A78" s="1">
        <v>76</v>
      </c>
      <c r="B78" t="s">
        <v>4</v>
      </c>
      <c r="C78" t="s">
        <v>5</v>
      </c>
      <c r="D78" t="s">
        <v>67</v>
      </c>
      <c r="E78">
        <v>7.7810000000000006</v>
      </c>
      <c r="F78" t="s">
        <v>68</v>
      </c>
      <c r="G78" t="s">
        <v>69</v>
      </c>
      <c r="H78">
        <v>1.0330000000000001E-3</v>
      </c>
      <c r="I78">
        <v>1.0330000000000001E-3</v>
      </c>
      <c r="J78" t="s">
        <v>71</v>
      </c>
      <c r="K78">
        <v>1.4059999999999999E-3</v>
      </c>
      <c r="L78">
        <v>1.4059999999999999E-3</v>
      </c>
      <c r="M78" t="s">
        <v>82</v>
      </c>
      <c r="N78">
        <v>9.8200000000000002E-4</v>
      </c>
      <c r="O78" t="s">
        <v>83</v>
      </c>
      <c r="P78">
        <v>0</v>
      </c>
      <c r="Q78" t="s">
        <v>83</v>
      </c>
      <c r="R78">
        <v>0</v>
      </c>
      <c r="S78" t="s">
        <v>68</v>
      </c>
      <c r="T78" t="s">
        <v>68</v>
      </c>
      <c r="U78" t="s">
        <v>84</v>
      </c>
      <c r="V78">
        <v>0.26279429735234222</v>
      </c>
      <c r="W78" t="s">
        <v>84</v>
      </c>
      <c r="X78">
        <v>0.2</v>
      </c>
      <c r="Y78" t="s">
        <v>85</v>
      </c>
      <c r="Z78">
        <v>9</v>
      </c>
      <c r="AA78">
        <v>3</v>
      </c>
      <c r="AB78">
        <v>3</v>
      </c>
      <c r="AC78">
        <v>0</v>
      </c>
      <c r="AD78" t="s">
        <v>85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  <c r="AK78">
        <v>3</v>
      </c>
      <c r="AL78">
        <v>4</v>
      </c>
    </row>
    <row r="79" spans="1:38" x14ac:dyDescent="0.25">
      <c r="A79" s="1">
        <v>77</v>
      </c>
      <c r="B79" t="s">
        <v>4</v>
      </c>
      <c r="C79" t="s">
        <v>5</v>
      </c>
      <c r="D79" t="s">
        <v>67</v>
      </c>
      <c r="E79">
        <v>7.88</v>
      </c>
      <c r="F79" t="s">
        <v>68</v>
      </c>
      <c r="G79" t="s">
        <v>69</v>
      </c>
      <c r="H79">
        <v>1.0330000000000001E-3</v>
      </c>
      <c r="I79">
        <v>1.0330000000000001E-3</v>
      </c>
      <c r="J79" t="s">
        <v>71</v>
      </c>
      <c r="K79">
        <v>1.4059999999999999E-3</v>
      </c>
      <c r="L79">
        <v>1.4059999999999999E-3</v>
      </c>
      <c r="M79" t="s">
        <v>82</v>
      </c>
      <c r="N79">
        <v>9.8999999999999999E-4</v>
      </c>
      <c r="O79" t="s">
        <v>83</v>
      </c>
      <c r="P79">
        <v>0</v>
      </c>
      <c r="Q79" t="s">
        <v>83</v>
      </c>
      <c r="R79">
        <v>0</v>
      </c>
      <c r="S79" t="s">
        <v>68</v>
      </c>
      <c r="T79" t="s">
        <v>68</v>
      </c>
      <c r="U79" t="s">
        <v>84</v>
      </c>
      <c r="V79">
        <v>0.26067070707070711</v>
      </c>
      <c r="W79" t="s">
        <v>84</v>
      </c>
      <c r="X79">
        <v>0.2</v>
      </c>
      <c r="Y79" t="s">
        <v>85</v>
      </c>
      <c r="Z79">
        <v>9</v>
      </c>
      <c r="AA79">
        <v>3</v>
      </c>
      <c r="AB79">
        <v>3</v>
      </c>
      <c r="AC79">
        <v>0</v>
      </c>
      <c r="AD79" t="s">
        <v>85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  <c r="AK79">
        <v>3</v>
      </c>
      <c r="AL79">
        <v>4</v>
      </c>
    </row>
    <row r="80" spans="1:38" x14ac:dyDescent="0.25">
      <c r="A80" s="1">
        <v>78</v>
      </c>
      <c r="B80" t="s">
        <v>4</v>
      </c>
      <c r="C80" t="s">
        <v>5</v>
      </c>
      <c r="D80" t="s">
        <v>67</v>
      </c>
      <c r="E80">
        <v>7.9790000000000001</v>
      </c>
      <c r="F80" t="s">
        <v>68</v>
      </c>
      <c r="G80" t="s">
        <v>69</v>
      </c>
      <c r="H80">
        <v>1.0330000000000001E-3</v>
      </c>
      <c r="I80">
        <v>1.0330000000000001E-3</v>
      </c>
      <c r="J80" t="s">
        <v>71</v>
      </c>
      <c r="K80">
        <v>1.4059999999999999E-3</v>
      </c>
      <c r="L80">
        <v>1.4059999999999999E-3</v>
      </c>
      <c r="M80" t="s">
        <v>82</v>
      </c>
      <c r="N80">
        <v>9.9799999999999997E-4</v>
      </c>
      <c r="O80" t="s">
        <v>83</v>
      </c>
      <c r="P80">
        <v>0</v>
      </c>
      <c r="Q80" t="s">
        <v>83</v>
      </c>
      <c r="R80">
        <v>0</v>
      </c>
      <c r="S80" t="s">
        <v>68</v>
      </c>
      <c r="T80" t="s">
        <v>68</v>
      </c>
      <c r="U80" t="s">
        <v>84</v>
      </c>
      <c r="V80">
        <v>0.25858116232464928</v>
      </c>
      <c r="W80" t="s">
        <v>84</v>
      </c>
      <c r="X80">
        <v>0.2</v>
      </c>
      <c r="Y80" t="s">
        <v>85</v>
      </c>
      <c r="Z80">
        <v>9</v>
      </c>
      <c r="AA80">
        <v>3</v>
      </c>
      <c r="AB80">
        <v>3</v>
      </c>
      <c r="AC80">
        <v>0</v>
      </c>
      <c r="AD80" t="s">
        <v>85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  <c r="AK80">
        <v>3</v>
      </c>
      <c r="AL80">
        <v>4</v>
      </c>
    </row>
    <row r="81" spans="1:38" x14ac:dyDescent="0.25">
      <c r="A81" s="1">
        <v>79</v>
      </c>
      <c r="B81" t="s">
        <v>4</v>
      </c>
      <c r="C81" t="s">
        <v>5</v>
      </c>
      <c r="D81" t="s">
        <v>67</v>
      </c>
      <c r="E81">
        <v>8.077</v>
      </c>
      <c r="F81" t="s">
        <v>68</v>
      </c>
      <c r="G81" t="s">
        <v>69</v>
      </c>
      <c r="H81">
        <v>1.0330000000000001E-3</v>
      </c>
      <c r="I81">
        <v>1.0330000000000001E-3</v>
      </c>
      <c r="J81" t="s">
        <v>71</v>
      </c>
      <c r="K81">
        <v>1.4059999999999999E-3</v>
      </c>
      <c r="L81">
        <v>1.4059999999999999E-3</v>
      </c>
      <c r="M81" t="s">
        <v>82</v>
      </c>
      <c r="N81">
        <v>1.005E-3</v>
      </c>
      <c r="O81" t="s">
        <v>83</v>
      </c>
      <c r="P81">
        <v>0</v>
      </c>
      <c r="Q81" t="s">
        <v>83</v>
      </c>
      <c r="R81">
        <v>0</v>
      </c>
      <c r="S81" t="s">
        <v>68</v>
      </c>
      <c r="T81" t="s">
        <v>68</v>
      </c>
      <c r="U81" t="s">
        <v>84</v>
      </c>
      <c r="V81">
        <v>0.25678009950248759</v>
      </c>
      <c r="W81" t="s">
        <v>84</v>
      </c>
      <c r="X81">
        <v>0.2</v>
      </c>
      <c r="Y81" t="s">
        <v>85</v>
      </c>
      <c r="Z81">
        <v>9</v>
      </c>
      <c r="AA81">
        <v>3</v>
      </c>
      <c r="AB81">
        <v>3</v>
      </c>
      <c r="AC81">
        <v>0</v>
      </c>
      <c r="AD81" t="s">
        <v>85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  <c r="AK81">
        <v>3</v>
      </c>
      <c r="AL81">
        <v>4</v>
      </c>
    </row>
    <row r="82" spans="1:38" x14ac:dyDescent="0.25">
      <c r="A82" s="1">
        <v>80</v>
      </c>
      <c r="B82" t="s">
        <v>4</v>
      </c>
      <c r="C82" t="s">
        <v>5</v>
      </c>
      <c r="D82" t="s">
        <v>67</v>
      </c>
      <c r="E82">
        <v>8.1760000000000002</v>
      </c>
      <c r="F82" t="s">
        <v>68</v>
      </c>
      <c r="G82" t="s">
        <v>69</v>
      </c>
      <c r="H82">
        <v>1.0330000000000001E-3</v>
      </c>
      <c r="I82">
        <v>1.0330000000000001E-3</v>
      </c>
      <c r="J82" t="s">
        <v>71</v>
      </c>
      <c r="K82">
        <v>1.4059999999999999E-3</v>
      </c>
      <c r="L82">
        <v>1.4059999999999999E-3</v>
      </c>
      <c r="M82" t="s">
        <v>82</v>
      </c>
      <c r="N82">
        <v>1.0120000000000001E-3</v>
      </c>
      <c r="O82" t="s">
        <v>83</v>
      </c>
      <c r="P82">
        <v>0</v>
      </c>
      <c r="Q82" t="s">
        <v>83</v>
      </c>
      <c r="R82">
        <v>0</v>
      </c>
      <c r="S82" t="s">
        <v>68</v>
      </c>
      <c r="T82" t="s">
        <v>68</v>
      </c>
      <c r="U82" t="s">
        <v>84</v>
      </c>
      <c r="V82">
        <v>0.25500395256917002</v>
      </c>
      <c r="W82" t="s">
        <v>84</v>
      </c>
      <c r="X82">
        <v>0.2</v>
      </c>
      <c r="Y82" t="s">
        <v>85</v>
      </c>
      <c r="Z82">
        <v>9</v>
      </c>
      <c r="AA82">
        <v>3</v>
      </c>
      <c r="AB82">
        <v>3</v>
      </c>
      <c r="AC82">
        <v>0</v>
      </c>
      <c r="AD82" t="s">
        <v>85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  <c r="AK82">
        <v>3</v>
      </c>
      <c r="AL82">
        <v>4</v>
      </c>
    </row>
    <row r="83" spans="1:38" x14ac:dyDescent="0.25">
      <c r="A83" s="1">
        <v>81</v>
      </c>
      <c r="B83" t="s">
        <v>4</v>
      </c>
      <c r="C83" t="s">
        <v>5</v>
      </c>
      <c r="D83" t="s">
        <v>67</v>
      </c>
      <c r="E83">
        <v>8.2750000000000004</v>
      </c>
      <c r="F83" t="s">
        <v>68</v>
      </c>
      <c r="G83" t="s">
        <v>69</v>
      </c>
      <c r="H83">
        <v>1.0330000000000001E-3</v>
      </c>
      <c r="I83">
        <v>1.0330000000000001E-3</v>
      </c>
      <c r="J83" t="s">
        <v>76</v>
      </c>
      <c r="K83">
        <v>1.4059999999999999E-3</v>
      </c>
      <c r="L83">
        <v>1.4059999999999999E-3</v>
      </c>
      <c r="M83" t="s">
        <v>82</v>
      </c>
      <c r="N83">
        <v>1.0189999999999999E-3</v>
      </c>
      <c r="O83" t="s">
        <v>83</v>
      </c>
      <c r="P83">
        <v>0</v>
      </c>
      <c r="Q83" t="s">
        <v>83</v>
      </c>
      <c r="R83">
        <v>0</v>
      </c>
      <c r="S83" t="s">
        <v>68</v>
      </c>
      <c r="T83" t="s">
        <v>68</v>
      </c>
      <c r="U83" t="s">
        <v>84</v>
      </c>
      <c r="V83">
        <v>0.25325220804710502</v>
      </c>
      <c r="W83" t="s">
        <v>84</v>
      </c>
      <c r="X83">
        <v>0.2</v>
      </c>
      <c r="Y83" t="s">
        <v>85</v>
      </c>
      <c r="Z83">
        <v>9</v>
      </c>
      <c r="AA83">
        <v>3</v>
      </c>
      <c r="AB83">
        <v>3</v>
      </c>
      <c r="AC83">
        <v>0</v>
      </c>
      <c r="AD83" t="s">
        <v>85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  <c r="AK83">
        <v>4</v>
      </c>
      <c r="AL83">
        <v>4</v>
      </c>
    </row>
    <row r="84" spans="1:38" x14ac:dyDescent="0.25">
      <c r="A84" s="1">
        <v>82</v>
      </c>
      <c r="B84" t="s">
        <v>4</v>
      </c>
      <c r="C84" t="s">
        <v>5</v>
      </c>
      <c r="D84" t="s">
        <v>67</v>
      </c>
      <c r="E84">
        <v>8.2750000000000004</v>
      </c>
      <c r="F84" t="s">
        <v>68</v>
      </c>
      <c r="G84" t="s">
        <v>69</v>
      </c>
      <c r="H84">
        <v>1.0330000000000001E-3</v>
      </c>
      <c r="I84">
        <v>1.0330000000000001E-3</v>
      </c>
      <c r="J84" t="s">
        <v>76</v>
      </c>
      <c r="K84">
        <v>1.4059999999999999E-3</v>
      </c>
      <c r="L84">
        <v>1.4059999999999999E-3</v>
      </c>
      <c r="M84" t="s">
        <v>82</v>
      </c>
      <c r="N84">
        <v>1.09E-3</v>
      </c>
      <c r="O84" t="s">
        <v>83</v>
      </c>
      <c r="P84">
        <v>0</v>
      </c>
      <c r="Q84" t="s">
        <v>83</v>
      </c>
      <c r="R84">
        <v>0</v>
      </c>
      <c r="S84" t="s">
        <v>68</v>
      </c>
      <c r="T84" t="s">
        <v>68</v>
      </c>
      <c r="U84" t="s">
        <v>84</v>
      </c>
      <c r="V84">
        <v>0.23675596330275231</v>
      </c>
      <c r="W84" t="s">
        <v>84</v>
      </c>
      <c r="X84">
        <v>0.2</v>
      </c>
      <c r="Y84" t="s">
        <v>85</v>
      </c>
      <c r="Z84">
        <v>9</v>
      </c>
      <c r="AA84">
        <v>3</v>
      </c>
      <c r="AB84">
        <v>3</v>
      </c>
      <c r="AC84">
        <v>0</v>
      </c>
      <c r="AD84" t="s">
        <v>85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  <c r="AK84">
        <v>4</v>
      </c>
      <c r="AL84">
        <v>4</v>
      </c>
    </row>
    <row r="85" spans="1:38" x14ac:dyDescent="0.25">
      <c r="A85" s="1">
        <v>83</v>
      </c>
      <c r="B85" t="s">
        <v>4</v>
      </c>
      <c r="C85" t="s">
        <v>5</v>
      </c>
      <c r="D85" t="s">
        <v>67</v>
      </c>
      <c r="E85">
        <v>8.3729999999999993</v>
      </c>
      <c r="F85" t="s">
        <v>68</v>
      </c>
      <c r="G85" t="s">
        <v>69</v>
      </c>
      <c r="H85">
        <v>1.0330000000000001E-3</v>
      </c>
      <c r="I85">
        <v>1.0330000000000001E-3</v>
      </c>
      <c r="J85" t="s">
        <v>72</v>
      </c>
      <c r="K85">
        <v>1.4059999999999999E-3</v>
      </c>
      <c r="L85">
        <v>1.4059999999999999E-3</v>
      </c>
      <c r="M85" t="s">
        <v>82</v>
      </c>
      <c r="N85">
        <v>1.0970000000000001E-3</v>
      </c>
      <c r="O85" t="s">
        <v>83</v>
      </c>
      <c r="P85">
        <v>0</v>
      </c>
      <c r="Q85" t="s">
        <v>83</v>
      </c>
      <c r="R85">
        <v>0</v>
      </c>
      <c r="S85" t="s">
        <v>68</v>
      </c>
      <c r="T85" t="s">
        <v>68</v>
      </c>
      <c r="U85" t="s">
        <v>84</v>
      </c>
      <c r="V85">
        <v>0.2352452142206016</v>
      </c>
      <c r="W85" t="s">
        <v>84</v>
      </c>
      <c r="X85">
        <v>0.2</v>
      </c>
      <c r="Y85" t="s">
        <v>85</v>
      </c>
      <c r="Z85">
        <v>9</v>
      </c>
      <c r="AA85">
        <v>3</v>
      </c>
      <c r="AB85">
        <v>3</v>
      </c>
      <c r="AC85">
        <v>0</v>
      </c>
      <c r="AD85" t="s">
        <v>85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  <c r="AK85">
        <v>4</v>
      </c>
      <c r="AL85">
        <v>4</v>
      </c>
    </row>
    <row r="86" spans="1:38" x14ac:dyDescent="0.25">
      <c r="A86" s="1">
        <v>84</v>
      </c>
      <c r="B86" t="s">
        <v>4</v>
      </c>
      <c r="C86" t="s">
        <v>5</v>
      </c>
      <c r="D86" t="s">
        <v>67</v>
      </c>
      <c r="E86">
        <v>8.4710000000000001</v>
      </c>
      <c r="F86" t="s">
        <v>68</v>
      </c>
      <c r="G86" t="s">
        <v>69</v>
      </c>
      <c r="H86">
        <v>1.0330000000000001E-3</v>
      </c>
      <c r="I86">
        <v>1.0330000000000001E-3</v>
      </c>
      <c r="J86" t="s">
        <v>72</v>
      </c>
      <c r="K86">
        <v>1.4059999999999999E-3</v>
      </c>
      <c r="L86">
        <v>1.4059999999999999E-3</v>
      </c>
      <c r="M86" t="s">
        <v>82</v>
      </c>
      <c r="N86">
        <v>1.1039999999999999E-3</v>
      </c>
      <c r="O86" t="s">
        <v>83</v>
      </c>
      <c r="P86">
        <v>0</v>
      </c>
      <c r="Q86" t="s">
        <v>83</v>
      </c>
      <c r="R86">
        <v>0</v>
      </c>
      <c r="S86" t="s">
        <v>68</v>
      </c>
      <c r="T86" t="s">
        <v>68</v>
      </c>
      <c r="U86" t="s">
        <v>84</v>
      </c>
      <c r="V86">
        <v>0.23375362318840581</v>
      </c>
      <c r="W86" t="s">
        <v>84</v>
      </c>
      <c r="X86">
        <v>0.18</v>
      </c>
      <c r="Y86" t="s">
        <v>85</v>
      </c>
      <c r="Z86">
        <v>9</v>
      </c>
      <c r="AA86">
        <v>3</v>
      </c>
      <c r="AB86">
        <v>3</v>
      </c>
      <c r="AC86">
        <v>0</v>
      </c>
      <c r="AD86" t="s">
        <v>85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  <c r="AK86">
        <v>4</v>
      </c>
      <c r="AL86">
        <v>4</v>
      </c>
    </row>
    <row r="87" spans="1:38" x14ac:dyDescent="0.25">
      <c r="A87" s="1">
        <v>85</v>
      </c>
      <c r="B87" t="s">
        <v>4</v>
      </c>
      <c r="C87" t="s">
        <v>5</v>
      </c>
      <c r="D87" t="s">
        <v>67</v>
      </c>
      <c r="E87">
        <v>8.57</v>
      </c>
      <c r="F87" t="s">
        <v>68</v>
      </c>
      <c r="G87" t="s">
        <v>69</v>
      </c>
      <c r="H87">
        <v>1.0330000000000001E-3</v>
      </c>
      <c r="I87">
        <v>1.0330000000000001E-3</v>
      </c>
      <c r="J87" t="s">
        <v>69</v>
      </c>
      <c r="K87">
        <v>1.4059999999999999E-3</v>
      </c>
      <c r="L87">
        <v>1.4059999999999999E-3</v>
      </c>
      <c r="M87" t="s">
        <v>82</v>
      </c>
      <c r="N87">
        <v>1.1119999999999999E-3</v>
      </c>
      <c r="O87" t="s">
        <v>83</v>
      </c>
      <c r="P87">
        <v>0</v>
      </c>
      <c r="Q87" t="s">
        <v>83</v>
      </c>
      <c r="R87">
        <v>0</v>
      </c>
      <c r="S87" t="s">
        <v>68</v>
      </c>
      <c r="T87" t="s">
        <v>68</v>
      </c>
      <c r="U87" t="s">
        <v>84</v>
      </c>
      <c r="V87">
        <v>0.23207194244604321</v>
      </c>
      <c r="W87" t="s">
        <v>84</v>
      </c>
      <c r="X87">
        <v>0.18</v>
      </c>
      <c r="Y87" t="s">
        <v>85</v>
      </c>
      <c r="Z87">
        <v>9</v>
      </c>
      <c r="AA87">
        <v>3</v>
      </c>
      <c r="AB87">
        <v>3</v>
      </c>
      <c r="AC87">
        <v>0</v>
      </c>
      <c r="AD87" t="s">
        <v>85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  <c r="AK87">
        <v>4</v>
      </c>
      <c r="AL87">
        <v>4</v>
      </c>
    </row>
    <row r="88" spans="1:38" x14ac:dyDescent="0.25">
      <c r="A88" s="1">
        <v>86</v>
      </c>
      <c r="B88" t="s">
        <v>4</v>
      </c>
      <c r="C88" t="s">
        <v>5</v>
      </c>
      <c r="D88" t="s">
        <v>67</v>
      </c>
      <c r="E88">
        <v>8.6679999999999993</v>
      </c>
      <c r="F88" t="s">
        <v>68</v>
      </c>
      <c r="G88" t="s">
        <v>69</v>
      </c>
      <c r="H88">
        <v>1.0330000000000001E-3</v>
      </c>
      <c r="I88">
        <v>1.0330000000000001E-3</v>
      </c>
      <c r="J88" t="s">
        <v>69</v>
      </c>
      <c r="K88">
        <v>1.3910000000000001E-3</v>
      </c>
      <c r="L88">
        <v>1.3910000000000001E-3</v>
      </c>
      <c r="M88" t="s">
        <v>82</v>
      </c>
      <c r="N88">
        <v>1.119E-3</v>
      </c>
      <c r="O88" t="s">
        <v>83</v>
      </c>
      <c r="P88">
        <v>0</v>
      </c>
      <c r="Q88" t="s">
        <v>83</v>
      </c>
      <c r="R88">
        <v>0</v>
      </c>
      <c r="S88" t="s">
        <v>68</v>
      </c>
      <c r="T88" t="s">
        <v>68</v>
      </c>
      <c r="U88" t="s">
        <v>84</v>
      </c>
      <c r="V88">
        <v>0.23062019660411079</v>
      </c>
      <c r="W88" t="s">
        <v>84</v>
      </c>
      <c r="X88">
        <v>0.18</v>
      </c>
      <c r="Y88" t="s">
        <v>85</v>
      </c>
      <c r="Z88">
        <v>9</v>
      </c>
      <c r="AA88">
        <v>3</v>
      </c>
      <c r="AB88">
        <v>3</v>
      </c>
      <c r="AC88">
        <v>0</v>
      </c>
      <c r="AD88" t="s">
        <v>85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  <c r="AK88">
        <v>4</v>
      </c>
      <c r="AL88">
        <v>4</v>
      </c>
    </row>
    <row r="89" spans="1:38" x14ac:dyDescent="0.25">
      <c r="A89" s="1">
        <v>87</v>
      </c>
      <c r="B89" t="s">
        <v>4</v>
      </c>
      <c r="C89" t="s">
        <v>5</v>
      </c>
      <c r="D89" t="s">
        <v>67</v>
      </c>
      <c r="E89">
        <v>8.766</v>
      </c>
      <c r="F89" t="s">
        <v>68</v>
      </c>
      <c r="G89" t="s">
        <v>69</v>
      </c>
      <c r="H89">
        <v>1.0330000000000001E-3</v>
      </c>
      <c r="I89">
        <v>1.0330000000000001E-3</v>
      </c>
      <c r="J89" t="s">
        <v>69</v>
      </c>
      <c r="K89">
        <v>1.3600000000000001E-3</v>
      </c>
      <c r="L89">
        <v>1.3600000000000001E-3</v>
      </c>
      <c r="M89" t="s">
        <v>82</v>
      </c>
      <c r="N89">
        <v>1.127E-3</v>
      </c>
      <c r="O89" t="s">
        <v>83</v>
      </c>
      <c r="P89">
        <v>0</v>
      </c>
      <c r="Q89" t="s">
        <v>83</v>
      </c>
      <c r="R89">
        <v>0</v>
      </c>
      <c r="S89" t="s">
        <v>68</v>
      </c>
      <c r="T89" t="s">
        <v>68</v>
      </c>
      <c r="U89" t="s">
        <v>84</v>
      </c>
      <c r="V89">
        <v>0.22898314108251999</v>
      </c>
      <c r="W89" t="s">
        <v>84</v>
      </c>
      <c r="X89">
        <v>0.18</v>
      </c>
      <c r="Y89" t="s">
        <v>85</v>
      </c>
      <c r="Z89">
        <v>9</v>
      </c>
      <c r="AA89">
        <v>3</v>
      </c>
      <c r="AB89">
        <v>3</v>
      </c>
      <c r="AC89">
        <v>0</v>
      </c>
      <c r="AD89" t="s">
        <v>85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  <c r="AK89">
        <v>4</v>
      </c>
      <c r="AL89">
        <v>4</v>
      </c>
    </row>
    <row r="90" spans="1:38" x14ac:dyDescent="0.25">
      <c r="A90" s="1">
        <v>88</v>
      </c>
      <c r="B90" t="s">
        <v>4</v>
      </c>
      <c r="C90" t="s">
        <v>5</v>
      </c>
      <c r="D90" t="s">
        <v>67</v>
      </c>
      <c r="E90">
        <v>8.863999999999999</v>
      </c>
      <c r="F90" t="s">
        <v>68</v>
      </c>
      <c r="G90" t="s">
        <v>73</v>
      </c>
      <c r="H90">
        <v>1.0560000000000001E-3</v>
      </c>
      <c r="I90">
        <v>1.0560000000000001E-3</v>
      </c>
      <c r="J90" t="s">
        <v>69</v>
      </c>
      <c r="K90">
        <v>1.3290000000000001E-3</v>
      </c>
      <c r="L90">
        <v>1.3290000000000001E-3</v>
      </c>
      <c r="M90" t="s">
        <v>82</v>
      </c>
      <c r="N90">
        <v>1.1349999999999999E-3</v>
      </c>
      <c r="O90" t="s">
        <v>83</v>
      </c>
      <c r="P90">
        <v>0</v>
      </c>
      <c r="Q90" t="s">
        <v>83</v>
      </c>
      <c r="R90">
        <v>0</v>
      </c>
      <c r="S90" t="s">
        <v>68</v>
      </c>
      <c r="T90" t="s">
        <v>68</v>
      </c>
      <c r="U90" t="s">
        <v>84</v>
      </c>
      <c r="V90">
        <v>0.2273691629955947</v>
      </c>
      <c r="W90" t="s">
        <v>84</v>
      </c>
      <c r="X90">
        <v>0.18</v>
      </c>
      <c r="Y90" t="s">
        <v>85</v>
      </c>
      <c r="Z90">
        <v>9</v>
      </c>
      <c r="AA90">
        <v>3</v>
      </c>
      <c r="AB90">
        <v>3</v>
      </c>
      <c r="AC90">
        <v>0</v>
      </c>
      <c r="AD90" t="s">
        <v>85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  <c r="AK90">
        <v>4</v>
      </c>
      <c r="AL90">
        <v>4</v>
      </c>
    </row>
    <row r="91" spans="1:38" x14ac:dyDescent="0.25">
      <c r="A91" s="1">
        <v>89</v>
      </c>
      <c r="B91" t="s">
        <v>4</v>
      </c>
      <c r="C91" t="s">
        <v>5</v>
      </c>
      <c r="D91" t="s">
        <v>67</v>
      </c>
      <c r="E91">
        <v>8.9629999999999992</v>
      </c>
      <c r="F91" t="s">
        <v>68</v>
      </c>
      <c r="G91" t="s">
        <v>73</v>
      </c>
      <c r="H91">
        <v>1.1490000000000001E-3</v>
      </c>
      <c r="I91">
        <v>1.1490000000000001E-3</v>
      </c>
      <c r="J91" t="s">
        <v>69</v>
      </c>
      <c r="K91">
        <v>1.2960000000000001E-3</v>
      </c>
      <c r="L91">
        <v>1.2960000000000001E-3</v>
      </c>
      <c r="M91" t="s">
        <v>82</v>
      </c>
      <c r="N91">
        <v>1.1440000000000001E-3</v>
      </c>
      <c r="O91" t="s">
        <v>83</v>
      </c>
      <c r="P91">
        <v>0</v>
      </c>
      <c r="Q91" t="s">
        <v>83</v>
      </c>
      <c r="R91">
        <v>0</v>
      </c>
      <c r="S91" t="s">
        <v>68</v>
      </c>
      <c r="T91" t="s">
        <v>68</v>
      </c>
      <c r="U91" t="s">
        <v>84</v>
      </c>
      <c r="V91">
        <v>0.22558041958041961</v>
      </c>
      <c r="W91" t="s">
        <v>84</v>
      </c>
      <c r="X91">
        <v>0.18</v>
      </c>
      <c r="Y91" t="s">
        <v>85</v>
      </c>
      <c r="Z91">
        <v>9</v>
      </c>
      <c r="AA91">
        <v>3</v>
      </c>
      <c r="AB91">
        <v>3</v>
      </c>
      <c r="AC91">
        <v>0</v>
      </c>
      <c r="AD91" t="s">
        <v>85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  <c r="AK91">
        <v>5</v>
      </c>
      <c r="AL91">
        <v>4</v>
      </c>
    </row>
    <row r="92" spans="1:38" x14ac:dyDescent="0.25">
      <c r="A92" s="1">
        <v>90</v>
      </c>
      <c r="B92" t="s">
        <v>4</v>
      </c>
      <c r="C92" t="s">
        <v>5</v>
      </c>
      <c r="D92" t="s">
        <v>67</v>
      </c>
      <c r="E92">
        <v>9.0609999999999999</v>
      </c>
      <c r="F92" t="s">
        <v>68</v>
      </c>
      <c r="G92" t="s">
        <v>73</v>
      </c>
      <c r="H92">
        <v>1.243E-3</v>
      </c>
      <c r="I92">
        <v>1.243E-3</v>
      </c>
      <c r="J92" t="s">
        <v>69</v>
      </c>
      <c r="K92">
        <v>1.261E-3</v>
      </c>
      <c r="L92">
        <v>1.261E-3</v>
      </c>
      <c r="M92" t="s">
        <v>82</v>
      </c>
      <c r="N92">
        <v>1.1529999999999999E-3</v>
      </c>
      <c r="O92" t="s">
        <v>83</v>
      </c>
      <c r="P92">
        <v>0</v>
      </c>
      <c r="Q92" t="s">
        <v>83</v>
      </c>
      <c r="R92">
        <v>0</v>
      </c>
      <c r="S92" t="s">
        <v>68</v>
      </c>
      <c r="T92" t="s">
        <v>68</v>
      </c>
      <c r="U92" t="s">
        <v>84</v>
      </c>
      <c r="V92">
        <v>0.22381960104076329</v>
      </c>
      <c r="W92" t="s">
        <v>84</v>
      </c>
      <c r="X92">
        <v>0.18</v>
      </c>
      <c r="Y92" t="s">
        <v>85</v>
      </c>
      <c r="Z92">
        <v>9</v>
      </c>
      <c r="AA92">
        <v>4</v>
      </c>
      <c r="AB92">
        <v>4</v>
      </c>
      <c r="AC92">
        <v>0</v>
      </c>
      <c r="AD92" t="s">
        <v>85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  <c r="AK92">
        <v>5</v>
      </c>
      <c r="AL92">
        <v>4</v>
      </c>
    </row>
    <row r="93" spans="1:38" x14ac:dyDescent="0.25">
      <c r="A93" s="1">
        <v>91</v>
      </c>
      <c r="B93" t="s">
        <v>4</v>
      </c>
      <c r="C93" t="s">
        <v>5</v>
      </c>
      <c r="D93" t="s">
        <v>67</v>
      </c>
      <c r="E93">
        <v>9.1589999999999989</v>
      </c>
      <c r="F93" t="s">
        <v>68</v>
      </c>
      <c r="G93" t="s">
        <v>74</v>
      </c>
      <c r="H93">
        <v>1.364E-3</v>
      </c>
      <c r="I93">
        <v>1.364E-3</v>
      </c>
      <c r="J93" t="s">
        <v>81</v>
      </c>
      <c r="K93">
        <v>1.25E-3</v>
      </c>
      <c r="L93">
        <v>1.25E-3</v>
      </c>
      <c r="M93" t="s">
        <v>82</v>
      </c>
      <c r="N93">
        <v>1.1620000000000001E-3</v>
      </c>
      <c r="O93" t="s">
        <v>83</v>
      </c>
      <c r="P93">
        <v>0</v>
      </c>
      <c r="Q93" t="s">
        <v>83</v>
      </c>
      <c r="R93">
        <v>0</v>
      </c>
      <c r="S93" t="s">
        <v>68</v>
      </c>
      <c r="T93" t="s">
        <v>68</v>
      </c>
      <c r="U93" t="s">
        <v>84</v>
      </c>
      <c r="V93">
        <v>0.22208605851979349</v>
      </c>
      <c r="W93" t="s">
        <v>84</v>
      </c>
      <c r="X93">
        <v>0.18</v>
      </c>
      <c r="Y93" t="s">
        <v>85</v>
      </c>
      <c r="Z93">
        <v>9</v>
      </c>
      <c r="AA93">
        <v>4</v>
      </c>
      <c r="AB93">
        <v>4</v>
      </c>
      <c r="AC93">
        <v>0</v>
      </c>
      <c r="AD93" t="s">
        <v>85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  <c r="AK93">
        <v>5</v>
      </c>
      <c r="AL93">
        <v>4</v>
      </c>
    </row>
    <row r="94" spans="1:38" x14ac:dyDescent="0.25">
      <c r="A94" s="1">
        <v>92</v>
      </c>
      <c r="B94" t="s">
        <v>4</v>
      </c>
      <c r="C94" t="s">
        <v>5</v>
      </c>
      <c r="D94" t="s">
        <v>67</v>
      </c>
      <c r="E94">
        <v>9.2569999999999997</v>
      </c>
      <c r="F94" t="s">
        <v>68</v>
      </c>
      <c r="G94" t="s">
        <v>73</v>
      </c>
      <c r="H94">
        <v>1.4059999999999999E-3</v>
      </c>
      <c r="I94">
        <v>1.4059999999999999E-3</v>
      </c>
      <c r="J94" t="s">
        <v>81</v>
      </c>
      <c r="K94">
        <v>1.24E-3</v>
      </c>
      <c r="L94">
        <v>1.24E-3</v>
      </c>
      <c r="M94" t="s">
        <v>82</v>
      </c>
      <c r="N94">
        <v>1.1709999999999999E-3</v>
      </c>
      <c r="O94" t="s">
        <v>83</v>
      </c>
      <c r="P94">
        <v>0</v>
      </c>
      <c r="Q94" t="s">
        <v>83</v>
      </c>
      <c r="R94">
        <v>0</v>
      </c>
      <c r="S94" t="s">
        <v>68</v>
      </c>
      <c r="T94" t="s">
        <v>68</v>
      </c>
      <c r="U94" t="s">
        <v>84</v>
      </c>
      <c r="V94">
        <v>0.22037916310845429</v>
      </c>
      <c r="W94" t="s">
        <v>84</v>
      </c>
      <c r="X94">
        <v>0.18</v>
      </c>
      <c r="Y94" t="s">
        <v>85</v>
      </c>
      <c r="Z94">
        <v>9</v>
      </c>
      <c r="AA94">
        <v>4</v>
      </c>
      <c r="AB94">
        <v>4</v>
      </c>
      <c r="AC94">
        <v>0</v>
      </c>
      <c r="AD94" t="s">
        <v>85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  <c r="AK94">
        <v>5</v>
      </c>
      <c r="AL94">
        <v>4</v>
      </c>
    </row>
    <row r="95" spans="1:38" x14ac:dyDescent="0.25">
      <c r="A95" s="1">
        <v>93</v>
      </c>
      <c r="B95" t="s">
        <v>4</v>
      </c>
      <c r="C95" t="s">
        <v>5</v>
      </c>
      <c r="D95" t="s">
        <v>67</v>
      </c>
      <c r="E95">
        <v>9.3550000000000004</v>
      </c>
      <c r="F95" t="s">
        <v>68</v>
      </c>
      <c r="G95" t="s">
        <v>70</v>
      </c>
      <c r="H95">
        <v>1.4059999999999999E-3</v>
      </c>
      <c r="I95">
        <v>1.4059999999999999E-3</v>
      </c>
      <c r="J95" t="s">
        <v>81</v>
      </c>
      <c r="K95">
        <v>1.23E-3</v>
      </c>
      <c r="L95">
        <v>1.23E-3</v>
      </c>
      <c r="M95" t="s">
        <v>82</v>
      </c>
      <c r="N95">
        <v>1.181E-3</v>
      </c>
      <c r="O95" t="s">
        <v>83</v>
      </c>
      <c r="P95">
        <v>0</v>
      </c>
      <c r="Q95" t="s">
        <v>83</v>
      </c>
      <c r="R95">
        <v>0</v>
      </c>
      <c r="S95" t="s">
        <v>68</v>
      </c>
      <c r="T95" t="s">
        <v>68</v>
      </c>
      <c r="U95" t="s">
        <v>84</v>
      </c>
      <c r="V95">
        <v>0.2185131244707875</v>
      </c>
      <c r="W95" t="s">
        <v>84</v>
      </c>
      <c r="X95">
        <v>0.18</v>
      </c>
      <c r="Y95" t="s">
        <v>85</v>
      </c>
      <c r="Z95">
        <v>9</v>
      </c>
      <c r="AA95">
        <v>4</v>
      </c>
      <c r="AB95">
        <v>4</v>
      </c>
      <c r="AC95">
        <v>0</v>
      </c>
      <c r="AD95" t="s">
        <v>85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  <c r="AK95">
        <v>6</v>
      </c>
      <c r="AL95">
        <v>4</v>
      </c>
    </row>
    <row r="96" spans="1:38" x14ac:dyDescent="0.25">
      <c r="A96" s="1">
        <v>94</v>
      </c>
      <c r="B96" t="s">
        <v>4</v>
      </c>
      <c r="C96" t="s">
        <v>5</v>
      </c>
      <c r="D96" t="s">
        <v>67</v>
      </c>
      <c r="E96">
        <v>9.4540000000000006</v>
      </c>
      <c r="F96" t="s">
        <v>68</v>
      </c>
      <c r="G96" t="s">
        <v>70</v>
      </c>
      <c r="H96">
        <v>1.4059999999999999E-3</v>
      </c>
      <c r="I96">
        <v>1.4059999999999999E-3</v>
      </c>
      <c r="J96" t="s">
        <v>81</v>
      </c>
      <c r="K96">
        <v>1.2179999999999999E-3</v>
      </c>
      <c r="L96">
        <v>1.2179999999999999E-3</v>
      </c>
      <c r="M96" t="s">
        <v>82</v>
      </c>
      <c r="N96">
        <v>1.191E-3</v>
      </c>
      <c r="O96" t="s">
        <v>83</v>
      </c>
      <c r="P96">
        <v>0</v>
      </c>
      <c r="Q96" t="s">
        <v>83</v>
      </c>
      <c r="R96">
        <v>0</v>
      </c>
      <c r="S96" t="s">
        <v>68</v>
      </c>
      <c r="T96" t="s">
        <v>68</v>
      </c>
      <c r="U96" t="s">
        <v>84</v>
      </c>
      <c r="V96">
        <v>0.21667842149454239</v>
      </c>
      <c r="W96" t="s">
        <v>84</v>
      </c>
      <c r="X96">
        <v>0.18</v>
      </c>
      <c r="Y96" t="s">
        <v>85</v>
      </c>
      <c r="Z96">
        <v>9</v>
      </c>
      <c r="AA96">
        <v>4</v>
      </c>
      <c r="AB96">
        <v>4</v>
      </c>
      <c r="AC96">
        <v>0</v>
      </c>
      <c r="AD96" t="s">
        <v>85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  <c r="AK96">
        <v>6</v>
      </c>
      <c r="AL96">
        <v>4</v>
      </c>
    </row>
    <row r="97" spans="1:38" x14ac:dyDescent="0.25">
      <c r="A97" s="1">
        <v>95</v>
      </c>
      <c r="B97" t="s">
        <v>4</v>
      </c>
      <c r="C97" t="s">
        <v>5</v>
      </c>
      <c r="D97" t="s">
        <v>67</v>
      </c>
      <c r="E97">
        <v>9.5519999999999996</v>
      </c>
      <c r="F97" t="s">
        <v>68</v>
      </c>
      <c r="G97" t="s">
        <v>74</v>
      </c>
      <c r="H97">
        <v>1.4059999999999999E-3</v>
      </c>
      <c r="I97">
        <v>1.4090000000000001E-3</v>
      </c>
      <c r="J97" t="s">
        <v>81</v>
      </c>
      <c r="K97">
        <v>1.206E-3</v>
      </c>
      <c r="L97">
        <v>1.206E-3</v>
      </c>
      <c r="M97" t="s">
        <v>82</v>
      </c>
      <c r="N97">
        <v>1.201E-3</v>
      </c>
      <c r="O97" t="s">
        <v>83</v>
      </c>
      <c r="P97">
        <v>0</v>
      </c>
      <c r="Q97" t="s">
        <v>83</v>
      </c>
      <c r="R97">
        <v>0</v>
      </c>
      <c r="S97" t="s">
        <v>68</v>
      </c>
      <c r="T97" t="s">
        <v>68</v>
      </c>
      <c r="U97" t="s">
        <v>84</v>
      </c>
      <c r="V97">
        <v>0.21487427144046631</v>
      </c>
      <c r="W97" t="s">
        <v>84</v>
      </c>
      <c r="X97">
        <v>0.18</v>
      </c>
      <c r="Y97" t="s">
        <v>85</v>
      </c>
      <c r="Z97">
        <v>9</v>
      </c>
      <c r="AA97">
        <v>4</v>
      </c>
      <c r="AB97">
        <v>4</v>
      </c>
      <c r="AC97">
        <v>0</v>
      </c>
      <c r="AD97" t="s">
        <v>85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  <c r="AK97">
        <v>7</v>
      </c>
      <c r="AL97">
        <v>4</v>
      </c>
    </row>
    <row r="98" spans="1:38" x14ac:dyDescent="0.25">
      <c r="A98" s="1">
        <v>96</v>
      </c>
      <c r="B98" t="s">
        <v>4</v>
      </c>
      <c r="C98" t="s">
        <v>5</v>
      </c>
      <c r="D98" t="s">
        <v>67</v>
      </c>
      <c r="E98">
        <v>9.65</v>
      </c>
      <c r="F98" t="s">
        <v>68</v>
      </c>
      <c r="G98" t="s">
        <v>74</v>
      </c>
      <c r="H98">
        <v>1.4059999999999999E-3</v>
      </c>
      <c r="I98">
        <v>1.5100000000000001E-3</v>
      </c>
      <c r="J98" t="s">
        <v>81</v>
      </c>
      <c r="K98">
        <v>1.1919999999999999E-3</v>
      </c>
      <c r="L98">
        <v>1.1919999999999999E-3</v>
      </c>
      <c r="M98" t="s">
        <v>82</v>
      </c>
      <c r="N98">
        <v>1.212E-3</v>
      </c>
      <c r="O98" t="s">
        <v>83</v>
      </c>
      <c r="P98">
        <v>0</v>
      </c>
      <c r="Q98" t="s">
        <v>83</v>
      </c>
      <c r="R98">
        <v>0</v>
      </c>
      <c r="S98" t="s">
        <v>68</v>
      </c>
      <c r="T98" t="s">
        <v>68</v>
      </c>
      <c r="U98" t="s">
        <v>84</v>
      </c>
      <c r="V98">
        <v>0.2129240924092409</v>
      </c>
      <c r="W98" t="s">
        <v>84</v>
      </c>
      <c r="X98">
        <v>0.18</v>
      </c>
      <c r="Y98" t="s">
        <v>85</v>
      </c>
      <c r="Z98">
        <v>9</v>
      </c>
      <c r="AA98">
        <v>4</v>
      </c>
      <c r="AB98">
        <v>4</v>
      </c>
      <c r="AC98">
        <v>0</v>
      </c>
      <c r="AD98" t="s">
        <v>85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  <c r="AK98">
        <v>8</v>
      </c>
      <c r="AL98">
        <v>4</v>
      </c>
    </row>
    <row r="99" spans="1:38" x14ac:dyDescent="0.25">
      <c r="A99" s="1">
        <v>97</v>
      </c>
      <c r="B99" t="s">
        <v>4</v>
      </c>
      <c r="C99" t="s">
        <v>5</v>
      </c>
      <c r="D99" t="s">
        <v>67</v>
      </c>
      <c r="E99">
        <v>9.7479999999999993</v>
      </c>
      <c r="F99" t="s">
        <v>68</v>
      </c>
      <c r="G99" t="s">
        <v>74</v>
      </c>
      <c r="H99">
        <v>1.4059999999999999E-3</v>
      </c>
      <c r="I99">
        <v>1.6130000000000001E-3</v>
      </c>
      <c r="J99" t="s">
        <v>81</v>
      </c>
      <c r="K99">
        <v>1.176E-3</v>
      </c>
      <c r="L99">
        <v>1.176E-3</v>
      </c>
      <c r="M99" t="s">
        <v>82</v>
      </c>
      <c r="N99">
        <v>1.2229999999999999E-3</v>
      </c>
      <c r="O99" t="s">
        <v>83</v>
      </c>
      <c r="P99">
        <v>0</v>
      </c>
      <c r="Q99" t="s">
        <v>83</v>
      </c>
      <c r="R99">
        <v>0</v>
      </c>
      <c r="S99" t="s">
        <v>68</v>
      </c>
      <c r="T99" t="s">
        <v>68</v>
      </c>
      <c r="U99" t="s">
        <v>84</v>
      </c>
      <c r="V99">
        <v>0.2110089942763696</v>
      </c>
      <c r="W99" t="s">
        <v>84</v>
      </c>
      <c r="X99">
        <v>0.18</v>
      </c>
      <c r="Y99" t="s">
        <v>85</v>
      </c>
      <c r="Z99">
        <v>9</v>
      </c>
      <c r="AA99">
        <v>5</v>
      </c>
      <c r="AB99">
        <v>5</v>
      </c>
      <c r="AC99">
        <v>0</v>
      </c>
      <c r="AD99" t="s">
        <v>85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  <c r="AK99">
        <v>8</v>
      </c>
      <c r="AL99">
        <v>4</v>
      </c>
    </row>
    <row r="100" spans="1:38" x14ac:dyDescent="0.25">
      <c r="A100" s="1">
        <v>98</v>
      </c>
      <c r="B100" t="s">
        <v>4</v>
      </c>
      <c r="C100" t="s">
        <v>5</v>
      </c>
      <c r="D100" t="s">
        <v>67</v>
      </c>
      <c r="E100">
        <v>9.8460000000000001</v>
      </c>
      <c r="F100" t="s">
        <v>68</v>
      </c>
      <c r="G100" t="s">
        <v>74</v>
      </c>
      <c r="H100">
        <v>1.4059999999999999E-3</v>
      </c>
      <c r="I100">
        <v>1.7179999999999999E-3</v>
      </c>
      <c r="J100" t="s">
        <v>81</v>
      </c>
      <c r="K100">
        <v>1.16E-3</v>
      </c>
      <c r="L100">
        <v>1.16E-3</v>
      </c>
      <c r="M100" t="s">
        <v>82</v>
      </c>
      <c r="N100">
        <v>1.2340000000000001E-3</v>
      </c>
      <c r="O100" t="s">
        <v>83</v>
      </c>
      <c r="P100">
        <v>0</v>
      </c>
      <c r="Q100" t="s">
        <v>83</v>
      </c>
      <c r="R100">
        <v>0</v>
      </c>
      <c r="S100" t="s">
        <v>68</v>
      </c>
      <c r="T100" t="s">
        <v>68</v>
      </c>
      <c r="U100" t="s">
        <v>84</v>
      </c>
      <c r="V100">
        <v>0.209128038897893</v>
      </c>
      <c r="W100" t="s">
        <v>84</v>
      </c>
      <c r="X100">
        <v>0.18</v>
      </c>
      <c r="Y100" t="s">
        <v>85</v>
      </c>
      <c r="Z100">
        <v>9</v>
      </c>
      <c r="AA100">
        <v>5</v>
      </c>
      <c r="AB100">
        <v>5</v>
      </c>
      <c r="AC100">
        <v>0</v>
      </c>
      <c r="AD100" t="s">
        <v>85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  <c r="AK100">
        <v>9</v>
      </c>
      <c r="AL100">
        <v>4</v>
      </c>
    </row>
    <row r="101" spans="1:38" x14ac:dyDescent="0.25">
      <c r="A101" s="1">
        <v>99</v>
      </c>
      <c r="B101" t="s">
        <v>4</v>
      </c>
      <c r="C101" t="s">
        <v>5</v>
      </c>
      <c r="D101" t="s">
        <v>67</v>
      </c>
      <c r="E101">
        <v>9.9450000000000003</v>
      </c>
      <c r="F101" t="s">
        <v>68</v>
      </c>
      <c r="G101" t="s">
        <v>74</v>
      </c>
      <c r="H101">
        <v>1.4059999999999999E-3</v>
      </c>
      <c r="I101">
        <v>1.825E-3</v>
      </c>
      <c r="J101" t="s">
        <v>81</v>
      </c>
      <c r="K101">
        <v>1.142E-3</v>
      </c>
      <c r="L101">
        <v>1.142E-3</v>
      </c>
      <c r="M101" t="s">
        <v>82</v>
      </c>
      <c r="N101">
        <v>1.2440000000000001E-3</v>
      </c>
      <c r="O101" t="s">
        <v>83</v>
      </c>
      <c r="P101">
        <v>0</v>
      </c>
      <c r="Q101" t="s">
        <v>83</v>
      </c>
      <c r="R101">
        <v>0</v>
      </c>
      <c r="S101" t="s">
        <v>68</v>
      </c>
      <c r="T101" t="s">
        <v>68</v>
      </c>
      <c r="U101" t="s">
        <v>84</v>
      </c>
      <c r="V101">
        <v>0.20744694533762059</v>
      </c>
      <c r="W101" t="s">
        <v>84</v>
      </c>
      <c r="X101">
        <v>0.18</v>
      </c>
      <c r="Y101" t="s">
        <v>85</v>
      </c>
      <c r="Z101">
        <v>9</v>
      </c>
      <c r="AA101">
        <v>5</v>
      </c>
      <c r="AB101">
        <v>5</v>
      </c>
      <c r="AC101">
        <v>0</v>
      </c>
      <c r="AD101" t="s">
        <v>85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  <c r="AK101">
        <v>9</v>
      </c>
      <c r="AL101">
        <v>4</v>
      </c>
    </row>
    <row r="102" spans="1:38" x14ac:dyDescent="0.25">
      <c r="A102" s="1">
        <v>100</v>
      </c>
      <c r="B102" t="s">
        <v>4</v>
      </c>
      <c r="C102" t="s">
        <v>5</v>
      </c>
      <c r="D102" t="s">
        <v>67</v>
      </c>
      <c r="E102">
        <v>10.042999999999999</v>
      </c>
      <c r="F102" t="s">
        <v>68</v>
      </c>
      <c r="G102" t="s">
        <v>74</v>
      </c>
      <c r="H102">
        <v>1.4059999999999999E-3</v>
      </c>
      <c r="I102">
        <v>1.933E-3</v>
      </c>
      <c r="J102" t="s">
        <v>81</v>
      </c>
      <c r="K102">
        <v>1.124E-3</v>
      </c>
      <c r="L102">
        <v>1.124E-3</v>
      </c>
      <c r="M102" t="s">
        <v>82</v>
      </c>
      <c r="N102">
        <v>1.255E-3</v>
      </c>
      <c r="O102" t="s">
        <v>83</v>
      </c>
      <c r="P102">
        <v>0</v>
      </c>
      <c r="Q102" t="s">
        <v>83</v>
      </c>
      <c r="R102">
        <v>0</v>
      </c>
      <c r="S102" t="s">
        <v>68</v>
      </c>
      <c r="T102" t="s">
        <v>68</v>
      </c>
      <c r="U102" t="s">
        <v>84</v>
      </c>
      <c r="V102">
        <v>0.20562868525896419</v>
      </c>
      <c r="W102" t="s">
        <v>84</v>
      </c>
      <c r="X102">
        <v>0.18</v>
      </c>
      <c r="Y102" t="s">
        <v>85</v>
      </c>
      <c r="Z102">
        <v>9</v>
      </c>
      <c r="AA102">
        <v>5</v>
      </c>
      <c r="AB102">
        <v>5</v>
      </c>
      <c r="AC102">
        <v>0</v>
      </c>
      <c r="AD102" t="s">
        <v>85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  <c r="AK102">
        <v>9</v>
      </c>
      <c r="AL102">
        <v>4</v>
      </c>
    </row>
    <row r="103" spans="1:38" x14ac:dyDescent="0.25">
      <c r="A103" s="1">
        <v>101</v>
      </c>
      <c r="B103" t="s">
        <v>4</v>
      </c>
      <c r="C103" t="s">
        <v>5</v>
      </c>
      <c r="D103" t="s">
        <v>67</v>
      </c>
      <c r="E103">
        <v>10.141</v>
      </c>
      <c r="F103" t="s">
        <v>68</v>
      </c>
      <c r="G103" t="s">
        <v>74</v>
      </c>
      <c r="H103">
        <v>1.4059999999999999E-3</v>
      </c>
      <c r="I103">
        <v>2.0439999999999998E-3</v>
      </c>
      <c r="J103" t="s">
        <v>81</v>
      </c>
      <c r="K103">
        <v>1.1039999999999999E-3</v>
      </c>
      <c r="L103">
        <v>1.1039999999999999E-3</v>
      </c>
      <c r="M103" t="s">
        <v>82</v>
      </c>
      <c r="N103">
        <v>1.266E-3</v>
      </c>
      <c r="O103" t="s">
        <v>83</v>
      </c>
      <c r="P103">
        <v>0</v>
      </c>
      <c r="Q103" t="s">
        <v>83</v>
      </c>
      <c r="R103">
        <v>0</v>
      </c>
      <c r="S103" t="s">
        <v>68</v>
      </c>
      <c r="T103" t="s">
        <v>68</v>
      </c>
      <c r="U103" t="s">
        <v>84</v>
      </c>
      <c r="V103">
        <v>0.20384202211690361</v>
      </c>
      <c r="W103" t="s">
        <v>84</v>
      </c>
      <c r="X103">
        <v>0.18</v>
      </c>
      <c r="Y103" t="s">
        <v>85</v>
      </c>
      <c r="Z103">
        <v>9</v>
      </c>
      <c r="AA103">
        <v>6</v>
      </c>
      <c r="AB103">
        <v>6</v>
      </c>
      <c r="AC103">
        <v>0</v>
      </c>
      <c r="AD103" t="s">
        <v>85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  <c r="AK103">
        <v>9</v>
      </c>
      <c r="AL103">
        <v>4</v>
      </c>
    </row>
    <row r="104" spans="1:38" x14ac:dyDescent="0.25">
      <c r="A104" s="1">
        <v>102</v>
      </c>
      <c r="B104" t="s">
        <v>4</v>
      </c>
      <c r="C104" t="s">
        <v>5</v>
      </c>
      <c r="D104" t="s">
        <v>67</v>
      </c>
      <c r="E104">
        <v>10.239000000000001</v>
      </c>
      <c r="F104" t="s">
        <v>68</v>
      </c>
      <c r="G104" t="s">
        <v>74</v>
      </c>
      <c r="H104">
        <v>1.4059999999999999E-3</v>
      </c>
      <c r="I104">
        <v>2.1570000000000001E-3</v>
      </c>
      <c r="J104" t="s">
        <v>81</v>
      </c>
      <c r="K104">
        <v>1.0820000000000001E-3</v>
      </c>
      <c r="L104">
        <v>1.0820000000000001E-3</v>
      </c>
      <c r="M104" t="s">
        <v>82</v>
      </c>
      <c r="N104">
        <v>1.2769999999999999E-3</v>
      </c>
      <c r="O104" t="s">
        <v>83</v>
      </c>
      <c r="P104">
        <v>0</v>
      </c>
      <c r="Q104" t="s">
        <v>83</v>
      </c>
      <c r="R104">
        <v>0</v>
      </c>
      <c r="S104" t="s">
        <v>68</v>
      </c>
      <c r="T104" t="s">
        <v>68</v>
      </c>
      <c r="U104" t="s">
        <v>84</v>
      </c>
      <c r="V104">
        <v>0.20208613938919351</v>
      </c>
      <c r="W104" t="s">
        <v>84</v>
      </c>
      <c r="X104">
        <v>0.18</v>
      </c>
      <c r="Y104" t="s">
        <v>85</v>
      </c>
      <c r="Z104">
        <v>9</v>
      </c>
      <c r="AA104">
        <v>6</v>
      </c>
      <c r="AB104">
        <v>6</v>
      </c>
      <c r="AC104">
        <v>0</v>
      </c>
      <c r="AD104" t="s">
        <v>85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  <c r="AK104">
        <v>9</v>
      </c>
      <c r="AL104">
        <v>4</v>
      </c>
    </row>
    <row r="105" spans="1:38" x14ac:dyDescent="0.25">
      <c r="A105" s="1">
        <v>103</v>
      </c>
      <c r="B105" t="s">
        <v>4</v>
      </c>
      <c r="C105" t="s">
        <v>5</v>
      </c>
      <c r="D105" t="s">
        <v>67</v>
      </c>
      <c r="E105">
        <v>10.337999999999999</v>
      </c>
      <c r="F105" t="s">
        <v>68</v>
      </c>
      <c r="G105" t="s">
        <v>74</v>
      </c>
      <c r="H105">
        <v>1.4059999999999999E-3</v>
      </c>
      <c r="I105">
        <v>2.2720000000000001E-3</v>
      </c>
      <c r="J105" t="s">
        <v>81</v>
      </c>
      <c r="K105">
        <v>1.06E-3</v>
      </c>
      <c r="L105">
        <v>1.06E-3</v>
      </c>
      <c r="M105" t="s">
        <v>82</v>
      </c>
      <c r="N105">
        <v>1.2869999999999999E-3</v>
      </c>
      <c r="O105" t="s">
        <v>83</v>
      </c>
      <c r="P105">
        <v>0</v>
      </c>
      <c r="Q105" t="s">
        <v>83</v>
      </c>
      <c r="R105">
        <v>0</v>
      </c>
      <c r="S105" t="s">
        <v>68</v>
      </c>
      <c r="T105" t="s">
        <v>68</v>
      </c>
      <c r="U105" t="s">
        <v>84</v>
      </c>
      <c r="V105">
        <v>0.2005159285159285</v>
      </c>
      <c r="W105" t="s">
        <v>84</v>
      </c>
      <c r="X105">
        <v>0.18</v>
      </c>
      <c r="Y105" t="s">
        <v>85</v>
      </c>
      <c r="Z105">
        <v>9</v>
      </c>
      <c r="AA105">
        <v>6</v>
      </c>
      <c r="AB105">
        <v>6</v>
      </c>
      <c r="AC105">
        <v>0</v>
      </c>
      <c r="AD105" t="s">
        <v>85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  <c r="AK105">
        <v>9</v>
      </c>
      <c r="AL105">
        <v>4</v>
      </c>
    </row>
    <row r="106" spans="1:38" x14ac:dyDescent="0.25">
      <c r="A106" s="1">
        <v>104</v>
      </c>
      <c r="B106" t="s">
        <v>4</v>
      </c>
      <c r="C106" t="s">
        <v>5</v>
      </c>
      <c r="D106" t="s">
        <v>67</v>
      </c>
      <c r="E106">
        <v>10.436</v>
      </c>
      <c r="F106" t="s">
        <v>68</v>
      </c>
      <c r="G106" t="s">
        <v>74</v>
      </c>
      <c r="H106">
        <v>1.4059999999999999E-3</v>
      </c>
      <c r="I106">
        <v>2.3890000000000001E-3</v>
      </c>
      <c r="J106" t="s">
        <v>81</v>
      </c>
      <c r="K106">
        <v>1.036E-3</v>
      </c>
      <c r="L106">
        <v>1.036E-3</v>
      </c>
      <c r="M106" t="s">
        <v>82</v>
      </c>
      <c r="N106">
        <v>1.2979999999999999E-3</v>
      </c>
      <c r="O106" t="s">
        <v>83</v>
      </c>
      <c r="P106">
        <v>0</v>
      </c>
      <c r="Q106" t="s">
        <v>83</v>
      </c>
      <c r="R106">
        <v>0</v>
      </c>
      <c r="S106" t="s">
        <v>68</v>
      </c>
      <c r="T106" t="s">
        <v>68</v>
      </c>
      <c r="U106" t="s">
        <v>84</v>
      </c>
      <c r="V106">
        <v>0.1988166409861325</v>
      </c>
      <c r="W106" t="s">
        <v>84</v>
      </c>
      <c r="X106">
        <v>0.18</v>
      </c>
      <c r="Y106" t="s">
        <v>85</v>
      </c>
      <c r="Z106">
        <v>9</v>
      </c>
      <c r="AA106">
        <v>7</v>
      </c>
      <c r="AB106">
        <v>7</v>
      </c>
      <c r="AC106">
        <v>0</v>
      </c>
      <c r="AD106" t="s">
        <v>85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  <c r="AK106">
        <v>9</v>
      </c>
      <c r="AL106">
        <v>4</v>
      </c>
    </row>
    <row r="107" spans="1:38" x14ac:dyDescent="0.25">
      <c r="A107" s="1">
        <v>105</v>
      </c>
      <c r="B107" t="s">
        <v>4</v>
      </c>
      <c r="C107" t="s">
        <v>5</v>
      </c>
      <c r="D107" t="s">
        <v>67</v>
      </c>
      <c r="E107">
        <v>10.534000000000001</v>
      </c>
      <c r="F107" t="s">
        <v>68</v>
      </c>
      <c r="G107" t="s">
        <v>74</v>
      </c>
      <c r="H107">
        <v>1.4059999999999999E-3</v>
      </c>
      <c r="I107">
        <v>2.5079999999999998E-3</v>
      </c>
      <c r="J107" t="s">
        <v>69</v>
      </c>
      <c r="K107">
        <v>1.0330000000000001E-3</v>
      </c>
      <c r="L107">
        <v>1.0330000000000001E-3</v>
      </c>
      <c r="M107" t="s">
        <v>82</v>
      </c>
      <c r="N107">
        <v>1.3079999999999999E-3</v>
      </c>
      <c r="O107" t="s">
        <v>83</v>
      </c>
      <c r="P107">
        <v>0</v>
      </c>
      <c r="Q107" t="s">
        <v>83</v>
      </c>
      <c r="R107">
        <v>0</v>
      </c>
      <c r="S107" t="s">
        <v>68</v>
      </c>
      <c r="T107" t="s">
        <v>68</v>
      </c>
      <c r="U107" t="s">
        <v>84</v>
      </c>
      <c r="V107">
        <v>0.19729663608562689</v>
      </c>
      <c r="W107" t="s">
        <v>84</v>
      </c>
      <c r="X107">
        <v>0.18</v>
      </c>
      <c r="Y107" t="s">
        <v>85</v>
      </c>
      <c r="Z107">
        <v>9</v>
      </c>
      <c r="AA107">
        <v>7</v>
      </c>
      <c r="AB107">
        <v>7</v>
      </c>
      <c r="AC107">
        <v>0</v>
      </c>
      <c r="AD107" t="s">
        <v>85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  <c r="AK107">
        <v>9</v>
      </c>
      <c r="AL107">
        <v>4</v>
      </c>
    </row>
    <row r="108" spans="1:38" x14ac:dyDescent="0.25">
      <c r="A108" s="1">
        <v>106</v>
      </c>
      <c r="B108" t="s">
        <v>4</v>
      </c>
      <c r="C108" t="s">
        <v>5</v>
      </c>
      <c r="D108" t="s">
        <v>67</v>
      </c>
      <c r="E108">
        <v>10.632</v>
      </c>
      <c r="F108" t="s">
        <v>68</v>
      </c>
      <c r="G108" t="s">
        <v>74</v>
      </c>
      <c r="H108">
        <v>1.4059999999999999E-3</v>
      </c>
      <c r="I108">
        <v>2.6289999999999998E-3</v>
      </c>
      <c r="J108" t="s">
        <v>69</v>
      </c>
      <c r="K108">
        <v>1.0330000000000001E-3</v>
      </c>
      <c r="L108">
        <v>1.0330000000000001E-3</v>
      </c>
      <c r="M108" t="s">
        <v>82</v>
      </c>
      <c r="N108">
        <v>1.317E-3</v>
      </c>
      <c r="O108" t="s">
        <v>83</v>
      </c>
      <c r="P108">
        <v>0</v>
      </c>
      <c r="Q108" t="s">
        <v>83</v>
      </c>
      <c r="R108">
        <v>0</v>
      </c>
      <c r="S108" t="s">
        <v>68</v>
      </c>
      <c r="T108" t="s">
        <v>68</v>
      </c>
      <c r="U108" t="s">
        <v>84</v>
      </c>
      <c r="V108">
        <v>0.19594836750189831</v>
      </c>
      <c r="W108" t="s">
        <v>84</v>
      </c>
      <c r="X108">
        <v>0.18</v>
      </c>
      <c r="Y108" t="s">
        <v>85</v>
      </c>
      <c r="Z108">
        <v>9</v>
      </c>
      <c r="AA108">
        <v>7</v>
      </c>
      <c r="AB108">
        <v>7</v>
      </c>
      <c r="AC108">
        <v>0</v>
      </c>
      <c r="AD108" t="s">
        <v>85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  <c r="AK108">
        <v>9</v>
      </c>
      <c r="AL108">
        <v>4</v>
      </c>
    </row>
    <row r="109" spans="1:38" x14ac:dyDescent="0.25">
      <c r="A109" s="1">
        <v>107</v>
      </c>
      <c r="B109" t="s">
        <v>4</v>
      </c>
      <c r="C109" t="s">
        <v>5</v>
      </c>
      <c r="D109" t="s">
        <v>67</v>
      </c>
      <c r="E109">
        <v>10.73</v>
      </c>
      <c r="F109" t="s">
        <v>68</v>
      </c>
      <c r="G109" t="s">
        <v>74</v>
      </c>
      <c r="H109">
        <v>1.4059999999999999E-3</v>
      </c>
      <c r="I109">
        <v>2.7520000000000001E-3</v>
      </c>
      <c r="J109" t="s">
        <v>69</v>
      </c>
      <c r="K109">
        <v>1.0330000000000001E-3</v>
      </c>
      <c r="L109">
        <v>1.0330000000000001E-3</v>
      </c>
      <c r="M109" t="s">
        <v>82</v>
      </c>
      <c r="N109">
        <v>1.3259999999999999E-3</v>
      </c>
      <c r="O109" t="s">
        <v>83</v>
      </c>
      <c r="P109">
        <v>0</v>
      </c>
      <c r="Q109" t="s">
        <v>83</v>
      </c>
      <c r="R109">
        <v>0</v>
      </c>
      <c r="S109" t="s">
        <v>68</v>
      </c>
      <c r="T109" t="s">
        <v>68</v>
      </c>
      <c r="U109" t="s">
        <v>84</v>
      </c>
      <c r="V109">
        <v>0.19461840120663651</v>
      </c>
      <c r="W109" t="s">
        <v>84</v>
      </c>
      <c r="X109">
        <v>0.18</v>
      </c>
      <c r="Y109" t="s">
        <v>85</v>
      </c>
      <c r="Z109">
        <v>9</v>
      </c>
      <c r="AA109">
        <v>8</v>
      </c>
      <c r="AB109">
        <v>8</v>
      </c>
      <c r="AC109">
        <v>0</v>
      </c>
      <c r="AD109" t="s">
        <v>85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  <c r="AK109">
        <v>9</v>
      </c>
      <c r="AL109">
        <v>4</v>
      </c>
    </row>
    <row r="110" spans="1:38" x14ac:dyDescent="0.25">
      <c r="A110" s="1">
        <v>108</v>
      </c>
      <c r="B110" t="s">
        <v>4</v>
      </c>
      <c r="C110" t="s">
        <v>5</v>
      </c>
      <c r="D110" t="s">
        <v>67</v>
      </c>
      <c r="E110">
        <v>10.829000000000001</v>
      </c>
      <c r="F110" t="s">
        <v>68</v>
      </c>
      <c r="G110" t="s">
        <v>74</v>
      </c>
      <c r="H110">
        <v>1.4059999999999999E-3</v>
      </c>
      <c r="I110">
        <v>2.8770000000000002E-3</v>
      </c>
      <c r="J110" t="s">
        <v>69</v>
      </c>
      <c r="K110">
        <v>1.0330000000000001E-3</v>
      </c>
      <c r="L110">
        <v>1.0330000000000001E-3</v>
      </c>
      <c r="M110" t="s">
        <v>82</v>
      </c>
      <c r="N110">
        <v>1.335E-3</v>
      </c>
      <c r="O110" t="s">
        <v>83</v>
      </c>
      <c r="P110">
        <v>0</v>
      </c>
      <c r="Q110" t="s">
        <v>83</v>
      </c>
      <c r="R110">
        <v>0</v>
      </c>
      <c r="S110" t="s">
        <v>68</v>
      </c>
      <c r="T110" t="s">
        <v>68</v>
      </c>
      <c r="U110" t="s">
        <v>84</v>
      </c>
      <c r="V110">
        <v>0.1933063670411985</v>
      </c>
      <c r="W110" t="s">
        <v>84</v>
      </c>
      <c r="X110">
        <v>0.18</v>
      </c>
      <c r="Y110" t="s">
        <v>85</v>
      </c>
      <c r="Z110">
        <v>9</v>
      </c>
      <c r="AA110">
        <v>8</v>
      </c>
      <c r="AB110">
        <v>8</v>
      </c>
      <c r="AC110">
        <v>0</v>
      </c>
      <c r="AD110" t="s">
        <v>85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  <c r="AK110">
        <v>9</v>
      </c>
      <c r="AL110">
        <v>4</v>
      </c>
    </row>
    <row r="111" spans="1:38" x14ac:dyDescent="0.25">
      <c r="A111" s="1">
        <v>109</v>
      </c>
      <c r="B111" t="s">
        <v>4</v>
      </c>
      <c r="C111" t="s">
        <v>5</v>
      </c>
      <c r="D111" t="s">
        <v>67</v>
      </c>
      <c r="E111">
        <v>10.927</v>
      </c>
      <c r="F111" t="s">
        <v>68</v>
      </c>
      <c r="G111" t="s">
        <v>74</v>
      </c>
      <c r="H111">
        <v>1.4059999999999999E-3</v>
      </c>
      <c r="I111">
        <v>3.0040000000000002E-3</v>
      </c>
      <c r="J111" t="s">
        <v>69</v>
      </c>
      <c r="K111">
        <v>1.0330000000000001E-3</v>
      </c>
      <c r="L111">
        <v>1.0330000000000001E-3</v>
      </c>
      <c r="M111" t="s">
        <v>82</v>
      </c>
      <c r="N111">
        <v>1.3420000000000001E-3</v>
      </c>
      <c r="O111" t="s">
        <v>83</v>
      </c>
      <c r="P111">
        <v>0</v>
      </c>
      <c r="Q111" t="s">
        <v>83</v>
      </c>
      <c r="R111">
        <v>0</v>
      </c>
      <c r="S111" t="s">
        <v>68</v>
      </c>
      <c r="T111" t="s">
        <v>68</v>
      </c>
      <c r="U111" t="s">
        <v>84</v>
      </c>
      <c r="V111">
        <v>0.19229806259314461</v>
      </c>
      <c r="W111" t="s">
        <v>84</v>
      </c>
      <c r="X111">
        <v>0.18</v>
      </c>
      <c r="Y111" t="s">
        <v>85</v>
      </c>
      <c r="Z111">
        <v>9</v>
      </c>
      <c r="AA111">
        <v>8</v>
      </c>
      <c r="AB111">
        <v>8</v>
      </c>
      <c r="AC111">
        <v>0</v>
      </c>
      <c r="AD111" t="s">
        <v>85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  <c r="AK111">
        <v>9</v>
      </c>
      <c r="AL111">
        <v>4</v>
      </c>
    </row>
    <row r="112" spans="1:38" x14ac:dyDescent="0.25">
      <c r="A112" s="1">
        <v>110</v>
      </c>
      <c r="B112" t="s">
        <v>4</v>
      </c>
      <c r="C112" t="s">
        <v>5</v>
      </c>
      <c r="D112" t="s">
        <v>67</v>
      </c>
      <c r="E112">
        <v>11.025</v>
      </c>
      <c r="F112" t="s">
        <v>68</v>
      </c>
      <c r="G112" t="s">
        <v>74</v>
      </c>
      <c r="H112">
        <v>1.4059999999999999E-3</v>
      </c>
      <c r="I112">
        <v>3.1329999999999999E-3</v>
      </c>
      <c r="J112" t="s">
        <v>74</v>
      </c>
      <c r="K112">
        <v>1.4059999999999999E-3</v>
      </c>
      <c r="L112">
        <v>1.511E-3</v>
      </c>
      <c r="M112" t="s">
        <v>82</v>
      </c>
      <c r="N112">
        <v>1.3500000000000001E-3</v>
      </c>
      <c r="O112" t="s">
        <v>83</v>
      </c>
      <c r="P112">
        <v>0</v>
      </c>
      <c r="Q112" t="s">
        <v>83</v>
      </c>
      <c r="R112">
        <v>0</v>
      </c>
      <c r="S112" t="s">
        <v>68</v>
      </c>
      <c r="T112" t="s">
        <v>68</v>
      </c>
      <c r="U112" t="s">
        <v>84</v>
      </c>
      <c r="V112">
        <v>0.19115851851851851</v>
      </c>
      <c r="W112" t="s">
        <v>84</v>
      </c>
      <c r="X112">
        <v>0.18</v>
      </c>
      <c r="Y112" t="s">
        <v>85</v>
      </c>
      <c r="Z112">
        <v>9</v>
      </c>
      <c r="AA112">
        <v>9</v>
      </c>
      <c r="AB112">
        <v>9</v>
      </c>
      <c r="AC112">
        <v>0</v>
      </c>
      <c r="AD112" t="s">
        <v>85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  <c r="AK112">
        <v>9</v>
      </c>
      <c r="AL112">
        <v>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三點斷筋</vt:lpstr>
      <vt:lpstr>傳統斷筋</vt:lpstr>
      <vt:lpstr>beam_ld_added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2018-11-15T14:29:07Z</dcterms:created>
  <dcterms:modified xsi:type="dcterms:W3CDTF">2018-11-15T15:47:37Z</dcterms:modified>
</cp:coreProperties>
</file>