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216\job\100_Users\E0002 Brian\20170-0517 RC配筋表格\"/>
    </mc:Choice>
  </mc:AlternateContent>
  <bookViews>
    <workbookView xWindow="0" yWindow="0" windowWidth="11970" windowHeight="6795" firstSheet="2" activeTab="2"/>
  </bookViews>
  <sheets>
    <sheet name="編號對照及數量整理" sheetId="6" state="hidden" r:id="rId1"/>
    <sheet name="編號對照表" sheetId="7" state="hidden" r:id="rId2"/>
    <sheet name="地梁配筋表" sheetId="8" r:id="rId3"/>
  </sheets>
  <definedNames>
    <definedName name="_xlnm._FilterDatabase" localSheetId="1" hidden="1">編號對照表!$A$5:$N$304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P158" i="6"/>
  <c r="Q158" i="6"/>
  <c r="R158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P170" i="6"/>
  <c r="Q170" i="6"/>
  <c r="R170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P182" i="6"/>
  <c r="Q182" i="6"/>
  <c r="R182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P194" i="6"/>
  <c r="Q194" i="6"/>
  <c r="R194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P206" i="6"/>
  <c r="Q206" i="6"/>
  <c r="R206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P218" i="6"/>
  <c r="Q218" i="6"/>
  <c r="R218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P230" i="6"/>
  <c r="Q230" i="6"/>
  <c r="R230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P242" i="6"/>
  <c r="Q242" i="6"/>
  <c r="R242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P254" i="6"/>
  <c r="Q254" i="6"/>
  <c r="R254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P266" i="6"/>
  <c r="Q266" i="6"/>
  <c r="R266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P278" i="6"/>
  <c r="Q278" i="6"/>
  <c r="R278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P290" i="6"/>
  <c r="Q290" i="6"/>
  <c r="R290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P302" i="6"/>
  <c r="Q302" i="6"/>
  <c r="R302" i="6"/>
  <c r="P303" i="6"/>
  <c r="Q303" i="6"/>
  <c r="R303" i="6"/>
  <c r="P304" i="6"/>
  <c r="Q304" i="6"/>
  <c r="R304" i="6"/>
  <c r="R7" i="6"/>
  <c r="Q7" i="6"/>
  <c r="P7" i="6"/>
  <c r="G11" i="6" l="1"/>
  <c r="G11" i="7" s="1"/>
  <c r="L136" i="6"/>
  <c r="L136" i="7" s="1"/>
  <c r="J279" i="6"/>
  <c r="J279" i="7" s="1"/>
  <c r="K49" i="6" l="1"/>
  <c r="K49" i="7" s="1"/>
  <c r="J91" i="6"/>
  <c r="J91" i="7" s="1"/>
  <c r="J54" i="6"/>
  <c r="J54" i="7" s="1"/>
  <c r="L105" i="6"/>
  <c r="L105" i="7" s="1"/>
  <c r="G20" i="6"/>
  <c r="G20" i="7" s="1"/>
  <c r="F80" i="6"/>
  <c r="F80" i="7" s="1"/>
  <c r="J238" i="6"/>
  <c r="J238" i="7" s="1"/>
  <c r="I14" i="6"/>
  <c r="I14" i="7" s="1"/>
  <c r="G19" i="6"/>
  <c r="G19" i="7" s="1"/>
  <c r="J27" i="6"/>
  <c r="J27" i="7" s="1"/>
  <c r="M35" i="6"/>
  <c r="M35" i="7" s="1"/>
  <c r="K41" i="6"/>
  <c r="K41" i="7" s="1"/>
  <c r="H49" i="6"/>
  <c r="H49" i="7" s="1"/>
  <c r="K57" i="6"/>
  <c r="K57" i="7" s="1"/>
  <c r="L62" i="6"/>
  <c r="L62" i="7" s="1"/>
  <c r="F70" i="6"/>
  <c r="F70" i="7" s="1"/>
  <c r="I78" i="6"/>
  <c r="I78" i="7" s="1"/>
  <c r="M83" i="6"/>
  <c r="M83" i="7" s="1"/>
  <c r="G91" i="6"/>
  <c r="G91" i="7" s="1"/>
  <c r="J99" i="6"/>
  <c r="J99" i="7" s="1"/>
  <c r="E105" i="6"/>
  <c r="E105" i="7" s="1"/>
  <c r="H113" i="6"/>
  <c r="H113" i="7" s="1"/>
  <c r="J14" i="6"/>
  <c r="J14" i="7" s="1"/>
  <c r="H20" i="6"/>
  <c r="H20" i="7" s="1"/>
  <c r="K28" i="6"/>
  <c r="K28" i="7" s="1"/>
  <c r="E36" i="6"/>
  <c r="E36" i="7" s="1"/>
  <c r="I41" i="6"/>
  <c r="I41" i="7" s="1"/>
  <c r="L49" i="6"/>
  <c r="L49" i="7" s="1"/>
  <c r="F57" i="6"/>
  <c r="F57" i="7" s="1"/>
  <c r="J62" i="6"/>
  <c r="J62" i="7" s="1"/>
  <c r="M70" i="6"/>
  <c r="M70" i="7" s="1"/>
  <c r="G78" i="6"/>
  <c r="G78" i="7" s="1"/>
  <c r="H84" i="6"/>
  <c r="H84" i="7" s="1"/>
  <c r="H92" i="6"/>
  <c r="H92" i="7" s="1"/>
  <c r="K100" i="6"/>
  <c r="K100" i="7" s="1"/>
  <c r="I105" i="6"/>
  <c r="I105" i="7" s="1"/>
  <c r="L113" i="6"/>
  <c r="L113" i="7" s="1"/>
  <c r="F121" i="6"/>
  <c r="F121" i="7" s="1"/>
  <c r="J9" i="6"/>
  <c r="J9" i="7" s="1"/>
  <c r="M17" i="6"/>
  <c r="M17" i="7" s="1"/>
  <c r="G25" i="6"/>
  <c r="G25" i="7" s="1"/>
  <c r="K31" i="6"/>
  <c r="K31" i="7" s="1"/>
  <c r="E39" i="6"/>
  <c r="E39" i="7" s="1"/>
  <c r="H47" i="6"/>
  <c r="H47" i="7" s="1"/>
  <c r="L52" i="6"/>
  <c r="L52" i="7" s="1"/>
  <c r="F60" i="6"/>
  <c r="F60" i="7" s="1"/>
  <c r="I68" i="6"/>
  <c r="I68" i="7" s="1"/>
  <c r="G73" i="6"/>
  <c r="G73" i="7" s="1"/>
  <c r="J81" i="6"/>
  <c r="J81" i="7" s="1"/>
  <c r="M89" i="6"/>
  <c r="M89" i="7" s="1"/>
  <c r="K95" i="6"/>
  <c r="K95" i="7" s="1"/>
  <c r="H103" i="6"/>
  <c r="H103" i="7" s="1"/>
  <c r="K111" i="6"/>
  <c r="K111" i="7" s="1"/>
  <c r="G12" i="6"/>
  <c r="G12" i="7" s="1"/>
  <c r="I23" i="6"/>
  <c r="I23" i="7" s="1"/>
  <c r="F71" i="6"/>
  <c r="F71" i="7" s="1"/>
  <c r="I127" i="6"/>
  <c r="I127" i="7" s="1"/>
  <c r="G55" i="6"/>
  <c r="G55" i="7" s="1"/>
  <c r="L114" i="6"/>
  <c r="L114" i="7" s="1"/>
  <c r="E40" i="6"/>
  <c r="E40" i="7" s="1"/>
  <c r="H96" i="6"/>
  <c r="H96" i="7" s="1"/>
  <c r="I32" i="6"/>
  <c r="I32" i="7" s="1"/>
  <c r="I88" i="6"/>
  <c r="I88" i="7" s="1"/>
  <c r="I35" i="6"/>
  <c r="I35" i="7" s="1"/>
  <c r="K94" i="6"/>
  <c r="K94" i="7" s="1"/>
  <c r="H160" i="6"/>
  <c r="H160" i="7" s="1"/>
  <c r="K216" i="6"/>
  <c r="K216" i="7" s="1"/>
  <c r="G274" i="6"/>
  <c r="G274" i="7" s="1"/>
  <c r="F144" i="6"/>
  <c r="F144" i="7" s="1"/>
  <c r="M205" i="6"/>
  <c r="M205" i="7" s="1"/>
  <c r="I296" i="6"/>
  <c r="I296" i="7" s="1"/>
  <c r="G184" i="6"/>
  <c r="G184" i="7" s="1"/>
  <c r="J171" i="6"/>
  <c r="J171" i="7" s="1"/>
  <c r="I265" i="6"/>
  <c r="I265" i="7" s="1"/>
  <c r="L260" i="6"/>
  <c r="L260" i="7" s="1"/>
  <c r="J19" i="6"/>
  <c r="J19" i="7" s="1"/>
  <c r="I70" i="6"/>
  <c r="I70" i="7" s="1"/>
  <c r="K20" i="6"/>
  <c r="K20" i="7" s="1"/>
  <c r="F49" i="6"/>
  <c r="F49" i="7" s="1"/>
  <c r="K84" i="6"/>
  <c r="K84" i="7" s="1"/>
  <c r="G17" i="6"/>
  <c r="G17" i="7" s="1"/>
  <c r="E31" i="6"/>
  <c r="E31" i="7" s="1"/>
  <c r="F44" i="6"/>
  <c r="F44" i="7" s="1"/>
  <c r="I60" i="6"/>
  <c r="I60" i="7" s="1"/>
  <c r="E95" i="6"/>
  <c r="E95" i="7" s="1"/>
  <c r="L50" i="6"/>
  <c r="L50" i="7" s="1"/>
  <c r="K30" i="6"/>
  <c r="K30" i="7" s="1"/>
  <c r="L155" i="6"/>
  <c r="L155" i="7" s="1"/>
  <c r="F14" i="6"/>
  <c r="F14" i="7" s="1"/>
  <c r="I22" i="6"/>
  <c r="I22" i="7" s="1"/>
  <c r="G27" i="6"/>
  <c r="G27" i="7" s="1"/>
  <c r="J35" i="6"/>
  <c r="J35" i="7" s="1"/>
  <c r="M43" i="6"/>
  <c r="M43" i="7" s="1"/>
  <c r="E49" i="6"/>
  <c r="E49" i="7" s="1"/>
  <c r="H57" i="6"/>
  <c r="H57" i="7" s="1"/>
  <c r="K65" i="6"/>
  <c r="K65" i="7" s="1"/>
  <c r="L70" i="6"/>
  <c r="L70" i="7" s="1"/>
  <c r="F78" i="6"/>
  <c r="F78" i="7" s="1"/>
  <c r="I86" i="6"/>
  <c r="I86" i="7" s="1"/>
  <c r="M91" i="6"/>
  <c r="M91" i="7" s="1"/>
  <c r="G99" i="6"/>
  <c r="G99" i="7" s="1"/>
  <c r="J107" i="6"/>
  <c r="J107" i="7" s="1"/>
  <c r="E113" i="6"/>
  <c r="E113" i="7" s="1"/>
  <c r="G14" i="6"/>
  <c r="G14" i="7" s="1"/>
  <c r="J22" i="6"/>
  <c r="J22" i="7" s="1"/>
  <c r="H28" i="6"/>
  <c r="H28" i="7" s="1"/>
  <c r="K36" i="6"/>
  <c r="K36" i="7" s="1"/>
  <c r="E44" i="6"/>
  <c r="E44" i="7" s="1"/>
  <c r="I49" i="6"/>
  <c r="I49" i="7" s="1"/>
  <c r="L57" i="6"/>
  <c r="L57" i="7" s="1"/>
  <c r="F65" i="6"/>
  <c r="F65" i="7" s="1"/>
  <c r="J70" i="6"/>
  <c r="J70" i="7" s="1"/>
  <c r="M78" i="6"/>
  <c r="M78" i="7" s="1"/>
  <c r="G86" i="6"/>
  <c r="G86" i="7" s="1"/>
  <c r="E92" i="6"/>
  <c r="E92" i="7" s="1"/>
  <c r="H100" i="6"/>
  <c r="H100" i="7" s="1"/>
  <c r="K108" i="6"/>
  <c r="K108" i="7" s="1"/>
  <c r="I113" i="6"/>
  <c r="I113" i="7" s="1"/>
  <c r="L121" i="6"/>
  <c r="L121" i="7" s="1"/>
  <c r="L12" i="6"/>
  <c r="L12" i="7" s="1"/>
  <c r="J17" i="6"/>
  <c r="J17" i="7" s="1"/>
  <c r="M25" i="6"/>
  <c r="M25" i="7" s="1"/>
  <c r="G33" i="6"/>
  <c r="G33" i="7" s="1"/>
  <c r="K39" i="6"/>
  <c r="K39" i="7" s="1"/>
  <c r="E47" i="6"/>
  <c r="E47" i="7" s="1"/>
  <c r="H55" i="6"/>
  <c r="H55" i="7" s="1"/>
  <c r="L60" i="6"/>
  <c r="L60" i="7" s="1"/>
  <c r="F68" i="6"/>
  <c r="F68" i="7" s="1"/>
  <c r="I76" i="6"/>
  <c r="I76" i="7" s="1"/>
  <c r="G81" i="6"/>
  <c r="G81" i="7" s="1"/>
  <c r="J89" i="6"/>
  <c r="J89" i="7" s="1"/>
  <c r="M97" i="6"/>
  <c r="M97" i="7" s="1"/>
  <c r="K103" i="6"/>
  <c r="K103" i="7" s="1"/>
  <c r="J113" i="6"/>
  <c r="J113" i="7" s="1"/>
  <c r="I15" i="6"/>
  <c r="I15" i="7" s="1"/>
  <c r="L23" i="6"/>
  <c r="L23" i="7" s="1"/>
  <c r="G76" i="6"/>
  <c r="G76" i="7" s="1"/>
  <c r="L135" i="6"/>
  <c r="L135" i="7" s="1"/>
  <c r="J63" i="6"/>
  <c r="J63" i="7" s="1"/>
  <c r="G119" i="6"/>
  <c r="G119" i="7" s="1"/>
  <c r="E48" i="6"/>
  <c r="E48" i="7" s="1"/>
  <c r="K104" i="6"/>
  <c r="K104" i="7" s="1"/>
  <c r="M37" i="6"/>
  <c r="M37" i="7" s="1"/>
  <c r="L96" i="6"/>
  <c r="L96" i="7" s="1"/>
  <c r="L43" i="6"/>
  <c r="L43" i="7" s="1"/>
  <c r="F99" i="6"/>
  <c r="F99" i="7" s="1"/>
  <c r="K168" i="6"/>
  <c r="K168" i="7" s="1"/>
  <c r="E224" i="6"/>
  <c r="E224" i="7" s="1"/>
  <c r="K280" i="6"/>
  <c r="K280" i="7" s="1"/>
  <c r="I152" i="6"/>
  <c r="I152" i="7" s="1"/>
  <c r="I216" i="6"/>
  <c r="I216" i="7" s="1"/>
  <c r="H294" i="6"/>
  <c r="H294" i="7" s="1"/>
  <c r="I211" i="6"/>
  <c r="I211" i="7" s="1"/>
  <c r="I206" i="6"/>
  <c r="I206" i="7" s="1"/>
  <c r="G294" i="6"/>
  <c r="G294" i="7" s="1"/>
  <c r="K287" i="6"/>
  <c r="K287" i="7" s="1"/>
  <c r="K33" i="6"/>
  <c r="K33" i="7" s="1"/>
  <c r="K105" i="6"/>
  <c r="K105" i="7" s="1"/>
  <c r="G70" i="6"/>
  <c r="G70" i="7" s="1"/>
  <c r="F113" i="6"/>
  <c r="F113" i="7" s="1"/>
  <c r="M81" i="6"/>
  <c r="M81" i="7" s="1"/>
  <c r="L63" i="6"/>
  <c r="L63" i="7" s="1"/>
  <c r="M90" i="6"/>
  <c r="M90" i="7" s="1"/>
  <c r="M266" i="6"/>
  <c r="M266" i="7" s="1"/>
  <c r="L280" i="6"/>
  <c r="L280" i="7" s="1"/>
  <c r="H9" i="6"/>
  <c r="H9" i="7" s="1"/>
  <c r="L14" i="6"/>
  <c r="L14" i="7" s="1"/>
  <c r="F22" i="6"/>
  <c r="F22" i="7" s="1"/>
  <c r="I30" i="6"/>
  <c r="I30" i="7" s="1"/>
  <c r="G35" i="6"/>
  <c r="G35" i="7" s="1"/>
  <c r="J43" i="6"/>
  <c r="J43" i="7" s="1"/>
  <c r="J51" i="6"/>
  <c r="J51" i="7" s="1"/>
  <c r="E57" i="6"/>
  <c r="E57" i="7" s="1"/>
  <c r="H65" i="6"/>
  <c r="H65" i="7" s="1"/>
  <c r="K73" i="6"/>
  <c r="K73" i="7" s="1"/>
  <c r="L78" i="6"/>
  <c r="L78" i="7" s="1"/>
  <c r="F86" i="6"/>
  <c r="F86" i="7" s="1"/>
  <c r="I94" i="6"/>
  <c r="I94" i="7" s="1"/>
  <c r="M99" i="6"/>
  <c r="M99" i="7" s="1"/>
  <c r="G107" i="6"/>
  <c r="G107" i="7" s="1"/>
  <c r="F9" i="6"/>
  <c r="F9" i="7" s="1"/>
  <c r="M14" i="6"/>
  <c r="M14" i="7" s="1"/>
  <c r="G22" i="6"/>
  <c r="G22" i="7" s="1"/>
  <c r="J30" i="6"/>
  <c r="J30" i="7" s="1"/>
  <c r="H36" i="6"/>
  <c r="H36" i="7" s="1"/>
  <c r="K44" i="6"/>
  <c r="K44" i="7" s="1"/>
  <c r="K52" i="6"/>
  <c r="K52" i="7" s="1"/>
  <c r="I57" i="6"/>
  <c r="I57" i="7" s="1"/>
  <c r="L65" i="6"/>
  <c r="L65" i="7" s="1"/>
  <c r="F73" i="6"/>
  <c r="F73" i="7" s="1"/>
  <c r="J78" i="6"/>
  <c r="J78" i="7" s="1"/>
  <c r="M86" i="6"/>
  <c r="M86" i="7" s="1"/>
  <c r="G94" i="6"/>
  <c r="G94" i="7" s="1"/>
  <c r="E100" i="6"/>
  <c r="E100" i="7" s="1"/>
  <c r="H108" i="6"/>
  <c r="H108" i="7" s="1"/>
  <c r="K116" i="6"/>
  <c r="K116" i="7" s="1"/>
  <c r="I121" i="6"/>
  <c r="I121" i="7" s="1"/>
  <c r="I12" i="6"/>
  <c r="I12" i="7" s="1"/>
  <c r="L20" i="6"/>
  <c r="L20" i="7" s="1"/>
  <c r="J25" i="6"/>
  <c r="J25" i="7" s="1"/>
  <c r="M33" i="6"/>
  <c r="M33" i="7" s="1"/>
  <c r="G41" i="6"/>
  <c r="G41" i="7" s="1"/>
  <c r="K47" i="6"/>
  <c r="K47" i="7" s="1"/>
  <c r="E55" i="6"/>
  <c r="E55" i="7" s="1"/>
  <c r="H63" i="6"/>
  <c r="H63" i="7" s="1"/>
  <c r="L68" i="6"/>
  <c r="L68" i="7" s="1"/>
  <c r="F76" i="6"/>
  <c r="F76" i="7" s="1"/>
  <c r="I84" i="6"/>
  <c r="I84" i="7" s="1"/>
  <c r="G89" i="6"/>
  <c r="G89" i="7" s="1"/>
  <c r="J97" i="6"/>
  <c r="J97" i="7" s="1"/>
  <c r="M105" i="6"/>
  <c r="M105" i="7" s="1"/>
  <c r="I116" i="6"/>
  <c r="I116" i="7" s="1"/>
  <c r="F15" i="6"/>
  <c r="F15" i="7" s="1"/>
  <c r="M28" i="6"/>
  <c r="M28" i="7" s="1"/>
  <c r="J84" i="6"/>
  <c r="J84" i="7" s="1"/>
  <c r="E13" i="6"/>
  <c r="E13" i="7" s="1"/>
  <c r="M71" i="6"/>
  <c r="M71" i="7" s="1"/>
  <c r="G127" i="6"/>
  <c r="G127" i="7" s="1"/>
  <c r="F53" i="6"/>
  <c r="F53" i="7" s="1"/>
  <c r="E112" i="6"/>
  <c r="E112" i="7" s="1"/>
  <c r="G45" i="6"/>
  <c r="G45" i="7" s="1"/>
  <c r="M101" i="6"/>
  <c r="M101" i="7" s="1"/>
  <c r="L51" i="6"/>
  <c r="L51" i="7" s="1"/>
  <c r="I107" i="6"/>
  <c r="I107" i="7" s="1"/>
  <c r="F173" i="6"/>
  <c r="F173" i="7" s="1"/>
  <c r="H232" i="6"/>
  <c r="H232" i="7" s="1"/>
  <c r="E288" i="6"/>
  <c r="E288" i="7" s="1"/>
  <c r="G157" i="6"/>
  <c r="G157" i="7" s="1"/>
  <c r="L224" i="6"/>
  <c r="L224" i="7" s="1"/>
  <c r="L238" i="6"/>
  <c r="L238" i="7" s="1"/>
  <c r="M240" i="6"/>
  <c r="M240" i="7" s="1"/>
  <c r="L278" i="6"/>
  <c r="L278" i="7" s="1"/>
  <c r="F170" i="6"/>
  <c r="F170" i="7" s="1"/>
  <c r="G151" i="6"/>
  <c r="G151" i="7" s="1"/>
  <c r="F62" i="6"/>
  <c r="F62" i="7" s="1"/>
  <c r="H12" i="6"/>
  <c r="H12" i="7" s="1"/>
  <c r="L41" i="6"/>
  <c r="L41" i="7" s="1"/>
  <c r="K92" i="6"/>
  <c r="K92" i="7" s="1"/>
  <c r="K23" i="6"/>
  <c r="K23" i="7" s="1"/>
  <c r="H39" i="6"/>
  <c r="H39" i="7" s="1"/>
  <c r="F52" i="6"/>
  <c r="F52" i="7" s="1"/>
  <c r="K87" i="6"/>
  <c r="K87" i="7" s="1"/>
  <c r="I119" i="6"/>
  <c r="I119" i="7" s="1"/>
  <c r="H86" i="6"/>
  <c r="H86" i="7" s="1"/>
  <c r="E231" i="6"/>
  <c r="E231" i="7" s="1"/>
  <c r="E9" i="6"/>
  <c r="E9" i="7" s="1"/>
  <c r="H17" i="6"/>
  <c r="H17" i="7" s="1"/>
  <c r="L22" i="6"/>
  <c r="L22" i="7" s="1"/>
  <c r="F30" i="6"/>
  <c r="F30" i="7" s="1"/>
  <c r="I38" i="6"/>
  <c r="I38" i="7" s="1"/>
  <c r="G43" i="6"/>
  <c r="G43" i="7" s="1"/>
  <c r="G51" i="6"/>
  <c r="G51" i="7" s="1"/>
  <c r="J59" i="6"/>
  <c r="J59" i="7" s="1"/>
  <c r="E65" i="6"/>
  <c r="E65" i="7" s="1"/>
  <c r="H73" i="6"/>
  <c r="H73" i="7" s="1"/>
  <c r="K81" i="6"/>
  <c r="K81" i="7" s="1"/>
  <c r="L86" i="6"/>
  <c r="L86" i="7" s="1"/>
  <c r="F94" i="6"/>
  <c r="F94" i="7" s="1"/>
  <c r="I102" i="6"/>
  <c r="I102" i="7" s="1"/>
  <c r="M107" i="6"/>
  <c r="M107" i="7" s="1"/>
  <c r="L9" i="6"/>
  <c r="L9" i="7" s="1"/>
  <c r="F17" i="6"/>
  <c r="F17" i="7" s="1"/>
  <c r="M22" i="6"/>
  <c r="M22" i="7" s="1"/>
  <c r="G30" i="6"/>
  <c r="G30" i="7" s="1"/>
  <c r="J38" i="6"/>
  <c r="J38" i="7" s="1"/>
  <c r="H44" i="6"/>
  <c r="H44" i="7" s="1"/>
  <c r="H52" i="6"/>
  <c r="H52" i="7" s="1"/>
  <c r="H60" i="6"/>
  <c r="H60" i="7" s="1"/>
  <c r="I65" i="6"/>
  <c r="I65" i="7" s="1"/>
  <c r="L73" i="6"/>
  <c r="L73" i="7" s="1"/>
  <c r="F81" i="6"/>
  <c r="F81" i="7" s="1"/>
  <c r="J86" i="6"/>
  <c r="J86" i="7" s="1"/>
  <c r="M94" i="6"/>
  <c r="M94" i="7" s="1"/>
  <c r="G102" i="6"/>
  <c r="G102" i="7" s="1"/>
  <c r="E108" i="6"/>
  <c r="E108" i="7" s="1"/>
  <c r="H116" i="6"/>
  <c r="H116" i="7" s="1"/>
  <c r="E124" i="6"/>
  <c r="E124" i="7" s="1"/>
  <c r="F12" i="6"/>
  <c r="F12" i="7" s="1"/>
  <c r="I20" i="6"/>
  <c r="I20" i="7" s="1"/>
  <c r="L28" i="6"/>
  <c r="L28" i="7" s="1"/>
  <c r="J33" i="6"/>
  <c r="J33" i="7" s="1"/>
  <c r="M41" i="6"/>
  <c r="M41" i="7" s="1"/>
  <c r="M49" i="6"/>
  <c r="M49" i="7" s="1"/>
  <c r="K55" i="6"/>
  <c r="K55" i="7" s="1"/>
  <c r="E63" i="6"/>
  <c r="E63" i="7" s="1"/>
  <c r="H71" i="6"/>
  <c r="H71" i="7" s="1"/>
  <c r="L76" i="6"/>
  <c r="L76" i="7" s="1"/>
  <c r="F84" i="6"/>
  <c r="F84" i="7" s="1"/>
  <c r="I92" i="6"/>
  <c r="I92" i="7" s="1"/>
  <c r="G97" i="6"/>
  <c r="G97" i="7" s="1"/>
  <c r="G105" i="6"/>
  <c r="G105" i="7" s="1"/>
  <c r="F116" i="6"/>
  <c r="F116" i="7" s="1"/>
  <c r="L15" i="6"/>
  <c r="L15" i="7" s="1"/>
  <c r="H34" i="6"/>
  <c r="H34" i="7" s="1"/>
  <c r="M92" i="6"/>
  <c r="M92" i="7" s="1"/>
  <c r="H21" i="6"/>
  <c r="H21" i="7" s="1"/>
  <c r="K77" i="6"/>
  <c r="K77" i="7" s="1"/>
  <c r="J135" i="6"/>
  <c r="J135" i="7" s="1"/>
  <c r="I61" i="6"/>
  <c r="I61" i="7" s="1"/>
  <c r="F117" i="6"/>
  <c r="F117" i="7" s="1"/>
  <c r="G53" i="6"/>
  <c r="G53" i="7" s="1"/>
  <c r="G109" i="6"/>
  <c r="G109" i="7" s="1"/>
  <c r="J56" i="6"/>
  <c r="J56" i="7" s="1"/>
  <c r="L115" i="6"/>
  <c r="L115" i="7" s="1"/>
  <c r="I181" i="6"/>
  <c r="I181" i="7" s="1"/>
  <c r="F237" i="6"/>
  <c r="F237" i="7" s="1"/>
  <c r="H296" i="6"/>
  <c r="H296" i="7" s="1"/>
  <c r="J165" i="6"/>
  <c r="J165" i="7" s="1"/>
  <c r="K235" i="6"/>
  <c r="K235" i="7" s="1"/>
  <c r="M283" i="6"/>
  <c r="M283" i="7" s="1"/>
  <c r="K270" i="6"/>
  <c r="K270" i="7" s="1"/>
  <c r="E304" i="6"/>
  <c r="E304" i="7" s="1"/>
  <c r="E293" i="6"/>
  <c r="E293" i="7" s="1"/>
  <c r="M27" i="6"/>
  <c r="M27" i="7" s="1"/>
  <c r="M75" i="6"/>
  <c r="M75" i="7" s="1"/>
  <c r="K113" i="6"/>
  <c r="K113" i="7" s="1"/>
  <c r="M62" i="6"/>
  <c r="M62" i="7" s="1"/>
  <c r="I97" i="6"/>
  <c r="I97" i="7" s="1"/>
  <c r="M12" i="6"/>
  <c r="M12" i="7" s="1"/>
  <c r="I106" i="6"/>
  <c r="I106" i="7" s="1"/>
  <c r="E152" i="6"/>
  <c r="E152" i="7" s="1"/>
  <c r="F142" i="6"/>
  <c r="F142" i="7" s="1"/>
  <c r="M303" i="6"/>
  <c r="M303" i="7" s="1"/>
  <c r="K269" i="6"/>
  <c r="K269" i="7" s="1"/>
  <c r="H213" i="6"/>
  <c r="H213" i="7" s="1"/>
  <c r="I178" i="6"/>
  <c r="I178" i="7" s="1"/>
  <c r="I154" i="6"/>
  <c r="I154" i="7" s="1"/>
  <c r="J292" i="6"/>
  <c r="J292" i="7" s="1"/>
  <c r="L279" i="6"/>
  <c r="L279" i="7" s="1"/>
  <c r="E274" i="6"/>
  <c r="E274" i="7" s="1"/>
  <c r="K266" i="6"/>
  <c r="K266" i="7" s="1"/>
  <c r="H258" i="6"/>
  <c r="H258" i="7" s="1"/>
  <c r="M252" i="6"/>
  <c r="M252" i="7" s="1"/>
  <c r="J244" i="6"/>
  <c r="J244" i="7" s="1"/>
  <c r="G236" i="6"/>
  <c r="G236" i="7" s="1"/>
  <c r="I231" i="6"/>
  <c r="I231" i="7" s="1"/>
  <c r="F223" i="6"/>
  <c r="F223" i="7" s="1"/>
  <c r="L215" i="6"/>
  <c r="L215" i="7" s="1"/>
  <c r="E210" i="6"/>
  <c r="E210" i="7" s="1"/>
  <c r="K202" i="6"/>
  <c r="K202" i="7" s="1"/>
  <c r="H194" i="6"/>
  <c r="H194" i="7" s="1"/>
  <c r="M188" i="6"/>
  <c r="M188" i="7" s="1"/>
  <c r="J180" i="6"/>
  <c r="J180" i="7" s="1"/>
  <c r="G172" i="6"/>
  <c r="G172" i="7" s="1"/>
  <c r="L167" i="6"/>
  <c r="L167" i="7" s="1"/>
  <c r="I159" i="6"/>
  <c r="I159" i="7" s="1"/>
  <c r="F151" i="6"/>
  <c r="F151" i="7" s="1"/>
  <c r="H146" i="6"/>
  <c r="H146" i="7" s="1"/>
  <c r="E138" i="6"/>
  <c r="E138" i="7" s="1"/>
  <c r="M263" i="6"/>
  <c r="M263" i="7" s="1"/>
  <c r="J231" i="6"/>
  <c r="J231" i="7" s="1"/>
  <c r="L194" i="6"/>
  <c r="L194" i="7" s="1"/>
  <c r="E173" i="6"/>
  <c r="E173" i="7" s="1"/>
  <c r="J151" i="6"/>
  <c r="J151" i="7" s="1"/>
  <c r="K290" i="6"/>
  <c r="K290" i="7" s="1"/>
  <c r="F300" i="6"/>
  <c r="F300" i="7" s="1"/>
  <c r="H295" i="6"/>
  <c r="H295" i="7" s="1"/>
  <c r="E287" i="6"/>
  <c r="E287" i="7" s="1"/>
  <c r="K279" i="6"/>
  <c r="K279" i="7" s="1"/>
  <c r="G273" i="6"/>
  <c r="G273" i="7" s="1"/>
  <c r="M265" i="6"/>
  <c r="M265" i="7" s="1"/>
  <c r="J257" i="6"/>
  <c r="J257" i="7" s="1"/>
  <c r="L252" i="6"/>
  <c r="L252" i="7" s="1"/>
  <c r="I244" i="6"/>
  <c r="I244" i="7" s="1"/>
  <c r="F236" i="6"/>
  <c r="F236" i="7" s="1"/>
  <c r="H231" i="6"/>
  <c r="H231" i="7" s="1"/>
  <c r="E223" i="6"/>
  <c r="E223" i="7" s="1"/>
  <c r="K215" i="6"/>
  <c r="K215" i="7" s="1"/>
  <c r="G209" i="6"/>
  <c r="G209" i="7" s="1"/>
  <c r="M201" i="6"/>
  <c r="M201" i="7" s="1"/>
  <c r="J193" i="6"/>
  <c r="J193" i="7" s="1"/>
  <c r="L188" i="6"/>
  <c r="L188" i="7" s="1"/>
  <c r="I180" i="6"/>
  <c r="I180" i="7" s="1"/>
  <c r="F172" i="6"/>
  <c r="F172" i="7" s="1"/>
  <c r="K167" i="6"/>
  <c r="K167" i="7" s="1"/>
  <c r="H159" i="6"/>
  <c r="H159" i="7" s="1"/>
  <c r="E151" i="6"/>
  <c r="E151" i="7" s="1"/>
  <c r="J145" i="6"/>
  <c r="J145" i="7" s="1"/>
  <c r="G137" i="6"/>
  <c r="G137" i="7" s="1"/>
  <c r="M129" i="6"/>
  <c r="M129" i="7" s="1"/>
  <c r="F124" i="6"/>
  <c r="F124" i="7" s="1"/>
  <c r="H293" i="6"/>
  <c r="H293" i="7" s="1"/>
  <c r="M247" i="6"/>
  <c r="M247" i="7" s="1"/>
  <c r="K221" i="6"/>
  <c r="K221" i="7" s="1"/>
  <c r="G183" i="6"/>
  <c r="G183" i="7" s="1"/>
  <c r="M159" i="6"/>
  <c r="M159" i="7" s="1"/>
  <c r="I138" i="6"/>
  <c r="I138" i="7" s="1"/>
  <c r="F287" i="6"/>
  <c r="F287" i="7" s="1"/>
  <c r="H300" i="6"/>
  <c r="H300" i="7" s="1"/>
  <c r="J294" i="6"/>
  <c r="J294" i="7" s="1"/>
  <c r="G286" i="6"/>
  <c r="G286" i="7" s="1"/>
  <c r="M278" i="6"/>
  <c r="M278" i="7" s="1"/>
  <c r="F273" i="6"/>
  <c r="F273" i="7" s="1"/>
  <c r="L265" i="6"/>
  <c r="L265" i="7" s="1"/>
  <c r="I257" i="6"/>
  <c r="I257" i="7" s="1"/>
  <c r="E252" i="6"/>
  <c r="E252" i="7" s="1"/>
  <c r="K244" i="6"/>
  <c r="K244" i="7" s="1"/>
  <c r="H236" i="6"/>
  <c r="H236" i="7" s="1"/>
  <c r="J230" i="6"/>
  <c r="J230" i="7" s="1"/>
  <c r="G222" i="6"/>
  <c r="G222" i="7" s="1"/>
  <c r="M214" i="6"/>
  <c r="M214" i="7" s="1"/>
  <c r="F209" i="6"/>
  <c r="F209" i="7" s="1"/>
  <c r="L201" i="6"/>
  <c r="L201" i="7" s="1"/>
  <c r="I193" i="6"/>
  <c r="I193" i="7" s="1"/>
  <c r="E188" i="6"/>
  <c r="E188" i="7" s="1"/>
  <c r="K180" i="6"/>
  <c r="K180" i="7" s="1"/>
  <c r="H172" i="6"/>
  <c r="H172" i="7" s="1"/>
  <c r="M166" i="6"/>
  <c r="M166" i="7" s="1"/>
  <c r="J158" i="6"/>
  <c r="J158" i="7" s="1"/>
  <c r="G150" i="6"/>
  <c r="G150" i="7" s="1"/>
  <c r="I145" i="6"/>
  <c r="I145" i="7" s="1"/>
  <c r="F137" i="6"/>
  <c r="F137" i="7" s="1"/>
  <c r="L129" i="6"/>
  <c r="L129" i="7" s="1"/>
  <c r="H304" i="6"/>
  <c r="H304" i="7" s="1"/>
  <c r="G255" i="6"/>
  <c r="G255" i="7" s="1"/>
  <c r="M199" i="6"/>
  <c r="M199" i="7" s="1"/>
  <c r="I302" i="6"/>
  <c r="I302" i="7" s="1"/>
  <c r="F278" i="6"/>
  <c r="F278" i="7" s="1"/>
  <c r="K249" i="6"/>
  <c r="K249" i="7" s="1"/>
  <c r="H233" i="6"/>
  <c r="H233" i="7" s="1"/>
  <c r="F214" i="6"/>
  <c r="F214" i="7" s="1"/>
  <c r="G203" i="6"/>
  <c r="G203" i="7" s="1"/>
  <c r="I198" i="6"/>
  <c r="I198" i="7" s="1"/>
  <c r="E185" i="6"/>
  <c r="E185" i="7" s="1"/>
  <c r="K177" i="6"/>
  <c r="K177" i="7" s="1"/>
  <c r="M171" i="6"/>
  <c r="M171" i="7" s="1"/>
  <c r="M163" i="6"/>
  <c r="M163" i="7" s="1"/>
  <c r="J155" i="6"/>
  <c r="J155" i="7" s="1"/>
  <c r="L150" i="6"/>
  <c r="L150" i="7" s="1"/>
  <c r="I142" i="6"/>
  <c r="I142" i="7" s="1"/>
  <c r="F134" i="6"/>
  <c r="F134" i="7" s="1"/>
  <c r="H129" i="6"/>
  <c r="H129" i="7" s="1"/>
  <c r="K121" i="6"/>
  <c r="K121" i="7" s="1"/>
  <c r="E301" i="6"/>
  <c r="E301" i="7" s="1"/>
  <c r="J271" i="6"/>
  <c r="J271" i="7" s="1"/>
  <c r="L226" i="6"/>
  <c r="L226" i="7" s="1"/>
  <c r="K297" i="6"/>
  <c r="K297" i="7" s="1"/>
  <c r="H281" i="6"/>
  <c r="H281" i="7" s="1"/>
  <c r="E257" i="6"/>
  <c r="E257" i="7" s="1"/>
  <c r="G235" i="6"/>
  <c r="G235" i="7" s="1"/>
  <c r="I222" i="6"/>
  <c r="I222" i="7" s="1"/>
  <c r="J195" i="6"/>
  <c r="J195" i="7" s="1"/>
  <c r="I291" i="6"/>
  <c r="I291" i="7" s="1"/>
  <c r="F283" i="6"/>
  <c r="F283" i="7" s="1"/>
  <c r="L275" i="6"/>
  <c r="L275" i="7" s="1"/>
  <c r="I267" i="6"/>
  <c r="I267" i="7" s="1"/>
  <c r="K262" i="6"/>
  <c r="K262" i="7" s="1"/>
  <c r="H254" i="6"/>
  <c r="H254" i="7" s="1"/>
  <c r="E246" i="6"/>
  <c r="E246" i="7" s="1"/>
  <c r="G240" i="6"/>
  <c r="G240" i="7" s="1"/>
  <c r="M232" i="6"/>
  <c r="M232" i="7" s="1"/>
  <c r="J224" i="6"/>
  <c r="J224" i="7" s="1"/>
  <c r="F219" i="6"/>
  <c r="F219" i="7" s="1"/>
  <c r="L211" i="6"/>
  <c r="L211" i="7" s="1"/>
  <c r="I203" i="6"/>
  <c r="I203" i="7" s="1"/>
  <c r="K198" i="6"/>
  <c r="K198" i="7" s="1"/>
  <c r="H190" i="6"/>
  <c r="H190" i="7" s="1"/>
  <c r="E182" i="6"/>
  <c r="E182" i="7" s="1"/>
  <c r="G176" i="6"/>
  <c r="G176" i="7" s="1"/>
  <c r="G168" i="6"/>
  <c r="G168" i="7" s="1"/>
  <c r="M160" i="6"/>
  <c r="M160" i="7" s="1"/>
  <c r="F155" i="6"/>
  <c r="F155" i="7" s="1"/>
  <c r="L147" i="6"/>
  <c r="L147" i="7" s="1"/>
  <c r="I139" i="6"/>
  <c r="I139" i="7" s="1"/>
  <c r="G303" i="6"/>
  <c r="G303" i="7" s="1"/>
  <c r="I250" i="6"/>
  <c r="I250" i="7" s="1"/>
  <c r="K213" i="6"/>
  <c r="K213" i="7" s="1"/>
  <c r="L178" i="6"/>
  <c r="L178" i="7" s="1"/>
  <c r="H141" i="6"/>
  <c r="H141" i="7" s="1"/>
  <c r="M292" i="6"/>
  <c r="M292" i="7" s="1"/>
  <c r="F279" i="6"/>
  <c r="F279" i="7" s="1"/>
  <c r="L271" i="6"/>
  <c r="L271" i="7" s="1"/>
  <c r="E266" i="6"/>
  <c r="E266" i="7" s="1"/>
  <c r="K258" i="6"/>
  <c r="K258" i="7" s="1"/>
  <c r="H250" i="6"/>
  <c r="H250" i="7" s="1"/>
  <c r="M244" i="6"/>
  <c r="M244" i="7" s="1"/>
  <c r="J236" i="6"/>
  <c r="J236" i="7" s="1"/>
  <c r="G228" i="6"/>
  <c r="G228" i="7" s="1"/>
  <c r="I223" i="6"/>
  <c r="I223" i="7" s="1"/>
  <c r="F215" i="6"/>
  <c r="F215" i="7" s="1"/>
  <c r="L207" i="6"/>
  <c r="L207" i="7" s="1"/>
  <c r="E202" i="6"/>
  <c r="E202" i="7" s="1"/>
  <c r="K194" i="6"/>
  <c r="K194" i="7" s="1"/>
  <c r="H186" i="6"/>
  <c r="H186" i="7" s="1"/>
  <c r="M180" i="6"/>
  <c r="M180" i="7" s="1"/>
  <c r="J172" i="6"/>
  <c r="J172" i="7" s="1"/>
  <c r="J164" i="6"/>
  <c r="J164" i="7" s="1"/>
  <c r="L159" i="6"/>
  <c r="L159" i="7" s="1"/>
  <c r="I151" i="6"/>
  <c r="I151" i="7" s="1"/>
  <c r="F143" i="6"/>
  <c r="F143" i="7" s="1"/>
  <c r="H138" i="6"/>
  <c r="H138" i="7" s="1"/>
  <c r="G263" i="6"/>
  <c r="G263" i="7" s="1"/>
  <c r="I218" i="6"/>
  <c r="I218" i="7" s="1"/>
  <c r="F194" i="6"/>
  <c r="F194" i="7" s="1"/>
  <c r="H173" i="6"/>
  <c r="H173" i="7" s="1"/>
  <c r="M143" i="6"/>
  <c r="M143" i="7" s="1"/>
  <c r="E290" i="6"/>
  <c r="E290" i="7" s="1"/>
  <c r="I300" i="6"/>
  <c r="I300" i="7" s="1"/>
  <c r="F292" i="6"/>
  <c r="F292" i="7" s="1"/>
  <c r="H287" i="6"/>
  <c r="H287" i="7" s="1"/>
  <c r="E279" i="6"/>
  <c r="E279" i="7" s="1"/>
  <c r="K271" i="6"/>
  <c r="K271" i="7" s="1"/>
  <c r="G265" i="6"/>
  <c r="G265" i="7" s="1"/>
  <c r="M257" i="6"/>
  <c r="M257" i="7" s="1"/>
  <c r="J249" i="6"/>
  <c r="J249" i="7" s="1"/>
  <c r="L244" i="6"/>
  <c r="L244" i="7" s="1"/>
  <c r="I236" i="6"/>
  <c r="I236" i="7" s="1"/>
  <c r="F228" i="6"/>
  <c r="F228" i="7" s="1"/>
  <c r="H223" i="6"/>
  <c r="H223" i="7" s="1"/>
  <c r="E215" i="6"/>
  <c r="E215" i="7" s="1"/>
  <c r="K207" i="6"/>
  <c r="K207" i="7" s="1"/>
  <c r="G201" i="6"/>
  <c r="G201" i="7" s="1"/>
  <c r="M193" i="6"/>
  <c r="M193" i="7" s="1"/>
  <c r="J185" i="6"/>
  <c r="J185" i="7" s="1"/>
  <c r="L180" i="6"/>
  <c r="L180" i="7" s="1"/>
  <c r="I172" i="6"/>
  <c r="I172" i="7" s="1"/>
  <c r="I164" i="6"/>
  <c r="I164" i="7" s="1"/>
  <c r="K159" i="6"/>
  <c r="K159" i="7" s="1"/>
  <c r="H151" i="6"/>
  <c r="H151" i="7" s="1"/>
  <c r="E143" i="6"/>
  <c r="E143" i="7" s="1"/>
  <c r="J137" i="6"/>
  <c r="J137" i="7" s="1"/>
  <c r="G129" i="6"/>
  <c r="G129" i="7" s="1"/>
  <c r="J121" i="6"/>
  <c r="J121" i="7" s="1"/>
  <c r="K293" i="6"/>
  <c r="K293" i="7" s="1"/>
  <c r="G247" i="6"/>
  <c r="G247" i="7" s="1"/>
  <c r="E205" i="6"/>
  <c r="E205" i="7" s="1"/>
  <c r="J183" i="6"/>
  <c r="J183" i="7" s="1"/>
  <c r="G159" i="6"/>
  <c r="G159" i="7" s="1"/>
  <c r="L303" i="6"/>
  <c r="L303" i="7" s="1"/>
  <c r="I287" i="6"/>
  <c r="I287" i="7" s="1"/>
  <c r="K300" i="6"/>
  <c r="K300" i="7" s="1"/>
  <c r="H292" i="6"/>
  <c r="H292" i="7" s="1"/>
  <c r="J286" i="6"/>
  <c r="J286" i="7" s="1"/>
  <c r="G278" i="6"/>
  <c r="G278" i="7" s="1"/>
  <c r="M270" i="6"/>
  <c r="M270" i="7" s="1"/>
  <c r="F265" i="6"/>
  <c r="F265" i="7" s="1"/>
  <c r="L257" i="6"/>
  <c r="L257" i="7" s="1"/>
  <c r="I249" i="6"/>
  <c r="I249" i="7" s="1"/>
  <c r="E244" i="6"/>
  <c r="E244" i="7" s="1"/>
  <c r="K236" i="6"/>
  <c r="K236" i="7" s="1"/>
  <c r="H228" i="6"/>
  <c r="H228" i="7" s="1"/>
  <c r="J222" i="6"/>
  <c r="J222" i="7" s="1"/>
  <c r="G214" i="6"/>
  <c r="G214" i="7" s="1"/>
  <c r="M206" i="6"/>
  <c r="M206" i="7" s="1"/>
  <c r="F201" i="6"/>
  <c r="F201" i="7" s="1"/>
  <c r="L193" i="6"/>
  <c r="L193" i="7" s="1"/>
  <c r="I185" i="6"/>
  <c r="I185" i="7" s="1"/>
  <c r="E180" i="6"/>
  <c r="E180" i="7" s="1"/>
  <c r="K172" i="6"/>
  <c r="K172" i="7" s="1"/>
  <c r="H164" i="6"/>
  <c r="H164" i="7" s="1"/>
  <c r="M158" i="6"/>
  <c r="M158" i="7" s="1"/>
  <c r="J150" i="6"/>
  <c r="J150" i="7" s="1"/>
  <c r="G142" i="6"/>
  <c r="G142" i="7" s="1"/>
  <c r="I137" i="6"/>
  <c r="I137" i="7" s="1"/>
  <c r="F129" i="6"/>
  <c r="F129" i="7" s="1"/>
  <c r="I290" i="6"/>
  <c r="I290" i="7" s="1"/>
  <c r="J255" i="6"/>
  <c r="J255" i="7" s="1"/>
  <c r="G199" i="6"/>
  <c r="G199" i="7" s="1"/>
  <c r="L294" i="6"/>
  <c r="L294" i="7" s="1"/>
  <c r="I278" i="6"/>
  <c r="I278" i="7" s="1"/>
  <c r="E249" i="6"/>
  <c r="E249" i="7" s="1"/>
  <c r="K225" i="6"/>
  <c r="K225" i="7" s="1"/>
  <c r="I214" i="6"/>
  <c r="I214" i="7" s="1"/>
  <c r="J203" i="6"/>
  <c r="J203" i="7" s="1"/>
  <c r="L190" i="6"/>
  <c r="L190" i="7" s="1"/>
  <c r="H185" i="6"/>
  <c r="H185" i="7" s="1"/>
  <c r="E177" i="6"/>
  <c r="E177" i="7" s="1"/>
  <c r="K169" i="6"/>
  <c r="K169" i="7" s="1"/>
  <c r="G163" i="6"/>
  <c r="G163" i="7" s="1"/>
  <c r="M155" i="6"/>
  <c r="M155" i="7" s="1"/>
  <c r="J147" i="6"/>
  <c r="J147" i="7" s="1"/>
  <c r="L142" i="6"/>
  <c r="L142" i="7" s="1"/>
  <c r="I134" i="6"/>
  <c r="I134" i="7" s="1"/>
  <c r="F126" i="6"/>
  <c r="F126" i="7" s="1"/>
  <c r="H121" i="6"/>
  <c r="H121" i="7" s="1"/>
  <c r="H301" i="6"/>
  <c r="H301" i="7" s="1"/>
  <c r="I258" i="6"/>
  <c r="I258" i="7" s="1"/>
  <c r="F226" i="6"/>
  <c r="F226" i="7" s="1"/>
  <c r="E297" i="6"/>
  <c r="E297" i="7" s="1"/>
  <c r="G275" i="6"/>
  <c r="G275" i="7" s="1"/>
  <c r="H257" i="6"/>
  <c r="H257" i="7" s="1"/>
  <c r="J235" i="6"/>
  <c r="J235" i="7" s="1"/>
  <c r="K217" i="6"/>
  <c r="K217" i="7" s="1"/>
  <c r="M195" i="6"/>
  <c r="M195" i="7" s="1"/>
  <c r="L291" i="6"/>
  <c r="L291" i="7" s="1"/>
  <c r="J280" i="6"/>
  <c r="J280" i="7" s="1"/>
  <c r="F275" i="6"/>
  <c r="F275" i="7" s="1"/>
  <c r="L267" i="6"/>
  <c r="L267" i="7" s="1"/>
  <c r="I259" i="6"/>
  <c r="I259" i="7" s="1"/>
  <c r="K254" i="6"/>
  <c r="K254" i="7" s="1"/>
  <c r="H246" i="6"/>
  <c r="H246" i="7" s="1"/>
  <c r="E238" i="6"/>
  <c r="E238" i="7" s="1"/>
  <c r="G232" i="6"/>
  <c r="G232" i="7" s="1"/>
  <c r="M224" i="6"/>
  <c r="M224" i="7" s="1"/>
  <c r="J216" i="6"/>
  <c r="J216" i="7" s="1"/>
  <c r="F211" i="6"/>
  <c r="F211" i="7" s="1"/>
  <c r="L203" i="6"/>
  <c r="L203" i="7" s="1"/>
  <c r="I195" i="6"/>
  <c r="I195" i="7" s="1"/>
  <c r="K190" i="6"/>
  <c r="K190" i="7" s="1"/>
  <c r="H182" i="6"/>
  <c r="H182" i="7" s="1"/>
  <c r="E174" i="6"/>
  <c r="E174" i="7" s="1"/>
  <c r="J168" i="6"/>
  <c r="J168" i="7" s="1"/>
  <c r="G160" i="6"/>
  <c r="G160" i="7" s="1"/>
  <c r="M152" i="6"/>
  <c r="M152" i="7" s="1"/>
  <c r="F147" i="6"/>
  <c r="F147" i="7" s="1"/>
  <c r="L139" i="6"/>
  <c r="L139" i="7" s="1"/>
  <c r="I131" i="6"/>
  <c r="I131" i="7" s="1"/>
  <c r="E126" i="6"/>
  <c r="E126" i="7" s="1"/>
  <c r="L298" i="6"/>
  <c r="L298" i="7" s="1"/>
  <c r="E253" i="6"/>
  <c r="E253" i="7" s="1"/>
  <c r="J223" i="6"/>
  <c r="J223" i="7" s="1"/>
  <c r="M7" i="6"/>
  <c r="M7" i="7" s="1"/>
  <c r="G283" i="6"/>
  <c r="G283" i="7" s="1"/>
  <c r="M267" i="6"/>
  <c r="M267" i="7" s="1"/>
  <c r="F246" i="6"/>
  <c r="F246" i="7" s="1"/>
  <c r="K193" i="6"/>
  <c r="K193" i="7" s="1"/>
  <c r="F299" i="6"/>
  <c r="F299" i="7" s="1"/>
  <c r="F304" i="6"/>
  <c r="F304" i="7" s="1"/>
  <c r="L296" i="6"/>
  <c r="L296" i="7" s="1"/>
  <c r="E291" i="6"/>
  <c r="E291" i="7" s="1"/>
  <c r="K283" i="6"/>
  <c r="K283" i="7" s="1"/>
  <c r="H275" i="6"/>
  <c r="H275" i="7" s="1"/>
  <c r="J269" i="6"/>
  <c r="J269" i="7" s="1"/>
  <c r="G261" i="6"/>
  <c r="G261" i="7" s="1"/>
  <c r="M253" i="6"/>
  <c r="M253" i="7" s="1"/>
  <c r="I248" i="6"/>
  <c r="I248" i="7" s="1"/>
  <c r="F240" i="6"/>
  <c r="F240" i="7" s="1"/>
  <c r="L232" i="6"/>
  <c r="L232" i="7" s="1"/>
  <c r="E227" i="6"/>
  <c r="E227" i="7" s="1"/>
  <c r="K219" i="6"/>
  <c r="K219" i="7" s="1"/>
  <c r="H211" i="6"/>
  <c r="H211" i="7" s="1"/>
  <c r="J205" i="6"/>
  <c r="J205" i="7" s="1"/>
  <c r="G197" i="6"/>
  <c r="G197" i="7" s="1"/>
  <c r="M189" i="6"/>
  <c r="M189" i="7" s="1"/>
  <c r="J303" i="6"/>
  <c r="J303" i="7" s="1"/>
  <c r="L250" i="6"/>
  <c r="L250" i="7" s="1"/>
  <c r="I202" i="6"/>
  <c r="I202" i="7" s="1"/>
  <c r="F178" i="6"/>
  <c r="F178" i="7" s="1"/>
  <c r="K141" i="6"/>
  <c r="K141" i="7" s="1"/>
  <c r="G284" i="6"/>
  <c r="G284" i="7" s="1"/>
  <c r="I279" i="6"/>
  <c r="I279" i="7" s="1"/>
  <c r="F271" i="6"/>
  <c r="F271" i="7" s="1"/>
  <c r="L263" i="6"/>
  <c r="L263" i="7" s="1"/>
  <c r="E258" i="6"/>
  <c r="E258" i="7" s="1"/>
  <c r="K250" i="6"/>
  <c r="K250" i="7" s="1"/>
  <c r="H242" i="6"/>
  <c r="H242" i="7" s="1"/>
  <c r="M236" i="6"/>
  <c r="M236" i="7" s="1"/>
  <c r="J228" i="6"/>
  <c r="J228" i="7" s="1"/>
  <c r="G220" i="6"/>
  <c r="G220" i="7" s="1"/>
  <c r="I215" i="6"/>
  <c r="I215" i="7" s="1"/>
  <c r="F207" i="6"/>
  <c r="F207" i="7" s="1"/>
  <c r="L199" i="6"/>
  <c r="L199" i="7" s="1"/>
  <c r="E194" i="6"/>
  <c r="E194" i="7" s="1"/>
  <c r="K186" i="6"/>
  <c r="K186" i="7" s="1"/>
  <c r="H178" i="6"/>
  <c r="H178" i="7" s="1"/>
  <c r="M172" i="6"/>
  <c r="M172" i="7" s="1"/>
  <c r="M164" i="6"/>
  <c r="M164" i="7" s="1"/>
  <c r="J156" i="6"/>
  <c r="J156" i="7" s="1"/>
  <c r="L151" i="6"/>
  <c r="L151" i="7" s="1"/>
  <c r="I143" i="6"/>
  <c r="I143" i="7" s="1"/>
  <c r="M295" i="6"/>
  <c r="M295" i="7" s="1"/>
  <c r="J263" i="6"/>
  <c r="J263" i="7" s="1"/>
  <c r="L218" i="6"/>
  <c r="L218" i="7" s="1"/>
  <c r="I186" i="6"/>
  <c r="I186" i="7" s="1"/>
  <c r="K173" i="6"/>
  <c r="K173" i="7" s="1"/>
  <c r="G143" i="6"/>
  <c r="G143" i="7" s="1"/>
  <c r="H7" i="6"/>
  <c r="H7" i="7" s="1"/>
  <c r="L300" i="6"/>
  <c r="L300" i="7" s="1"/>
  <c r="I292" i="6"/>
  <c r="I292" i="7" s="1"/>
  <c r="F284" i="6"/>
  <c r="F284" i="7" s="1"/>
  <c r="H279" i="6"/>
  <c r="H279" i="7" s="1"/>
  <c r="E271" i="6"/>
  <c r="E271" i="7" s="1"/>
  <c r="K263" i="6"/>
  <c r="K263" i="7" s="1"/>
  <c r="G257" i="6"/>
  <c r="G257" i="7" s="1"/>
  <c r="M249" i="6"/>
  <c r="M249" i="7" s="1"/>
  <c r="J241" i="6"/>
  <c r="J241" i="7" s="1"/>
  <c r="L236" i="6"/>
  <c r="L236" i="7" s="1"/>
  <c r="I228" i="6"/>
  <c r="I228" i="7" s="1"/>
  <c r="F220" i="6"/>
  <c r="F220" i="7" s="1"/>
  <c r="H215" i="6"/>
  <c r="H215" i="7" s="1"/>
  <c r="E207" i="6"/>
  <c r="E207" i="7" s="1"/>
  <c r="K199" i="6"/>
  <c r="K199" i="7" s="1"/>
  <c r="G193" i="6"/>
  <c r="G193" i="7" s="1"/>
  <c r="M185" i="6"/>
  <c r="M185" i="7" s="1"/>
  <c r="J177" i="6"/>
  <c r="J177" i="7" s="1"/>
  <c r="L172" i="6"/>
  <c r="L172" i="7" s="1"/>
  <c r="L164" i="6"/>
  <c r="L164" i="7" s="1"/>
  <c r="I156" i="6"/>
  <c r="I156" i="7" s="1"/>
  <c r="K151" i="6"/>
  <c r="K151" i="7" s="1"/>
  <c r="H143" i="6"/>
  <c r="H143" i="7" s="1"/>
  <c r="E135" i="6"/>
  <c r="E135" i="7" s="1"/>
  <c r="J129" i="6"/>
  <c r="J129" i="7" s="1"/>
  <c r="M121" i="6"/>
  <c r="M121" i="7" s="1"/>
  <c r="E277" i="6"/>
  <c r="E277" i="7" s="1"/>
  <c r="J247" i="6"/>
  <c r="J247" i="7" s="1"/>
  <c r="H205" i="6"/>
  <c r="H205" i="7" s="1"/>
  <c r="M175" i="6"/>
  <c r="M175" i="7" s="1"/>
  <c r="J159" i="6"/>
  <c r="J159" i="7" s="1"/>
  <c r="F303" i="6"/>
  <c r="F303" i="7" s="1"/>
  <c r="I7" i="6"/>
  <c r="I7" i="7" s="1"/>
  <c r="E300" i="6"/>
  <c r="E300" i="7" s="1"/>
  <c r="K292" i="6"/>
  <c r="K292" i="7" s="1"/>
  <c r="H284" i="6"/>
  <c r="H284" i="7" s="1"/>
  <c r="J278" i="6"/>
  <c r="J278" i="7" s="1"/>
  <c r="G270" i="6"/>
  <c r="G270" i="7" s="1"/>
  <c r="M262" i="6"/>
  <c r="M262" i="7" s="1"/>
  <c r="F257" i="6"/>
  <c r="F257" i="7" s="1"/>
  <c r="L249" i="6"/>
  <c r="L249" i="7" s="1"/>
  <c r="I241" i="6"/>
  <c r="I241" i="7" s="1"/>
  <c r="E236" i="6"/>
  <c r="E236" i="7" s="1"/>
  <c r="K228" i="6"/>
  <c r="K228" i="7" s="1"/>
  <c r="H220" i="6"/>
  <c r="H220" i="7" s="1"/>
  <c r="J214" i="6"/>
  <c r="J214" i="7" s="1"/>
  <c r="G206" i="6"/>
  <c r="G206" i="7" s="1"/>
  <c r="M198" i="6"/>
  <c r="M198" i="7" s="1"/>
  <c r="F193" i="6"/>
  <c r="F193" i="7" s="1"/>
  <c r="L185" i="6"/>
  <c r="L185" i="7" s="1"/>
  <c r="I177" i="6"/>
  <c r="I177" i="7" s="1"/>
  <c r="E172" i="6"/>
  <c r="E172" i="7" s="1"/>
  <c r="K164" i="6"/>
  <c r="K164" i="7" s="1"/>
  <c r="H156" i="6"/>
  <c r="H156" i="7" s="1"/>
  <c r="M150" i="6"/>
  <c r="M150" i="7" s="1"/>
  <c r="J142" i="6"/>
  <c r="J142" i="7" s="1"/>
  <c r="G134" i="6"/>
  <c r="G134" i="7" s="1"/>
  <c r="I129" i="6"/>
  <c r="I129" i="7" s="1"/>
  <c r="L290" i="6"/>
  <c r="L290" i="7" s="1"/>
  <c r="E237" i="6"/>
  <c r="E237" i="7" s="1"/>
  <c r="J199" i="6"/>
  <c r="J199" i="7" s="1"/>
  <c r="F294" i="6"/>
  <c r="F294" i="7" s="1"/>
  <c r="L270" i="6"/>
  <c r="L270" i="7" s="1"/>
  <c r="H249" i="6"/>
  <c r="H249" i="7" s="1"/>
  <c r="E225" i="6"/>
  <c r="E225" i="7" s="1"/>
  <c r="K209" i="6"/>
  <c r="K209" i="7" s="1"/>
  <c r="M203" i="6"/>
  <c r="M203" i="7" s="1"/>
  <c r="F190" i="6"/>
  <c r="F190" i="7" s="1"/>
  <c r="L182" i="6"/>
  <c r="L182" i="7" s="1"/>
  <c r="H177" i="6"/>
  <c r="H177" i="7" s="1"/>
  <c r="E169" i="6"/>
  <c r="E169" i="7" s="1"/>
  <c r="K161" i="6"/>
  <c r="K161" i="7" s="1"/>
  <c r="G155" i="6"/>
  <c r="G155" i="7" s="1"/>
  <c r="M147" i="6"/>
  <c r="M147" i="7" s="1"/>
  <c r="J139" i="6"/>
  <c r="J139" i="7" s="1"/>
  <c r="L134" i="6"/>
  <c r="L134" i="7" s="1"/>
  <c r="I126" i="6"/>
  <c r="I126" i="7" s="1"/>
  <c r="L118" i="6"/>
  <c r="L118" i="7" s="1"/>
  <c r="K301" i="6"/>
  <c r="K301" i="7" s="1"/>
  <c r="L258" i="6"/>
  <c r="L258" i="7" s="1"/>
  <c r="E197" i="6"/>
  <c r="E197" i="7" s="1"/>
  <c r="H297" i="6"/>
  <c r="H297" i="7" s="1"/>
  <c r="J275" i="6"/>
  <c r="J275" i="7" s="1"/>
  <c r="G251" i="6"/>
  <c r="G251" i="7" s="1"/>
  <c r="M235" i="6"/>
  <c r="M235" i="7" s="1"/>
  <c r="E217" i="6"/>
  <c r="E217" i="7" s="1"/>
  <c r="E302" i="6"/>
  <c r="E302" i="7" s="1"/>
  <c r="F291" i="6"/>
  <c r="F291" i="7" s="1"/>
  <c r="M280" i="6"/>
  <c r="M280" i="7" s="1"/>
  <c r="J272" i="6"/>
  <c r="J272" i="7" s="1"/>
  <c r="F267" i="6"/>
  <c r="F267" i="7" s="1"/>
  <c r="L259" i="6"/>
  <c r="L259" i="7" s="1"/>
  <c r="I251" i="6"/>
  <c r="I251" i="7" s="1"/>
  <c r="K246" i="6"/>
  <c r="K246" i="7" s="1"/>
  <c r="H238" i="6"/>
  <c r="H238" i="7" s="1"/>
  <c r="E230" i="6"/>
  <c r="E230" i="7" s="1"/>
  <c r="G224" i="6"/>
  <c r="G224" i="7" s="1"/>
  <c r="M216" i="6"/>
  <c r="M216" i="7" s="1"/>
  <c r="J208" i="6"/>
  <c r="J208" i="7" s="1"/>
  <c r="F203" i="6"/>
  <c r="F203" i="7" s="1"/>
  <c r="L195" i="6"/>
  <c r="L195" i="7" s="1"/>
  <c r="I187" i="6"/>
  <c r="I187" i="7" s="1"/>
  <c r="K182" i="6"/>
  <c r="K182" i="7" s="1"/>
  <c r="H174" i="6"/>
  <c r="H174" i="7" s="1"/>
  <c r="H166" i="6"/>
  <c r="H166" i="7" s="1"/>
  <c r="J160" i="6"/>
  <c r="J160" i="7" s="1"/>
  <c r="G152" i="6"/>
  <c r="G152" i="7" s="1"/>
  <c r="M144" i="6"/>
  <c r="M144" i="7" s="1"/>
  <c r="F139" i="6"/>
  <c r="F139" i="7" s="1"/>
  <c r="L131" i="6"/>
  <c r="L131" i="7" s="1"/>
  <c r="I123" i="6"/>
  <c r="I123" i="7" s="1"/>
  <c r="F298" i="6"/>
  <c r="F298" i="7" s="1"/>
  <c r="H253" i="6"/>
  <c r="H253" i="7" s="1"/>
  <c r="M207" i="6"/>
  <c r="M207" i="7" s="1"/>
  <c r="J7" i="6"/>
  <c r="J7" i="7" s="1"/>
  <c r="J283" i="6"/>
  <c r="J283" i="7" s="1"/>
  <c r="L262" i="6"/>
  <c r="L262" i="7" s="1"/>
  <c r="I246" i="6"/>
  <c r="I246" i="7" s="1"/>
  <c r="E193" i="6"/>
  <c r="E193" i="7" s="1"/>
  <c r="E294" i="6"/>
  <c r="E294" i="7" s="1"/>
  <c r="I304" i="6"/>
  <c r="I304" i="7" s="1"/>
  <c r="F296" i="6"/>
  <c r="F296" i="7" s="1"/>
  <c r="L288" i="6"/>
  <c r="L288" i="7" s="1"/>
  <c r="E283" i="6"/>
  <c r="E283" i="7" s="1"/>
  <c r="M287" i="6"/>
  <c r="M287" i="7" s="1"/>
  <c r="F250" i="6"/>
  <c r="F250" i="7" s="1"/>
  <c r="L202" i="6"/>
  <c r="L202" i="7" s="1"/>
  <c r="M167" i="6"/>
  <c r="M167" i="7" s="1"/>
  <c r="E141" i="6"/>
  <c r="E141" i="7" s="1"/>
  <c r="J284" i="6"/>
  <c r="J284" i="7" s="1"/>
  <c r="G276" i="6"/>
  <c r="G276" i="7" s="1"/>
  <c r="I271" i="6"/>
  <c r="I271" i="7" s="1"/>
  <c r="F263" i="6"/>
  <c r="F263" i="7" s="1"/>
  <c r="L255" i="6"/>
  <c r="L255" i="7" s="1"/>
  <c r="E250" i="6"/>
  <c r="E250" i="7" s="1"/>
  <c r="K242" i="6"/>
  <c r="K242" i="7" s="1"/>
  <c r="H234" i="6"/>
  <c r="H234" i="7" s="1"/>
  <c r="M228" i="6"/>
  <c r="M228" i="7" s="1"/>
  <c r="J220" i="6"/>
  <c r="J220" i="7" s="1"/>
  <c r="G212" i="6"/>
  <c r="G212" i="7" s="1"/>
  <c r="I207" i="6"/>
  <c r="I207" i="7" s="1"/>
  <c r="F199" i="6"/>
  <c r="F199" i="7" s="1"/>
  <c r="L191" i="6"/>
  <c r="L191" i="7" s="1"/>
  <c r="E186" i="6"/>
  <c r="E186" i="7" s="1"/>
  <c r="K178" i="6"/>
  <c r="K178" i="7" s="1"/>
  <c r="H170" i="6"/>
  <c r="H170" i="7" s="1"/>
  <c r="G164" i="6"/>
  <c r="G164" i="7" s="1"/>
  <c r="M156" i="6"/>
  <c r="M156" i="7" s="1"/>
  <c r="J148" i="6"/>
  <c r="J148" i="7" s="1"/>
  <c r="L143" i="6"/>
  <c r="L143" i="7" s="1"/>
  <c r="G295" i="6"/>
  <c r="G295" i="7" s="1"/>
  <c r="E245" i="6"/>
  <c r="E245" i="7" s="1"/>
  <c r="F218" i="6"/>
  <c r="F218" i="7" s="1"/>
  <c r="L186" i="6"/>
  <c r="L186" i="7" s="1"/>
  <c r="L162" i="6"/>
  <c r="L162" i="7" s="1"/>
  <c r="J143" i="6"/>
  <c r="J143" i="7" s="1"/>
  <c r="E7" i="6"/>
  <c r="E7" i="7" s="1"/>
  <c r="J297" i="6"/>
  <c r="J297" i="7" s="1"/>
  <c r="L292" i="6"/>
  <c r="L292" i="7" s="1"/>
  <c r="I284" i="6"/>
  <c r="I284" i="7" s="1"/>
  <c r="F276" i="6"/>
  <c r="F276" i="7" s="1"/>
  <c r="H271" i="6"/>
  <c r="H271" i="7" s="1"/>
  <c r="E263" i="6"/>
  <c r="E263" i="7" s="1"/>
  <c r="K255" i="6"/>
  <c r="K255" i="7" s="1"/>
  <c r="G249" i="6"/>
  <c r="G249" i="7" s="1"/>
  <c r="M241" i="6"/>
  <c r="M241" i="7" s="1"/>
  <c r="J233" i="6"/>
  <c r="J233" i="7" s="1"/>
  <c r="L228" i="6"/>
  <c r="L228" i="7" s="1"/>
  <c r="I220" i="6"/>
  <c r="I220" i="7" s="1"/>
  <c r="F212" i="6"/>
  <c r="F212" i="7" s="1"/>
  <c r="H207" i="6"/>
  <c r="H207" i="7" s="1"/>
  <c r="E199" i="6"/>
  <c r="E199" i="7" s="1"/>
  <c r="K191" i="6"/>
  <c r="K191" i="7" s="1"/>
  <c r="G185" i="6"/>
  <c r="G185" i="7" s="1"/>
  <c r="M177" i="6"/>
  <c r="M177" i="7" s="1"/>
  <c r="G169" i="6"/>
  <c r="G169" i="7" s="1"/>
  <c r="F164" i="6"/>
  <c r="F164" i="7" s="1"/>
  <c r="L156" i="6"/>
  <c r="L156" i="7" s="1"/>
  <c r="I148" i="6"/>
  <c r="I148" i="7" s="1"/>
  <c r="K143" i="6"/>
  <c r="K143" i="7" s="1"/>
  <c r="H135" i="6"/>
  <c r="H135" i="7" s="1"/>
  <c r="E127" i="6"/>
  <c r="E127" i="7" s="1"/>
  <c r="G121" i="6"/>
  <c r="G121" i="7" s="1"/>
  <c r="H277" i="6"/>
  <c r="H277" i="7" s="1"/>
  <c r="I234" i="6"/>
  <c r="I234" i="7" s="1"/>
  <c r="K205" i="6"/>
  <c r="K205" i="7" s="1"/>
  <c r="G175" i="6"/>
  <c r="G175" i="7" s="1"/>
  <c r="L146" i="6"/>
  <c r="L146" i="7" s="1"/>
  <c r="I303" i="6"/>
  <c r="I303" i="7" s="1"/>
  <c r="F7" i="6"/>
  <c r="F7" i="7" s="1"/>
  <c r="I297" i="6"/>
  <c r="I297" i="7" s="1"/>
  <c r="E292" i="6"/>
  <c r="E292" i="7" s="1"/>
  <c r="K284" i="6"/>
  <c r="K284" i="7" s="1"/>
  <c r="H276" i="6"/>
  <c r="H276" i="7" s="1"/>
  <c r="J270" i="6"/>
  <c r="J270" i="7" s="1"/>
  <c r="G262" i="6"/>
  <c r="G262" i="7" s="1"/>
  <c r="M254" i="6"/>
  <c r="M254" i="7" s="1"/>
  <c r="F249" i="6"/>
  <c r="F249" i="7" s="1"/>
  <c r="L241" i="6"/>
  <c r="L241" i="7" s="1"/>
  <c r="I233" i="6"/>
  <c r="I233" i="7" s="1"/>
  <c r="E228" i="6"/>
  <c r="E228" i="7" s="1"/>
  <c r="K220" i="6"/>
  <c r="K220" i="7" s="1"/>
  <c r="H212" i="6"/>
  <c r="H212" i="7" s="1"/>
  <c r="J206" i="6"/>
  <c r="J206" i="7" s="1"/>
  <c r="G198" i="6"/>
  <c r="G198" i="7" s="1"/>
  <c r="M190" i="6"/>
  <c r="M190" i="7" s="1"/>
  <c r="F185" i="6"/>
  <c r="F185" i="7" s="1"/>
  <c r="L177" i="6"/>
  <c r="L177" i="7" s="1"/>
  <c r="I169" i="6"/>
  <c r="I169" i="7" s="1"/>
  <c r="E164" i="6"/>
  <c r="E164" i="7" s="1"/>
  <c r="K156" i="6"/>
  <c r="K156" i="7" s="1"/>
  <c r="H148" i="6"/>
  <c r="H148" i="7" s="1"/>
  <c r="M142" i="6"/>
  <c r="M142" i="7" s="1"/>
  <c r="J134" i="6"/>
  <c r="J134" i="7" s="1"/>
  <c r="G126" i="6"/>
  <c r="G126" i="7" s="1"/>
  <c r="F290" i="6"/>
  <c r="F290" i="7" s="1"/>
  <c r="H237" i="6"/>
  <c r="H237" i="7" s="1"/>
  <c r="H157" i="6"/>
  <c r="H157" i="7" s="1"/>
  <c r="I294" i="6"/>
  <c r="I294" i="7" s="1"/>
  <c r="F270" i="6"/>
  <c r="F270" i="7" s="1"/>
  <c r="K241" i="6"/>
  <c r="K241" i="7" s="1"/>
  <c r="H225" i="6"/>
  <c r="H225" i="7" s="1"/>
  <c r="E209" i="6"/>
  <c r="E209" i="7" s="1"/>
  <c r="K201" i="6"/>
  <c r="K201" i="7" s="1"/>
  <c r="I190" i="6"/>
  <c r="I190" i="7" s="1"/>
  <c r="F182" i="6"/>
  <c r="F182" i="7" s="1"/>
  <c r="L174" i="6"/>
  <c r="L174" i="7" s="1"/>
  <c r="H169" i="6"/>
  <c r="H169" i="7" s="1"/>
  <c r="E161" i="6"/>
  <c r="E161" i="7" s="1"/>
  <c r="K153" i="6"/>
  <c r="K153" i="7" s="1"/>
  <c r="G147" i="6"/>
  <c r="G147" i="7" s="1"/>
  <c r="M139" i="6"/>
  <c r="M139" i="7" s="1"/>
  <c r="J131" i="6"/>
  <c r="J131" i="7" s="1"/>
  <c r="L126" i="6"/>
  <c r="L126" i="7" s="1"/>
  <c r="F118" i="6"/>
  <c r="F118" i="7" s="1"/>
  <c r="E285" i="6"/>
  <c r="E285" i="7" s="1"/>
  <c r="F258" i="6"/>
  <c r="F258" i="7" s="1"/>
  <c r="H197" i="6"/>
  <c r="H197" i="7" s="1"/>
  <c r="K289" i="6"/>
  <c r="K289" i="7" s="1"/>
  <c r="M275" i="6"/>
  <c r="M275" i="7" s="1"/>
  <c r="J251" i="6"/>
  <c r="J251" i="7" s="1"/>
  <c r="L230" i="6"/>
  <c r="L230" i="7" s="1"/>
  <c r="H217" i="6"/>
  <c r="H217" i="7" s="1"/>
  <c r="H302" i="6"/>
  <c r="H302" i="7" s="1"/>
  <c r="J288" i="6"/>
  <c r="J288" i="7" s="1"/>
  <c r="G280" i="6"/>
  <c r="G280" i="7" s="1"/>
  <c r="M272" i="6"/>
  <c r="M272" i="7" s="1"/>
  <c r="J264" i="6"/>
  <c r="J264" i="7" s="1"/>
  <c r="F259" i="6"/>
  <c r="F259" i="7" s="1"/>
  <c r="L251" i="6"/>
  <c r="L251" i="7" s="1"/>
  <c r="I243" i="6"/>
  <c r="I243" i="7" s="1"/>
  <c r="K238" i="6"/>
  <c r="K238" i="7" s="1"/>
  <c r="H230" i="6"/>
  <c r="H230" i="7" s="1"/>
  <c r="E222" i="6"/>
  <c r="E222" i="7" s="1"/>
  <c r="G216" i="6"/>
  <c r="G216" i="7" s="1"/>
  <c r="M208" i="6"/>
  <c r="M208" i="7" s="1"/>
  <c r="J200" i="6"/>
  <c r="J200" i="7" s="1"/>
  <c r="F195" i="6"/>
  <c r="F195" i="7" s="1"/>
  <c r="L187" i="6"/>
  <c r="L187" i="7" s="1"/>
  <c r="I179" i="6"/>
  <c r="I179" i="7" s="1"/>
  <c r="K174" i="6"/>
  <c r="K174" i="7" s="1"/>
  <c r="K166" i="6"/>
  <c r="K166" i="7" s="1"/>
  <c r="H158" i="6"/>
  <c r="H158" i="7" s="1"/>
  <c r="J152" i="6"/>
  <c r="J152" i="7" s="1"/>
  <c r="G144" i="6"/>
  <c r="G144" i="7" s="1"/>
  <c r="M136" i="6"/>
  <c r="M136" i="7" s="1"/>
  <c r="G287" i="6"/>
  <c r="G287" i="7" s="1"/>
  <c r="E229" i="6"/>
  <c r="E229" i="7" s="1"/>
  <c r="F202" i="6"/>
  <c r="F202" i="7" s="1"/>
  <c r="G167" i="6"/>
  <c r="G167" i="7" s="1"/>
  <c r="G300" i="6"/>
  <c r="G300" i="7" s="1"/>
  <c r="M284" i="6"/>
  <c r="M284" i="7" s="1"/>
  <c r="J276" i="6"/>
  <c r="J276" i="7" s="1"/>
  <c r="G268" i="6"/>
  <c r="G268" i="7" s="1"/>
  <c r="I263" i="6"/>
  <c r="I263" i="7" s="1"/>
  <c r="F255" i="6"/>
  <c r="F255" i="7" s="1"/>
  <c r="L247" i="6"/>
  <c r="L247" i="7" s="1"/>
  <c r="E242" i="6"/>
  <c r="E242" i="7" s="1"/>
  <c r="K234" i="6"/>
  <c r="K234" i="7" s="1"/>
  <c r="H226" i="6"/>
  <c r="H226" i="7" s="1"/>
  <c r="M220" i="6"/>
  <c r="M220" i="7" s="1"/>
  <c r="J212" i="6"/>
  <c r="J212" i="7" s="1"/>
  <c r="G204" i="6"/>
  <c r="G204" i="7" s="1"/>
  <c r="I199" i="6"/>
  <c r="I199" i="7" s="1"/>
  <c r="F191" i="6"/>
  <c r="F191" i="7" s="1"/>
  <c r="L183" i="6"/>
  <c r="L183" i="7" s="1"/>
  <c r="E178" i="6"/>
  <c r="E178" i="7" s="1"/>
  <c r="K170" i="6"/>
  <c r="K170" i="7" s="1"/>
  <c r="K162" i="6"/>
  <c r="K162" i="7" s="1"/>
  <c r="G156" i="6"/>
  <c r="G156" i="7" s="1"/>
  <c r="M148" i="6"/>
  <c r="M148" i="7" s="1"/>
  <c r="J140" i="6"/>
  <c r="J140" i="7" s="1"/>
  <c r="J295" i="6"/>
  <c r="J295" i="7" s="1"/>
  <c r="H245" i="6"/>
  <c r="H245" i="7" s="1"/>
  <c r="I210" i="6"/>
  <c r="I210" i="7" s="1"/>
  <c r="F186" i="6"/>
  <c r="F186" i="7" s="1"/>
  <c r="F162" i="6"/>
  <c r="F162" i="7" s="1"/>
  <c r="H298" i="6"/>
  <c r="H298" i="7" s="1"/>
  <c r="K7" i="6"/>
  <c r="K7" i="7" s="1"/>
  <c r="M297" i="6"/>
  <c r="M297" i="7" s="1"/>
  <c r="J289" i="6"/>
  <c r="J289" i="7" s="1"/>
  <c r="L284" i="6"/>
  <c r="L284" i="7" s="1"/>
  <c r="I276" i="6"/>
  <c r="I276" i="7" s="1"/>
  <c r="F268" i="6"/>
  <c r="F268" i="7" s="1"/>
  <c r="H263" i="6"/>
  <c r="H263" i="7" s="1"/>
  <c r="E255" i="6"/>
  <c r="E255" i="7" s="1"/>
  <c r="K247" i="6"/>
  <c r="K247" i="7" s="1"/>
  <c r="G241" i="6"/>
  <c r="G241" i="7" s="1"/>
  <c r="M233" i="6"/>
  <c r="M233" i="7" s="1"/>
  <c r="J225" i="6"/>
  <c r="J225" i="7" s="1"/>
  <c r="L220" i="6"/>
  <c r="L220" i="7" s="1"/>
  <c r="I212" i="6"/>
  <c r="I212" i="7" s="1"/>
  <c r="F204" i="6"/>
  <c r="F204" i="7" s="1"/>
  <c r="H199" i="6"/>
  <c r="H199" i="7" s="1"/>
  <c r="E191" i="6"/>
  <c r="E191" i="7" s="1"/>
  <c r="K183" i="6"/>
  <c r="K183" i="7" s="1"/>
  <c r="G177" i="6"/>
  <c r="G177" i="7" s="1"/>
  <c r="J169" i="6"/>
  <c r="J169" i="7" s="1"/>
  <c r="M161" i="6"/>
  <c r="M161" i="7" s="1"/>
  <c r="F156" i="6"/>
  <c r="F156" i="7" s="1"/>
  <c r="L148" i="6"/>
  <c r="L148" i="7" s="1"/>
  <c r="I140" i="6"/>
  <c r="I140" i="7" s="1"/>
  <c r="K135" i="6"/>
  <c r="K135" i="7" s="1"/>
  <c r="H127" i="6"/>
  <c r="H127" i="7" s="1"/>
  <c r="K119" i="6"/>
  <c r="K119" i="7" s="1"/>
  <c r="K277" i="6"/>
  <c r="K277" i="7" s="1"/>
  <c r="L234" i="6"/>
  <c r="L234" i="7" s="1"/>
  <c r="M191" i="6"/>
  <c r="M191" i="7" s="1"/>
  <c r="J175" i="6"/>
  <c r="J175" i="7" s="1"/>
  <c r="F146" i="6"/>
  <c r="F146" i="7" s="1"/>
  <c r="L295" i="6"/>
  <c r="L295" i="7" s="1"/>
  <c r="L7" i="6"/>
  <c r="L7" i="7" s="1"/>
  <c r="L297" i="6"/>
  <c r="L297" i="7" s="1"/>
  <c r="I289" i="6"/>
  <c r="I289" i="7" s="1"/>
  <c r="E284" i="6"/>
  <c r="E284" i="7" s="1"/>
  <c r="K276" i="6"/>
  <c r="K276" i="7" s="1"/>
  <c r="H268" i="6"/>
  <c r="H268" i="7" s="1"/>
  <c r="J262" i="6"/>
  <c r="J262" i="7" s="1"/>
  <c r="G254" i="6"/>
  <c r="G254" i="7" s="1"/>
  <c r="M246" i="6"/>
  <c r="M246" i="7" s="1"/>
  <c r="F241" i="6"/>
  <c r="F241" i="7" s="1"/>
  <c r="L233" i="6"/>
  <c r="L233" i="7" s="1"/>
  <c r="I225" i="6"/>
  <c r="I225" i="7" s="1"/>
  <c r="E220" i="6"/>
  <c r="E220" i="7" s="1"/>
  <c r="K212" i="6"/>
  <c r="K212" i="7" s="1"/>
  <c r="H204" i="6"/>
  <c r="H204" i="7" s="1"/>
  <c r="J198" i="6"/>
  <c r="J198" i="7" s="1"/>
  <c r="G190" i="6"/>
  <c r="G190" i="7" s="1"/>
  <c r="M182" i="6"/>
  <c r="M182" i="7" s="1"/>
  <c r="F177" i="6"/>
  <c r="F177" i="7" s="1"/>
  <c r="F169" i="6"/>
  <c r="F169" i="7" s="1"/>
  <c r="L161" i="6"/>
  <c r="L161" i="7" s="1"/>
  <c r="E156" i="6"/>
  <c r="E156" i="7" s="1"/>
  <c r="K148" i="6"/>
  <c r="K148" i="7" s="1"/>
  <c r="H140" i="6"/>
  <c r="H140" i="7" s="1"/>
  <c r="M134" i="6"/>
  <c r="M134" i="7" s="1"/>
  <c r="J126" i="6"/>
  <c r="J126" i="7" s="1"/>
  <c r="I274" i="6"/>
  <c r="I274" i="7" s="1"/>
  <c r="K237" i="6"/>
  <c r="K237" i="7" s="1"/>
  <c r="K157" i="6"/>
  <c r="K157" i="7" s="1"/>
  <c r="L286" i="6"/>
  <c r="L286" i="7" s="1"/>
  <c r="I270" i="6"/>
  <c r="I270" i="7" s="1"/>
  <c r="E241" i="6"/>
  <c r="E241" i="7" s="1"/>
  <c r="G219" i="6"/>
  <c r="G219" i="7" s="1"/>
  <c r="H209" i="6"/>
  <c r="H209" i="7" s="1"/>
  <c r="E201" i="6"/>
  <c r="E201" i="7" s="1"/>
  <c r="G187" i="6"/>
  <c r="G187" i="7" s="1"/>
  <c r="I182" i="6"/>
  <c r="I182" i="7" s="1"/>
  <c r="F174" i="6"/>
  <c r="F174" i="7" s="1"/>
  <c r="F166" i="6"/>
  <c r="F166" i="7" s="1"/>
  <c r="H161" i="6"/>
  <c r="H161" i="7" s="1"/>
  <c r="E153" i="6"/>
  <c r="E153" i="7" s="1"/>
  <c r="K145" i="6"/>
  <c r="K145" i="7" s="1"/>
  <c r="G139" i="6"/>
  <c r="G139" i="7" s="1"/>
  <c r="M131" i="6"/>
  <c r="M131" i="7" s="1"/>
  <c r="J123" i="6"/>
  <c r="J123" i="7" s="1"/>
  <c r="I118" i="6"/>
  <c r="I118" i="7" s="1"/>
  <c r="H285" i="6"/>
  <c r="H285" i="7" s="1"/>
  <c r="I242" i="6"/>
  <c r="I242" i="7" s="1"/>
  <c r="K197" i="6"/>
  <c r="K197" i="7" s="1"/>
  <c r="E289" i="6"/>
  <c r="E289" i="7" s="1"/>
  <c r="K265" i="6"/>
  <c r="K265" i="7" s="1"/>
  <c r="M251" i="6"/>
  <c r="M251" i="7" s="1"/>
  <c r="F230" i="6"/>
  <c r="F230" i="7" s="1"/>
  <c r="G211" i="6"/>
  <c r="G211" i="7" s="1"/>
  <c r="K302" i="6"/>
  <c r="K302" i="7" s="1"/>
  <c r="M288" i="6"/>
  <c r="M288" i="7" s="1"/>
  <c r="E278" i="6"/>
  <c r="E278" i="7" s="1"/>
  <c r="G272" i="6"/>
  <c r="G272" i="7" s="1"/>
  <c r="M264" i="6"/>
  <c r="M264" i="7" s="1"/>
  <c r="J256" i="6"/>
  <c r="J256" i="7" s="1"/>
  <c r="F251" i="6"/>
  <c r="F251" i="7" s="1"/>
  <c r="L243" i="6"/>
  <c r="L243" i="7" s="1"/>
  <c r="I235" i="6"/>
  <c r="I235" i="7" s="1"/>
  <c r="K230" i="6"/>
  <c r="K230" i="7" s="1"/>
  <c r="H222" i="6"/>
  <c r="H222" i="7" s="1"/>
  <c r="E214" i="6"/>
  <c r="E214" i="7" s="1"/>
  <c r="G208" i="6"/>
  <c r="G208" i="7" s="1"/>
  <c r="M200" i="6"/>
  <c r="M200" i="7" s="1"/>
  <c r="J192" i="6"/>
  <c r="J192" i="7" s="1"/>
  <c r="F187" i="6"/>
  <c r="F187" i="7" s="1"/>
  <c r="L179" i="6"/>
  <c r="L179" i="7" s="1"/>
  <c r="I171" i="6"/>
  <c r="I171" i="7" s="1"/>
  <c r="E166" i="6"/>
  <c r="E166" i="7" s="1"/>
  <c r="K158" i="6"/>
  <c r="K158" i="7" s="1"/>
  <c r="H150" i="6"/>
  <c r="H150" i="7" s="1"/>
  <c r="J144" i="6"/>
  <c r="J144" i="7" s="1"/>
  <c r="G136" i="6"/>
  <c r="G136" i="7" s="1"/>
  <c r="M128" i="6"/>
  <c r="M128" i="7" s="1"/>
  <c r="F123" i="6"/>
  <c r="F123" i="7" s="1"/>
  <c r="L282" i="6"/>
  <c r="L282" i="7" s="1"/>
  <c r="M239" i="6"/>
  <c r="M239" i="7" s="1"/>
  <c r="J207" i="6"/>
  <c r="J207" i="7" s="1"/>
  <c r="J299" i="6"/>
  <c r="J299" i="7" s="1"/>
  <c r="K273" i="6"/>
  <c r="K273" i="7" s="1"/>
  <c r="I262" i="6"/>
  <c r="I262" i="7" s="1"/>
  <c r="F238" i="6"/>
  <c r="F238" i="7" s="1"/>
  <c r="J304" i="6"/>
  <c r="J304" i="7" s="1"/>
  <c r="K294" i="6"/>
  <c r="K294" i="7" s="1"/>
  <c r="G301" i="6"/>
  <c r="G301" i="7" s="1"/>
  <c r="M293" i="6"/>
  <c r="M293" i="7" s="1"/>
  <c r="I288" i="6"/>
  <c r="I288" i="7" s="1"/>
  <c r="F280" i="6"/>
  <c r="F280" i="7" s="1"/>
  <c r="L272" i="6"/>
  <c r="L272" i="7" s="1"/>
  <c r="E267" i="6"/>
  <c r="E267" i="7" s="1"/>
  <c r="K259" i="6"/>
  <c r="K259" i="7" s="1"/>
  <c r="H251" i="6"/>
  <c r="H251" i="7" s="1"/>
  <c r="J245" i="6"/>
  <c r="J245" i="7" s="1"/>
  <c r="G237" i="6"/>
  <c r="G237" i="7" s="1"/>
  <c r="M229" i="6"/>
  <c r="M229" i="7" s="1"/>
  <c r="I224" i="6"/>
  <c r="I224" i="7" s="1"/>
  <c r="F216" i="6"/>
  <c r="F216" i="7" s="1"/>
  <c r="L208" i="6"/>
  <c r="L208" i="7" s="1"/>
  <c r="E203" i="6"/>
  <c r="E203" i="7" s="1"/>
  <c r="K195" i="6"/>
  <c r="K195" i="7" s="1"/>
  <c r="H187" i="6"/>
  <c r="H187" i="7" s="1"/>
  <c r="J287" i="6"/>
  <c r="J287" i="7" s="1"/>
  <c r="H229" i="6"/>
  <c r="H229" i="7" s="1"/>
  <c r="E189" i="6"/>
  <c r="E189" i="7" s="1"/>
  <c r="J167" i="6"/>
  <c r="J167" i="7" s="1"/>
  <c r="J300" i="6"/>
  <c r="J300" i="7" s="1"/>
  <c r="H282" i="6"/>
  <c r="H282" i="7" s="1"/>
  <c r="M276" i="6"/>
  <c r="M276" i="7" s="1"/>
  <c r="J268" i="6"/>
  <c r="J268" i="7" s="1"/>
  <c r="G260" i="6"/>
  <c r="G260" i="7" s="1"/>
  <c r="I255" i="6"/>
  <c r="I255" i="7" s="1"/>
  <c r="F247" i="6"/>
  <c r="F247" i="7" s="1"/>
  <c r="L239" i="6"/>
  <c r="L239" i="7" s="1"/>
  <c r="E234" i="6"/>
  <c r="E234" i="7" s="1"/>
  <c r="K226" i="6"/>
  <c r="K226" i="7" s="1"/>
  <c r="H218" i="6"/>
  <c r="H218" i="7" s="1"/>
  <c r="M212" i="6"/>
  <c r="M212" i="7" s="1"/>
  <c r="J204" i="6"/>
  <c r="J204" i="7" s="1"/>
  <c r="G196" i="6"/>
  <c r="G196" i="7" s="1"/>
  <c r="I191" i="6"/>
  <c r="I191" i="7" s="1"/>
  <c r="F183" i="6"/>
  <c r="F183" i="7" s="1"/>
  <c r="L175" i="6"/>
  <c r="L175" i="7" s="1"/>
  <c r="E170" i="6"/>
  <c r="E170" i="7" s="1"/>
  <c r="E162" i="6"/>
  <c r="E162" i="7" s="1"/>
  <c r="K154" i="6"/>
  <c r="K154" i="7" s="1"/>
  <c r="G148" i="6"/>
  <c r="G148" i="7" s="1"/>
  <c r="M140" i="6"/>
  <c r="M140" i="7" s="1"/>
  <c r="M279" i="6"/>
  <c r="M279" i="7" s="1"/>
  <c r="K245" i="6"/>
  <c r="K245" i="7" s="1"/>
  <c r="L210" i="6"/>
  <c r="L210" i="7" s="1"/>
  <c r="E181" i="6"/>
  <c r="E181" i="7" s="1"/>
  <c r="I162" i="6"/>
  <c r="I162" i="7" s="1"/>
  <c r="K298" i="6"/>
  <c r="K298" i="7" s="1"/>
  <c r="K303" i="6"/>
  <c r="K303" i="7" s="1"/>
  <c r="G297" i="6"/>
  <c r="G297" i="7" s="1"/>
  <c r="M289" i="6"/>
  <c r="M289" i="7" s="1"/>
  <c r="J281" i="6"/>
  <c r="J281" i="7" s="1"/>
  <c r="L276" i="6"/>
  <c r="L276" i="7" s="1"/>
  <c r="I268" i="6"/>
  <c r="I268" i="7" s="1"/>
  <c r="F260" i="6"/>
  <c r="F260" i="7" s="1"/>
  <c r="H255" i="6"/>
  <c r="H255" i="7" s="1"/>
  <c r="E247" i="6"/>
  <c r="E247" i="7" s="1"/>
  <c r="K239" i="6"/>
  <c r="K239" i="7" s="1"/>
  <c r="G233" i="6"/>
  <c r="G233" i="7" s="1"/>
  <c r="M225" i="6"/>
  <c r="M225" i="7" s="1"/>
  <c r="J217" i="6"/>
  <c r="J217" i="7" s="1"/>
  <c r="L212" i="6"/>
  <c r="L212" i="7" s="1"/>
  <c r="I204" i="6"/>
  <c r="I204" i="7" s="1"/>
  <c r="F196" i="6"/>
  <c r="F196" i="7" s="1"/>
  <c r="H191" i="6"/>
  <c r="H191" i="7" s="1"/>
  <c r="E183" i="6"/>
  <c r="E183" i="7" s="1"/>
  <c r="K175" i="6"/>
  <c r="K175" i="7" s="1"/>
  <c r="M169" i="6"/>
  <c r="M169" i="7" s="1"/>
  <c r="G161" i="6"/>
  <c r="G161" i="7" s="1"/>
  <c r="M153" i="6"/>
  <c r="M153" i="7" s="1"/>
  <c r="F148" i="6"/>
  <c r="F148" i="7" s="1"/>
  <c r="L140" i="6"/>
  <c r="L140" i="7" s="1"/>
  <c r="I132" i="6"/>
  <c r="I132" i="7" s="1"/>
  <c r="K127" i="6"/>
  <c r="K127" i="7" s="1"/>
  <c r="E119" i="6"/>
  <c r="E119" i="7" s="1"/>
  <c r="E261" i="6"/>
  <c r="E261" i="7" s="1"/>
  <c r="F234" i="6"/>
  <c r="F234" i="7" s="1"/>
  <c r="G191" i="6"/>
  <c r="G191" i="7" s="1"/>
  <c r="I170" i="6"/>
  <c r="I170" i="7" s="1"/>
  <c r="I146" i="6"/>
  <c r="I146" i="7" s="1"/>
  <c r="F295" i="6"/>
  <c r="F295" i="7" s="1"/>
  <c r="M302" i="6"/>
  <c r="M302" i="7" s="1"/>
  <c r="F297" i="6"/>
  <c r="F297" i="7" s="1"/>
  <c r="L289" i="6"/>
  <c r="L289" i="7" s="1"/>
  <c r="I281" i="6"/>
  <c r="I281" i="7" s="1"/>
  <c r="E276" i="6"/>
  <c r="E276" i="7" s="1"/>
  <c r="K268" i="6"/>
  <c r="K268" i="7" s="1"/>
  <c r="H260" i="6"/>
  <c r="H260" i="7" s="1"/>
  <c r="J254" i="6"/>
  <c r="J254" i="7" s="1"/>
  <c r="G246" i="6"/>
  <c r="G246" i="7" s="1"/>
  <c r="M238" i="6"/>
  <c r="M238" i="7" s="1"/>
  <c r="F233" i="6"/>
  <c r="F233" i="7" s="1"/>
  <c r="L225" i="6"/>
  <c r="L225" i="7" s="1"/>
  <c r="I217" i="6"/>
  <c r="I217" i="7" s="1"/>
  <c r="E212" i="6"/>
  <c r="E212" i="7" s="1"/>
  <c r="K204" i="6"/>
  <c r="K204" i="7" s="1"/>
  <c r="H196" i="6"/>
  <c r="H196" i="7" s="1"/>
  <c r="J190" i="6"/>
  <c r="J190" i="7" s="1"/>
  <c r="G182" i="6"/>
  <c r="G182" i="7" s="1"/>
  <c r="M174" i="6"/>
  <c r="M174" i="7" s="1"/>
  <c r="L169" i="6"/>
  <c r="L169" i="7" s="1"/>
  <c r="F161" i="6"/>
  <c r="F161" i="7" s="1"/>
  <c r="L153" i="6"/>
  <c r="L153" i="7" s="1"/>
  <c r="E148" i="6"/>
  <c r="E148" i="7" s="1"/>
  <c r="K140" i="6"/>
  <c r="K140" i="7" s="1"/>
  <c r="H132" i="6"/>
  <c r="H132" i="7" s="1"/>
  <c r="M126" i="6"/>
  <c r="M126" i="7" s="1"/>
  <c r="L274" i="6"/>
  <c r="L274" i="7" s="1"/>
  <c r="M215" i="6"/>
  <c r="M215" i="7" s="1"/>
  <c r="E157" i="6"/>
  <c r="E157" i="7" s="1"/>
  <c r="F286" i="6"/>
  <c r="F286" i="7" s="1"/>
  <c r="G259" i="6"/>
  <c r="G259" i="7" s="1"/>
  <c r="H241" i="6"/>
  <c r="H241" i="7" s="1"/>
  <c r="J219" i="6"/>
  <c r="J219" i="7" s="1"/>
  <c r="L206" i="6"/>
  <c r="L206" i="7" s="1"/>
  <c r="H201" i="6"/>
  <c r="H201" i="7" s="1"/>
  <c r="J187" i="6"/>
  <c r="J187" i="7" s="1"/>
  <c r="G179" i="6"/>
  <c r="G179" i="7" s="1"/>
  <c r="I174" i="6"/>
  <c r="I174" i="7" s="1"/>
  <c r="I166" i="6"/>
  <c r="I166" i="7" s="1"/>
  <c r="F158" i="6"/>
  <c r="F158" i="7" s="1"/>
  <c r="H153" i="6"/>
  <c r="H153" i="7" s="1"/>
  <c r="E145" i="6"/>
  <c r="E145" i="7" s="1"/>
  <c r="K137" i="6"/>
  <c r="K137" i="7" s="1"/>
  <c r="G131" i="6"/>
  <c r="G131" i="7" s="1"/>
  <c r="M123" i="6"/>
  <c r="M123" i="7" s="1"/>
  <c r="M115" i="6"/>
  <c r="M115" i="7" s="1"/>
  <c r="K285" i="6"/>
  <c r="K285" i="7" s="1"/>
  <c r="L242" i="6"/>
  <c r="L242" i="7" s="1"/>
  <c r="H149" i="6"/>
  <c r="H149" i="7" s="1"/>
  <c r="H289" i="6"/>
  <c r="H289" i="7" s="1"/>
  <c r="E265" i="6"/>
  <c r="E265" i="7" s="1"/>
  <c r="G243" i="6"/>
  <c r="G243" i="7" s="1"/>
  <c r="I230" i="6"/>
  <c r="I230" i="7" s="1"/>
  <c r="J211" i="6"/>
  <c r="J211" i="7" s="1"/>
  <c r="J296" i="6"/>
  <c r="J296" i="7" s="1"/>
  <c r="G288" i="6"/>
  <c r="G288" i="7" s="1"/>
  <c r="H278" i="6"/>
  <c r="H278" i="7" s="1"/>
  <c r="E270" i="6"/>
  <c r="E270" i="7" s="1"/>
  <c r="G264" i="6"/>
  <c r="G264" i="7" s="1"/>
  <c r="M256" i="6"/>
  <c r="M256" i="7" s="1"/>
  <c r="J248" i="6"/>
  <c r="J248" i="7" s="1"/>
  <c r="F243" i="6"/>
  <c r="F243" i="7" s="1"/>
  <c r="L235" i="6"/>
  <c r="L235" i="7" s="1"/>
  <c r="I227" i="6"/>
  <c r="I227" i="7" s="1"/>
  <c r="K222" i="6"/>
  <c r="K222" i="7" s="1"/>
  <c r="H214" i="6"/>
  <c r="H214" i="7" s="1"/>
  <c r="E206" i="6"/>
  <c r="E206" i="7" s="1"/>
  <c r="G200" i="6"/>
  <c r="G200" i="7" s="1"/>
  <c r="M192" i="6"/>
  <c r="M192" i="7" s="1"/>
  <c r="J184" i="6"/>
  <c r="J184" i="7" s="1"/>
  <c r="F179" i="6"/>
  <c r="F179" i="7" s="1"/>
  <c r="L171" i="6"/>
  <c r="L171" i="7" s="1"/>
  <c r="I163" i="6"/>
  <c r="I163" i="7" s="1"/>
  <c r="E158" i="6"/>
  <c r="E158" i="7" s="1"/>
  <c r="K150" i="6"/>
  <c r="K150" i="7" s="1"/>
  <c r="H142" i="6"/>
  <c r="H142" i="7" s="1"/>
  <c r="J136" i="6"/>
  <c r="J136" i="7" s="1"/>
  <c r="G128" i="6"/>
  <c r="G128" i="7" s="1"/>
  <c r="J120" i="6"/>
  <c r="J120" i="7" s="1"/>
  <c r="F282" i="6"/>
  <c r="F282" i="7" s="1"/>
  <c r="G239" i="6"/>
  <c r="G239" i="7" s="1"/>
  <c r="H165" i="6"/>
  <c r="H165" i="7" s="1"/>
  <c r="M299" i="6"/>
  <c r="M299" i="7" s="1"/>
  <c r="E273" i="6"/>
  <c r="E273" i="7" s="1"/>
  <c r="L254" i="6"/>
  <c r="L254" i="7" s="1"/>
  <c r="I238" i="6"/>
  <c r="I238" i="7" s="1"/>
  <c r="M304" i="6"/>
  <c r="M304" i="7" s="1"/>
  <c r="E286" i="6"/>
  <c r="E286" i="7" s="1"/>
  <c r="J301" i="6"/>
  <c r="J301" i="7" s="1"/>
  <c r="G293" i="6"/>
  <c r="G293" i="7" s="1"/>
  <c r="M285" i="6"/>
  <c r="M285" i="7" s="1"/>
  <c r="I280" i="6"/>
  <c r="I280" i="7" s="1"/>
  <c r="F272" i="6"/>
  <c r="F272" i="7" s="1"/>
  <c r="L264" i="6"/>
  <c r="L264" i="7" s="1"/>
  <c r="E259" i="6"/>
  <c r="E259" i="7" s="1"/>
  <c r="K251" i="6"/>
  <c r="K251" i="7" s="1"/>
  <c r="H243" i="6"/>
  <c r="H243" i="7" s="1"/>
  <c r="J237" i="6"/>
  <c r="J237" i="7" s="1"/>
  <c r="E269" i="6"/>
  <c r="E269" i="7" s="1"/>
  <c r="K229" i="6"/>
  <c r="K229" i="7" s="1"/>
  <c r="H189" i="6"/>
  <c r="H189" i="7" s="1"/>
  <c r="L154" i="6"/>
  <c r="L154" i="7" s="1"/>
  <c r="M300" i="6"/>
  <c r="M300" i="7" s="1"/>
  <c r="K282" i="6"/>
  <c r="K282" i="7" s="1"/>
  <c r="H274" i="6"/>
  <c r="H274" i="7" s="1"/>
  <c r="M268" i="6"/>
  <c r="M268" i="7" s="1"/>
  <c r="J260" i="6"/>
  <c r="J260" i="7" s="1"/>
  <c r="G252" i="6"/>
  <c r="G252" i="7" s="1"/>
  <c r="I247" i="6"/>
  <c r="I247" i="7" s="1"/>
  <c r="F239" i="6"/>
  <c r="F239" i="7" s="1"/>
  <c r="L231" i="6"/>
  <c r="L231" i="7" s="1"/>
  <c r="E226" i="6"/>
  <c r="E226" i="7" s="1"/>
  <c r="K218" i="6"/>
  <c r="K218" i="7" s="1"/>
  <c r="H210" i="6"/>
  <c r="H210" i="7" s="1"/>
  <c r="M204" i="6"/>
  <c r="M204" i="7" s="1"/>
  <c r="J196" i="6"/>
  <c r="J196" i="7" s="1"/>
  <c r="G188" i="6"/>
  <c r="G188" i="7" s="1"/>
  <c r="I183" i="6"/>
  <c r="I183" i="7" s="1"/>
  <c r="F175" i="6"/>
  <c r="F175" i="7" s="1"/>
  <c r="F167" i="6"/>
  <c r="F167" i="7" s="1"/>
  <c r="H269" i="6"/>
  <c r="H269" i="7" s="1"/>
  <c r="M260" i="6"/>
  <c r="M260" i="7" s="1"/>
  <c r="H202" i="6"/>
  <c r="H202" i="7" s="1"/>
  <c r="E154" i="6"/>
  <c r="E154" i="7" s="1"/>
  <c r="M231" i="6"/>
  <c r="M231" i="7" s="1"/>
  <c r="E298" i="6"/>
  <c r="E298" i="7" s="1"/>
  <c r="M281" i="6"/>
  <c r="M281" i="7" s="1"/>
  <c r="F252" i="6"/>
  <c r="F252" i="7" s="1"/>
  <c r="G225" i="6"/>
  <c r="G225" i="7" s="1"/>
  <c r="I196" i="6"/>
  <c r="I196" i="7" s="1"/>
  <c r="E167" i="6"/>
  <c r="E167" i="7" s="1"/>
  <c r="F140" i="6"/>
  <c r="F140" i="7" s="1"/>
  <c r="H261" i="6"/>
  <c r="H261" i="7" s="1"/>
  <c r="L138" i="6"/>
  <c r="L138" i="7" s="1"/>
  <c r="F289" i="6"/>
  <c r="F289" i="7" s="1"/>
  <c r="K260" i="6"/>
  <c r="K260" i="7" s="1"/>
  <c r="M230" i="6"/>
  <c r="M230" i="7" s="1"/>
  <c r="E204" i="6"/>
  <c r="E204" i="7" s="1"/>
  <c r="G174" i="6"/>
  <c r="G174" i="7" s="1"/>
  <c r="L145" i="6"/>
  <c r="L145" i="7" s="1"/>
  <c r="F274" i="6"/>
  <c r="F274" i="7" s="1"/>
  <c r="J259" i="6"/>
  <c r="J259" i="7" s="1"/>
  <c r="L198" i="6"/>
  <c r="L198" i="7" s="1"/>
  <c r="L166" i="6"/>
  <c r="L166" i="7" s="1"/>
  <c r="E137" i="6"/>
  <c r="E137" i="7" s="1"/>
  <c r="M271" i="6"/>
  <c r="M271" i="7" s="1"/>
  <c r="H265" i="6"/>
  <c r="H265" i="7" s="1"/>
  <c r="M296" i="6"/>
  <c r="M296" i="7" s="1"/>
  <c r="E262" i="6"/>
  <c r="E262" i="7" s="1"/>
  <c r="F235" i="6"/>
  <c r="F235" i="7" s="1"/>
  <c r="H206" i="6"/>
  <c r="H206" i="7" s="1"/>
  <c r="J176" i="6"/>
  <c r="J176" i="7" s="1"/>
  <c r="E150" i="6"/>
  <c r="E150" i="7" s="1"/>
  <c r="J128" i="6"/>
  <c r="J128" i="7" s="1"/>
  <c r="I266" i="6"/>
  <c r="I266" i="7" s="1"/>
  <c r="K165" i="6"/>
  <c r="K165" i="7" s="1"/>
  <c r="H273" i="6"/>
  <c r="H273" i="7" s="1"/>
  <c r="G227" i="6"/>
  <c r="G227" i="7" s="1"/>
  <c r="H286" i="6"/>
  <c r="H286" i="7" s="1"/>
  <c r="J293" i="6"/>
  <c r="J293" i="7" s="1"/>
  <c r="M277" i="6"/>
  <c r="M277" i="7" s="1"/>
  <c r="H267" i="6"/>
  <c r="H267" i="7" s="1"/>
  <c r="F256" i="6"/>
  <c r="F256" i="7" s="1"/>
  <c r="G245" i="6"/>
  <c r="G245" i="7" s="1"/>
  <c r="E235" i="6"/>
  <c r="E235" i="7" s="1"/>
  <c r="F224" i="6"/>
  <c r="F224" i="7" s="1"/>
  <c r="M213" i="6"/>
  <c r="M213" i="7" s="1"/>
  <c r="G205" i="6"/>
  <c r="G205" i="7" s="1"/>
  <c r="H195" i="6"/>
  <c r="H195" i="7" s="1"/>
  <c r="E187" i="6"/>
  <c r="E187" i="7" s="1"/>
  <c r="K179" i="6"/>
  <c r="K179" i="7" s="1"/>
  <c r="H171" i="6"/>
  <c r="H171" i="7" s="1"/>
  <c r="M165" i="6"/>
  <c r="M165" i="7" s="1"/>
  <c r="J157" i="6"/>
  <c r="J157" i="7" s="1"/>
  <c r="G149" i="6"/>
  <c r="G149" i="7" s="1"/>
  <c r="I144" i="6"/>
  <c r="I144" i="7" s="1"/>
  <c r="F136" i="6"/>
  <c r="F136" i="7" s="1"/>
  <c r="L128" i="6"/>
  <c r="L128" i="7" s="1"/>
  <c r="H123" i="6"/>
  <c r="H123" i="7" s="1"/>
  <c r="I301" i="6"/>
  <c r="I301" i="7" s="1"/>
  <c r="F293" i="6"/>
  <c r="F293" i="7" s="1"/>
  <c r="H288" i="6"/>
  <c r="H288" i="7" s="1"/>
  <c r="E280" i="6"/>
  <c r="E280" i="7" s="1"/>
  <c r="K272" i="6"/>
  <c r="K272" i="7" s="1"/>
  <c r="G266" i="6"/>
  <c r="G266" i="7" s="1"/>
  <c r="M258" i="6"/>
  <c r="M258" i="7" s="1"/>
  <c r="J250" i="6"/>
  <c r="J250" i="7" s="1"/>
  <c r="L245" i="6"/>
  <c r="L245" i="7" s="1"/>
  <c r="I237" i="6"/>
  <c r="I237" i="7" s="1"/>
  <c r="F229" i="6"/>
  <c r="F229" i="7" s="1"/>
  <c r="H224" i="6"/>
  <c r="H224" i="7" s="1"/>
  <c r="E216" i="6"/>
  <c r="E216" i="7" s="1"/>
  <c r="K208" i="6"/>
  <c r="K208" i="7" s="1"/>
  <c r="G202" i="6"/>
  <c r="G202" i="7" s="1"/>
  <c r="M194" i="6"/>
  <c r="M194" i="7" s="1"/>
  <c r="J186" i="6"/>
  <c r="J186" i="7" s="1"/>
  <c r="L181" i="6"/>
  <c r="L181" i="7" s="1"/>
  <c r="I173" i="6"/>
  <c r="I173" i="7" s="1"/>
  <c r="I165" i="6"/>
  <c r="I165" i="7" s="1"/>
  <c r="K160" i="6"/>
  <c r="K160" i="7" s="1"/>
  <c r="H152" i="6"/>
  <c r="H152" i="7" s="1"/>
  <c r="E144" i="6"/>
  <c r="E144" i="7" s="1"/>
  <c r="G138" i="6"/>
  <c r="G138" i="7" s="1"/>
  <c r="M130" i="6"/>
  <c r="M130" i="7" s="1"/>
  <c r="J112" i="6"/>
  <c r="J112" i="7" s="1"/>
  <c r="L107" i="6"/>
  <c r="L107" i="7" s="1"/>
  <c r="I99" i="6"/>
  <c r="I99" i="7" s="1"/>
  <c r="I91" i="6"/>
  <c r="I91" i="7" s="1"/>
  <c r="K86" i="6"/>
  <c r="K86" i="7" s="1"/>
  <c r="H78" i="6"/>
  <c r="H78" i="7" s="1"/>
  <c r="E70" i="6"/>
  <c r="E70" i="7" s="1"/>
  <c r="G64" i="6"/>
  <c r="G64" i="7" s="1"/>
  <c r="M56" i="6"/>
  <c r="M56" i="7" s="1"/>
  <c r="J48" i="6"/>
  <c r="J48" i="7" s="1"/>
  <c r="F43" i="6"/>
  <c r="F43" i="7" s="1"/>
  <c r="L35" i="6"/>
  <c r="L35" i="7" s="1"/>
  <c r="I27" i="6"/>
  <c r="I27" i="7" s="1"/>
  <c r="K22" i="6"/>
  <c r="K22" i="7" s="1"/>
  <c r="H14" i="6"/>
  <c r="H14" i="7" s="1"/>
  <c r="E115" i="6"/>
  <c r="E115" i="7" s="1"/>
  <c r="J109" i="6"/>
  <c r="J109" i="7" s="1"/>
  <c r="G101" i="6"/>
  <c r="G101" i="7" s="1"/>
  <c r="M93" i="6"/>
  <c r="M93" i="7" s="1"/>
  <c r="L88" i="6"/>
  <c r="L88" i="7" s="1"/>
  <c r="I80" i="6"/>
  <c r="I80" i="7" s="1"/>
  <c r="F72" i="6"/>
  <c r="F72" i="7" s="1"/>
  <c r="K67" i="6"/>
  <c r="K67" i="7" s="1"/>
  <c r="H59" i="6"/>
  <c r="H59" i="7" s="1"/>
  <c r="E51" i="6"/>
  <c r="E51" i="7" s="1"/>
  <c r="J45" i="6"/>
  <c r="J45" i="7" s="1"/>
  <c r="G37" i="6"/>
  <c r="G37" i="7" s="1"/>
  <c r="M29" i="6"/>
  <c r="M29" i="7" s="1"/>
  <c r="I24" i="6"/>
  <c r="I24" i="7" s="1"/>
  <c r="F16" i="6"/>
  <c r="F16" i="7" s="1"/>
  <c r="L8" i="6"/>
  <c r="L8" i="7" s="1"/>
  <c r="F125" i="6"/>
  <c r="F125" i="7" s="1"/>
  <c r="I117" i="6"/>
  <c r="I117" i="7" s="1"/>
  <c r="F109" i="6"/>
  <c r="F109" i="7" s="1"/>
  <c r="E104" i="6"/>
  <c r="E104" i="7" s="1"/>
  <c r="K96" i="6"/>
  <c r="K96" i="7" s="1"/>
  <c r="H88" i="6"/>
  <c r="H88" i="7" s="1"/>
  <c r="M82" i="6"/>
  <c r="M82" i="7" s="1"/>
  <c r="G74" i="6"/>
  <c r="G74" i="7" s="1"/>
  <c r="G66" i="6"/>
  <c r="G66" i="7" s="1"/>
  <c r="L61" i="6"/>
  <c r="L61" i="7" s="1"/>
  <c r="I53" i="6"/>
  <c r="I53" i="7" s="1"/>
  <c r="F45" i="6"/>
  <c r="F45" i="7" s="1"/>
  <c r="H40" i="6"/>
  <c r="H40" i="7" s="1"/>
  <c r="E32" i="6"/>
  <c r="E32" i="7" s="1"/>
  <c r="K24" i="6"/>
  <c r="K24" i="7" s="1"/>
  <c r="G18" i="6"/>
  <c r="G18" i="7" s="1"/>
  <c r="M10" i="6"/>
  <c r="M10" i="7" s="1"/>
  <c r="H133" i="6"/>
  <c r="H133" i="7" s="1"/>
  <c r="J127" i="6"/>
  <c r="J127" i="7" s="1"/>
  <c r="M119" i="6"/>
  <c r="M119" i="7" s="1"/>
  <c r="G111" i="6"/>
  <c r="G111" i="7" s="1"/>
  <c r="L106" i="6"/>
  <c r="L106" i="7" s="1"/>
  <c r="I98" i="6"/>
  <c r="I98" i="7" s="1"/>
  <c r="F90" i="6"/>
  <c r="F90" i="7" s="1"/>
  <c r="H85" i="6"/>
  <c r="H85" i="7" s="1"/>
  <c r="E77" i="6"/>
  <c r="E77" i="7" s="1"/>
  <c r="K69" i="6"/>
  <c r="K69" i="7" s="1"/>
  <c r="M63" i="6"/>
  <c r="M63" i="7" s="1"/>
  <c r="M55" i="6"/>
  <c r="M55" i="7" s="1"/>
  <c r="G47" i="6"/>
  <c r="G47" i="7" s="1"/>
  <c r="F42" i="6"/>
  <c r="F42" i="7" s="1"/>
  <c r="L34" i="6"/>
  <c r="L34" i="7" s="1"/>
  <c r="I26" i="6"/>
  <c r="I26" i="7" s="1"/>
  <c r="K21" i="6"/>
  <c r="K21" i="7" s="1"/>
  <c r="H13" i="6"/>
  <c r="H13" i="7" s="1"/>
  <c r="J132" i="6"/>
  <c r="J132" i="7" s="1"/>
  <c r="L127" i="6"/>
  <c r="L127" i="7" s="1"/>
  <c r="L119" i="6"/>
  <c r="L119" i="7" s="1"/>
  <c r="I111" i="6"/>
  <c r="I111" i="7" s="1"/>
  <c r="E106" i="6"/>
  <c r="E106" i="7" s="1"/>
  <c r="K98" i="6"/>
  <c r="K98" i="7" s="1"/>
  <c r="H90" i="6"/>
  <c r="H90" i="7" s="1"/>
  <c r="M84" i="6"/>
  <c r="M84" i="7" s="1"/>
  <c r="J76" i="6"/>
  <c r="J76" i="7" s="1"/>
  <c r="G68" i="6"/>
  <c r="G68" i="7" s="1"/>
  <c r="F63" i="6"/>
  <c r="F63" i="7" s="1"/>
  <c r="L55" i="6"/>
  <c r="L55" i="7" s="1"/>
  <c r="I47" i="6"/>
  <c r="I47" i="7" s="1"/>
  <c r="E42" i="6"/>
  <c r="E42" i="7" s="1"/>
  <c r="K34" i="6"/>
  <c r="K34" i="7" s="1"/>
  <c r="H26" i="6"/>
  <c r="H26" i="7" s="1"/>
  <c r="M20" i="6"/>
  <c r="M20" i="7" s="1"/>
  <c r="J12" i="6"/>
  <c r="J12" i="7" s="1"/>
  <c r="G113" i="6"/>
  <c r="G113" i="7" s="1"/>
  <c r="I108" i="6"/>
  <c r="I108" i="7" s="1"/>
  <c r="E213" i="6"/>
  <c r="E213" i="7" s="1"/>
  <c r="J252" i="6"/>
  <c r="J252" i="7" s="1"/>
  <c r="M196" i="6"/>
  <c r="M196" i="7" s="1"/>
  <c r="H154" i="6"/>
  <c r="H154" i="7" s="1"/>
  <c r="G231" i="6"/>
  <c r="G231" i="7" s="1"/>
  <c r="H290" i="6"/>
  <c r="H290" i="7" s="1"/>
  <c r="G281" i="6"/>
  <c r="G281" i="7" s="1"/>
  <c r="I252" i="6"/>
  <c r="I252" i="7" s="1"/>
  <c r="K223" i="6"/>
  <c r="K223" i="7" s="1"/>
  <c r="L196" i="6"/>
  <c r="L196" i="7" s="1"/>
  <c r="H167" i="6"/>
  <c r="H167" i="7" s="1"/>
  <c r="M137" i="6"/>
  <c r="M137" i="7" s="1"/>
  <c r="K261" i="6"/>
  <c r="K261" i="7" s="1"/>
  <c r="F138" i="6"/>
  <c r="F138" i="7" s="1"/>
  <c r="M286" i="6"/>
  <c r="M286" i="7" s="1"/>
  <c r="E260" i="6"/>
  <c r="E260" i="7" s="1"/>
  <c r="G230" i="6"/>
  <c r="G230" i="7" s="1"/>
  <c r="I201" i="6"/>
  <c r="I201" i="7" s="1"/>
  <c r="J174" i="6"/>
  <c r="J174" i="7" s="1"/>
  <c r="F145" i="6"/>
  <c r="F145" i="7" s="1"/>
  <c r="M255" i="6"/>
  <c r="M255" i="7" s="1"/>
  <c r="M259" i="6"/>
  <c r="M259" i="7" s="1"/>
  <c r="F198" i="6"/>
  <c r="F198" i="7" s="1"/>
  <c r="J163" i="6"/>
  <c r="J163" i="7" s="1"/>
  <c r="H137" i="6"/>
  <c r="H137" i="7" s="1"/>
  <c r="G271" i="6"/>
  <c r="G271" i="7" s="1"/>
  <c r="K257" i="6"/>
  <c r="K257" i="7" s="1"/>
  <c r="G296" i="6"/>
  <c r="G296" i="7" s="1"/>
  <c r="H262" i="6"/>
  <c r="H262" i="7" s="1"/>
  <c r="J232" i="6"/>
  <c r="J232" i="7" s="1"/>
  <c r="K206" i="6"/>
  <c r="K206" i="7" s="1"/>
  <c r="M176" i="6"/>
  <c r="M176" i="7" s="1"/>
  <c r="I147" i="6"/>
  <c r="I147" i="7" s="1"/>
  <c r="H126" i="6"/>
  <c r="H126" i="7" s="1"/>
  <c r="L266" i="6"/>
  <c r="L266" i="7" s="1"/>
  <c r="E165" i="6"/>
  <c r="E165" i="7" s="1"/>
  <c r="G267" i="6"/>
  <c r="G267" i="7" s="1"/>
  <c r="J227" i="6"/>
  <c r="J227" i="7" s="1"/>
  <c r="K286" i="6"/>
  <c r="K286" i="7" s="1"/>
  <c r="H291" i="6"/>
  <c r="H291" i="7" s="1"/>
  <c r="G277" i="6"/>
  <c r="G277" i="7" s="1"/>
  <c r="K267" i="6"/>
  <c r="K267" i="7" s="1"/>
  <c r="I256" i="6"/>
  <c r="I256" i="7" s="1"/>
  <c r="K243" i="6"/>
  <c r="K243" i="7" s="1"/>
  <c r="F232" i="6"/>
  <c r="F232" i="7" s="1"/>
  <c r="M221" i="6"/>
  <c r="M221" i="7" s="1"/>
  <c r="G213" i="6"/>
  <c r="G213" i="7" s="1"/>
  <c r="H203" i="6"/>
  <c r="H203" i="7" s="1"/>
  <c r="E195" i="6"/>
  <c r="E195" i="7" s="1"/>
  <c r="L184" i="6"/>
  <c r="L184" i="7" s="1"/>
  <c r="E179" i="6"/>
  <c r="E179" i="7" s="1"/>
  <c r="K171" i="6"/>
  <c r="K171" i="7" s="1"/>
  <c r="K163" i="6"/>
  <c r="K163" i="7" s="1"/>
  <c r="M157" i="6"/>
  <c r="M157" i="7" s="1"/>
  <c r="J149" i="6"/>
  <c r="J149" i="7" s="1"/>
  <c r="G141" i="6"/>
  <c r="G141" i="7" s="1"/>
  <c r="I136" i="6"/>
  <c r="I136" i="7" s="1"/>
  <c r="F128" i="6"/>
  <c r="F128" i="7" s="1"/>
  <c r="F120" i="6"/>
  <c r="F120" i="7" s="1"/>
  <c r="L301" i="6"/>
  <c r="L301" i="7" s="1"/>
  <c r="I293" i="6"/>
  <c r="I293" i="7" s="1"/>
  <c r="F285" i="6"/>
  <c r="F285" i="7" s="1"/>
  <c r="H280" i="6"/>
  <c r="H280" i="7" s="1"/>
  <c r="E272" i="6"/>
  <c r="E272" i="7" s="1"/>
  <c r="K264" i="6"/>
  <c r="K264" i="7" s="1"/>
  <c r="G258" i="6"/>
  <c r="G258" i="7" s="1"/>
  <c r="M250" i="6"/>
  <c r="M250" i="7" s="1"/>
  <c r="J242" i="6"/>
  <c r="J242" i="7" s="1"/>
  <c r="L237" i="6"/>
  <c r="L237" i="7" s="1"/>
  <c r="I229" i="6"/>
  <c r="I229" i="7" s="1"/>
  <c r="F221" i="6"/>
  <c r="F221" i="7" s="1"/>
  <c r="H216" i="6"/>
  <c r="H216" i="7" s="1"/>
  <c r="E208" i="6"/>
  <c r="E208" i="7" s="1"/>
  <c r="K200" i="6"/>
  <c r="K200" i="7" s="1"/>
  <c r="G194" i="6"/>
  <c r="G194" i="7" s="1"/>
  <c r="M186" i="6"/>
  <c r="M186" i="7" s="1"/>
  <c r="J178" i="6"/>
  <c r="J178" i="7" s="1"/>
  <c r="L173" i="6"/>
  <c r="L173" i="7" s="1"/>
  <c r="L165" i="6"/>
  <c r="L165" i="7" s="1"/>
  <c r="I157" i="6"/>
  <c r="I157" i="7" s="1"/>
  <c r="K152" i="6"/>
  <c r="K152" i="7" s="1"/>
  <c r="H144" i="6"/>
  <c r="H144" i="7" s="1"/>
  <c r="E136" i="6"/>
  <c r="E136" i="7" s="1"/>
  <c r="G130" i="6"/>
  <c r="G130" i="7" s="1"/>
  <c r="M112" i="6"/>
  <c r="M112" i="7" s="1"/>
  <c r="J104" i="6"/>
  <c r="J104" i="7" s="1"/>
  <c r="L99" i="6"/>
  <c r="L99" i="7" s="1"/>
  <c r="L91" i="6"/>
  <c r="L91" i="7" s="1"/>
  <c r="F83" i="6"/>
  <c r="F83" i="7" s="1"/>
  <c r="K78" i="6"/>
  <c r="K78" i="7" s="1"/>
  <c r="H70" i="6"/>
  <c r="H70" i="7" s="1"/>
  <c r="E62" i="6"/>
  <c r="E62" i="7" s="1"/>
  <c r="G56" i="6"/>
  <c r="G56" i="7" s="1"/>
  <c r="M48" i="6"/>
  <c r="M48" i="7" s="1"/>
  <c r="J40" i="6"/>
  <c r="J40" i="7" s="1"/>
  <c r="F35" i="6"/>
  <c r="F35" i="7" s="1"/>
  <c r="L27" i="6"/>
  <c r="L27" i="7" s="1"/>
  <c r="I19" i="6"/>
  <c r="I19" i="7" s="1"/>
  <c r="K14" i="6"/>
  <c r="K14" i="7" s="1"/>
  <c r="H115" i="6"/>
  <c r="H115" i="7" s="1"/>
  <c r="E107" i="6"/>
  <c r="E107" i="7" s="1"/>
  <c r="J101" i="6"/>
  <c r="J101" i="7" s="1"/>
  <c r="G93" i="6"/>
  <c r="G93" i="7" s="1"/>
  <c r="M85" i="6"/>
  <c r="M85" i="7" s="1"/>
  <c r="L80" i="6"/>
  <c r="L80" i="7" s="1"/>
  <c r="I72" i="6"/>
  <c r="I72" i="7" s="1"/>
  <c r="F64" i="6"/>
  <c r="F64" i="7" s="1"/>
  <c r="K59" i="6"/>
  <c r="K59" i="7" s="1"/>
  <c r="H51" i="6"/>
  <c r="H51" i="7" s="1"/>
  <c r="H43" i="6"/>
  <c r="H43" i="7" s="1"/>
  <c r="J37" i="6"/>
  <c r="J37" i="7" s="1"/>
  <c r="G29" i="6"/>
  <c r="G29" i="7" s="1"/>
  <c r="M21" i="6"/>
  <c r="M21" i="7" s="1"/>
  <c r="I16" i="6"/>
  <c r="I16" i="7" s="1"/>
  <c r="F8" i="6"/>
  <c r="F8" i="7" s="1"/>
  <c r="J122" i="6"/>
  <c r="J122" i="7" s="1"/>
  <c r="L117" i="6"/>
  <c r="L117" i="7" s="1"/>
  <c r="I109" i="6"/>
  <c r="I109" i="7" s="1"/>
  <c r="F101" i="6"/>
  <c r="F101" i="7" s="1"/>
  <c r="E96" i="6"/>
  <c r="E96" i="7" s="1"/>
  <c r="K88" i="6"/>
  <c r="K88" i="7" s="1"/>
  <c r="H80" i="6"/>
  <c r="H80" i="7" s="1"/>
  <c r="J74" i="6"/>
  <c r="J74" i="7" s="1"/>
  <c r="J66" i="6"/>
  <c r="J66" i="7" s="1"/>
  <c r="G58" i="6"/>
  <c r="G58" i="7" s="1"/>
  <c r="L53" i="6"/>
  <c r="L53" i="7" s="1"/>
  <c r="I45" i="6"/>
  <c r="I45" i="7" s="1"/>
  <c r="F37" i="6"/>
  <c r="F37" i="7" s="1"/>
  <c r="H32" i="6"/>
  <c r="H32" i="7" s="1"/>
  <c r="E24" i="6"/>
  <c r="E24" i="7" s="1"/>
  <c r="K16" i="6"/>
  <c r="K16" i="7" s="1"/>
  <c r="G10" i="6"/>
  <c r="G10" i="7" s="1"/>
  <c r="K133" i="6"/>
  <c r="K133" i="7" s="1"/>
  <c r="H125" i="6"/>
  <c r="H125" i="7" s="1"/>
  <c r="J119" i="6"/>
  <c r="J119" i="7" s="1"/>
  <c r="J111" i="6"/>
  <c r="J111" i="7" s="1"/>
  <c r="G103" i="6"/>
  <c r="G103" i="7" s="1"/>
  <c r="L98" i="6"/>
  <c r="L98" i="7" s="1"/>
  <c r="I90" i="6"/>
  <c r="I90" i="7" s="1"/>
  <c r="F82" i="6"/>
  <c r="F82" i="7" s="1"/>
  <c r="H77" i="6"/>
  <c r="H77" i="7" s="1"/>
  <c r="E69" i="6"/>
  <c r="E69" i="7" s="1"/>
  <c r="K61" i="6"/>
  <c r="K61" i="7" s="1"/>
  <c r="J55" i="6"/>
  <c r="J55" i="7" s="1"/>
  <c r="J47" i="6"/>
  <c r="J47" i="7" s="1"/>
  <c r="M39" i="6"/>
  <c r="M39" i="7" s="1"/>
  <c r="F34" i="6"/>
  <c r="F34" i="7" s="1"/>
  <c r="L26" i="6"/>
  <c r="L26" i="7" s="1"/>
  <c r="I18" i="6"/>
  <c r="I18" i="7" s="1"/>
  <c r="K13" i="6"/>
  <c r="K13" i="7" s="1"/>
  <c r="M132" i="6"/>
  <c r="M132" i="7" s="1"/>
  <c r="J124" i="6"/>
  <c r="J124" i="7" s="1"/>
  <c r="F119" i="6"/>
  <c r="F119" i="7" s="1"/>
  <c r="L111" i="6"/>
  <c r="L111" i="7" s="1"/>
  <c r="I103" i="6"/>
  <c r="I103" i="7" s="1"/>
  <c r="E98" i="6"/>
  <c r="E98" i="7" s="1"/>
  <c r="K90" i="6"/>
  <c r="K90" i="7" s="1"/>
  <c r="H82" i="6"/>
  <c r="H82" i="7" s="1"/>
  <c r="M76" i="6"/>
  <c r="M76" i="7" s="1"/>
  <c r="J68" i="6"/>
  <c r="J68" i="7" s="1"/>
  <c r="G60" i="6"/>
  <c r="G60" i="7" s="1"/>
  <c r="F55" i="6"/>
  <c r="F55" i="7" s="1"/>
  <c r="L47" i="6"/>
  <c r="L47" i="7" s="1"/>
  <c r="L39" i="6"/>
  <c r="L39" i="7" s="1"/>
  <c r="E34" i="6"/>
  <c r="E34" i="7" s="1"/>
  <c r="K26" i="6"/>
  <c r="K26" i="7" s="1"/>
  <c r="K189" i="6"/>
  <c r="K189" i="7" s="1"/>
  <c r="G244" i="6"/>
  <c r="G244" i="7" s="1"/>
  <c r="J188" i="6"/>
  <c r="J188" i="7" s="1"/>
  <c r="K146" i="6"/>
  <c r="K146" i="7" s="1"/>
  <c r="F210" i="6"/>
  <c r="F210" i="7" s="1"/>
  <c r="E303" i="6"/>
  <c r="E303" i="7" s="1"/>
  <c r="J273" i="6"/>
  <c r="J273" i="7" s="1"/>
  <c r="H247" i="6"/>
  <c r="H247" i="7" s="1"/>
  <c r="M217" i="6"/>
  <c r="M217" i="7" s="1"/>
  <c r="F188" i="6"/>
  <c r="F188" i="7" s="1"/>
  <c r="J161" i="6"/>
  <c r="J161" i="7" s="1"/>
  <c r="L132" i="6"/>
  <c r="L132" i="7" s="1"/>
  <c r="E221" i="6"/>
  <c r="E221" i="7" s="1"/>
  <c r="I295" i="6"/>
  <c r="I295" i="7" s="1"/>
  <c r="L281" i="6"/>
  <c r="L281" i="7" s="1"/>
  <c r="H252" i="6"/>
  <c r="H252" i="7" s="1"/>
  <c r="F225" i="6"/>
  <c r="F225" i="7" s="1"/>
  <c r="K196" i="6"/>
  <c r="K196" i="7" s="1"/>
  <c r="G166" i="6"/>
  <c r="G166" i="7" s="1"/>
  <c r="E140" i="6"/>
  <c r="E140" i="7" s="1"/>
  <c r="G215" i="6"/>
  <c r="G215" i="7" s="1"/>
  <c r="K233" i="6"/>
  <c r="K233" i="7" s="1"/>
  <c r="M187" i="6"/>
  <c r="M187" i="7" s="1"/>
  <c r="I158" i="6"/>
  <c r="I158" i="7" s="1"/>
  <c r="K129" i="6"/>
  <c r="K129" i="7" s="1"/>
  <c r="F242" i="6"/>
  <c r="F242" i="7" s="1"/>
  <c r="J243" i="6"/>
  <c r="J243" i="7" s="1"/>
  <c r="I283" i="6"/>
  <c r="I283" i="7" s="1"/>
  <c r="G256" i="6"/>
  <c r="G256" i="7" s="1"/>
  <c r="L227" i="6"/>
  <c r="L227" i="7" s="1"/>
  <c r="E198" i="6"/>
  <c r="E198" i="7" s="1"/>
  <c r="F171" i="6"/>
  <c r="F171" i="7" s="1"/>
  <c r="K142" i="6"/>
  <c r="K142" i="7" s="1"/>
  <c r="K126" i="6"/>
  <c r="K126" i="7" s="1"/>
  <c r="F266" i="6"/>
  <c r="F266" i="7" s="1"/>
  <c r="G7" i="6"/>
  <c r="G7" i="7" s="1"/>
  <c r="J267" i="6"/>
  <c r="J267" i="7" s="1"/>
  <c r="M227" i="6"/>
  <c r="M227" i="7" s="1"/>
  <c r="L304" i="6"/>
  <c r="L304" i="7" s="1"/>
  <c r="K291" i="6"/>
  <c r="K291" i="7" s="1"/>
  <c r="J277" i="6"/>
  <c r="J277" i="7" s="1"/>
  <c r="F264" i="6"/>
  <c r="F264" i="7" s="1"/>
  <c r="G253" i="6"/>
  <c r="G253" i="7" s="1"/>
  <c r="E243" i="6"/>
  <c r="E243" i="7" s="1"/>
  <c r="I232" i="6"/>
  <c r="I232" i="7" s="1"/>
  <c r="G221" i="6"/>
  <c r="G221" i="7" s="1"/>
  <c r="J213" i="6"/>
  <c r="J213" i="7" s="1"/>
  <c r="K203" i="6"/>
  <c r="K203" i="7" s="1"/>
  <c r="L192" i="6"/>
  <c r="L192" i="7" s="1"/>
  <c r="F184" i="6"/>
  <c r="F184" i="7" s="1"/>
  <c r="L176" i="6"/>
  <c r="L176" i="7" s="1"/>
  <c r="E171" i="6"/>
  <c r="E171" i="7" s="1"/>
  <c r="E163" i="6"/>
  <c r="E163" i="7" s="1"/>
  <c r="K155" i="6"/>
  <c r="K155" i="7" s="1"/>
  <c r="M149" i="6"/>
  <c r="M149" i="7" s="1"/>
  <c r="J141" i="6"/>
  <c r="J141" i="7" s="1"/>
  <c r="G133" i="6"/>
  <c r="G133" i="7" s="1"/>
  <c r="I128" i="6"/>
  <c r="I128" i="7" s="1"/>
  <c r="I120" i="6"/>
  <c r="I120" i="7" s="1"/>
  <c r="J298" i="6"/>
  <c r="J298" i="7" s="1"/>
  <c r="L293" i="6"/>
  <c r="L293" i="7" s="1"/>
  <c r="I285" i="6"/>
  <c r="I285" i="7" s="1"/>
  <c r="F277" i="6"/>
  <c r="F277" i="7" s="1"/>
  <c r="H272" i="6"/>
  <c r="H272" i="7" s="1"/>
  <c r="E264" i="6"/>
  <c r="E264" i="7" s="1"/>
  <c r="K256" i="6"/>
  <c r="K256" i="7" s="1"/>
  <c r="G250" i="6"/>
  <c r="G250" i="7" s="1"/>
  <c r="M242" i="6"/>
  <c r="M242" i="7" s="1"/>
  <c r="J234" i="6"/>
  <c r="J234" i="7" s="1"/>
  <c r="L229" i="6"/>
  <c r="L229" i="7" s="1"/>
  <c r="I221" i="6"/>
  <c r="I221" i="7" s="1"/>
  <c r="F213" i="6"/>
  <c r="F213" i="7" s="1"/>
  <c r="H208" i="6"/>
  <c r="H208" i="7" s="1"/>
  <c r="E200" i="6"/>
  <c r="E200" i="7" s="1"/>
  <c r="K192" i="6"/>
  <c r="K192" i="7" s="1"/>
  <c r="G186" i="6"/>
  <c r="G186" i="7" s="1"/>
  <c r="M178" i="6"/>
  <c r="M178" i="7" s="1"/>
  <c r="J170" i="6"/>
  <c r="J170" i="7" s="1"/>
  <c r="F165" i="6"/>
  <c r="F165" i="7" s="1"/>
  <c r="L157" i="6"/>
  <c r="L157" i="7" s="1"/>
  <c r="I149" i="6"/>
  <c r="I149" i="7" s="1"/>
  <c r="K144" i="6"/>
  <c r="K144" i="7" s="1"/>
  <c r="H136" i="6"/>
  <c r="H136" i="7" s="1"/>
  <c r="E118" i="6"/>
  <c r="E118" i="7" s="1"/>
  <c r="G112" i="6"/>
  <c r="G112" i="7" s="1"/>
  <c r="M104" i="6"/>
  <c r="M104" i="7" s="1"/>
  <c r="J96" i="6"/>
  <c r="J96" i="7" s="1"/>
  <c r="F91" i="6"/>
  <c r="F91" i="7" s="1"/>
  <c r="I83" i="6"/>
  <c r="I83" i="7" s="1"/>
  <c r="F75" i="6"/>
  <c r="F75" i="7" s="1"/>
  <c r="K70" i="6"/>
  <c r="K70" i="7" s="1"/>
  <c r="H62" i="6"/>
  <c r="H62" i="7" s="1"/>
  <c r="E54" i="6"/>
  <c r="E54" i="7" s="1"/>
  <c r="G48" i="6"/>
  <c r="G48" i="7" s="1"/>
  <c r="M40" i="6"/>
  <c r="M40" i="7" s="1"/>
  <c r="J32" i="6"/>
  <c r="J32" i="7" s="1"/>
  <c r="F27" i="6"/>
  <c r="F27" i="7" s="1"/>
  <c r="L19" i="6"/>
  <c r="L19" i="7" s="1"/>
  <c r="I11" i="6"/>
  <c r="I11" i="7" s="1"/>
  <c r="K115" i="6"/>
  <c r="K115" i="7" s="1"/>
  <c r="H107" i="6"/>
  <c r="H107" i="7" s="1"/>
  <c r="E99" i="6"/>
  <c r="E99" i="7" s="1"/>
  <c r="J93" i="6"/>
  <c r="J93" i="7" s="1"/>
  <c r="G85" i="6"/>
  <c r="G85" i="7" s="1"/>
  <c r="M77" i="6"/>
  <c r="M77" i="7" s="1"/>
  <c r="L72" i="6"/>
  <c r="L72" i="7" s="1"/>
  <c r="I64" i="6"/>
  <c r="I64" i="7" s="1"/>
  <c r="F56" i="6"/>
  <c r="F56" i="7" s="1"/>
  <c r="K51" i="6"/>
  <c r="K51" i="7" s="1"/>
  <c r="K43" i="6"/>
  <c r="K43" i="7" s="1"/>
  <c r="H35" i="6"/>
  <c r="H35" i="7" s="1"/>
  <c r="J29" i="6"/>
  <c r="J29" i="7" s="1"/>
  <c r="G21" i="6"/>
  <c r="G21" i="7" s="1"/>
  <c r="M13" i="6"/>
  <c r="M13" i="7" s="1"/>
  <c r="I8" i="6"/>
  <c r="I8" i="7" s="1"/>
  <c r="M122" i="6"/>
  <c r="M122" i="7" s="1"/>
  <c r="G114" i="6"/>
  <c r="G114" i="7" s="1"/>
  <c r="L109" i="6"/>
  <c r="L109" i="7" s="1"/>
  <c r="I101" i="6"/>
  <c r="I101" i="7" s="1"/>
  <c r="F93" i="6"/>
  <c r="F93" i="7" s="1"/>
  <c r="E88" i="6"/>
  <c r="E88" i="7" s="1"/>
  <c r="K80" i="6"/>
  <c r="K80" i="7" s="1"/>
  <c r="H72" i="6"/>
  <c r="H72" i="7" s="1"/>
  <c r="M66" i="6"/>
  <c r="M66" i="7" s="1"/>
  <c r="J58" i="6"/>
  <c r="J58" i="7" s="1"/>
  <c r="G50" i="6"/>
  <c r="G50" i="7" s="1"/>
  <c r="L45" i="6"/>
  <c r="L45" i="7" s="1"/>
  <c r="I37" i="6"/>
  <c r="I37" i="7" s="1"/>
  <c r="F29" i="6"/>
  <c r="F29" i="7" s="1"/>
  <c r="H24" i="6"/>
  <c r="H24" i="7" s="1"/>
  <c r="E16" i="6"/>
  <c r="E16" i="7" s="1"/>
  <c r="K8" i="6"/>
  <c r="K8" i="7" s="1"/>
  <c r="E133" i="6"/>
  <c r="E133" i="7" s="1"/>
  <c r="K125" i="6"/>
  <c r="K125" i="7" s="1"/>
  <c r="K117" i="6"/>
  <c r="K117" i="7" s="1"/>
  <c r="M111" i="6"/>
  <c r="M111" i="7" s="1"/>
  <c r="J103" i="6"/>
  <c r="J103" i="7" s="1"/>
  <c r="G95" i="6"/>
  <c r="G95" i="7" s="1"/>
  <c r="L90" i="6"/>
  <c r="L90" i="7" s="1"/>
  <c r="I82" i="6"/>
  <c r="I82" i="7" s="1"/>
  <c r="F74" i="6"/>
  <c r="F74" i="7" s="1"/>
  <c r="H69" i="6"/>
  <c r="H69" i="7" s="1"/>
  <c r="E61" i="6"/>
  <c r="E61" i="7" s="1"/>
  <c r="K53" i="6"/>
  <c r="K53" i="7" s="1"/>
  <c r="M47" i="6"/>
  <c r="M47" i="7" s="1"/>
  <c r="G39" i="6"/>
  <c r="G39" i="7" s="1"/>
  <c r="M31" i="6"/>
  <c r="M31" i="7" s="1"/>
  <c r="F26" i="6"/>
  <c r="F26" i="7" s="1"/>
  <c r="L18" i="6"/>
  <c r="L18" i="7" s="1"/>
  <c r="I10" i="6"/>
  <c r="I10" i="7" s="1"/>
  <c r="G132" i="6"/>
  <c r="G132" i="7" s="1"/>
  <c r="M124" i="6"/>
  <c r="M124" i="7" s="1"/>
  <c r="G116" i="6"/>
  <c r="G116" i="7" s="1"/>
  <c r="F111" i="6"/>
  <c r="F111" i="7" s="1"/>
  <c r="L103" i="6"/>
  <c r="L103" i="7" s="1"/>
  <c r="I95" i="6"/>
  <c r="I95" i="7" s="1"/>
  <c r="E90" i="6"/>
  <c r="E90" i="7" s="1"/>
  <c r="K82" i="6"/>
  <c r="K82" i="7" s="1"/>
  <c r="H74" i="6"/>
  <c r="H74" i="7" s="1"/>
  <c r="M68" i="6"/>
  <c r="M68" i="7" s="1"/>
  <c r="J60" i="6"/>
  <c r="J60" i="7" s="1"/>
  <c r="G52" i="6"/>
  <c r="G52" i="7" s="1"/>
  <c r="F47" i="6"/>
  <c r="F47" i="7" s="1"/>
  <c r="F39" i="6"/>
  <c r="F39" i="7" s="1"/>
  <c r="L31" i="6"/>
  <c r="L31" i="7" s="1"/>
  <c r="E26" i="6"/>
  <c r="E26" i="7" s="1"/>
  <c r="K18" i="6"/>
  <c r="K18" i="7" s="1"/>
  <c r="H10" i="6"/>
  <c r="H10" i="7" s="1"/>
  <c r="M113" i="6"/>
  <c r="M113" i="7" s="1"/>
  <c r="J105" i="6"/>
  <c r="J105" i="7" s="1"/>
  <c r="F154" i="6"/>
  <c r="F154" i="7" s="1"/>
  <c r="I239" i="6"/>
  <c r="I239" i="7" s="1"/>
  <c r="G180" i="6"/>
  <c r="G180" i="7" s="1"/>
  <c r="E146" i="6"/>
  <c r="E146" i="7" s="1"/>
  <c r="I194" i="6"/>
  <c r="I194" i="7" s="1"/>
  <c r="H303" i="6"/>
  <c r="H303" i="7" s="1"/>
  <c r="M273" i="6"/>
  <c r="M273" i="7" s="1"/>
  <c r="F244" i="6"/>
  <c r="F244" i="7" s="1"/>
  <c r="G217" i="6"/>
  <c r="G217" i="7" s="1"/>
  <c r="I188" i="6"/>
  <c r="I188" i="7" s="1"/>
  <c r="E159" i="6"/>
  <c r="E159" i="7" s="1"/>
  <c r="F132" i="6"/>
  <c r="F132" i="7" s="1"/>
  <c r="H221" i="6"/>
  <c r="H221" i="7" s="1"/>
  <c r="L287" i="6"/>
  <c r="L287" i="7" s="1"/>
  <c r="F281" i="6"/>
  <c r="F281" i="7" s="1"/>
  <c r="K252" i="6"/>
  <c r="K252" i="7" s="1"/>
  <c r="M222" i="6"/>
  <c r="M222" i="7" s="1"/>
  <c r="E196" i="6"/>
  <c r="E196" i="7" s="1"/>
  <c r="J166" i="6"/>
  <c r="J166" i="7" s="1"/>
  <c r="L137" i="6"/>
  <c r="L137" i="7" s="1"/>
  <c r="J215" i="6"/>
  <c r="J215" i="7" s="1"/>
  <c r="E233" i="6"/>
  <c r="E233" i="7" s="1"/>
  <c r="K185" i="6"/>
  <c r="K185" i="7" s="1"/>
  <c r="L158" i="6"/>
  <c r="L158" i="7" s="1"/>
  <c r="E129" i="6"/>
  <c r="E129" i="7" s="1"/>
  <c r="I226" i="6"/>
  <c r="I226" i="7" s="1"/>
  <c r="M243" i="6"/>
  <c r="M243" i="7" s="1"/>
  <c r="L283" i="6"/>
  <c r="L283" i="7" s="1"/>
  <c r="E254" i="6"/>
  <c r="E254" i="7" s="1"/>
  <c r="F227" i="6"/>
  <c r="F227" i="7" s="1"/>
  <c r="H198" i="6"/>
  <c r="H198" i="7" s="1"/>
  <c r="M168" i="6"/>
  <c r="M168" i="7" s="1"/>
  <c r="E142" i="6"/>
  <c r="E142" i="7" s="1"/>
  <c r="L123" i="6"/>
  <c r="L123" i="7" s="1"/>
  <c r="K253" i="6"/>
  <c r="K253" i="7" s="1"/>
  <c r="G299" i="6"/>
  <c r="G299" i="7" s="1"/>
  <c r="F262" i="6"/>
  <c r="F262" i="7" s="1"/>
  <c r="H193" i="6"/>
  <c r="H193" i="7" s="1"/>
  <c r="M301" i="6"/>
  <c r="M301" i="7" s="1"/>
  <c r="F288" i="6"/>
  <c r="F288" i="7" s="1"/>
  <c r="K275" i="6"/>
  <c r="K275" i="7" s="1"/>
  <c r="I264" i="6"/>
  <c r="I264" i="7" s="1"/>
  <c r="J253" i="6"/>
  <c r="J253" i="7" s="1"/>
  <c r="L240" i="6"/>
  <c r="L240" i="7" s="1"/>
  <c r="G229" i="6"/>
  <c r="G229" i="7" s="1"/>
  <c r="J221" i="6"/>
  <c r="J221" i="7" s="1"/>
  <c r="K211" i="6"/>
  <c r="K211" i="7" s="1"/>
  <c r="L200" i="6"/>
  <c r="L200" i="7" s="1"/>
  <c r="F192" i="6"/>
  <c r="F192" i="7" s="1"/>
  <c r="I184" i="6"/>
  <c r="I184" i="7" s="1"/>
  <c r="F176" i="6"/>
  <c r="F176" i="7" s="1"/>
  <c r="L168" i="6"/>
  <c r="L168" i="7" s="1"/>
  <c r="H163" i="6"/>
  <c r="H163" i="7" s="1"/>
  <c r="E155" i="6"/>
  <c r="E155" i="7" s="1"/>
  <c r="K147" i="6"/>
  <c r="K147" i="7" s="1"/>
  <c r="M141" i="6"/>
  <c r="M141" i="7" s="1"/>
  <c r="J133" i="6"/>
  <c r="J133" i="7" s="1"/>
  <c r="G125" i="6"/>
  <c r="G125" i="7" s="1"/>
  <c r="L120" i="6"/>
  <c r="L120" i="7" s="1"/>
  <c r="M298" i="6"/>
  <c r="M298" i="7" s="1"/>
  <c r="J290" i="6"/>
  <c r="J290" i="7" s="1"/>
  <c r="L285" i="6"/>
  <c r="L285" i="7" s="1"/>
  <c r="I277" i="6"/>
  <c r="I277" i="7" s="1"/>
  <c r="F269" i="6"/>
  <c r="F269" i="7" s="1"/>
  <c r="H264" i="6"/>
  <c r="H264" i="7" s="1"/>
  <c r="E256" i="6"/>
  <c r="E256" i="7" s="1"/>
  <c r="K248" i="6"/>
  <c r="K248" i="7" s="1"/>
  <c r="G242" i="6"/>
  <c r="G242" i="7" s="1"/>
  <c r="M234" i="6"/>
  <c r="M234" i="7" s="1"/>
  <c r="J226" i="6"/>
  <c r="J226" i="7" s="1"/>
  <c r="L221" i="6"/>
  <c r="L221" i="7" s="1"/>
  <c r="I213" i="6"/>
  <c r="I213" i="7" s="1"/>
  <c r="F205" i="6"/>
  <c r="F205" i="7" s="1"/>
  <c r="H200" i="6"/>
  <c r="H200" i="7" s="1"/>
  <c r="E192" i="6"/>
  <c r="E192" i="7" s="1"/>
  <c r="K184" i="6"/>
  <c r="K184" i="7" s="1"/>
  <c r="G178" i="6"/>
  <c r="G178" i="7" s="1"/>
  <c r="M170" i="6"/>
  <c r="M170" i="7" s="1"/>
  <c r="J162" i="6"/>
  <c r="J162" i="7" s="1"/>
  <c r="F157" i="6"/>
  <c r="F157" i="7" s="1"/>
  <c r="L149" i="6"/>
  <c r="L149" i="7" s="1"/>
  <c r="I141" i="6"/>
  <c r="I141" i="7" s="1"/>
  <c r="K136" i="6"/>
  <c r="K136" i="7" s="1"/>
  <c r="H118" i="6"/>
  <c r="H118" i="7" s="1"/>
  <c r="E110" i="6"/>
  <c r="E110" i="7" s="1"/>
  <c r="G104" i="6"/>
  <c r="G104" i="7" s="1"/>
  <c r="M96" i="6"/>
  <c r="M96" i="7" s="1"/>
  <c r="J88" i="6"/>
  <c r="J88" i="7" s="1"/>
  <c r="L83" i="6"/>
  <c r="L83" i="7" s="1"/>
  <c r="I75" i="6"/>
  <c r="I75" i="7" s="1"/>
  <c r="L67" i="6"/>
  <c r="L67" i="7" s="1"/>
  <c r="K62" i="6"/>
  <c r="K62" i="7" s="1"/>
  <c r="H54" i="6"/>
  <c r="H54" i="7" s="1"/>
  <c r="E46" i="6"/>
  <c r="E46" i="7" s="1"/>
  <c r="G40" i="6"/>
  <c r="G40" i="7" s="1"/>
  <c r="M32" i="6"/>
  <c r="M32" i="7" s="1"/>
  <c r="J24" i="6"/>
  <c r="J24" i="7" s="1"/>
  <c r="F19" i="6"/>
  <c r="F19" i="7" s="1"/>
  <c r="L11" i="6"/>
  <c r="L11" i="7" s="1"/>
  <c r="F112" i="6"/>
  <c r="F112" i="7" s="1"/>
  <c r="K107" i="6"/>
  <c r="K107" i="7" s="1"/>
  <c r="H99" i="6"/>
  <c r="H99" i="7" s="1"/>
  <c r="E91" i="6"/>
  <c r="E91" i="7" s="1"/>
  <c r="J85" i="6"/>
  <c r="J85" i="7" s="1"/>
  <c r="G77" i="6"/>
  <c r="G77" i="7" s="1"/>
  <c r="M69" i="6"/>
  <c r="M69" i="7" s="1"/>
  <c r="L64" i="6"/>
  <c r="L64" i="7" s="1"/>
  <c r="I56" i="6"/>
  <c r="I56" i="7" s="1"/>
  <c r="F48" i="6"/>
  <c r="F48" i="7" s="1"/>
  <c r="E43" i="6"/>
  <c r="E43" i="7" s="1"/>
  <c r="K35" i="6"/>
  <c r="K35" i="7" s="1"/>
  <c r="H27" i="6"/>
  <c r="H27" i="7" s="1"/>
  <c r="J21" i="6"/>
  <c r="J21" i="7" s="1"/>
  <c r="G13" i="6"/>
  <c r="G13" i="7" s="1"/>
  <c r="E128" i="6"/>
  <c r="E128" i="7" s="1"/>
  <c r="G122" i="6"/>
  <c r="G122" i="7" s="1"/>
  <c r="J114" i="6"/>
  <c r="J114" i="7" s="1"/>
  <c r="G106" i="6"/>
  <c r="G106" i="7" s="1"/>
  <c r="L101" i="6"/>
  <c r="L101" i="7" s="1"/>
  <c r="I93" i="6"/>
  <c r="I93" i="7" s="1"/>
  <c r="F85" i="6"/>
  <c r="F85" i="7" s="1"/>
  <c r="E80" i="6"/>
  <c r="E80" i="7" s="1"/>
  <c r="K72" i="6"/>
  <c r="K72" i="7" s="1"/>
  <c r="H64" i="6"/>
  <c r="H64" i="7" s="1"/>
  <c r="M58" i="6"/>
  <c r="M58" i="7" s="1"/>
  <c r="J50" i="6"/>
  <c r="J50" i="7" s="1"/>
  <c r="J42" i="6"/>
  <c r="J42" i="7" s="1"/>
  <c r="L37" i="6"/>
  <c r="L37" i="7" s="1"/>
  <c r="I29" i="6"/>
  <c r="I29" i="7" s="1"/>
  <c r="F21" i="6"/>
  <c r="F21" i="7" s="1"/>
  <c r="H16" i="6"/>
  <c r="H16" i="7" s="1"/>
  <c r="E8" i="6"/>
  <c r="E8" i="7" s="1"/>
  <c r="L130" i="6"/>
  <c r="L130" i="7" s="1"/>
  <c r="E125" i="6"/>
  <c r="E125" i="7" s="1"/>
  <c r="E117" i="6"/>
  <c r="E117" i="7" s="1"/>
  <c r="K109" i="6"/>
  <c r="K109" i="7" s="1"/>
  <c r="M103" i="6"/>
  <c r="M103" i="7" s="1"/>
  <c r="J95" i="6"/>
  <c r="J95" i="7" s="1"/>
  <c r="G87" i="6"/>
  <c r="G87" i="7" s="1"/>
  <c r="L82" i="6"/>
  <c r="L82" i="7" s="1"/>
  <c r="I74" i="6"/>
  <c r="I74" i="7" s="1"/>
  <c r="F66" i="6"/>
  <c r="F66" i="7" s="1"/>
  <c r="H61" i="6"/>
  <c r="H61" i="7" s="1"/>
  <c r="E53" i="6"/>
  <c r="E53" i="7" s="1"/>
  <c r="E45" i="6"/>
  <c r="E45" i="7" s="1"/>
  <c r="J39" i="6"/>
  <c r="J39" i="7" s="1"/>
  <c r="G31" i="6"/>
  <c r="G31" i="7" s="1"/>
  <c r="M23" i="6"/>
  <c r="M23" i="7" s="1"/>
  <c r="F18" i="6"/>
  <c r="F18" i="7" s="1"/>
  <c r="L10" i="6"/>
  <c r="L10" i="7" s="1"/>
  <c r="K130" i="6"/>
  <c r="K130" i="7" s="1"/>
  <c r="G124" i="6"/>
  <c r="G124" i="7" s="1"/>
  <c r="J116" i="6"/>
  <c r="J116" i="7" s="1"/>
  <c r="G108" i="6"/>
  <c r="G108" i="7" s="1"/>
  <c r="F103" i="6"/>
  <c r="F103" i="7" s="1"/>
  <c r="L95" i="6"/>
  <c r="L95" i="7" s="1"/>
  <c r="I87" i="6"/>
  <c r="I87" i="7" s="1"/>
  <c r="E82" i="6"/>
  <c r="E82" i="7" s="1"/>
  <c r="K74" i="6"/>
  <c r="K74" i="7" s="1"/>
  <c r="H66" i="6"/>
  <c r="H66" i="7" s="1"/>
  <c r="M60" i="6"/>
  <c r="M60" i="7" s="1"/>
  <c r="J52" i="6"/>
  <c r="J52" i="7" s="1"/>
  <c r="G44" i="6"/>
  <c r="G44" i="7" s="1"/>
  <c r="I39" i="6"/>
  <c r="I39" i="7" s="1"/>
  <c r="F31" i="6"/>
  <c r="F31" i="7" s="1"/>
  <c r="G292" i="6"/>
  <c r="G292" i="7" s="1"/>
  <c r="F231" i="6"/>
  <c r="F231" i="7" s="1"/>
  <c r="I175" i="6"/>
  <c r="I175" i="7" s="1"/>
  <c r="G140" i="6"/>
  <c r="G140" i="7" s="1"/>
  <c r="H181" i="6"/>
  <c r="H181" i="7" s="1"/>
  <c r="K295" i="6"/>
  <c r="K295" i="7" s="1"/>
  <c r="L268" i="6"/>
  <c r="L268" i="7" s="1"/>
  <c r="E239" i="6"/>
  <c r="E239" i="7" s="1"/>
  <c r="J209" i="6"/>
  <c r="J209" i="7" s="1"/>
  <c r="H183" i="6"/>
  <c r="H183" i="7" s="1"/>
  <c r="G153" i="6"/>
  <c r="G153" i="7" s="1"/>
  <c r="I124" i="6"/>
  <c r="I124" i="7" s="1"/>
  <c r="J191" i="6"/>
  <c r="J191" i="7" s="1"/>
  <c r="G302" i="6"/>
  <c r="G302" i="7" s="1"/>
  <c r="I273" i="6"/>
  <c r="I273" i="7" s="1"/>
  <c r="J246" i="6"/>
  <c r="J246" i="7" s="1"/>
  <c r="L217" i="6"/>
  <c r="L217" i="7" s="1"/>
  <c r="H188" i="6"/>
  <c r="H188" i="7" s="1"/>
  <c r="I161" i="6"/>
  <c r="I161" i="7" s="1"/>
  <c r="K132" i="6"/>
  <c r="K132" i="7" s="1"/>
  <c r="L302" i="6"/>
  <c r="L302" i="7" s="1"/>
  <c r="M219" i="6"/>
  <c r="M219" i="7" s="1"/>
  <c r="J179" i="6"/>
  <c r="J179" i="7" s="1"/>
  <c r="F150" i="6"/>
  <c r="F150" i="7" s="1"/>
  <c r="G123" i="6"/>
  <c r="G123" i="7" s="1"/>
  <c r="K149" i="6"/>
  <c r="K149" i="7" s="1"/>
  <c r="L222" i="6"/>
  <c r="L222" i="7" s="1"/>
  <c r="K278" i="6"/>
  <c r="K278" i="7" s="1"/>
  <c r="M248" i="6"/>
  <c r="M248" i="7" s="1"/>
  <c r="I219" i="6"/>
  <c r="I219" i="7" s="1"/>
  <c r="G192" i="6"/>
  <c r="G192" i="7" s="1"/>
  <c r="L163" i="6"/>
  <c r="L163" i="7" s="1"/>
  <c r="H134" i="6"/>
  <c r="H134" i="7" s="1"/>
  <c r="G120" i="6"/>
  <c r="G120" i="7" s="1"/>
  <c r="J239" i="6"/>
  <c r="J239" i="7" s="1"/>
  <c r="G291" i="6"/>
  <c r="G291" i="7" s="1"/>
  <c r="F254" i="6"/>
  <c r="F254" i="7" s="1"/>
  <c r="G304" i="6"/>
  <c r="G304" i="7" s="1"/>
  <c r="H299" i="6"/>
  <c r="H299" i="7" s="1"/>
  <c r="G285" i="6"/>
  <c r="G285" i="7" s="1"/>
  <c r="E275" i="6"/>
  <c r="E275" i="7" s="1"/>
  <c r="M261" i="6"/>
  <c r="M261" i="7" s="1"/>
  <c r="E251" i="6"/>
  <c r="E251" i="7" s="1"/>
  <c r="I240" i="6"/>
  <c r="I240" i="7" s="1"/>
  <c r="J229" i="6"/>
  <c r="J229" i="7" s="1"/>
  <c r="H219" i="6"/>
  <c r="H219" i="7" s="1"/>
  <c r="E211" i="6"/>
  <c r="E211" i="7" s="1"/>
  <c r="F200" i="6"/>
  <c r="F200" i="7" s="1"/>
  <c r="I192" i="6"/>
  <c r="I192" i="7" s="1"/>
  <c r="M181" i="6"/>
  <c r="M181" i="7" s="1"/>
  <c r="I176" i="6"/>
  <c r="I176" i="7" s="1"/>
  <c r="F168" i="6"/>
  <c r="F168" i="7" s="1"/>
  <c r="L160" i="6"/>
  <c r="L160" i="7" s="1"/>
  <c r="H155" i="6"/>
  <c r="H155" i="7" s="1"/>
  <c r="E147" i="6"/>
  <c r="E147" i="7" s="1"/>
  <c r="K139" i="6"/>
  <c r="K139" i="7" s="1"/>
  <c r="M133" i="6"/>
  <c r="M133" i="7" s="1"/>
  <c r="J125" i="6"/>
  <c r="J125" i="7" s="1"/>
  <c r="M117" i="6"/>
  <c r="M117" i="7" s="1"/>
  <c r="G298" i="6"/>
  <c r="G298" i="7" s="1"/>
  <c r="M290" i="6"/>
  <c r="M290" i="7" s="1"/>
  <c r="J282" i="6"/>
  <c r="J282" i="7" s="1"/>
  <c r="L277" i="6"/>
  <c r="L277" i="7" s="1"/>
  <c r="I269" i="6"/>
  <c r="I269" i="7" s="1"/>
  <c r="F261" i="6"/>
  <c r="F261" i="7" s="1"/>
  <c r="H256" i="6"/>
  <c r="H256" i="7" s="1"/>
  <c r="E248" i="6"/>
  <c r="E248" i="7" s="1"/>
  <c r="K240" i="6"/>
  <c r="K240" i="7" s="1"/>
  <c r="G234" i="6"/>
  <c r="G234" i="7" s="1"/>
  <c r="M226" i="6"/>
  <c r="M226" i="7" s="1"/>
  <c r="J218" i="6"/>
  <c r="J218" i="7" s="1"/>
  <c r="L213" i="6"/>
  <c r="L213" i="7" s="1"/>
  <c r="I205" i="6"/>
  <c r="I205" i="7" s="1"/>
  <c r="F197" i="6"/>
  <c r="F197" i="7" s="1"/>
  <c r="H192" i="6"/>
  <c r="H192" i="7" s="1"/>
  <c r="E184" i="6"/>
  <c r="E184" i="7" s="1"/>
  <c r="K176" i="6"/>
  <c r="K176" i="7" s="1"/>
  <c r="G170" i="6"/>
  <c r="G170" i="7" s="1"/>
  <c r="M162" i="6"/>
  <c r="M162" i="7" s="1"/>
  <c r="J154" i="6"/>
  <c r="J154" i="7" s="1"/>
  <c r="F149" i="6"/>
  <c r="F149" i="7" s="1"/>
  <c r="L141" i="6"/>
  <c r="L141" i="7" s="1"/>
  <c r="I133" i="6"/>
  <c r="I133" i="7" s="1"/>
  <c r="K118" i="6"/>
  <c r="K118" i="7" s="1"/>
  <c r="H110" i="6"/>
  <c r="H110" i="7" s="1"/>
  <c r="E102" i="6"/>
  <c r="E102" i="7" s="1"/>
  <c r="G96" i="6"/>
  <c r="G96" i="7" s="1"/>
  <c r="M88" i="6"/>
  <c r="M88" i="7" s="1"/>
  <c r="J80" i="6"/>
  <c r="J80" i="7" s="1"/>
  <c r="L75" i="6"/>
  <c r="L75" i="7" s="1"/>
  <c r="F67" i="6"/>
  <c r="F67" i="7" s="1"/>
  <c r="F59" i="6"/>
  <c r="F59" i="7" s="1"/>
  <c r="K54" i="6"/>
  <c r="K54" i="7" s="1"/>
  <c r="H46" i="6"/>
  <c r="H46" i="7" s="1"/>
  <c r="E38" i="6"/>
  <c r="E38" i="7" s="1"/>
  <c r="G32" i="6"/>
  <c r="G32" i="7" s="1"/>
  <c r="M24" i="6"/>
  <c r="M24" i="7" s="1"/>
  <c r="J16" i="6"/>
  <c r="J16" i="7" s="1"/>
  <c r="F11" i="6"/>
  <c r="F11" i="7" s="1"/>
  <c r="L112" i="6"/>
  <c r="L112" i="7" s="1"/>
  <c r="F104" i="6"/>
  <c r="F104" i="7" s="1"/>
  <c r="K99" i="6"/>
  <c r="K99" i="7" s="1"/>
  <c r="H91" i="6"/>
  <c r="H91" i="7" s="1"/>
  <c r="E83" i="6"/>
  <c r="E83" i="7" s="1"/>
  <c r="J77" i="6"/>
  <c r="J77" i="7" s="1"/>
  <c r="G69" i="6"/>
  <c r="G69" i="7" s="1"/>
  <c r="M61" i="6"/>
  <c r="M61" i="7" s="1"/>
  <c r="L56" i="6"/>
  <c r="L56" i="7" s="1"/>
  <c r="L48" i="6"/>
  <c r="L48" i="7" s="1"/>
  <c r="L40" i="6"/>
  <c r="L40" i="7" s="1"/>
  <c r="E35" i="6"/>
  <c r="E35" i="7" s="1"/>
  <c r="K27" i="6"/>
  <c r="K27" i="7" s="1"/>
  <c r="H19" i="6"/>
  <c r="H19" i="7" s="1"/>
  <c r="J13" i="6"/>
  <c r="J13" i="7" s="1"/>
  <c r="H128" i="6"/>
  <c r="H128" i="7" s="1"/>
  <c r="H120" i="6"/>
  <c r="H120" i="7" s="1"/>
  <c r="M114" i="6"/>
  <c r="M114" i="7" s="1"/>
  <c r="J106" i="6"/>
  <c r="J106" i="7" s="1"/>
  <c r="J98" i="6"/>
  <c r="J98" i="7" s="1"/>
  <c r="L93" i="6"/>
  <c r="L93" i="7" s="1"/>
  <c r="I85" i="6"/>
  <c r="I85" i="7" s="1"/>
  <c r="F77" i="6"/>
  <c r="F77" i="7" s="1"/>
  <c r="E72" i="6"/>
  <c r="E72" i="7" s="1"/>
  <c r="K64" i="6"/>
  <c r="K64" i="7" s="1"/>
  <c r="H56" i="6"/>
  <c r="H56" i="7" s="1"/>
  <c r="M50" i="6"/>
  <c r="M50" i="7" s="1"/>
  <c r="M42" i="6"/>
  <c r="M42" i="7" s="1"/>
  <c r="J34" i="6"/>
  <c r="J34" i="7" s="1"/>
  <c r="L29" i="6"/>
  <c r="L29" i="7" s="1"/>
  <c r="I21" i="6"/>
  <c r="I21" i="7" s="1"/>
  <c r="F13" i="6"/>
  <c r="F13" i="7" s="1"/>
  <c r="H8" i="6"/>
  <c r="H8" i="7" s="1"/>
  <c r="F130" i="6"/>
  <c r="F130" i="7" s="1"/>
  <c r="L122" i="6"/>
  <c r="L122" i="7" s="1"/>
  <c r="H117" i="6"/>
  <c r="H117" i="7" s="1"/>
  <c r="E109" i="6"/>
  <c r="E109" i="7" s="1"/>
  <c r="K101" i="6"/>
  <c r="K101" i="7" s="1"/>
  <c r="M95" i="6"/>
  <c r="M95" i="7" s="1"/>
  <c r="J87" i="6"/>
  <c r="J87" i="7" s="1"/>
  <c r="G79" i="6"/>
  <c r="G79" i="7" s="1"/>
  <c r="L74" i="6"/>
  <c r="L74" i="7" s="1"/>
  <c r="I66" i="6"/>
  <c r="I66" i="7" s="1"/>
  <c r="F58" i="6"/>
  <c r="F58" i="7" s="1"/>
  <c r="H53" i="6"/>
  <c r="H53" i="7" s="1"/>
  <c r="H45" i="6"/>
  <c r="H45" i="7" s="1"/>
  <c r="E37" i="6"/>
  <c r="E37" i="7" s="1"/>
  <c r="J31" i="6"/>
  <c r="J31" i="7" s="1"/>
  <c r="G23" i="6"/>
  <c r="G23" i="7" s="1"/>
  <c r="M15" i="6"/>
  <c r="M15" i="7" s="1"/>
  <c r="F10" i="6"/>
  <c r="F10" i="7" s="1"/>
  <c r="E130" i="6"/>
  <c r="E130" i="7" s="1"/>
  <c r="K122" i="6"/>
  <c r="K122" i="7" s="1"/>
  <c r="M116" i="6"/>
  <c r="M116" i="7" s="1"/>
  <c r="J108" i="6"/>
  <c r="J108" i="7" s="1"/>
  <c r="G100" i="6"/>
  <c r="G100" i="7" s="1"/>
  <c r="F95" i="6"/>
  <c r="F95" i="7" s="1"/>
  <c r="L87" i="6"/>
  <c r="L87" i="7" s="1"/>
  <c r="I79" i="6"/>
  <c r="I79" i="7" s="1"/>
  <c r="E74" i="6"/>
  <c r="E74" i="7" s="1"/>
  <c r="K66" i="6"/>
  <c r="K66" i="7" s="1"/>
  <c r="H58" i="6"/>
  <c r="H58" i="7" s="1"/>
  <c r="M52" i="6"/>
  <c r="M52" i="7" s="1"/>
  <c r="J44" i="6"/>
  <c r="J44" i="7" s="1"/>
  <c r="G36" i="6"/>
  <c r="G36" i="7" s="1"/>
  <c r="I31" i="6"/>
  <c r="I31" i="7" s="1"/>
  <c r="F23" i="6"/>
  <c r="F23" i="7" s="1"/>
  <c r="E282" i="6"/>
  <c r="E282" i="7" s="1"/>
  <c r="L223" i="6"/>
  <c r="L223" i="7" s="1"/>
  <c r="I167" i="6"/>
  <c r="I167" i="7" s="1"/>
  <c r="K138" i="6"/>
  <c r="K138" i="7" s="1"/>
  <c r="K181" i="6"/>
  <c r="K181" i="7" s="1"/>
  <c r="E295" i="6"/>
  <c r="E295" i="7" s="1"/>
  <c r="J265" i="6"/>
  <c r="J265" i="7" s="1"/>
  <c r="H239" i="6"/>
  <c r="H239" i="7" s="1"/>
  <c r="M209" i="6"/>
  <c r="M209" i="7" s="1"/>
  <c r="F180" i="6"/>
  <c r="F180" i="7" s="1"/>
  <c r="J153" i="6"/>
  <c r="J153" i="7" s="1"/>
  <c r="L124" i="6"/>
  <c r="L124" i="7" s="1"/>
  <c r="M183" i="6"/>
  <c r="M183" i="7" s="1"/>
  <c r="J302" i="6"/>
  <c r="J302" i="7" s="1"/>
  <c r="L273" i="6"/>
  <c r="L273" i="7" s="1"/>
  <c r="H244" i="6"/>
  <c r="H244" i="7" s="1"/>
  <c r="F217" i="6"/>
  <c r="F217" i="7" s="1"/>
  <c r="K188" i="6"/>
  <c r="K188" i="7" s="1"/>
  <c r="G158" i="6"/>
  <c r="G158" i="7" s="1"/>
  <c r="E132" i="6"/>
  <c r="E132" i="7" s="1"/>
  <c r="F302" i="6"/>
  <c r="F302" i="7" s="1"/>
  <c r="L214" i="6"/>
  <c r="L214" i="7" s="1"/>
  <c r="M179" i="6"/>
  <c r="M179" i="7" s="1"/>
  <c r="I150" i="6"/>
  <c r="I150" i="7" s="1"/>
  <c r="E121" i="6"/>
  <c r="E121" i="7" s="1"/>
  <c r="E149" i="6"/>
  <c r="E149" i="7" s="1"/>
  <c r="F222" i="6"/>
  <c r="F222" i="7" s="1"/>
  <c r="I275" i="6"/>
  <c r="I275" i="7" s="1"/>
  <c r="G248" i="6"/>
  <c r="G248" i="7" s="1"/>
  <c r="L219" i="6"/>
  <c r="L219" i="7" s="1"/>
  <c r="E190" i="6"/>
  <c r="E190" i="7" s="1"/>
  <c r="F163" i="6"/>
  <c r="F163" i="7" s="1"/>
  <c r="K134" i="6"/>
  <c r="K134" i="7" s="1"/>
  <c r="M120" i="6"/>
  <c r="M120" i="7" s="1"/>
  <c r="M223" i="6"/>
  <c r="M223" i="7" s="1"/>
  <c r="J291" i="6"/>
  <c r="J291" i="7" s="1"/>
  <c r="I254" i="6"/>
  <c r="I254" i="7" s="1"/>
  <c r="I299" i="6"/>
  <c r="I299" i="7" s="1"/>
  <c r="K299" i="6"/>
  <c r="K299" i="7" s="1"/>
  <c r="J285" i="6"/>
  <c r="J285" i="7" s="1"/>
  <c r="I272" i="6"/>
  <c r="I272" i="7" s="1"/>
  <c r="J261" i="6"/>
  <c r="J261" i="7" s="1"/>
  <c r="L248" i="6"/>
  <c r="L248" i="7" s="1"/>
  <c r="M237" i="6"/>
  <c r="M237" i="7" s="1"/>
  <c r="H227" i="6"/>
  <c r="H227" i="7" s="1"/>
  <c r="E219" i="6"/>
  <c r="E219" i="7" s="1"/>
  <c r="F208" i="6"/>
  <c r="F208" i="7" s="1"/>
  <c r="I200" i="6"/>
  <c r="I200" i="7" s="1"/>
  <c r="G189" i="6"/>
  <c r="G189" i="7" s="1"/>
  <c r="G181" i="6"/>
  <c r="G181" i="7" s="1"/>
  <c r="M173" i="6"/>
  <c r="M173" i="7" s="1"/>
  <c r="I168" i="6"/>
  <c r="I168" i="7" s="1"/>
  <c r="F160" i="6"/>
  <c r="F160" i="7" s="1"/>
  <c r="L152" i="6"/>
  <c r="L152" i="7" s="1"/>
  <c r="H147" i="6"/>
  <c r="H147" i="7" s="1"/>
  <c r="E139" i="6"/>
  <c r="E139" i="7" s="1"/>
  <c r="K131" i="6"/>
  <c r="K131" i="7" s="1"/>
  <c r="M125" i="6"/>
  <c r="M125" i="7" s="1"/>
  <c r="J117" i="6"/>
  <c r="J117" i="7" s="1"/>
  <c r="K296" i="6"/>
  <c r="K296" i="7" s="1"/>
  <c r="G290" i="6"/>
  <c r="G290" i="7" s="1"/>
  <c r="M282" i="6"/>
  <c r="M282" i="7" s="1"/>
  <c r="J274" i="6"/>
  <c r="J274" i="7" s="1"/>
  <c r="L269" i="6"/>
  <c r="L269" i="7" s="1"/>
  <c r="I261" i="6"/>
  <c r="I261" i="7" s="1"/>
  <c r="F253" i="6"/>
  <c r="F253" i="7" s="1"/>
  <c r="H248" i="6"/>
  <c r="H248" i="7" s="1"/>
  <c r="E240" i="6"/>
  <c r="E240" i="7" s="1"/>
  <c r="K232" i="6"/>
  <c r="K232" i="7" s="1"/>
  <c r="G226" i="6"/>
  <c r="G226" i="7" s="1"/>
  <c r="M218" i="6"/>
  <c r="M218" i="7" s="1"/>
  <c r="J210" i="6"/>
  <c r="J210" i="7" s="1"/>
  <c r="L205" i="6"/>
  <c r="L205" i="7" s="1"/>
  <c r="I197" i="6"/>
  <c r="I197" i="7" s="1"/>
  <c r="F189" i="6"/>
  <c r="F189" i="7" s="1"/>
  <c r="H184" i="6"/>
  <c r="H184" i="7" s="1"/>
  <c r="E176" i="6"/>
  <c r="E176" i="7" s="1"/>
  <c r="E168" i="6"/>
  <c r="E168" i="7" s="1"/>
  <c r="G162" i="6"/>
  <c r="G162" i="7" s="1"/>
  <c r="M154" i="6"/>
  <c r="M154" i="7" s="1"/>
  <c r="J146" i="6"/>
  <c r="J146" i="7" s="1"/>
  <c r="F141" i="6"/>
  <c r="F141" i="7" s="1"/>
  <c r="L133" i="6"/>
  <c r="L133" i="7" s="1"/>
  <c r="F115" i="6"/>
  <c r="F115" i="7" s="1"/>
  <c r="K110" i="6"/>
  <c r="K110" i="7" s="1"/>
  <c r="H102" i="6"/>
  <c r="H102" i="7" s="1"/>
  <c r="E94" i="6"/>
  <c r="E94" i="7" s="1"/>
  <c r="G88" i="6"/>
  <c r="G88" i="7" s="1"/>
  <c r="M80" i="6"/>
  <c r="M80" i="7" s="1"/>
  <c r="J72" i="6"/>
  <c r="J72" i="7" s="1"/>
  <c r="I67" i="6"/>
  <c r="I67" i="7" s="1"/>
  <c r="I59" i="6"/>
  <c r="I59" i="7" s="1"/>
  <c r="F51" i="6"/>
  <c r="F51" i="7" s="1"/>
  <c r="K46" i="6"/>
  <c r="K46" i="7" s="1"/>
  <c r="H38" i="6"/>
  <c r="H38" i="7" s="1"/>
  <c r="E30" i="6"/>
  <c r="E30" i="7" s="1"/>
  <c r="G24" i="6"/>
  <c r="G24" i="7" s="1"/>
  <c r="M16" i="6"/>
  <c r="M16" i="7" s="1"/>
  <c r="J8" i="6"/>
  <c r="J8" i="7" s="1"/>
  <c r="I112" i="6"/>
  <c r="I112" i="7" s="1"/>
  <c r="I104" i="6"/>
  <c r="I104" i="7" s="1"/>
  <c r="F96" i="6"/>
  <c r="F96" i="7" s="1"/>
  <c r="K91" i="6"/>
  <c r="K91" i="7" s="1"/>
  <c r="H83" i="6"/>
  <c r="H83" i="7" s="1"/>
  <c r="E75" i="6"/>
  <c r="E75" i="7" s="1"/>
  <c r="J69" i="6"/>
  <c r="J69" i="7" s="1"/>
  <c r="G61" i="6"/>
  <c r="G61" i="7" s="1"/>
  <c r="M53" i="6"/>
  <c r="M53" i="7" s="1"/>
  <c r="I48" i="6"/>
  <c r="I48" i="7" s="1"/>
  <c r="F40" i="6"/>
  <c r="F40" i="7" s="1"/>
  <c r="L32" i="6"/>
  <c r="L32" i="7" s="1"/>
  <c r="E27" i="6"/>
  <c r="E27" i="7" s="1"/>
  <c r="K19" i="6"/>
  <c r="K19" i="7" s="1"/>
  <c r="H11" i="6"/>
  <c r="H11" i="7" s="1"/>
  <c r="K128" i="6"/>
  <c r="K128" i="7" s="1"/>
  <c r="K120" i="6"/>
  <c r="K120" i="7" s="1"/>
  <c r="H112" i="6"/>
  <c r="H112" i="7" s="1"/>
  <c r="M106" i="6"/>
  <c r="M106" i="7" s="1"/>
  <c r="M98" i="6"/>
  <c r="M98" i="7" s="1"/>
  <c r="G90" i="6"/>
  <c r="G90" i="7" s="1"/>
  <c r="L85" i="6"/>
  <c r="L85" i="7" s="1"/>
  <c r="I77" i="6"/>
  <c r="I77" i="7" s="1"/>
  <c r="F69" i="6"/>
  <c r="F69" i="7" s="1"/>
  <c r="E64" i="6"/>
  <c r="E64" i="7" s="1"/>
  <c r="K56" i="6"/>
  <c r="K56" i="7" s="1"/>
  <c r="H48" i="6"/>
  <c r="H48" i="7" s="1"/>
  <c r="G42" i="6"/>
  <c r="G42" i="7" s="1"/>
  <c r="M34" i="6"/>
  <c r="M34" i="7" s="1"/>
  <c r="J26" i="6"/>
  <c r="J26" i="7" s="1"/>
  <c r="L21" i="6"/>
  <c r="L21" i="7" s="1"/>
  <c r="I13" i="6"/>
  <c r="I13" i="7" s="1"/>
  <c r="M135" i="6"/>
  <c r="M135" i="7" s="1"/>
  <c r="I130" i="6"/>
  <c r="I130" i="7" s="1"/>
  <c r="F122" i="6"/>
  <c r="F122" i="7" s="1"/>
  <c r="F114" i="6"/>
  <c r="F114" i="7" s="1"/>
  <c r="H109" i="6"/>
  <c r="H109" i="7" s="1"/>
  <c r="E101" i="6"/>
  <c r="E101" i="7" s="1"/>
  <c r="K93" i="6"/>
  <c r="K93" i="7" s="1"/>
  <c r="M87" i="6"/>
  <c r="M87" i="7" s="1"/>
  <c r="J79" i="6"/>
  <c r="J79" i="7" s="1"/>
  <c r="G71" i="6"/>
  <c r="G71" i="7" s="1"/>
  <c r="L66" i="6"/>
  <c r="L66" i="7" s="1"/>
  <c r="I58" i="6"/>
  <c r="I58" i="7" s="1"/>
  <c r="F50" i="6"/>
  <c r="F50" i="7" s="1"/>
  <c r="K45" i="6"/>
  <c r="K45" i="7" s="1"/>
  <c r="H37" i="6"/>
  <c r="H37" i="7" s="1"/>
  <c r="E29" i="6"/>
  <c r="E29" i="7" s="1"/>
  <c r="J23" i="6"/>
  <c r="J23" i="7" s="1"/>
  <c r="G15" i="6"/>
  <c r="G15" i="7" s="1"/>
  <c r="F135" i="6"/>
  <c r="F135" i="7" s="1"/>
  <c r="H130" i="6"/>
  <c r="H130" i="7" s="1"/>
  <c r="E122" i="6"/>
  <c r="E122" i="7" s="1"/>
  <c r="H114" i="6"/>
  <c r="H114" i="7" s="1"/>
  <c r="M108" i="6"/>
  <c r="M108" i="7" s="1"/>
  <c r="J100" i="6"/>
  <c r="J100" i="7" s="1"/>
  <c r="G92" i="6"/>
  <c r="G92" i="7" s="1"/>
  <c r="F87" i="6"/>
  <c r="F87" i="7" s="1"/>
  <c r="L79" i="6"/>
  <c r="L79" i="7" s="1"/>
  <c r="I71" i="6"/>
  <c r="I71" i="7" s="1"/>
  <c r="E66" i="6"/>
  <c r="E66" i="7" s="1"/>
  <c r="K58" i="6"/>
  <c r="K58" i="7" s="1"/>
  <c r="H50" i="6"/>
  <c r="H50" i="7" s="1"/>
  <c r="M44" i="6"/>
  <c r="M44" i="7" s="1"/>
  <c r="J36" i="6"/>
  <c r="J36" i="7" s="1"/>
  <c r="G28" i="6"/>
  <c r="G28" i="7" s="1"/>
  <c r="K274" i="6"/>
  <c r="K274" i="7" s="1"/>
  <c r="E218" i="6"/>
  <c r="E218" i="7" s="1"/>
  <c r="H162" i="6"/>
  <c r="H162" i="7" s="1"/>
  <c r="G279" i="6"/>
  <c r="G279" i="7" s="1"/>
  <c r="M151" i="6"/>
  <c r="M151" i="7" s="1"/>
  <c r="G289" i="6"/>
  <c r="G289" i="7" s="1"/>
  <c r="I260" i="6"/>
  <c r="I260" i="7" s="1"/>
  <c r="K231" i="6"/>
  <c r="K231" i="7" s="1"/>
  <c r="L204" i="6"/>
  <c r="L204" i="7" s="1"/>
  <c r="E175" i="6"/>
  <c r="E175" i="7" s="1"/>
  <c r="M145" i="6"/>
  <c r="M145" i="7" s="1"/>
  <c r="H119" i="6"/>
  <c r="H119" i="7" s="1"/>
  <c r="L170" i="6"/>
  <c r="L170" i="7" s="1"/>
  <c r="M294" i="6"/>
  <c r="M294" i="7" s="1"/>
  <c r="E268" i="6"/>
  <c r="E268" i="7" s="1"/>
  <c r="G238" i="6"/>
  <c r="G238" i="7" s="1"/>
  <c r="I209" i="6"/>
  <c r="I209" i="7" s="1"/>
  <c r="J182" i="6"/>
  <c r="J182" i="7" s="1"/>
  <c r="F153" i="6"/>
  <c r="F153" i="7" s="1"/>
  <c r="K304" i="6"/>
  <c r="K304" i="7" s="1"/>
  <c r="I286" i="6"/>
  <c r="I286" i="7" s="1"/>
  <c r="F206" i="6"/>
  <c r="F206" i="7" s="1"/>
  <c r="G171" i="6"/>
  <c r="G171" i="7" s="1"/>
  <c r="H145" i="6"/>
  <c r="H145" i="7" s="1"/>
  <c r="G115" i="6"/>
  <c r="G115" i="7" s="1"/>
  <c r="K281" i="6"/>
  <c r="K281" i="7" s="1"/>
  <c r="M211" i="6"/>
  <c r="M211" i="7" s="1"/>
  <c r="H270" i="6"/>
  <c r="H270" i="7" s="1"/>
  <c r="J240" i="6"/>
  <c r="J240" i="7" s="1"/>
  <c r="K214" i="6"/>
  <c r="K214" i="7" s="1"/>
  <c r="M184" i="6"/>
  <c r="M184" i="7" s="1"/>
  <c r="I155" i="6"/>
  <c r="I155" i="7" s="1"/>
  <c r="E134" i="6"/>
  <c r="E134" i="7" s="1"/>
  <c r="I298" i="6"/>
  <c r="I298" i="7" s="1"/>
  <c r="G223" i="6"/>
  <c r="G223" i="7" s="1"/>
  <c r="M291" i="6"/>
  <c r="M291" i="7" s="1"/>
  <c r="L246" i="6"/>
  <c r="L246" i="7" s="1"/>
  <c r="L299" i="6"/>
  <c r="L299" i="7" s="1"/>
  <c r="E299" i="6"/>
  <c r="E299" i="7" s="1"/>
  <c r="H283" i="6"/>
  <c r="H283" i="7" s="1"/>
  <c r="M269" i="6"/>
  <c r="M269" i="7" s="1"/>
  <c r="H259" i="6"/>
  <c r="H259" i="7" s="1"/>
  <c r="F248" i="6"/>
  <c r="F248" i="7" s="1"/>
  <c r="H235" i="6"/>
  <c r="H235" i="7" s="1"/>
  <c r="K227" i="6"/>
  <c r="K227" i="7" s="1"/>
  <c r="L216" i="6"/>
  <c r="L216" i="7" s="1"/>
  <c r="I208" i="6"/>
  <c r="I208" i="7" s="1"/>
  <c r="M197" i="6"/>
  <c r="M197" i="7" s="1"/>
  <c r="J189" i="6"/>
  <c r="J189" i="7" s="1"/>
  <c r="J181" i="6"/>
  <c r="J181" i="7" s="1"/>
  <c r="G173" i="6"/>
  <c r="G173" i="7" s="1"/>
  <c r="G165" i="6"/>
  <c r="G165" i="7" s="1"/>
  <c r="I160" i="6"/>
  <c r="I160" i="7" s="1"/>
  <c r="F152" i="6"/>
  <c r="F152" i="7" s="1"/>
  <c r="L144" i="6"/>
  <c r="L144" i="7" s="1"/>
  <c r="H139" i="6"/>
  <c r="H139" i="7" s="1"/>
  <c r="E131" i="6"/>
  <c r="E131" i="7" s="1"/>
  <c r="K123" i="6"/>
  <c r="K123" i="7" s="1"/>
  <c r="G117" i="6"/>
  <c r="G117" i="7" s="1"/>
  <c r="E296" i="6"/>
  <c r="E296" i="7" s="1"/>
  <c r="K288" i="6"/>
  <c r="K288" i="7" s="1"/>
  <c r="G282" i="6"/>
  <c r="G282" i="7" s="1"/>
  <c r="M274" i="6"/>
  <c r="M274" i="7" s="1"/>
  <c r="J266" i="6"/>
  <c r="J266" i="7" s="1"/>
  <c r="L261" i="6"/>
  <c r="L261" i="7" s="1"/>
  <c r="I253" i="6"/>
  <c r="I253" i="7" s="1"/>
  <c r="F245" i="6"/>
  <c r="F245" i="7" s="1"/>
  <c r="H240" i="6"/>
  <c r="H240" i="7" s="1"/>
  <c r="E232" i="6"/>
  <c r="E232" i="7" s="1"/>
  <c r="K224" i="6"/>
  <c r="K224" i="7" s="1"/>
  <c r="G218" i="6"/>
  <c r="G218" i="7" s="1"/>
  <c r="M210" i="6"/>
  <c r="M210" i="7" s="1"/>
  <c r="J202" i="6"/>
  <c r="J202" i="7" s="1"/>
  <c r="L197" i="6"/>
  <c r="L197" i="7" s="1"/>
  <c r="I189" i="6"/>
  <c r="I189" i="7" s="1"/>
  <c r="F181" i="6"/>
  <c r="F181" i="7" s="1"/>
  <c r="H176" i="6"/>
  <c r="H176" i="7" s="1"/>
  <c r="H168" i="6"/>
  <c r="H168" i="7" s="1"/>
  <c r="E160" i="6"/>
  <c r="E160" i="7" s="1"/>
  <c r="G154" i="6"/>
  <c r="G154" i="7" s="1"/>
  <c r="M146" i="6"/>
  <c r="M146" i="7" s="1"/>
  <c r="J138" i="6"/>
  <c r="J138" i="7" s="1"/>
  <c r="F133" i="6"/>
  <c r="F133" i="7" s="1"/>
  <c r="I115" i="6"/>
  <c r="I115" i="7" s="1"/>
  <c r="F107" i="6"/>
  <c r="F107" i="7" s="1"/>
  <c r="K102" i="6"/>
  <c r="K102" i="7" s="1"/>
  <c r="H94" i="6"/>
  <c r="H94" i="7" s="1"/>
  <c r="E86" i="6"/>
  <c r="E86" i="7" s="1"/>
  <c r="G80" i="6"/>
  <c r="G80" i="7" s="1"/>
  <c r="M72" i="6"/>
  <c r="M72" i="7" s="1"/>
  <c r="J64" i="6"/>
  <c r="J64" i="7" s="1"/>
  <c r="L59" i="6"/>
  <c r="L59" i="7" s="1"/>
  <c r="I51" i="6"/>
  <c r="I51" i="7" s="1"/>
  <c r="I43" i="6"/>
  <c r="I43" i="7" s="1"/>
  <c r="K38" i="6"/>
  <c r="K38" i="7" s="1"/>
  <c r="H30" i="6"/>
  <c r="H30" i="7" s="1"/>
  <c r="E22" i="6"/>
  <c r="E22" i="7" s="1"/>
  <c r="G16" i="6"/>
  <c r="G16" i="7" s="1"/>
  <c r="M8" i="6"/>
  <c r="M8" i="7" s="1"/>
  <c r="M109" i="6"/>
  <c r="M109" i="7" s="1"/>
  <c r="L104" i="6"/>
  <c r="L104" i="7" s="1"/>
  <c r="I96" i="6"/>
  <c r="I96" i="7" s="1"/>
  <c r="F88" i="6"/>
  <c r="F88" i="7" s="1"/>
  <c r="K83" i="6"/>
  <c r="K83" i="7" s="1"/>
  <c r="H75" i="6"/>
  <c r="H75" i="7" s="1"/>
  <c r="E67" i="6"/>
  <c r="E67" i="7" s="1"/>
  <c r="J61" i="6"/>
  <c r="J61" i="7" s="1"/>
  <c r="J53" i="6"/>
  <c r="J53" i="7" s="1"/>
  <c r="M45" i="6"/>
  <c r="M45" i="7" s="1"/>
  <c r="I40" i="6"/>
  <c r="I40" i="7" s="1"/>
  <c r="F32" i="6"/>
  <c r="F32" i="7" s="1"/>
  <c r="L24" i="6"/>
  <c r="L24" i="7" s="1"/>
  <c r="E19" i="6"/>
  <c r="E19" i="7" s="1"/>
  <c r="K11" i="6"/>
  <c r="K11" i="7" s="1"/>
  <c r="I125" i="6"/>
  <c r="I125" i="7" s="1"/>
  <c r="E120" i="6"/>
  <c r="E120" i="7" s="1"/>
  <c r="K112" i="6"/>
  <c r="K112" i="7" s="1"/>
  <c r="H104" i="6"/>
  <c r="H104" i="7" s="1"/>
  <c r="G98" i="6"/>
  <c r="G98" i="7" s="1"/>
  <c r="J90" i="6"/>
  <c r="J90" i="7" s="1"/>
  <c r="G82" i="6"/>
  <c r="G82" i="7" s="1"/>
  <c r="L77" i="6"/>
  <c r="L77" i="7" s="1"/>
  <c r="I69" i="6"/>
  <c r="I69" i="7" s="1"/>
  <c r="F61" i="6"/>
  <c r="F61" i="7" s="1"/>
  <c r="E56" i="6"/>
  <c r="E56" i="7" s="1"/>
  <c r="K48" i="6"/>
  <c r="K48" i="7" s="1"/>
  <c r="K40" i="6"/>
  <c r="K40" i="7" s="1"/>
  <c r="G34" i="6"/>
  <c r="G34" i="7" s="1"/>
  <c r="M26" i="6"/>
  <c r="M26" i="7" s="1"/>
  <c r="J18" i="6"/>
  <c r="J18" i="7" s="1"/>
  <c r="L13" i="6"/>
  <c r="L13" i="7" s="1"/>
  <c r="G135" i="6"/>
  <c r="G135" i="7" s="1"/>
  <c r="M127" i="6"/>
  <c r="M127" i="7" s="1"/>
  <c r="I122" i="6"/>
  <c r="I122" i="7" s="1"/>
  <c r="I114" i="6"/>
  <c r="I114" i="7" s="1"/>
  <c r="F106" i="6"/>
  <c r="F106" i="7" s="1"/>
  <c r="H101" i="6"/>
  <c r="H101" i="7" s="1"/>
  <c r="E93" i="6"/>
  <c r="E93" i="7" s="1"/>
  <c r="K85" i="6"/>
  <c r="K85" i="7" s="1"/>
  <c r="M79" i="6"/>
  <c r="M79" i="7" s="1"/>
  <c r="J71" i="6"/>
  <c r="J71" i="7" s="1"/>
  <c r="G63" i="6"/>
  <c r="G63" i="7" s="1"/>
  <c r="L58" i="6"/>
  <c r="L58" i="7" s="1"/>
  <c r="I50" i="6"/>
  <c r="I50" i="7" s="1"/>
  <c r="I42" i="6"/>
  <c r="I42" i="7" s="1"/>
  <c r="K37" i="6"/>
  <c r="K37" i="7" s="1"/>
  <c r="H29" i="6"/>
  <c r="H29" i="7" s="1"/>
  <c r="E21" i="6"/>
  <c r="E21" i="7" s="1"/>
  <c r="J15" i="6"/>
  <c r="J15" i="7" s="1"/>
  <c r="I135" i="6"/>
  <c r="I135" i="7" s="1"/>
  <c r="F127" i="6"/>
  <c r="F127" i="7" s="1"/>
  <c r="H122" i="6"/>
  <c r="H122" i="7" s="1"/>
  <c r="K114" i="6"/>
  <c r="K114" i="7" s="1"/>
  <c r="H106" i="6"/>
  <c r="H106" i="7" s="1"/>
  <c r="M100" i="6"/>
  <c r="M100" i="7" s="1"/>
  <c r="J92" i="6"/>
  <c r="J92" i="7" s="1"/>
  <c r="G84" i="6"/>
  <c r="G84" i="7" s="1"/>
  <c r="F79" i="6"/>
  <c r="F79" i="7" s="1"/>
  <c r="L71" i="6"/>
  <c r="L71" i="7" s="1"/>
  <c r="I63" i="6"/>
  <c r="I63" i="7" s="1"/>
  <c r="E58" i="6"/>
  <c r="E58" i="7" s="1"/>
  <c r="K50" i="6"/>
  <c r="K50" i="7" s="1"/>
  <c r="H42" i="6"/>
  <c r="H42" i="7" s="1"/>
  <c r="M36" i="6"/>
  <c r="M36" i="7" s="1"/>
  <c r="J28" i="6"/>
  <c r="J28" i="7" s="1"/>
  <c r="K9" i="6"/>
  <c r="K9" i="7" s="1"/>
  <c r="E17" i="6"/>
  <c r="E17" i="7" s="1"/>
  <c r="H25" i="6"/>
  <c r="H25" i="7" s="1"/>
  <c r="L30" i="6"/>
  <c r="L30" i="7" s="1"/>
  <c r="F38" i="6"/>
  <c r="F38" i="7" s="1"/>
  <c r="F46" i="6"/>
  <c r="F46" i="7" s="1"/>
  <c r="M51" i="6"/>
  <c r="M51" i="7" s="1"/>
  <c r="G59" i="6"/>
  <c r="G59" i="7" s="1"/>
  <c r="J67" i="6"/>
  <c r="J67" i="7" s="1"/>
  <c r="E73" i="6"/>
  <c r="E73" i="7" s="1"/>
  <c r="H81" i="6"/>
  <c r="H81" i="7" s="1"/>
  <c r="K89" i="6"/>
  <c r="K89" i="7" s="1"/>
  <c r="L94" i="6"/>
  <c r="L94" i="7" s="1"/>
  <c r="F102" i="6"/>
  <c r="F102" i="7" s="1"/>
  <c r="F110" i="6"/>
  <c r="F110" i="7" s="1"/>
  <c r="I9" i="6"/>
  <c r="I9" i="7" s="1"/>
  <c r="L17" i="6"/>
  <c r="L17" i="7" s="1"/>
  <c r="F25" i="6"/>
  <c r="F25" i="7" s="1"/>
  <c r="M30" i="6"/>
  <c r="M30" i="7" s="1"/>
  <c r="G38" i="6"/>
  <c r="G38" i="7" s="1"/>
  <c r="M46" i="6"/>
  <c r="M46" i="7" s="1"/>
  <c r="E52" i="6"/>
  <c r="E52" i="7" s="1"/>
  <c r="E60" i="6"/>
  <c r="E60" i="7" s="1"/>
  <c r="K68" i="6"/>
  <c r="K68" i="7" s="1"/>
  <c r="I73" i="6"/>
  <c r="I73" i="7" s="1"/>
  <c r="L81" i="6"/>
  <c r="L81" i="7" s="1"/>
  <c r="F89" i="6"/>
  <c r="F89" i="7" s="1"/>
  <c r="J94" i="6"/>
  <c r="J94" i="7" s="1"/>
  <c r="M102" i="6"/>
  <c r="M102" i="7" s="1"/>
  <c r="G110" i="6"/>
  <c r="G110" i="7" s="1"/>
  <c r="E116" i="6"/>
  <c r="E116" i="7" s="1"/>
  <c r="K124" i="6"/>
  <c r="K124" i="7" s="1"/>
  <c r="H15" i="6"/>
  <c r="H15" i="7" s="1"/>
  <c r="F20" i="6"/>
  <c r="F20" i="7" s="1"/>
  <c r="I28" i="6"/>
  <c r="I28" i="7" s="1"/>
  <c r="L36" i="6"/>
  <c r="L36" i="7" s="1"/>
  <c r="J41" i="6"/>
  <c r="J41" i="7" s="1"/>
  <c r="J49" i="6"/>
  <c r="J49" i="7" s="1"/>
  <c r="M57" i="6"/>
  <c r="M57" i="7" s="1"/>
  <c r="K63" i="6"/>
  <c r="K63" i="7" s="1"/>
  <c r="E71" i="6"/>
  <c r="E71" i="7" s="1"/>
  <c r="H79" i="6"/>
  <c r="H79" i="7" s="1"/>
  <c r="L84" i="6"/>
  <c r="L84" i="7" s="1"/>
  <c r="F92" i="6"/>
  <c r="F92" i="7" s="1"/>
  <c r="I100" i="6"/>
  <c r="I100" i="7" s="1"/>
  <c r="F108" i="6"/>
  <c r="F108" i="7" s="1"/>
  <c r="L116" i="6"/>
  <c r="L116" i="7" s="1"/>
  <c r="E18" i="6"/>
  <c r="E18" i="7" s="1"/>
  <c r="K42" i="6"/>
  <c r="K42" i="7" s="1"/>
  <c r="H98" i="6"/>
  <c r="H98" i="7" s="1"/>
  <c r="K29" i="6"/>
  <c r="K29" i="7" s="1"/>
  <c r="E85" i="6"/>
  <c r="E85" i="7" s="1"/>
  <c r="J10" i="6"/>
  <c r="J10" i="7" s="1"/>
  <c r="L69" i="6"/>
  <c r="L69" i="7" s="1"/>
  <c r="L125" i="6"/>
  <c r="L125" i="7" s="1"/>
  <c r="E59" i="6"/>
  <c r="E59" i="7" s="1"/>
  <c r="G8" i="6"/>
  <c r="G8" i="7" s="1"/>
  <c r="M64" i="6"/>
  <c r="M64" i="7" s="1"/>
  <c r="J130" i="6"/>
  <c r="J130" i="7" s="1"/>
  <c r="L189" i="6"/>
  <c r="L189" i="7" s="1"/>
  <c r="I245" i="6"/>
  <c r="I245" i="7" s="1"/>
  <c r="F301" i="6"/>
  <c r="F301" i="7" s="1"/>
  <c r="J173" i="6"/>
  <c r="J173" i="7" s="1"/>
  <c r="M245" i="6"/>
  <c r="M245" i="7" s="1"/>
  <c r="G207" i="6"/>
  <c r="G207" i="7" s="1"/>
  <c r="G195" i="6"/>
  <c r="G195" i="7" s="1"/>
  <c r="I153" i="6"/>
  <c r="I153" i="7" s="1"/>
  <c r="G145" i="6"/>
  <c r="G145" i="7" s="1"/>
  <c r="F159" i="6"/>
  <c r="F159" i="7" s="1"/>
  <c r="L54" i="6"/>
  <c r="L54" i="7" s="1"/>
  <c r="E97" i="6"/>
  <c r="E97" i="7" s="1"/>
  <c r="I33" i="6"/>
  <c r="I33" i="7" s="1"/>
  <c r="M9" i="6"/>
  <c r="M9" i="7" s="1"/>
  <c r="G65" i="6"/>
  <c r="G65" i="7" s="1"/>
  <c r="E111" i="6"/>
  <c r="E111" i="7" s="1"/>
  <c r="F24" i="6"/>
  <c r="F24" i="7" s="1"/>
  <c r="J197" i="6"/>
  <c r="J197" i="7" s="1"/>
  <c r="M11" i="6"/>
  <c r="M11" i="7" s="1"/>
  <c r="K17" i="6"/>
  <c r="K17" i="7" s="1"/>
  <c r="E25" i="6"/>
  <c r="E25" i="7" s="1"/>
  <c r="H33" i="6"/>
  <c r="H33" i="7" s="1"/>
  <c r="L38" i="6"/>
  <c r="L38" i="7" s="1"/>
  <c r="L46" i="6"/>
  <c r="L46" i="7" s="1"/>
  <c r="I54" i="6"/>
  <c r="I54" i="7" s="1"/>
  <c r="M59" i="6"/>
  <c r="M59" i="7" s="1"/>
  <c r="G67" i="6"/>
  <c r="G67" i="7" s="1"/>
  <c r="J75" i="6"/>
  <c r="J75" i="7" s="1"/>
  <c r="E81" i="6"/>
  <c r="E81" i="7" s="1"/>
  <c r="H89" i="6"/>
  <c r="H89" i="7" s="1"/>
  <c r="K97" i="6"/>
  <c r="K97" i="7" s="1"/>
  <c r="L102" i="6"/>
  <c r="L102" i="7" s="1"/>
  <c r="I110" i="6"/>
  <c r="I110" i="7" s="1"/>
  <c r="E12" i="6"/>
  <c r="E12" i="7" s="1"/>
  <c r="I17" i="6"/>
  <c r="I17" i="7" s="1"/>
  <c r="L25" i="6"/>
  <c r="L25" i="7" s="1"/>
  <c r="F33" i="6"/>
  <c r="F33" i="7" s="1"/>
  <c r="M38" i="6"/>
  <c r="M38" i="7" s="1"/>
  <c r="J46" i="6"/>
  <c r="J46" i="7" s="1"/>
  <c r="G54" i="6"/>
  <c r="G54" i="7" s="1"/>
  <c r="K60" i="6"/>
  <c r="K60" i="7" s="1"/>
  <c r="H68" i="6"/>
  <c r="H68" i="7" s="1"/>
  <c r="K76" i="6"/>
  <c r="K76" i="7" s="1"/>
  <c r="I81" i="6"/>
  <c r="I81" i="7" s="1"/>
  <c r="L89" i="6"/>
  <c r="L89" i="7" s="1"/>
  <c r="F97" i="6"/>
  <c r="F97" i="7" s="1"/>
  <c r="J102" i="6"/>
  <c r="J102" i="7" s="1"/>
  <c r="M110" i="6"/>
  <c r="M110" i="7" s="1"/>
  <c r="G118" i="6"/>
  <c r="G118" i="7" s="1"/>
  <c r="H124" i="6"/>
  <c r="H124" i="7" s="1"/>
  <c r="E15" i="6"/>
  <c r="E15" i="7" s="1"/>
  <c r="H23" i="6"/>
  <c r="H23" i="7" s="1"/>
  <c r="F28" i="6"/>
  <c r="F28" i="7" s="1"/>
  <c r="I36" i="6"/>
  <c r="I36" i="7" s="1"/>
  <c r="L44" i="6"/>
  <c r="L44" i="7" s="1"/>
  <c r="G49" i="6"/>
  <c r="G49" i="7" s="1"/>
  <c r="J57" i="6"/>
  <c r="J57" i="7" s="1"/>
  <c r="M65" i="6"/>
  <c r="M65" i="7" s="1"/>
  <c r="K71" i="6"/>
  <c r="K71" i="7" s="1"/>
  <c r="E79" i="6"/>
  <c r="E79" i="7" s="1"/>
  <c r="H87" i="6"/>
  <c r="H87" i="7" s="1"/>
  <c r="L92" i="6"/>
  <c r="L92" i="7" s="1"/>
  <c r="F100" i="6"/>
  <c r="F100" i="7" s="1"/>
  <c r="L108" i="6"/>
  <c r="L108" i="7" s="1"/>
  <c r="E10" i="6"/>
  <c r="E10" i="7" s="1"/>
  <c r="H18" i="6"/>
  <c r="H18" i="7" s="1"/>
  <c r="E50" i="6"/>
  <c r="E50" i="7" s="1"/>
  <c r="K106" i="6"/>
  <c r="K106" i="7" s="1"/>
  <c r="I34" i="6"/>
  <c r="I34" i="7" s="1"/>
  <c r="H93" i="6"/>
  <c r="H93" i="7" s="1"/>
  <c r="M18" i="6"/>
  <c r="M18" i="7" s="1"/>
  <c r="M74" i="6"/>
  <c r="M74" i="7" s="1"/>
  <c r="E11" i="6"/>
  <c r="E11" i="7" s="1"/>
  <c r="H67" i="6"/>
  <c r="H67" i="7" s="1"/>
  <c r="E14" i="6"/>
  <c r="E14" i="7" s="1"/>
  <c r="G72" i="6"/>
  <c r="G72" i="7" s="1"/>
  <c r="M138" i="6"/>
  <c r="M138" i="7" s="1"/>
  <c r="J194" i="6"/>
  <c r="J194" i="7" s="1"/>
  <c r="L253" i="6"/>
  <c r="L253" i="7" s="1"/>
  <c r="E123" i="6"/>
  <c r="E123" i="7" s="1"/>
  <c r="H179" i="6"/>
  <c r="H179" i="7" s="1"/>
  <c r="L256" i="6"/>
  <c r="L256" i="7" s="1"/>
  <c r="I282" i="6"/>
  <c r="I282" i="7" s="1"/>
  <c r="E281" i="6"/>
  <c r="E281" i="7" s="1"/>
  <c r="H180" i="6"/>
  <c r="H180" i="7" s="1"/>
  <c r="H175" i="6"/>
  <c r="H175" i="7" s="1"/>
  <c r="K210" i="6"/>
  <c r="K210" i="7" s="1"/>
  <c r="E41" i="6"/>
  <c r="E41" i="7" s="1"/>
  <c r="G83" i="6"/>
  <c r="G83" i="7" s="1"/>
  <c r="E28" i="6"/>
  <c r="E28" i="7" s="1"/>
  <c r="E76" i="6"/>
  <c r="E76" i="7" s="1"/>
  <c r="J118" i="6"/>
  <c r="J118" i="7" s="1"/>
  <c r="J73" i="6"/>
  <c r="J73" i="7" s="1"/>
  <c r="E103" i="6"/>
  <c r="E103" i="7" s="1"/>
  <c r="K32" i="6"/>
  <c r="K32" i="7" s="1"/>
  <c r="G210" i="6"/>
  <c r="G210" i="7" s="1"/>
  <c r="J11" i="6"/>
  <c r="J11" i="7" s="1"/>
  <c r="M19" i="6"/>
  <c r="M19" i="7" s="1"/>
  <c r="K25" i="6"/>
  <c r="K25" i="7" s="1"/>
  <c r="E33" i="6"/>
  <c r="E33" i="7" s="1"/>
  <c r="H41" i="6"/>
  <c r="H41" i="7" s="1"/>
  <c r="I46" i="6"/>
  <c r="I46" i="7" s="1"/>
  <c r="F54" i="6"/>
  <c r="F54" i="7" s="1"/>
  <c r="I62" i="6"/>
  <c r="I62" i="7" s="1"/>
  <c r="M67" i="6"/>
  <c r="M67" i="7" s="1"/>
  <c r="G75" i="6"/>
  <c r="G75" i="7" s="1"/>
  <c r="J83" i="6"/>
  <c r="J83" i="7" s="1"/>
  <c r="E89" i="6"/>
  <c r="E89" i="7" s="1"/>
  <c r="H97" i="6"/>
  <c r="H97" i="7" s="1"/>
  <c r="H105" i="6"/>
  <c r="H105" i="7" s="1"/>
  <c r="L110" i="6"/>
  <c r="L110" i="7" s="1"/>
  <c r="K12" i="6"/>
  <c r="K12" i="7" s="1"/>
  <c r="E20" i="6"/>
  <c r="E20" i="7" s="1"/>
  <c r="I25" i="6"/>
  <c r="I25" i="7" s="1"/>
  <c r="L33" i="6"/>
  <c r="L33" i="7" s="1"/>
  <c r="F41" i="6"/>
  <c r="F41" i="7" s="1"/>
  <c r="G46" i="6"/>
  <c r="G46" i="7" s="1"/>
  <c r="M54" i="6"/>
  <c r="M54" i="7" s="1"/>
  <c r="G62" i="6"/>
  <c r="G62" i="7" s="1"/>
  <c r="E68" i="6"/>
  <c r="E68" i="7" s="1"/>
  <c r="H76" i="6"/>
  <c r="H76" i="7" s="1"/>
  <c r="E84" i="6"/>
  <c r="E84" i="7" s="1"/>
  <c r="I89" i="6"/>
  <c r="I89" i="7" s="1"/>
  <c r="L97" i="6"/>
  <c r="L97" i="7" s="1"/>
  <c r="F105" i="6"/>
  <c r="F105" i="7" s="1"/>
  <c r="J110" i="6"/>
  <c r="J110" i="7" s="1"/>
  <c r="M118" i="6"/>
  <c r="M118" i="7" s="1"/>
  <c r="G9" i="6"/>
  <c r="G9" i="7" s="1"/>
  <c r="K15" i="6"/>
  <c r="K15" i="7" s="1"/>
  <c r="E23" i="6"/>
  <c r="E23" i="7" s="1"/>
  <c r="H31" i="6"/>
  <c r="H31" i="7" s="1"/>
  <c r="F36" i="6"/>
  <c r="F36" i="7" s="1"/>
  <c r="I44" i="6"/>
  <c r="I44" i="7" s="1"/>
  <c r="I52" i="6"/>
  <c r="I52" i="7" s="1"/>
  <c r="G57" i="6"/>
  <c r="G57" i="7" s="1"/>
  <c r="J65" i="6"/>
  <c r="J65" i="7" s="1"/>
  <c r="M73" i="6"/>
  <c r="M73" i="7" s="1"/>
  <c r="K79" i="6"/>
  <c r="K79" i="7" s="1"/>
  <c r="E87" i="6"/>
  <c r="E87" i="7" s="1"/>
  <c r="H95" i="6"/>
  <c r="H95" i="7" s="1"/>
  <c r="L100" i="6"/>
  <c r="L100" i="7" s="1"/>
  <c r="H111" i="6"/>
  <c r="H111" i="7" s="1"/>
  <c r="K10" i="6"/>
  <c r="K10" i="7" s="1"/>
  <c r="J20" i="6"/>
  <c r="J20" i="7" s="1"/>
  <c r="I55" i="6"/>
  <c r="I55" i="7" s="1"/>
  <c r="E114" i="6"/>
  <c r="E114" i="7" s="1"/>
  <c r="L42" i="6"/>
  <c r="L42" i="7" s="1"/>
  <c r="F98" i="6"/>
  <c r="F98" i="7" s="1"/>
  <c r="G26" i="6"/>
  <c r="G26" i="7" s="1"/>
  <c r="J82" i="6"/>
  <c r="J82" i="7" s="1"/>
  <c r="L16" i="6"/>
  <c r="L16" i="7" s="1"/>
  <c r="K75" i="6"/>
  <c r="K75" i="7" s="1"/>
  <c r="H22" i="6"/>
  <c r="H22" i="7" s="1"/>
  <c r="E78" i="6"/>
  <c r="E78" i="7" s="1"/>
  <c r="G146" i="6"/>
  <c r="G146" i="7" s="1"/>
  <c r="M202" i="6"/>
  <c r="M202" i="7" s="1"/>
  <c r="J258" i="6"/>
  <c r="J258" i="7" s="1"/>
  <c r="H131" i="6"/>
  <c r="H131" i="7" s="1"/>
  <c r="K187" i="6"/>
  <c r="K187" i="7" s="1"/>
  <c r="G269" i="6"/>
  <c r="G269" i="7" s="1"/>
  <c r="F131" i="6"/>
  <c r="F131" i="7" s="1"/>
  <c r="J115" i="6"/>
  <c r="J115" i="7" s="1"/>
  <c r="L209" i="6"/>
  <c r="L209" i="7" s="1"/>
  <c r="J201" i="6"/>
  <c r="J201" i="7" s="1"/>
  <c r="H266" i="6"/>
  <c r="H266" i="7" s="1"/>
</calcChain>
</file>

<file path=xl/sharedStrings.xml><?xml version="1.0" encoding="utf-8"?>
<sst xmlns="http://schemas.openxmlformats.org/spreadsheetml/2006/main" count="2145" uniqueCount="469">
  <si>
    <t>B131</t>
  </si>
  <si>
    <t>B132</t>
  </si>
  <si>
    <t>B133</t>
  </si>
  <si>
    <t>B134</t>
  </si>
  <si>
    <t>B135</t>
  </si>
  <si>
    <t>B137</t>
  </si>
  <si>
    <t>B138</t>
  </si>
  <si>
    <t>B139</t>
  </si>
  <si>
    <t>B140</t>
  </si>
  <si>
    <t>B141</t>
  </si>
  <si>
    <t>B153</t>
  </si>
  <si>
    <t>B154</t>
  </si>
  <si>
    <t>B155</t>
  </si>
  <si>
    <t>B157</t>
  </si>
  <si>
    <t>B158</t>
  </si>
  <si>
    <t>B159</t>
  </si>
  <si>
    <t>B160</t>
  </si>
  <si>
    <t>B161</t>
  </si>
  <si>
    <t>B162</t>
  </si>
  <si>
    <t>B169</t>
  </si>
  <si>
    <t>B170</t>
  </si>
  <si>
    <t>B171</t>
  </si>
  <si>
    <t>B500</t>
  </si>
  <si>
    <t>B501</t>
  </si>
  <si>
    <t>B508</t>
  </si>
  <si>
    <t>B514</t>
  </si>
  <si>
    <t>B515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</si>
  <si>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</si>
  <si>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</si>
  <si>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</si>
  <si>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</si>
  <si>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</si>
  <si>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</si>
  <si>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</si>
  <si>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</si>
  <si>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</si>
  <si>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B537</t>
  </si>
  <si>
    <t>B620</t>
  </si>
  <si>
    <t>B624</t>
  </si>
  <si>
    <t>B631</t>
  </si>
  <si>
    <t>B632</t>
  </si>
  <si>
    <t>B633</t>
  </si>
  <si>
    <t>B640</t>
  </si>
  <si>
    <t>B642</t>
  </si>
  <si>
    <t>B647</t>
  </si>
  <si>
    <t>B650</t>
  </si>
  <si>
    <t>B651</t>
  </si>
  <si>
    <t>B655</t>
  </si>
  <si>
    <t>B774</t>
  </si>
  <si>
    <t>B984</t>
  </si>
  <si>
    <t>B985</t>
  </si>
  <si>
    <t>B988</t>
  </si>
  <si>
    <t>B989</t>
  </si>
  <si>
    <t>B990</t>
  </si>
  <si>
    <t>B991</t>
  </si>
  <si>
    <t>B998</t>
  </si>
  <si>
    <t>B999</t>
  </si>
  <si>
    <t>B1000</t>
  </si>
  <si>
    <t>B1001</t>
  </si>
  <si>
    <t>B1002</t>
  </si>
  <si>
    <t>B1003</t>
  </si>
  <si>
    <t>W106-W</t>
  </si>
  <si>
    <t>W113-W</t>
  </si>
  <si>
    <t>W871-W</t>
  </si>
  <si>
    <t>W872-W</t>
  </si>
  <si>
    <t>W873-W</t>
  </si>
  <si>
    <t>W1130-W</t>
  </si>
  <si>
    <t>W1131-W</t>
  </si>
  <si>
    <t>W1132-W</t>
  </si>
  <si>
    <t>W1134-W</t>
  </si>
  <si>
    <t>W1135-W</t>
  </si>
  <si>
    <t>W1136-W</t>
  </si>
  <si>
    <t>W1443-W</t>
  </si>
  <si>
    <t>W1448-W</t>
  </si>
  <si>
    <t>W1451-W</t>
  </si>
  <si>
    <t>W1452-W</t>
  </si>
  <si>
    <t>W1453-W</t>
  </si>
  <si>
    <t>W1454-W</t>
  </si>
  <si>
    <t>W1455-W</t>
  </si>
  <si>
    <t>W1456-W</t>
  </si>
  <si>
    <t>W1457-W</t>
  </si>
  <si>
    <t>W1458-W</t>
  </si>
  <si>
    <t>W1459-W</t>
  </si>
  <si>
    <t>W1460-W</t>
  </si>
  <si>
    <t>W1463-W</t>
  </si>
  <si>
    <t>W1464-W</t>
  </si>
  <si>
    <t>W1465-W</t>
  </si>
  <si>
    <t>W1466-W</t>
  </si>
  <si>
    <t>W1467-W</t>
  </si>
  <si>
    <t>W1468-W</t>
  </si>
  <si>
    <t>W1469-W</t>
  </si>
  <si>
    <t>W1470-W</t>
  </si>
  <si>
    <t>W1471-W</t>
  </si>
  <si>
    <t>W1472-W</t>
  </si>
  <si>
    <t>W1473-W</t>
  </si>
  <si>
    <t>W1474-W</t>
  </si>
  <si>
    <t>W1475-W</t>
  </si>
  <si>
    <t>W1476-W</t>
  </si>
  <si>
    <t>W1477-W</t>
  </si>
  <si>
    <t>W1478-W</t>
  </si>
  <si>
    <t>W1481-W</t>
  </si>
  <si>
    <t>W1482-W</t>
  </si>
  <si>
    <t>W1483-W</t>
  </si>
  <si>
    <t>W1484-W</t>
  </si>
  <si>
    <t>W1485-W</t>
  </si>
  <si>
    <t>W1486-W</t>
  </si>
  <si>
    <t>W1487-W</t>
  </si>
  <si>
    <t>W1488-W</t>
  </si>
  <si>
    <t>W1489-W</t>
  </si>
  <si>
    <t>W1490-W</t>
  </si>
  <si>
    <t>W1491-W</t>
  </si>
  <si>
    <t>W1492-W</t>
  </si>
  <si>
    <t>W1493-W</t>
  </si>
  <si>
    <t>W1494-W</t>
  </si>
  <si>
    <t>W1497-W</t>
  </si>
  <si>
    <t>W1498-W</t>
  </si>
  <si>
    <t>W1499-W</t>
  </si>
  <si>
    <t>W1500-W</t>
  </si>
  <si>
    <t>W1501-W</t>
  </si>
  <si>
    <t>W1502-W</t>
  </si>
  <si>
    <t>W1503-W</t>
  </si>
  <si>
    <t>W1504-W</t>
  </si>
  <si>
    <t>W1505-W</t>
  </si>
  <si>
    <t>W1506-W</t>
  </si>
  <si>
    <t>W1507-W</t>
  </si>
  <si>
    <t>W1508-W</t>
  </si>
  <si>
    <t>W1509-W</t>
  </si>
  <si>
    <t>W1510-W</t>
  </si>
  <si>
    <t>W1511-W</t>
  </si>
  <si>
    <t>W1512-W</t>
  </si>
  <si>
    <t>W1513-W</t>
  </si>
  <si>
    <t>W1514-W</t>
  </si>
  <si>
    <t>W1515-W</t>
  </si>
  <si>
    <t>W1516-W</t>
  </si>
  <si>
    <t>W1519-W</t>
  </si>
  <si>
    <t>W1520-W</t>
  </si>
  <si>
    <t>W1521-W</t>
  </si>
  <si>
    <t>W1522-W</t>
  </si>
  <si>
    <t>W1523-W</t>
  </si>
  <si>
    <t>W1524-W</t>
  </si>
  <si>
    <t>W1525-W</t>
  </si>
  <si>
    <t>W1526-W</t>
  </si>
  <si>
    <t>W1527-W</t>
  </si>
  <si>
    <t>W1528-W</t>
  </si>
  <si>
    <t>W1529-W</t>
  </si>
  <si>
    <t>W1530-W</t>
  </si>
  <si>
    <t>W1531-W</t>
  </si>
  <si>
    <t>W1532-W</t>
  </si>
  <si>
    <t>W1533-W</t>
  </si>
  <si>
    <t>W1534-W</t>
  </si>
  <si>
    <t>W1535-W</t>
  </si>
  <si>
    <t>W1536-W</t>
  </si>
  <si>
    <t>W1537-W</t>
  </si>
  <si>
    <t>W1538-W</t>
  </si>
  <si>
    <t>W1539-W</t>
  </si>
  <si>
    <t>W1540-W</t>
  </si>
  <si>
    <t>W1541-W</t>
  </si>
  <si>
    <t>W1542-W</t>
  </si>
  <si>
    <t>W1543-W</t>
  </si>
  <si>
    <t>W1544-W</t>
  </si>
  <si>
    <t>W1545-W</t>
  </si>
  <si>
    <t>W1546-W</t>
  </si>
  <si>
    <t>W1547-W</t>
  </si>
  <si>
    <t>W1548-W</t>
  </si>
  <si>
    <t>W1549-W</t>
  </si>
  <si>
    <t>W1550-W</t>
  </si>
  <si>
    <t>W1551-W</t>
  </si>
  <si>
    <t>W1552-W</t>
  </si>
  <si>
    <t>W1553-W</t>
  </si>
  <si>
    <t>W1554-W</t>
  </si>
  <si>
    <t>W1555-W</t>
  </si>
  <si>
    <t>W1556-W</t>
  </si>
  <si>
    <t>W1557-W</t>
  </si>
  <si>
    <t>W1558-W</t>
  </si>
  <si>
    <t>W1559-W</t>
  </si>
  <si>
    <t>W1560-W</t>
  </si>
  <si>
    <t>W1561-W</t>
  </si>
  <si>
    <t>W1562-W</t>
  </si>
  <si>
    <t>W1563-W</t>
  </si>
  <si>
    <t>W1564-W</t>
  </si>
  <si>
    <t>W1565-W</t>
  </si>
  <si>
    <t>W1566-W</t>
  </si>
  <si>
    <t>W1567-W</t>
  </si>
  <si>
    <t>W1568-W</t>
  </si>
  <si>
    <t>W1569-W</t>
  </si>
  <si>
    <t>W1570-W</t>
  </si>
  <si>
    <t>W1571-W</t>
  </si>
  <si>
    <t>W1572-W</t>
  </si>
  <si>
    <t>W1573-W</t>
  </si>
  <si>
    <t>W1574-W</t>
  </si>
  <si>
    <t>W1575-W</t>
  </si>
  <si>
    <t>W1576-W</t>
  </si>
  <si>
    <t>W1577-W</t>
  </si>
  <si>
    <t>W1578-W</t>
  </si>
  <si>
    <t>W1579-W</t>
  </si>
  <si>
    <t>W1580-W</t>
  </si>
  <si>
    <t>W1581-W</t>
  </si>
  <si>
    <t>W1582-W</t>
  </si>
  <si>
    <t>W1583-W</t>
  </si>
  <si>
    <t>W1584-W</t>
  </si>
  <si>
    <t>W1585-W</t>
  </si>
  <si>
    <t>W1586-W</t>
  </si>
  <si>
    <t>W1587-W</t>
  </si>
  <si>
    <t>W1588-W</t>
  </si>
  <si>
    <t>W1589-W</t>
  </si>
  <si>
    <t>W1590-W</t>
  </si>
  <si>
    <t>W1591-W</t>
  </si>
  <si>
    <t>W1592-W</t>
  </si>
  <si>
    <t>W1593-W</t>
  </si>
  <si>
    <t>W1594-W</t>
  </si>
  <si>
    <t>W1595-W</t>
  </si>
  <si>
    <t>W1596-W</t>
  </si>
  <si>
    <t>W1597-W</t>
  </si>
  <si>
    <t>W1598-W</t>
  </si>
  <si>
    <t>W1599-W</t>
  </si>
  <si>
    <t>W1600-W</t>
  </si>
  <si>
    <t>W1601-W</t>
  </si>
  <si>
    <t>W1602-W</t>
  </si>
  <si>
    <t>W1603-W</t>
  </si>
  <si>
    <t>W1604-W</t>
  </si>
  <si>
    <t>W1605-W</t>
  </si>
  <si>
    <t>W1606-W</t>
  </si>
  <si>
    <t>W1607-W</t>
  </si>
  <si>
    <t>W1608-W</t>
  </si>
  <si>
    <t>W1609-W</t>
  </si>
  <si>
    <t>W1610-W</t>
  </si>
  <si>
    <t>W1611-W</t>
  </si>
  <si>
    <t>W1612-W</t>
  </si>
  <si>
    <t>W1613-W</t>
  </si>
  <si>
    <t>W1614-W</t>
  </si>
  <si>
    <t>W1615-W</t>
  </si>
  <si>
    <t>W1616-W</t>
  </si>
  <si>
    <t>W1617-W</t>
  </si>
  <si>
    <t>W1618-W</t>
  </si>
  <si>
    <t>W1619-W</t>
  </si>
  <si>
    <t>W1620-W</t>
  </si>
  <si>
    <t>W1621-W</t>
  </si>
  <si>
    <t>W1622-W</t>
  </si>
  <si>
    <t>W1623-W</t>
  </si>
  <si>
    <t>W1624-W</t>
  </si>
  <si>
    <t>W1625-W</t>
  </si>
  <si>
    <t>W1626-W</t>
  </si>
  <si>
    <t>W1627-W</t>
  </si>
  <si>
    <t>W1628-W</t>
  </si>
  <si>
    <t>W1629-W</t>
  </si>
  <si>
    <t>W1630-W</t>
  </si>
  <si>
    <t>W1631-W</t>
  </si>
  <si>
    <t>W1632-W</t>
  </si>
  <si>
    <t>W1633-W</t>
  </si>
  <si>
    <t>W1634-W</t>
  </si>
  <si>
    <t>W1635-W</t>
  </si>
  <si>
    <t>W1636-W</t>
  </si>
  <si>
    <t>W1637-W</t>
  </si>
  <si>
    <t>W1638-W</t>
  </si>
  <si>
    <t>W1639-W</t>
  </si>
  <si>
    <t>W1640-W</t>
  </si>
  <si>
    <t>W1641-W</t>
  </si>
  <si>
    <t>W1642-W</t>
  </si>
  <si>
    <t>W1643-W</t>
  </si>
  <si>
    <t>W1644-W</t>
  </si>
  <si>
    <t>W1645-W</t>
  </si>
  <si>
    <t>W1646-W</t>
  </si>
  <si>
    <t>W1647-W</t>
  </si>
  <si>
    <t>W1648-W</t>
  </si>
  <si>
    <t>W1649-W</t>
  </si>
  <si>
    <t>W1650-W</t>
  </si>
  <si>
    <t>W1651-W</t>
  </si>
  <si>
    <t>W1652-W</t>
  </si>
  <si>
    <t>W1653-W</t>
  </si>
  <si>
    <t>W1654-W</t>
  </si>
  <si>
    <t>W1655-W</t>
  </si>
  <si>
    <t>W1656-W</t>
  </si>
  <si>
    <t>W1657-W</t>
  </si>
  <si>
    <t>W1658-W</t>
  </si>
  <si>
    <t>W1659-W</t>
  </si>
  <si>
    <t>W1660-W</t>
  </si>
  <si>
    <t>W1661-W</t>
  </si>
  <si>
    <t>模型編號</t>
    <phoneticPr fontId="1" type="noConversion"/>
  </si>
  <si>
    <t>梁編號</t>
    <phoneticPr fontId="1" type="noConversion"/>
  </si>
  <si>
    <t>梁寬</t>
    <phoneticPr fontId="1" type="noConversion"/>
  </si>
  <si>
    <t>梁深</t>
    <phoneticPr fontId="1" type="noConversion"/>
  </si>
  <si>
    <t>cm</t>
    <phoneticPr fontId="1" type="noConversion"/>
  </si>
  <si>
    <t>cm</t>
    <phoneticPr fontId="1" type="noConversion"/>
  </si>
  <si>
    <t>箍筋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</si>
  <si>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</si>
  <si>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</si>
  <si>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</si>
  <si>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腰筋</t>
    <phoneticPr fontId="1" type="noConversion"/>
  </si>
  <si>
    <t>Fb11-1</t>
    <phoneticPr fontId="1" type="noConversion"/>
  </si>
  <si>
    <t>Fb11-2</t>
  </si>
  <si>
    <t>FGC-1</t>
    <phoneticPr fontId="1" type="noConversion"/>
  </si>
  <si>
    <t>FGC-2</t>
    <phoneticPr fontId="1" type="noConversion"/>
  </si>
  <si>
    <t>FGF-1</t>
    <phoneticPr fontId="1" type="noConversion"/>
  </si>
  <si>
    <t>Fb13-1</t>
    <phoneticPr fontId="1" type="noConversion"/>
  </si>
  <si>
    <t>Fb13-2</t>
  </si>
  <si>
    <t>FGH-1</t>
    <phoneticPr fontId="1" type="noConversion"/>
  </si>
  <si>
    <t>FGH-2</t>
  </si>
  <si>
    <t>Fb14-1</t>
    <phoneticPr fontId="1" type="noConversion"/>
  </si>
  <si>
    <t>Fb14-2</t>
  </si>
  <si>
    <t>FGF-2</t>
    <phoneticPr fontId="1" type="noConversion"/>
  </si>
  <si>
    <t>Fb16-1</t>
    <phoneticPr fontId="1" type="noConversion"/>
  </si>
  <si>
    <t>Fb16-2</t>
    <phoneticPr fontId="1" type="noConversion"/>
  </si>
  <si>
    <t>Fb15-1</t>
    <phoneticPr fontId="1" type="noConversion"/>
  </si>
  <si>
    <t>Fb15-2</t>
    <phoneticPr fontId="1" type="noConversion"/>
  </si>
  <si>
    <t>FGC-4</t>
    <phoneticPr fontId="1" type="noConversion"/>
  </si>
  <si>
    <t>FGC-5</t>
    <phoneticPr fontId="1" type="noConversion"/>
  </si>
  <si>
    <t>FGC-6</t>
    <phoneticPr fontId="1" type="noConversion"/>
  </si>
  <si>
    <t>Fb24-1</t>
    <phoneticPr fontId="1" type="noConversion"/>
  </si>
  <si>
    <t>Fb24-2</t>
    <phoneticPr fontId="1" type="noConversion"/>
  </si>
  <si>
    <t>Fb25-1</t>
    <phoneticPr fontId="1" type="noConversion"/>
  </si>
  <si>
    <t>Fb25-2</t>
    <phoneticPr fontId="1" type="noConversion"/>
  </si>
  <si>
    <t>Fb23-1</t>
    <phoneticPr fontId="1" type="noConversion"/>
  </si>
  <si>
    <t>Fb23-2</t>
  </si>
  <si>
    <t>FB24-1</t>
    <phoneticPr fontId="1" type="noConversion"/>
  </si>
  <si>
    <t>FB24-2</t>
    <phoneticPr fontId="1" type="noConversion"/>
  </si>
  <si>
    <t>Fb22-1</t>
    <phoneticPr fontId="1" type="noConversion"/>
  </si>
  <si>
    <t>Fb22-2</t>
    <phoneticPr fontId="1" type="noConversion"/>
  </si>
  <si>
    <t>FB27-1</t>
    <phoneticPr fontId="1" type="noConversion"/>
  </si>
  <si>
    <t>FB27-2</t>
  </si>
  <si>
    <t>Fb21-1</t>
    <phoneticPr fontId="1" type="noConversion"/>
  </si>
  <si>
    <t>Fb21-2</t>
  </si>
  <si>
    <t>Fb31-1</t>
    <phoneticPr fontId="1" type="noConversion"/>
  </si>
  <si>
    <t>Fb31-2</t>
  </si>
  <si>
    <t>FGU-5</t>
    <phoneticPr fontId="1" type="noConversion"/>
  </si>
  <si>
    <t>FGU-6</t>
  </si>
  <si>
    <t>Fb32-1</t>
    <phoneticPr fontId="1" type="noConversion"/>
  </si>
  <si>
    <t>Fb32-2</t>
  </si>
  <si>
    <t>FGX-5</t>
    <phoneticPr fontId="1" type="noConversion"/>
  </si>
  <si>
    <t>FGX-6</t>
    <phoneticPr fontId="1" type="noConversion"/>
  </si>
  <si>
    <t>Fb33-1</t>
    <phoneticPr fontId="1" type="noConversion"/>
  </si>
  <si>
    <t>Fb33-2</t>
    <phoneticPr fontId="1" type="noConversion"/>
  </si>
  <si>
    <t>FGAA-5</t>
    <phoneticPr fontId="1" type="noConversion"/>
  </si>
  <si>
    <t>FGAA-6</t>
  </si>
  <si>
    <t>Fb34-1</t>
    <phoneticPr fontId="1" type="noConversion"/>
  </si>
  <si>
    <t>Fb34-2</t>
  </si>
  <si>
    <t>Fb36-1</t>
    <phoneticPr fontId="1" type="noConversion"/>
  </si>
  <si>
    <t>Fb36-2</t>
    <phoneticPr fontId="1" type="noConversion"/>
  </si>
  <si>
    <t>Fb35-1</t>
    <phoneticPr fontId="1" type="noConversion"/>
  </si>
  <si>
    <t>Fb35-2</t>
    <phoneticPr fontId="1" type="noConversion"/>
  </si>
  <si>
    <t>FB27-5</t>
    <phoneticPr fontId="1" type="noConversion"/>
  </si>
  <si>
    <t>FB27-6</t>
  </si>
  <si>
    <t>FB27-7</t>
  </si>
  <si>
    <t>FB27-8</t>
  </si>
  <si>
    <t>FGAA-1</t>
    <phoneticPr fontId="1" type="noConversion"/>
  </si>
  <si>
    <t>FGAA-2</t>
  </si>
  <si>
    <t>FGAA-3</t>
    <phoneticPr fontId="1" type="noConversion"/>
  </si>
  <si>
    <t>Fb45-1</t>
    <phoneticPr fontId="1" type="noConversion"/>
  </si>
  <si>
    <t>Fb45-2</t>
    <phoneticPr fontId="1" type="noConversion"/>
  </si>
  <si>
    <t>Fb44-1</t>
    <phoneticPr fontId="1" type="noConversion"/>
  </si>
  <si>
    <t>Fb44-2</t>
    <phoneticPr fontId="1" type="noConversion"/>
  </si>
  <si>
    <t>Fb43-1</t>
    <phoneticPr fontId="1" type="noConversion"/>
  </si>
  <si>
    <t>Fb43-2</t>
  </si>
  <si>
    <t>FB3-7</t>
    <phoneticPr fontId="1" type="noConversion"/>
  </si>
  <si>
    <t>FB3-8</t>
  </si>
  <si>
    <t>Fb42-1</t>
    <phoneticPr fontId="1" type="noConversion"/>
  </si>
  <si>
    <t>Fb42-2</t>
    <phoneticPr fontId="1" type="noConversion"/>
  </si>
  <si>
    <t>FB6-7</t>
    <phoneticPr fontId="1" type="noConversion"/>
  </si>
  <si>
    <t>FB6-8</t>
    <phoneticPr fontId="1" type="noConversion"/>
  </si>
  <si>
    <t>Fb41-1</t>
    <phoneticPr fontId="1" type="noConversion"/>
  </si>
  <si>
    <t>Fb41-2</t>
  </si>
  <si>
    <t>FB3-1</t>
    <phoneticPr fontId="1" type="noConversion"/>
  </si>
  <si>
    <t>FB3-2</t>
    <phoneticPr fontId="1" type="noConversion"/>
  </si>
  <si>
    <t>FB3-3</t>
    <phoneticPr fontId="1" type="noConversion"/>
  </si>
  <si>
    <t>FB3-4</t>
  </si>
  <si>
    <t>上層主筋</t>
    <phoneticPr fontId="1" type="noConversion"/>
  </si>
  <si>
    <t>下層主筋</t>
    <phoneticPr fontId="1" type="noConversion"/>
  </si>
  <si>
    <t>Update:</t>
  </si>
  <si>
    <t>Project:</t>
  </si>
  <si>
    <t>HualienContainerHotel</t>
    <phoneticPr fontId="4" type="noConversion"/>
  </si>
  <si>
    <t>Subject:</t>
  </si>
  <si>
    <t>2016-1124</t>
    <phoneticPr fontId="4" type="noConversion"/>
  </si>
  <si>
    <t>地梁配筋</t>
    <phoneticPr fontId="1" type="noConversion"/>
  </si>
  <si>
    <t>主筋號數</t>
    <phoneticPr fontId="1" type="noConversion"/>
  </si>
  <si>
    <t>箍筋號數</t>
    <phoneticPr fontId="1" type="noConversion"/>
  </si>
  <si>
    <r>
      <t>a</t>
    </r>
    <r>
      <rPr>
        <vertAlign val="subscript"/>
        <sz val="12"/>
        <color theme="1"/>
        <rFont val="新細明體"/>
        <family val="1"/>
        <charset val="136"/>
        <scheme val="minor"/>
      </rPr>
      <t>s</t>
    </r>
    <phoneticPr fontId="1" type="noConversion"/>
  </si>
  <si>
    <t>#7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</si>
  <si>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</si>
  <si>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Start</t>
    <phoneticPr fontId="1" type="noConversion"/>
  </si>
  <si>
    <t>Middle</t>
    <phoneticPr fontId="1" type="noConversion"/>
  </si>
  <si>
    <t>End</t>
    <phoneticPr fontId="1" type="noConversion"/>
  </si>
  <si>
    <t>#4</t>
    <phoneticPr fontId="1" type="noConversion"/>
  </si>
  <si>
    <t>Fb12-1</t>
    <phoneticPr fontId="1" type="noConversion"/>
  </si>
  <si>
    <t>Fb12-2</t>
  </si>
  <si>
    <t>Fb12-2</t>
    <phoneticPr fontId="1" type="noConversion"/>
  </si>
  <si>
    <t>腰筋號數</t>
    <phoneticPr fontId="1" type="noConversion"/>
  </si>
  <si>
    <t>#4</t>
    <phoneticPr fontId="1" type="noConversion"/>
  </si>
  <si>
    <t>#3</t>
    <phoneticPr fontId="1" type="noConversion"/>
  </si>
  <si>
    <t>#7</t>
    <phoneticPr fontId="1" type="noConversion"/>
  </si>
  <si>
    <t>3-#4</t>
  </si>
  <si>
    <t>3-#4</t>
    <phoneticPr fontId="1" type="noConversion"/>
  </si>
  <si>
    <t>3-#7</t>
  </si>
  <si>
    <t>4-#7</t>
  </si>
  <si>
    <t>FWB11</t>
    <phoneticPr fontId="1" type="noConversion"/>
  </si>
  <si>
    <t>FGC-1</t>
    <phoneticPr fontId="1" type="noConversion"/>
  </si>
  <si>
    <t>FGH-2</t>
    <phoneticPr fontId="1" type="noConversion"/>
  </si>
  <si>
    <t>FB3-1</t>
    <phoneticPr fontId="1" type="noConversion"/>
  </si>
  <si>
    <t>FB3-2</t>
  </si>
  <si>
    <t>FB3-3</t>
  </si>
  <si>
    <t>Fb12-1</t>
    <phoneticPr fontId="1" type="noConversion"/>
  </si>
  <si>
    <t>Fb14-1</t>
    <phoneticPr fontId="1" type="noConversion"/>
  </si>
  <si>
    <t>Fb14-2</t>
    <phoneticPr fontId="1" type="noConversion"/>
  </si>
  <si>
    <t>Fb15-1</t>
    <phoneticPr fontId="1" type="noConversion"/>
  </si>
  <si>
    <t>Fb16-1</t>
    <phoneticPr fontId="1" type="noConversion"/>
  </si>
  <si>
    <t>Fb16-2</t>
    <phoneticPr fontId="1" type="noConversion"/>
  </si>
  <si>
    <t>CORE WEST-SOUTH</t>
    <phoneticPr fontId="1" type="noConversion"/>
  </si>
  <si>
    <t>CORE EAST-SOUTH</t>
    <phoneticPr fontId="1" type="noConversion"/>
  </si>
  <si>
    <t>FGC-4</t>
    <phoneticPr fontId="1" type="noConversion"/>
  </si>
  <si>
    <t>FGC-5</t>
  </si>
  <si>
    <t>FGC-6</t>
  </si>
  <si>
    <t>FWB21</t>
    <phoneticPr fontId="1" type="noConversion"/>
  </si>
  <si>
    <t>FB24-1</t>
    <phoneticPr fontId="1" type="noConversion"/>
  </si>
  <si>
    <t>FB24-2</t>
    <phoneticPr fontId="1" type="noConversion"/>
  </si>
  <si>
    <t>FB27-2</t>
    <phoneticPr fontId="1" type="noConversion"/>
  </si>
  <si>
    <t>Fb21-1</t>
    <phoneticPr fontId="1" type="noConversion"/>
  </si>
  <si>
    <t>Fb21-2</t>
    <phoneticPr fontId="1" type="noConversion"/>
  </si>
  <si>
    <t>Fb23-1</t>
    <phoneticPr fontId="1" type="noConversion"/>
  </si>
  <si>
    <t>Fb23-2</t>
    <phoneticPr fontId="1" type="noConversion"/>
  </si>
  <si>
    <t>Fb24-2</t>
    <phoneticPr fontId="1" type="noConversion"/>
  </si>
  <si>
    <t>CORE EAST-NORTH</t>
    <phoneticPr fontId="1" type="noConversion"/>
  </si>
  <si>
    <t>FWB31</t>
    <phoneticPr fontId="1" type="noConversion"/>
  </si>
  <si>
    <t>FGU-6</t>
    <phoneticPr fontId="1" type="noConversion"/>
  </si>
  <si>
    <t>FGX-5</t>
    <phoneticPr fontId="1" type="noConversion"/>
  </si>
  <si>
    <t>FGX-6</t>
    <phoneticPr fontId="1" type="noConversion"/>
  </si>
  <si>
    <t>FGAA-5</t>
    <phoneticPr fontId="1" type="noConversion"/>
  </si>
  <si>
    <t>FGAA-6</t>
    <phoneticPr fontId="1" type="noConversion"/>
  </si>
  <si>
    <t>FB27-5</t>
    <phoneticPr fontId="1" type="noConversion"/>
  </si>
  <si>
    <t>Fb31-2</t>
    <phoneticPr fontId="1" type="noConversion"/>
  </si>
  <si>
    <t>Fb32-1</t>
    <phoneticPr fontId="1" type="noConversion"/>
  </si>
  <si>
    <t>Fb32-2</t>
    <phoneticPr fontId="1" type="noConversion"/>
  </si>
  <si>
    <t>Fb33-1</t>
    <phoneticPr fontId="1" type="noConversion"/>
  </si>
  <si>
    <t>Fb33-2</t>
    <phoneticPr fontId="1" type="noConversion"/>
  </si>
  <si>
    <t>Fb34-1</t>
    <phoneticPr fontId="1" type="noConversion"/>
  </si>
  <si>
    <t>Fb34-2</t>
    <phoneticPr fontId="1" type="noConversion"/>
  </si>
  <si>
    <t>Fb35-1</t>
    <phoneticPr fontId="1" type="noConversion"/>
  </si>
  <si>
    <t>Fb36-1</t>
    <phoneticPr fontId="1" type="noConversion"/>
  </si>
  <si>
    <t>CORE WEST-NORTH</t>
    <phoneticPr fontId="1" type="noConversion"/>
  </si>
  <si>
    <t>FWB41</t>
    <phoneticPr fontId="1" type="noConversion"/>
  </si>
  <si>
    <t>FGAA-1</t>
    <phoneticPr fontId="1" type="noConversion"/>
  </si>
  <si>
    <t>FGAA-2</t>
    <phoneticPr fontId="1" type="noConversion"/>
  </si>
  <si>
    <t>FGAA-3</t>
    <phoneticPr fontId="1" type="noConversion"/>
  </si>
  <si>
    <t>FB3-7</t>
    <phoneticPr fontId="1" type="noConversion"/>
  </si>
  <si>
    <t>FB3-8</t>
    <phoneticPr fontId="1" type="noConversion"/>
  </si>
  <si>
    <t>FB6-8</t>
    <phoneticPr fontId="1" type="noConversion"/>
  </si>
  <si>
    <t>Fb42-1</t>
    <phoneticPr fontId="1" type="noConversion"/>
  </si>
  <si>
    <t>Fb42-2</t>
    <phoneticPr fontId="1" type="noConversion"/>
  </si>
  <si>
    <t>Fb43-2</t>
    <phoneticPr fontId="1" type="noConversion"/>
  </si>
  <si>
    <t>Fb44-2</t>
    <phoneticPr fontId="1" type="noConversion"/>
  </si>
  <si>
    <t>Fb45-2</t>
    <phoneticPr fontId="1" type="noConversion"/>
  </si>
  <si>
    <t>#3@25</t>
  </si>
  <si>
    <t>5-#7</t>
  </si>
  <si>
    <t>6-#7</t>
  </si>
  <si>
    <t>Fb12-1</t>
    <phoneticPr fontId="1" type="noConversion"/>
  </si>
  <si>
    <t>Fb12-2</t>
    <phoneticPr fontId="1" type="noConversion"/>
  </si>
  <si>
    <t>4-#7</t>
    <phoneticPr fontId="1" type="noConversion"/>
  </si>
  <si>
    <t>7-#7</t>
    <phoneticPr fontId="1" type="noConversion"/>
  </si>
  <si>
    <t>6-#7</t>
    <phoneticPr fontId="1" type="noConversion"/>
  </si>
  <si>
    <t>4-#7</t>
    <phoneticPr fontId="1" type="noConversion"/>
  </si>
  <si>
    <t>FWB12</t>
    <phoneticPr fontId="1" type="noConversion"/>
  </si>
  <si>
    <t>4-#7</t>
    <phoneticPr fontId="1" type="noConversion"/>
  </si>
  <si>
    <t>FWB22</t>
    <phoneticPr fontId="1" type="noConversion"/>
  </si>
  <si>
    <t>FWB32</t>
    <phoneticPr fontId="1" type="noConversion"/>
  </si>
  <si>
    <t>FWB42</t>
    <phoneticPr fontId="1" type="noConversion"/>
  </si>
  <si>
    <t>3-#4 E.F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</si>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</sst>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9"/>
      <name val="新細明體"/>
      <family val="3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8" ht="19.5" x14ac:dyDescent="0.25">
      <c r="A1" s="3" t="s">
        <v>366</v>
      </c>
      <c r="B1" s="11" t="s">
        <v>370</v>
      </c>
      <c r="C1" s="11"/>
      <c r="D1" s="11"/>
      <c r="G1" s="1" t="s">
        <v>372</v>
      </c>
      <c r="H1" s="1" t="s">
        <v>375</v>
      </c>
      <c r="I1" s="1" t="s">
        <v>374</v>
      </c>
      <c r="J1" s="1">
        <v>3.87</v>
      </c>
      <c r="K1" s="1" t="s">
        <v>376</v>
      </c>
    </row>
    <row r="2" spans="1:18" ht="19.5" x14ac:dyDescent="0.25">
      <c r="A2" s="3" t="s">
        <v>367</v>
      </c>
      <c r="B2" s="11" t="s">
        <v>368</v>
      </c>
      <c r="C2" s="11"/>
      <c r="D2" s="11"/>
      <c r="G2" s="1" t="s">
        <v>373</v>
      </c>
      <c r="H2" s="1" t="s">
        <v>380</v>
      </c>
      <c r="I2" s="1" t="s">
        <v>374</v>
      </c>
      <c r="J2" s="1">
        <v>1.27</v>
      </c>
      <c r="K2" s="1" t="s">
        <v>376</v>
      </c>
    </row>
    <row r="3" spans="1:18" x14ac:dyDescent="0.25">
      <c r="A3" s="3" t="s">
        <v>369</v>
      </c>
      <c r="B3" s="11" t="s">
        <v>371</v>
      </c>
      <c r="C3" s="11"/>
      <c r="D3" s="11"/>
    </row>
    <row r="5" spans="1:18" x14ac:dyDescent="0.25">
      <c r="A5" s="7" t="s">
        <v>277</v>
      </c>
      <c r="B5" s="7" t="s">
        <v>278</v>
      </c>
      <c r="C5" s="2" t="s">
        <v>279</v>
      </c>
      <c r="D5" s="2" t="s">
        <v>280</v>
      </c>
      <c r="E5" s="8" t="s">
        <v>364</v>
      </c>
      <c r="F5" s="9"/>
      <c r="G5" s="10"/>
      <c r="H5" s="8" t="s">
        <v>365</v>
      </c>
      <c r="I5" s="9"/>
      <c r="J5" s="10"/>
      <c r="K5" s="7" t="s">
        <v>283</v>
      </c>
      <c r="L5" s="7"/>
      <c r="M5" s="7"/>
      <c r="N5" s="7" t="s">
        <v>287</v>
      </c>
    </row>
    <row r="6" spans="1:18" x14ac:dyDescent="0.25">
      <c r="A6" s="7"/>
      <c r="B6" s="7"/>
      <c r="C6" s="2" t="s">
        <v>282</v>
      </c>
      <c r="D6" s="2" t="s">
        <v>281</v>
      </c>
      <c r="E6" s="2" t="s">
        <v>377</v>
      </c>
      <c r="F6" s="2" t="s">
        <v>378</v>
      </c>
      <c r="G6" s="2" t="s">
        <v>379</v>
      </c>
      <c r="H6" s="2" t="s">
        <v>377</v>
      </c>
      <c r="I6" s="2" t="s">
        <v>378</v>
      </c>
      <c r="J6" s="2" t="s">
        <v>379</v>
      </c>
      <c r="K6" s="2" t="s">
        <v>284</v>
      </c>
      <c r="L6" s="2" t="s">
        <v>285</v>
      </c>
      <c r="M6" s="2" t="s">
        <v>286</v>
      </c>
      <c r="N6" s="7"/>
    </row>
    <row r="7" spans="1:18" x14ac:dyDescent="0.25">
      <c r="A7" s="2">
        <v>1</v>
      </c>
      <c r="B7" s="2" t="s">
        <v>333</v>
      </c>
      <c r="C7" s="2">
        <v>50</v>
      </c>
      <c r="D7" s="2">
        <v>190</v>
      </c>
      <c r="E7" s="5" t="e">
        <f>VLOOKUP(P7,#REF!,7,FALSE)</f>
        <v>#REF!</v>
      </c>
      <c r="F7" s="5" t="e">
        <f>VLOOKUP(Q7,#REF!,7,FALSE)</f>
        <v>#REF!</v>
      </c>
      <c r="G7" s="5" t="e">
        <f>VLOOKUP(R7,#REF!,7,FALSE)</f>
        <v>#REF!</v>
      </c>
      <c r="H7" s="5" t="e">
        <f>VLOOKUP(P7,#REF!,10,FALSE)</f>
        <v>#REF!</v>
      </c>
      <c r="I7" s="5" t="e">
        <f>VLOOKUP(Q7,#REF!,10,FALSE)</f>
        <v>#REF!</v>
      </c>
      <c r="J7" s="5" t="e">
        <f>VLOOKUP(R7,#REF!,10,FALSE)</f>
        <v>#REF!</v>
      </c>
      <c r="K7" s="5" t="e">
        <f>VLOOKUP(P7,#REF!,13,FALSE)</f>
        <v>#REF!</v>
      </c>
      <c r="L7" s="5" t="e">
        <f>VLOOKUP(Q7,#REF!,13,FALSE)</f>
        <v>#REF!</v>
      </c>
      <c r="M7" s="5" t="e">
        <f>VLOOKUP(R7,#REF!,13,FALSE)</f>
        <v>#REF!</v>
      </c>
      <c r="N7" s="2"/>
      <c r="P7" s="1" t="str">
        <f>A7&amp;$E$6</f>
        <v>1Start</v>
      </c>
      <c r="Q7" s="1" t="str">
        <f>A7&amp;$F$6</f>
        <v>1Middle</v>
      </c>
      <c r="R7" s="1" t="str">
        <f>A7&amp;$G$6</f>
        <v>1End</v>
      </c>
    </row>
    <row r="8" spans="1:18" x14ac:dyDescent="0.25">
      <c r="A8" s="2">
        <v>2</v>
      </c>
      <c r="B8" s="2" t="s">
        <v>334</v>
      </c>
      <c r="C8" s="2">
        <v>50</v>
      </c>
      <c r="D8" s="2">
        <v>190</v>
      </c>
      <c r="E8" s="5" t="e">
        <f>VLOOKUP(P8,#REF!,7,FALSE)</f>
        <v>#REF!</v>
      </c>
      <c r="F8" s="5" t="e">
        <f>VLOOKUP(Q8,#REF!,7,FALSE)</f>
        <v>#REF!</v>
      </c>
      <c r="G8" s="5" t="e">
        <f>VLOOKUP(R8,#REF!,7,FALSE)</f>
        <v>#REF!</v>
      </c>
      <c r="H8" s="5" t="e">
        <f>VLOOKUP(P8,#REF!,10,FALSE)</f>
        <v>#REF!</v>
      </c>
      <c r="I8" s="5" t="e">
        <f>VLOOKUP(Q8,#REF!,10,FALSE)</f>
        <v>#REF!</v>
      </c>
      <c r="J8" s="5" t="e">
        <f>VLOOKUP(R8,#REF!,10,FALSE)</f>
        <v>#REF!</v>
      </c>
      <c r="K8" s="5" t="e">
        <f>VLOOKUP(P8,#REF!,13,FALSE)</f>
        <v>#REF!</v>
      </c>
      <c r="L8" s="5" t="e">
        <f>VLOOKUP(Q8,#REF!,13,FALSE)</f>
        <v>#REF!</v>
      </c>
      <c r="M8" s="5" t="e">
        <f>VLOOKUP(R8,#REF!,13,FALSE)</f>
        <v>#REF!</v>
      </c>
      <c r="N8" s="2"/>
      <c r="P8" s="1" t="str">
        <f t="shared" ref="P8:P71" si="0">A8&amp;$E$6</f>
        <v>2Start</v>
      </c>
      <c r="Q8" s="1" t="str">
        <f t="shared" ref="Q8:Q71" si="1">A8&amp;$F$6</f>
        <v>2Middle</v>
      </c>
      <c r="R8" s="1" t="str">
        <f t="shared" ref="R8:R71" si="2">A8&amp;$G$6</f>
        <v>2End</v>
      </c>
    </row>
    <row r="9" spans="1:18" x14ac:dyDescent="0.25">
      <c r="A9" s="2">
        <v>4</v>
      </c>
      <c r="B9" s="2" t="s">
        <v>321</v>
      </c>
      <c r="C9" s="2">
        <v>50</v>
      </c>
      <c r="D9" s="2">
        <v>190</v>
      </c>
      <c r="E9" s="5" t="e">
        <f>VLOOKUP(P9,#REF!,7,FALSE)</f>
        <v>#REF!</v>
      </c>
      <c r="F9" s="5" t="e">
        <f>VLOOKUP(Q9,#REF!,7,FALSE)</f>
        <v>#REF!</v>
      </c>
      <c r="G9" s="5" t="e">
        <f>VLOOKUP(R9,#REF!,7,FALSE)</f>
        <v>#REF!</v>
      </c>
      <c r="H9" s="5" t="e">
        <f>VLOOKUP(P9,#REF!,10,FALSE)</f>
        <v>#REF!</v>
      </c>
      <c r="I9" s="5" t="e">
        <f>VLOOKUP(Q9,#REF!,10,FALSE)</f>
        <v>#REF!</v>
      </c>
      <c r="J9" s="5" t="e">
        <f>VLOOKUP(R9,#REF!,10,FALSE)</f>
        <v>#REF!</v>
      </c>
      <c r="K9" s="5" t="e">
        <f>VLOOKUP(P9,#REF!,13,FALSE)</f>
        <v>#REF!</v>
      </c>
      <c r="L9" s="5" t="e">
        <f>VLOOKUP(Q9,#REF!,13,FALSE)</f>
        <v>#REF!</v>
      </c>
      <c r="M9" s="5" t="e">
        <f>VLOOKUP(R9,#REF!,13,FALSE)</f>
        <v>#REF!</v>
      </c>
      <c r="N9" s="2"/>
      <c r="P9" s="1" t="str">
        <f t="shared" si="0"/>
        <v>4Start</v>
      </c>
      <c r="Q9" s="1" t="str">
        <f t="shared" si="1"/>
        <v>4Middle</v>
      </c>
      <c r="R9" s="1" t="str">
        <f t="shared" si="2"/>
        <v>4End</v>
      </c>
    </row>
    <row r="10" spans="1:18" x14ac:dyDescent="0.25">
      <c r="A10" s="2">
        <v>5</v>
      </c>
      <c r="B10" s="2" t="s">
        <v>322</v>
      </c>
      <c r="C10" s="2">
        <v>50</v>
      </c>
      <c r="D10" s="2">
        <v>190</v>
      </c>
      <c r="E10" s="5" t="e">
        <f>VLOOKUP(P10,#REF!,7,FALSE)</f>
        <v>#REF!</v>
      </c>
      <c r="F10" s="5" t="e">
        <f>VLOOKUP(Q10,#REF!,7,FALSE)</f>
        <v>#REF!</v>
      </c>
      <c r="G10" s="5" t="e">
        <f>VLOOKUP(R10,#REF!,7,FALSE)</f>
        <v>#REF!</v>
      </c>
      <c r="H10" s="5" t="e">
        <f>VLOOKUP(P10,#REF!,10,FALSE)</f>
        <v>#REF!</v>
      </c>
      <c r="I10" s="5" t="e">
        <f>VLOOKUP(Q10,#REF!,10,FALSE)</f>
        <v>#REF!</v>
      </c>
      <c r="J10" s="5" t="e">
        <f>VLOOKUP(R10,#REF!,10,FALSE)</f>
        <v>#REF!</v>
      </c>
      <c r="K10" s="5" t="e">
        <f>VLOOKUP(P10,#REF!,13,FALSE)</f>
        <v>#REF!</v>
      </c>
      <c r="L10" s="5" t="e">
        <f>VLOOKUP(Q10,#REF!,13,FALSE)</f>
        <v>#REF!</v>
      </c>
      <c r="M10" s="5" t="e">
        <f>VLOOKUP(R10,#REF!,13,FALSE)</f>
        <v>#REF!</v>
      </c>
      <c r="N10" s="2"/>
      <c r="P10" s="1" t="str">
        <f t="shared" si="0"/>
        <v>5Start</v>
      </c>
      <c r="Q10" s="1" t="str">
        <f t="shared" si="1"/>
        <v>5Middle</v>
      </c>
      <c r="R10" s="1" t="str">
        <f t="shared" si="2"/>
        <v>5End</v>
      </c>
    </row>
    <row r="11" spans="1:18" x14ac:dyDescent="0.25">
      <c r="A11" s="2">
        <v>7</v>
      </c>
      <c r="B11" s="2" t="s">
        <v>337</v>
      </c>
      <c r="C11" s="2">
        <v>50</v>
      </c>
      <c r="D11" s="2">
        <v>190</v>
      </c>
      <c r="E11" s="5" t="e">
        <f>VLOOKUP(P11,#REF!,7,FALSE)</f>
        <v>#REF!</v>
      </c>
      <c r="F11" s="5" t="e">
        <f>VLOOKUP(Q11,#REF!,7,FALSE)</f>
        <v>#REF!</v>
      </c>
      <c r="G11" s="5" t="e">
        <f>VLOOKUP(R11,#REF!,7,FALSE)</f>
        <v>#REF!</v>
      </c>
      <c r="H11" s="5" t="e">
        <f>VLOOKUP(P11,#REF!,10,FALSE)</f>
        <v>#REF!</v>
      </c>
      <c r="I11" s="5" t="e">
        <f>VLOOKUP(Q11,#REF!,10,FALSE)</f>
        <v>#REF!</v>
      </c>
      <c r="J11" s="5" t="e">
        <f>VLOOKUP(R11,#REF!,10,FALSE)</f>
        <v>#REF!</v>
      </c>
      <c r="K11" s="5" t="e">
        <f>VLOOKUP(P11,#REF!,13,FALSE)</f>
        <v>#REF!</v>
      </c>
      <c r="L11" s="5" t="e">
        <f>VLOOKUP(Q11,#REF!,13,FALSE)</f>
        <v>#REF!</v>
      </c>
      <c r="M11" s="5" t="e">
        <f>VLOOKUP(R11,#REF!,13,FALSE)</f>
        <v>#REF!</v>
      </c>
      <c r="N11" s="2"/>
      <c r="P11" s="1" t="str">
        <f t="shared" si="0"/>
        <v>7Start</v>
      </c>
      <c r="Q11" s="1" t="str">
        <f t="shared" si="1"/>
        <v>7Middle</v>
      </c>
      <c r="R11" s="1" t="str">
        <f t="shared" si="2"/>
        <v>7End</v>
      </c>
    </row>
    <row r="12" spans="1:18" x14ac:dyDescent="0.25">
      <c r="A12" s="2">
        <v>13</v>
      </c>
      <c r="B12" s="2" t="s">
        <v>335</v>
      </c>
      <c r="C12" s="2">
        <v>50</v>
      </c>
      <c r="D12" s="2">
        <v>190</v>
      </c>
      <c r="E12" s="5" t="e">
        <f>VLOOKUP(P12,#REF!,7,FALSE)</f>
        <v>#REF!</v>
      </c>
      <c r="F12" s="5" t="e">
        <f>VLOOKUP(Q12,#REF!,7,FALSE)</f>
        <v>#REF!</v>
      </c>
      <c r="G12" s="5" t="e">
        <f>VLOOKUP(R12,#REF!,7,FALSE)</f>
        <v>#REF!</v>
      </c>
      <c r="H12" s="5" t="e">
        <f>VLOOKUP(P12,#REF!,10,FALSE)</f>
        <v>#REF!</v>
      </c>
      <c r="I12" s="5" t="e">
        <f>VLOOKUP(Q12,#REF!,10,FALSE)</f>
        <v>#REF!</v>
      </c>
      <c r="J12" s="5" t="e">
        <f>VLOOKUP(R12,#REF!,10,FALSE)</f>
        <v>#REF!</v>
      </c>
      <c r="K12" s="5" t="e">
        <f>VLOOKUP(P12,#REF!,13,FALSE)</f>
        <v>#REF!</v>
      </c>
      <c r="L12" s="5" t="e">
        <f>VLOOKUP(Q12,#REF!,13,FALSE)</f>
        <v>#REF!</v>
      </c>
      <c r="M12" s="5" t="e">
        <f>VLOOKUP(R12,#REF!,13,FALSE)</f>
        <v>#REF!</v>
      </c>
      <c r="N12" s="2"/>
      <c r="P12" s="1" t="str">
        <f t="shared" si="0"/>
        <v>13Start</v>
      </c>
      <c r="Q12" s="1" t="str">
        <f t="shared" si="1"/>
        <v>13Middle</v>
      </c>
      <c r="R12" s="1" t="str">
        <f t="shared" si="2"/>
        <v>13End</v>
      </c>
    </row>
    <row r="13" spans="1:18" x14ac:dyDescent="0.25">
      <c r="A13" s="2">
        <v>15</v>
      </c>
      <c r="B13" s="2" t="s">
        <v>319</v>
      </c>
      <c r="C13" s="2">
        <v>50</v>
      </c>
      <c r="D13" s="2">
        <v>190</v>
      </c>
      <c r="E13" s="5" t="e">
        <f>VLOOKUP(P13,#REF!,7,FALSE)</f>
        <v>#REF!</v>
      </c>
      <c r="F13" s="5" t="e">
        <f>VLOOKUP(Q13,#REF!,7,FALSE)</f>
        <v>#REF!</v>
      </c>
      <c r="G13" s="5" t="e">
        <f>VLOOKUP(R13,#REF!,7,FALSE)</f>
        <v>#REF!</v>
      </c>
      <c r="H13" s="5" t="e">
        <f>VLOOKUP(P13,#REF!,10,FALSE)</f>
        <v>#REF!</v>
      </c>
      <c r="I13" s="5" t="e">
        <f>VLOOKUP(Q13,#REF!,10,FALSE)</f>
        <v>#REF!</v>
      </c>
      <c r="J13" s="5" t="e">
        <f>VLOOKUP(R13,#REF!,10,FALSE)</f>
        <v>#REF!</v>
      </c>
      <c r="K13" s="5" t="e">
        <f>VLOOKUP(P13,#REF!,13,FALSE)</f>
        <v>#REF!</v>
      </c>
      <c r="L13" s="5" t="e">
        <f>VLOOKUP(Q13,#REF!,13,FALSE)</f>
        <v>#REF!</v>
      </c>
      <c r="M13" s="5" t="e">
        <f>VLOOKUP(R13,#REF!,13,FALSE)</f>
        <v>#REF!</v>
      </c>
      <c r="N13" s="2"/>
      <c r="P13" s="1" t="str">
        <f t="shared" si="0"/>
        <v>15Start</v>
      </c>
      <c r="Q13" s="1" t="str">
        <f t="shared" si="1"/>
        <v>15Middle</v>
      </c>
      <c r="R13" s="1" t="str">
        <f t="shared" si="2"/>
        <v>15End</v>
      </c>
    </row>
    <row r="14" spans="1:18" x14ac:dyDescent="0.25">
      <c r="A14" s="2">
        <v>16</v>
      </c>
      <c r="B14" s="2" t="s">
        <v>320</v>
      </c>
      <c r="C14" s="2">
        <v>50</v>
      </c>
      <c r="D14" s="2">
        <v>190</v>
      </c>
      <c r="E14" s="5" t="e">
        <f>VLOOKUP(P14,#REF!,7,FALSE)</f>
        <v>#REF!</v>
      </c>
      <c r="F14" s="5" t="e">
        <f>VLOOKUP(Q14,#REF!,7,FALSE)</f>
        <v>#REF!</v>
      </c>
      <c r="G14" s="5" t="e">
        <f>VLOOKUP(R14,#REF!,7,FALSE)</f>
        <v>#REF!</v>
      </c>
      <c r="H14" s="5" t="e">
        <f>VLOOKUP(P14,#REF!,10,FALSE)</f>
        <v>#REF!</v>
      </c>
      <c r="I14" s="5" t="e">
        <f>VLOOKUP(Q14,#REF!,10,FALSE)</f>
        <v>#REF!</v>
      </c>
      <c r="J14" s="5" t="e">
        <f>VLOOKUP(R14,#REF!,10,FALSE)</f>
        <v>#REF!</v>
      </c>
      <c r="K14" s="5" t="e">
        <f>VLOOKUP(P14,#REF!,13,FALSE)</f>
        <v>#REF!</v>
      </c>
      <c r="L14" s="5" t="e">
        <f>VLOOKUP(Q14,#REF!,13,FALSE)</f>
        <v>#REF!</v>
      </c>
      <c r="M14" s="5" t="e">
        <f>VLOOKUP(R14,#REF!,13,FALSE)</f>
        <v>#REF!</v>
      </c>
      <c r="N14" s="2"/>
      <c r="P14" s="1" t="str">
        <f t="shared" si="0"/>
        <v>16Start</v>
      </c>
      <c r="Q14" s="1" t="str">
        <f t="shared" si="1"/>
        <v>16Middle</v>
      </c>
      <c r="R14" s="1" t="str">
        <f t="shared" si="2"/>
        <v>16End</v>
      </c>
    </row>
    <row r="15" spans="1:18" x14ac:dyDescent="0.25">
      <c r="A15" s="2">
        <v>18</v>
      </c>
      <c r="B15" s="2" t="s">
        <v>307</v>
      </c>
      <c r="C15" s="2">
        <v>50</v>
      </c>
      <c r="D15" s="2">
        <v>190</v>
      </c>
      <c r="E15" s="5" t="e">
        <f>VLOOKUP(P15,#REF!,7,FALSE)</f>
        <v>#REF!</v>
      </c>
      <c r="F15" s="5" t="e">
        <f>VLOOKUP(Q15,#REF!,7,FALSE)</f>
        <v>#REF!</v>
      </c>
      <c r="G15" s="5" t="e">
        <f>VLOOKUP(R15,#REF!,7,FALSE)</f>
        <v>#REF!</v>
      </c>
      <c r="H15" s="5" t="e">
        <f>VLOOKUP(P15,#REF!,10,FALSE)</f>
        <v>#REF!</v>
      </c>
      <c r="I15" s="5" t="e">
        <f>VLOOKUP(Q15,#REF!,10,FALSE)</f>
        <v>#REF!</v>
      </c>
      <c r="J15" s="5" t="e">
        <f>VLOOKUP(R15,#REF!,10,FALSE)</f>
        <v>#REF!</v>
      </c>
      <c r="K15" s="5" t="e">
        <f>VLOOKUP(P15,#REF!,13,FALSE)</f>
        <v>#REF!</v>
      </c>
      <c r="L15" s="5" t="e">
        <f>VLOOKUP(Q15,#REF!,13,FALSE)</f>
        <v>#REF!</v>
      </c>
      <c r="M15" s="5" t="e">
        <f>VLOOKUP(R15,#REF!,13,FALSE)</f>
        <v>#REF!</v>
      </c>
      <c r="N15" s="2"/>
      <c r="P15" s="1" t="str">
        <f t="shared" si="0"/>
        <v>18Start</v>
      </c>
      <c r="Q15" s="1" t="str">
        <f t="shared" si="1"/>
        <v>18Middle</v>
      </c>
      <c r="R15" s="1" t="str">
        <f t="shared" si="2"/>
        <v>18End</v>
      </c>
    </row>
    <row r="16" spans="1:18" x14ac:dyDescent="0.25">
      <c r="A16" s="2">
        <v>20</v>
      </c>
      <c r="B16" s="2" t="s">
        <v>309</v>
      </c>
      <c r="C16" s="2">
        <v>50</v>
      </c>
      <c r="D16" s="2">
        <v>190</v>
      </c>
      <c r="E16" s="5" t="e">
        <f>VLOOKUP(P16,#REF!,7,FALSE)</f>
        <v>#REF!</v>
      </c>
      <c r="F16" s="5" t="e">
        <f>VLOOKUP(Q16,#REF!,7,FALSE)</f>
        <v>#REF!</v>
      </c>
      <c r="G16" s="5" t="e">
        <f>VLOOKUP(R16,#REF!,7,FALSE)</f>
        <v>#REF!</v>
      </c>
      <c r="H16" s="5" t="e">
        <f>VLOOKUP(P16,#REF!,10,FALSE)</f>
        <v>#REF!</v>
      </c>
      <c r="I16" s="5" t="e">
        <f>VLOOKUP(Q16,#REF!,10,FALSE)</f>
        <v>#REF!</v>
      </c>
      <c r="J16" s="5" t="e">
        <f>VLOOKUP(R16,#REF!,10,FALSE)</f>
        <v>#REF!</v>
      </c>
      <c r="K16" s="5" t="e">
        <f>VLOOKUP(P16,#REF!,13,FALSE)</f>
        <v>#REF!</v>
      </c>
      <c r="L16" s="5" t="e">
        <f>VLOOKUP(Q16,#REF!,13,FALSE)</f>
        <v>#REF!</v>
      </c>
      <c r="M16" s="5" t="e">
        <f>VLOOKUP(R16,#REF!,13,FALSE)</f>
        <v>#REF!</v>
      </c>
      <c r="N16" s="2"/>
      <c r="P16" s="1" t="str">
        <f t="shared" si="0"/>
        <v>20Start</v>
      </c>
      <c r="Q16" s="1" t="str">
        <f t="shared" si="1"/>
        <v>20Middle</v>
      </c>
      <c r="R16" s="1" t="str">
        <f t="shared" si="2"/>
        <v>20End</v>
      </c>
    </row>
    <row r="17" spans="1:18" x14ac:dyDescent="0.25">
      <c r="A17" s="2">
        <v>22</v>
      </c>
      <c r="B17" s="2" t="s">
        <v>301</v>
      </c>
      <c r="C17" s="2">
        <v>50</v>
      </c>
      <c r="D17" s="2">
        <v>190</v>
      </c>
      <c r="E17" s="5" t="e">
        <f>VLOOKUP(P17,#REF!,7,FALSE)</f>
        <v>#REF!</v>
      </c>
      <c r="F17" s="5" t="e">
        <f>VLOOKUP(Q17,#REF!,7,FALSE)</f>
        <v>#REF!</v>
      </c>
      <c r="G17" s="5" t="e">
        <f>VLOOKUP(R17,#REF!,7,FALSE)</f>
        <v>#REF!</v>
      </c>
      <c r="H17" s="5" t="e">
        <f>VLOOKUP(P17,#REF!,10,FALSE)</f>
        <v>#REF!</v>
      </c>
      <c r="I17" s="5" t="e">
        <f>VLOOKUP(Q17,#REF!,10,FALSE)</f>
        <v>#REF!</v>
      </c>
      <c r="J17" s="5" t="e">
        <f>VLOOKUP(R17,#REF!,10,FALSE)</f>
        <v>#REF!</v>
      </c>
      <c r="K17" s="5" t="e">
        <f>VLOOKUP(P17,#REF!,13,FALSE)</f>
        <v>#REF!</v>
      </c>
      <c r="L17" s="5" t="e">
        <f>VLOOKUP(Q17,#REF!,13,FALSE)</f>
        <v>#REF!</v>
      </c>
      <c r="M17" s="5" t="e">
        <f>VLOOKUP(R17,#REF!,13,FALSE)</f>
        <v>#REF!</v>
      </c>
      <c r="N17" s="2"/>
      <c r="P17" s="1" t="str">
        <f t="shared" si="0"/>
        <v>22Start</v>
      </c>
      <c r="Q17" s="1" t="str">
        <f t="shared" si="1"/>
        <v>22Middle</v>
      </c>
      <c r="R17" s="1" t="str">
        <f t="shared" si="2"/>
        <v>22End</v>
      </c>
    </row>
    <row r="18" spans="1:18" x14ac:dyDescent="0.25">
      <c r="A18" s="2">
        <v>24</v>
      </c>
      <c r="B18" s="2" t="s">
        <v>303</v>
      </c>
      <c r="C18" s="2">
        <v>50</v>
      </c>
      <c r="D18" s="2">
        <v>190</v>
      </c>
      <c r="E18" s="5" t="e">
        <f>VLOOKUP(P18,#REF!,7,FALSE)</f>
        <v>#REF!</v>
      </c>
      <c r="F18" s="5" t="e">
        <f>VLOOKUP(Q18,#REF!,7,FALSE)</f>
        <v>#REF!</v>
      </c>
      <c r="G18" s="5" t="e">
        <f>VLOOKUP(R18,#REF!,7,FALSE)</f>
        <v>#REF!</v>
      </c>
      <c r="H18" s="5" t="e">
        <f>VLOOKUP(P18,#REF!,10,FALSE)</f>
        <v>#REF!</v>
      </c>
      <c r="I18" s="5" t="e">
        <f>VLOOKUP(Q18,#REF!,10,FALSE)</f>
        <v>#REF!</v>
      </c>
      <c r="J18" s="5" t="e">
        <f>VLOOKUP(R18,#REF!,10,FALSE)</f>
        <v>#REF!</v>
      </c>
      <c r="K18" s="5" t="e">
        <f>VLOOKUP(P18,#REF!,13,FALSE)</f>
        <v>#REF!</v>
      </c>
      <c r="L18" s="5" t="e">
        <f>VLOOKUP(Q18,#REF!,13,FALSE)</f>
        <v>#REF!</v>
      </c>
      <c r="M18" s="5" t="e">
        <f>VLOOKUP(R18,#REF!,13,FALSE)</f>
        <v>#REF!</v>
      </c>
      <c r="N18" s="2"/>
      <c r="P18" s="1" t="str">
        <f t="shared" si="0"/>
        <v>24Start</v>
      </c>
      <c r="Q18" s="1" t="str">
        <f t="shared" si="1"/>
        <v>24Middle</v>
      </c>
      <c r="R18" s="1" t="str">
        <f t="shared" si="2"/>
        <v>24End</v>
      </c>
    </row>
    <row r="19" spans="1:18" x14ac:dyDescent="0.25">
      <c r="A19" s="2">
        <v>26</v>
      </c>
      <c r="B19" s="2" t="s">
        <v>288</v>
      </c>
      <c r="C19" s="2">
        <v>50</v>
      </c>
      <c r="D19" s="2">
        <v>190</v>
      </c>
      <c r="E19" s="5" t="e">
        <f>VLOOKUP(P19,#REF!,7,FALSE)</f>
        <v>#REF!</v>
      </c>
      <c r="F19" s="5" t="e">
        <f>VLOOKUP(Q19,#REF!,7,FALSE)</f>
        <v>#REF!</v>
      </c>
      <c r="G19" s="5" t="e">
        <f>VLOOKUP(R19,#REF!,7,FALSE)</f>
        <v>#REF!</v>
      </c>
      <c r="H19" s="5" t="e">
        <f>VLOOKUP(P19,#REF!,10,FALSE)</f>
        <v>#REF!</v>
      </c>
      <c r="I19" s="5" t="e">
        <f>VLOOKUP(Q19,#REF!,10,FALSE)</f>
        <v>#REF!</v>
      </c>
      <c r="J19" s="5" t="e">
        <f>VLOOKUP(R19,#REF!,10,FALSE)</f>
        <v>#REF!</v>
      </c>
      <c r="K19" s="5" t="e">
        <f>VLOOKUP(P19,#REF!,13,FALSE)</f>
        <v>#REF!</v>
      </c>
      <c r="L19" s="5" t="e">
        <f>VLOOKUP(Q19,#REF!,13,FALSE)</f>
        <v>#REF!</v>
      </c>
      <c r="M19" s="5" t="e">
        <f>VLOOKUP(R19,#REF!,13,FALSE)</f>
        <v>#REF!</v>
      </c>
      <c r="N19" s="2"/>
      <c r="P19" s="1" t="str">
        <f t="shared" si="0"/>
        <v>26Start</v>
      </c>
      <c r="Q19" s="1" t="str">
        <f t="shared" si="1"/>
        <v>26Middle</v>
      </c>
      <c r="R19" s="1" t="str">
        <f t="shared" si="2"/>
        <v>26End</v>
      </c>
    </row>
    <row r="20" spans="1:18" x14ac:dyDescent="0.25">
      <c r="A20" s="2">
        <v>27</v>
      </c>
      <c r="B20" s="2" t="s">
        <v>289</v>
      </c>
      <c r="C20" s="2">
        <v>50</v>
      </c>
      <c r="D20" s="2">
        <v>190</v>
      </c>
      <c r="E20" s="5" t="e">
        <f>VLOOKUP(P20,#REF!,7,FALSE)</f>
        <v>#REF!</v>
      </c>
      <c r="F20" s="5" t="e">
        <f>VLOOKUP(Q20,#REF!,7,FALSE)</f>
        <v>#REF!</v>
      </c>
      <c r="G20" s="5" t="e">
        <f>VLOOKUP(R20,#REF!,7,FALSE)</f>
        <v>#REF!</v>
      </c>
      <c r="H20" s="5" t="e">
        <f>VLOOKUP(P20,#REF!,10,FALSE)</f>
        <v>#REF!</v>
      </c>
      <c r="I20" s="5" t="e">
        <f>VLOOKUP(Q20,#REF!,10,FALSE)</f>
        <v>#REF!</v>
      </c>
      <c r="J20" s="5" t="e">
        <f>VLOOKUP(R20,#REF!,10,FALSE)</f>
        <v>#REF!</v>
      </c>
      <c r="K20" s="5" t="e">
        <f>VLOOKUP(P20,#REF!,13,FALSE)</f>
        <v>#REF!</v>
      </c>
      <c r="L20" s="5" t="e">
        <f>VLOOKUP(Q20,#REF!,13,FALSE)</f>
        <v>#REF!</v>
      </c>
      <c r="M20" s="5" t="e">
        <f>VLOOKUP(R20,#REF!,13,FALSE)</f>
        <v>#REF!</v>
      </c>
      <c r="N20" s="2"/>
      <c r="P20" s="1" t="str">
        <f t="shared" si="0"/>
        <v>27Start</v>
      </c>
      <c r="Q20" s="1" t="str">
        <f t="shared" si="1"/>
        <v>27Middle</v>
      </c>
      <c r="R20" s="1" t="str">
        <f t="shared" si="2"/>
        <v>27End</v>
      </c>
    </row>
    <row r="21" spans="1:18" x14ac:dyDescent="0.25">
      <c r="A21" s="2">
        <v>29</v>
      </c>
      <c r="B21" s="2" t="s">
        <v>293</v>
      </c>
      <c r="C21" s="2">
        <v>50</v>
      </c>
      <c r="D21" s="2">
        <v>190</v>
      </c>
      <c r="E21" s="5" t="e">
        <f>VLOOKUP(P21,#REF!,7,FALSE)</f>
        <v>#REF!</v>
      </c>
      <c r="F21" s="5" t="e">
        <f>VLOOKUP(Q21,#REF!,7,FALSE)</f>
        <v>#REF!</v>
      </c>
      <c r="G21" s="5" t="e">
        <f>VLOOKUP(R21,#REF!,7,FALSE)</f>
        <v>#REF!</v>
      </c>
      <c r="H21" s="5" t="e">
        <f>VLOOKUP(P21,#REF!,10,FALSE)</f>
        <v>#REF!</v>
      </c>
      <c r="I21" s="5" t="e">
        <f>VLOOKUP(Q21,#REF!,10,FALSE)</f>
        <v>#REF!</v>
      </c>
      <c r="J21" s="5" t="e">
        <f>VLOOKUP(R21,#REF!,10,FALSE)</f>
        <v>#REF!</v>
      </c>
      <c r="K21" s="5" t="e">
        <f>VLOOKUP(P21,#REF!,13,FALSE)</f>
        <v>#REF!</v>
      </c>
      <c r="L21" s="5" t="e">
        <f>VLOOKUP(Q21,#REF!,13,FALSE)</f>
        <v>#REF!</v>
      </c>
      <c r="M21" s="5" t="e">
        <f>VLOOKUP(R21,#REF!,13,FALSE)</f>
        <v>#REF!</v>
      </c>
      <c r="N21" s="2"/>
      <c r="P21" s="1" t="str">
        <f t="shared" si="0"/>
        <v>29Start</v>
      </c>
      <c r="Q21" s="1" t="str">
        <f t="shared" si="1"/>
        <v>29Middle</v>
      </c>
      <c r="R21" s="1" t="str">
        <f t="shared" si="2"/>
        <v>29End</v>
      </c>
    </row>
    <row r="22" spans="1:18" x14ac:dyDescent="0.25">
      <c r="A22" s="2">
        <v>30</v>
      </c>
      <c r="B22" s="2" t="s">
        <v>294</v>
      </c>
      <c r="C22" s="2">
        <v>50</v>
      </c>
      <c r="D22" s="2">
        <v>190</v>
      </c>
      <c r="E22" s="5" t="e">
        <f>VLOOKUP(P22,#REF!,7,FALSE)</f>
        <v>#REF!</v>
      </c>
      <c r="F22" s="5" t="e">
        <f>VLOOKUP(Q22,#REF!,7,FALSE)</f>
        <v>#REF!</v>
      </c>
      <c r="G22" s="5" t="e">
        <f>VLOOKUP(R22,#REF!,7,FALSE)</f>
        <v>#REF!</v>
      </c>
      <c r="H22" s="5" t="e">
        <f>VLOOKUP(P22,#REF!,10,FALSE)</f>
        <v>#REF!</v>
      </c>
      <c r="I22" s="5" t="e">
        <f>VLOOKUP(Q22,#REF!,10,FALSE)</f>
        <v>#REF!</v>
      </c>
      <c r="J22" s="5" t="e">
        <f>VLOOKUP(R22,#REF!,10,FALSE)</f>
        <v>#REF!</v>
      </c>
      <c r="K22" s="5" t="e">
        <f>VLOOKUP(P22,#REF!,13,FALSE)</f>
        <v>#REF!</v>
      </c>
      <c r="L22" s="5" t="e">
        <f>VLOOKUP(Q22,#REF!,13,FALSE)</f>
        <v>#REF!</v>
      </c>
      <c r="M22" s="5" t="e">
        <f>VLOOKUP(R22,#REF!,13,FALSE)</f>
        <v>#REF!</v>
      </c>
      <c r="N22" s="2"/>
      <c r="P22" s="1" t="str">
        <f t="shared" si="0"/>
        <v>30Start</v>
      </c>
      <c r="Q22" s="1" t="str">
        <f t="shared" si="1"/>
        <v>30Middle</v>
      </c>
      <c r="R22" s="1" t="str">
        <f t="shared" si="2"/>
        <v>30End</v>
      </c>
    </row>
    <row r="23" spans="1:18" x14ac:dyDescent="0.25">
      <c r="A23" s="2">
        <v>32</v>
      </c>
      <c r="B23" s="2" t="s">
        <v>350</v>
      </c>
      <c r="C23" s="2">
        <v>50</v>
      </c>
      <c r="D23" s="2">
        <v>190</v>
      </c>
      <c r="E23" s="5" t="e">
        <f>VLOOKUP(P23,#REF!,7,FALSE)</f>
        <v>#REF!</v>
      </c>
      <c r="F23" s="5" t="e">
        <f>VLOOKUP(Q23,#REF!,7,FALSE)</f>
        <v>#REF!</v>
      </c>
      <c r="G23" s="5" t="e">
        <f>VLOOKUP(R23,#REF!,7,FALSE)</f>
        <v>#REF!</v>
      </c>
      <c r="H23" s="5" t="e">
        <f>VLOOKUP(P23,#REF!,10,FALSE)</f>
        <v>#REF!</v>
      </c>
      <c r="I23" s="5" t="e">
        <f>VLOOKUP(Q23,#REF!,10,FALSE)</f>
        <v>#REF!</v>
      </c>
      <c r="J23" s="5" t="e">
        <f>VLOOKUP(R23,#REF!,10,FALSE)</f>
        <v>#REF!</v>
      </c>
      <c r="K23" s="5" t="e">
        <f>VLOOKUP(P23,#REF!,13,FALSE)</f>
        <v>#REF!</v>
      </c>
      <c r="L23" s="5" t="e">
        <f>VLOOKUP(Q23,#REF!,13,FALSE)</f>
        <v>#REF!</v>
      </c>
      <c r="M23" s="5" t="e">
        <f>VLOOKUP(R23,#REF!,13,FALSE)</f>
        <v>#REF!</v>
      </c>
      <c r="N23" s="2"/>
      <c r="P23" s="1" t="str">
        <f t="shared" si="0"/>
        <v>32Start</v>
      </c>
      <c r="Q23" s="1" t="str">
        <f t="shared" si="1"/>
        <v>32Middle</v>
      </c>
      <c r="R23" s="1" t="str">
        <f t="shared" si="2"/>
        <v>32End</v>
      </c>
    </row>
    <row r="24" spans="1:18" x14ac:dyDescent="0.25">
      <c r="A24" s="2">
        <v>33</v>
      </c>
      <c r="B24" s="2" t="s">
        <v>351</v>
      </c>
      <c r="C24" s="2">
        <v>50</v>
      </c>
      <c r="D24" s="2">
        <v>190</v>
      </c>
      <c r="E24" s="5" t="e">
        <f>VLOOKUP(P24,#REF!,7,FALSE)</f>
        <v>#REF!</v>
      </c>
      <c r="F24" s="5" t="e">
        <f>VLOOKUP(Q24,#REF!,7,FALSE)</f>
        <v>#REF!</v>
      </c>
      <c r="G24" s="5" t="e">
        <f>VLOOKUP(R24,#REF!,7,FALSE)</f>
        <v>#REF!</v>
      </c>
      <c r="H24" s="5" t="e">
        <f>VLOOKUP(P24,#REF!,10,FALSE)</f>
        <v>#REF!</v>
      </c>
      <c r="I24" s="5" t="e">
        <f>VLOOKUP(Q24,#REF!,10,FALSE)</f>
        <v>#REF!</v>
      </c>
      <c r="J24" s="5" t="e">
        <f>VLOOKUP(R24,#REF!,10,FALSE)</f>
        <v>#REF!</v>
      </c>
      <c r="K24" s="5" t="e">
        <f>VLOOKUP(P24,#REF!,13,FALSE)</f>
        <v>#REF!</v>
      </c>
      <c r="L24" s="5" t="e">
        <f>VLOOKUP(Q24,#REF!,13,FALSE)</f>
        <v>#REF!</v>
      </c>
      <c r="M24" s="5" t="e">
        <f>VLOOKUP(R24,#REF!,13,FALSE)</f>
        <v>#REF!</v>
      </c>
      <c r="N24" s="2"/>
      <c r="P24" s="1" t="str">
        <f t="shared" si="0"/>
        <v>33Start</v>
      </c>
      <c r="Q24" s="1" t="str">
        <f t="shared" si="1"/>
        <v>33Middle</v>
      </c>
      <c r="R24" s="1" t="str">
        <f t="shared" si="2"/>
        <v>33End</v>
      </c>
    </row>
    <row r="25" spans="1:18" x14ac:dyDescent="0.25">
      <c r="A25" s="2">
        <v>35</v>
      </c>
      <c r="B25" s="2" t="s">
        <v>349</v>
      </c>
      <c r="C25" s="2">
        <v>50</v>
      </c>
      <c r="D25" s="2">
        <v>190</v>
      </c>
      <c r="E25" s="5" t="e">
        <f>VLOOKUP(P25,#REF!,7,FALSE)</f>
        <v>#REF!</v>
      </c>
      <c r="F25" s="5" t="e">
        <f>VLOOKUP(Q25,#REF!,7,FALSE)</f>
        <v>#REF!</v>
      </c>
      <c r="G25" s="5" t="e">
        <f>VLOOKUP(R25,#REF!,7,FALSE)</f>
        <v>#REF!</v>
      </c>
      <c r="H25" s="5" t="e">
        <f>VLOOKUP(P25,#REF!,10,FALSE)</f>
        <v>#REF!</v>
      </c>
      <c r="I25" s="5" t="e">
        <f>VLOOKUP(Q25,#REF!,10,FALSE)</f>
        <v>#REF!</v>
      </c>
      <c r="J25" s="5" t="e">
        <f>VLOOKUP(R25,#REF!,10,FALSE)</f>
        <v>#REF!</v>
      </c>
      <c r="K25" s="5" t="e">
        <f>VLOOKUP(P25,#REF!,13,FALSE)</f>
        <v>#REF!</v>
      </c>
      <c r="L25" s="5" t="e">
        <f>VLOOKUP(Q25,#REF!,13,FALSE)</f>
        <v>#REF!</v>
      </c>
      <c r="M25" s="5" t="e">
        <f>VLOOKUP(R25,#REF!,13,FALSE)</f>
        <v>#REF!</v>
      </c>
      <c r="N25" s="2"/>
      <c r="P25" s="1" t="str">
        <f t="shared" si="0"/>
        <v>35Start</v>
      </c>
      <c r="Q25" s="1" t="str">
        <f t="shared" si="1"/>
        <v>35Middle</v>
      </c>
      <c r="R25" s="1" t="str">
        <f t="shared" si="2"/>
        <v>35End</v>
      </c>
    </row>
    <row r="26" spans="1:18" x14ac:dyDescent="0.25">
      <c r="A26" s="2">
        <v>37</v>
      </c>
      <c r="B26" s="2" t="s">
        <v>347</v>
      </c>
      <c r="C26" s="2">
        <v>50</v>
      </c>
      <c r="D26" s="2">
        <v>190</v>
      </c>
      <c r="E26" s="5" t="e">
        <f>VLOOKUP(P26,#REF!,7,FALSE)</f>
        <v>#REF!</v>
      </c>
      <c r="F26" s="5" t="e">
        <f>VLOOKUP(Q26,#REF!,7,FALSE)</f>
        <v>#REF!</v>
      </c>
      <c r="G26" s="5" t="e">
        <f>VLOOKUP(R26,#REF!,7,FALSE)</f>
        <v>#REF!</v>
      </c>
      <c r="H26" s="5" t="e">
        <f>VLOOKUP(P26,#REF!,10,FALSE)</f>
        <v>#REF!</v>
      </c>
      <c r="I26" s="5" t="e">
        <f>VLOOKUP(Q26,#REF!,10,FALSE)</f>
        <v>#REF!</v>
      </c>
      <c r="J26" s="5" t="e">
        <f>VLOOKUP(R26,#REF!,10,FALSE)</f>
        <v>#REF!</v>
      </c>
      <c r="K26" s="5" t="e">
        <f>VLOOKUP(P26,#REF!,13,FALSE)</f>
        <v>#REF!</v>
      </c>
      <c r="L26" s="5" t="e">
        <f>VLOOKUP(Q26,#REF!,13,FALSE)</f>
        <v>#REF!</v>
      </c>
      <c r="M26" s="5" t="e">
        <f>VLOOKUP(R26,#REF!,13,FALSE)</f>
        <v>#REF!</v>
      </c>
      <c r="N26" s="2"/>
      <c r="P26" s="1" t="str">
        <f t="shared" si="0"/>
        <v>37Start</v>
      </c>
      <c r="Q26" s="1" t="str">
        <f t="shared" si="1"/>
        <v>37Middle</v>
      </c>
      <c r="R26" s="1" t="str">
        <f t="shared" si="2"/>
        <v>37End</v>
      </c>
    </row>
    <row r="27" spans="1:18" x14ac:dyDescent="0.25">
      <c r="A27" s="2">
        <v>342</v>
      </c>
      <c r="B27" s="2" t="s">
        <v>299</v>
      </c>
      <c r="C27" s="2">
        <v>60</v>
      </c>
      <c r="D27" s="2">
        <v>190</v>
      </c>
      <c r="E27" s="5" t="e">
        <f>VLOOKUP(P27,#REF!,7,FALSE)</f>
        <v>#REF!</v>
      </c>
      <c r="F27" s="5" t="e">
        <f>VLOOKUP(Q27,#REF!,7,FALSE)</f>
        <v>#REF!</v>
      </c>
      <c r="G27" s="5" t="e">
        <f>VLOOKUP(R27,#REF!,7,FALSE)</f>
        <v>#REF!</v>
      </c>
      <c r="H27" s="5" t="e">
        <f>VLOOKUP(P27,#REF!,10,FALSE)</f>
        <v>#REF!</v>
      </c>
      <c r="I27" s="5" t="e">
        <f>VLOOKUP(Q27,#REF!,10,FALSE)</f>
        <v>#REF!</v>
      </c>
      <c r="J27" s="5" t="e">
        <f>VLOOKUP(R27,#REF!,10,FALSE)</f>
        <v>#REF!</v>
      </c>
      <c r="K27" s="5" t="e">
        <f>VLOOKUP(P27,#REF!,13,FALSE)</f>
        <v>#REF!</v>
      </c>
      <c r="L27" s="5" t="e">
        <f>VLOOKUP(Q27,#REF!,13,FALSE)</f>
        <v>#REF!</v>
      </c>
      <c r="M27" s="5" t="e">
        <f>VLOOKUP(R27,#REF!,13,FALSE)</f>
        <v>#REF!</v>
      </c>
      <c r="N27" s="2"/>
      <c r="P27" s="1" t="str">
        <f t="shared" si="0"/>
        <v>342Start</v>
      </c>
      <c r="Q27" s="1" t="str">
        <f t="shared" si="1"/>
        <v>342Middle</v>
      </c>
      <c r="R27" s="1" t="str">
        <f t="shared" si="2"/>
        <v>342End</v>
      </c>
    </row>
    <row r="28" spans="1:18" x14ac:dyDescent="0.25">
      <c r="A28" s="2" t="s">
        <v>0</v>
      </c>
      <c r="B28" s="2" t="s">
        <v>304</v>
      </c>
      <c r="C28" s="2">
        <v>60</v>
      </c>
      <c r="D28" s="2">
        <v>190</v>
      </c>
      <c r="E28" s="5" t="e">
        <f>VLOOKUP(P28,#REF!,7,FALSE)</f>
        <v>#REF!</v>
      </c>
      <c r="F28" s="5" t="e">
        <f>VLOOKUP(Q28,#REF!,7,FALSE)</f>
        <v>#REF!</v>
      </c>
      <c r="G28" s="5" t="e">
        <f>VLOOKUP(R28,#REF!,7,FALSE)</f>
        <v>#REF!</v>
      </c>
      <c r="H28" s="5" t="e">
        <f>VLOOKUP(P28,#REF!,10,FALSE)</f>
        <v>#REF!</v>
      </c>
      <c r="I28" s="5" t="e">
        <f>VLOOKUP(Q28,#REF!,10,FALSE)</f>
        <v>#REF!</v>
      </c>
      <c r="J28" s="5" t="e">
        <f>VLOOKUP(R28,#REF!,10,FALSE)</f>
        <v>#REF!</v>
      </c>
      <c r="K28" s="5" t="e">
        <f>VLOOKUP(P28,#REF!,13,FALSE)</f>
        <v>#REF!</v>
      </c>
      <c r="L28" s="5" t="e">
        <f>VLOOKUP(Q28,#REF!,13,FALSE)</f>
        <v>#REF!</v>
      </c>
      <c r="M28" s="5" t="e">
        <f>VLOOKUP(R28,#REF!,13,FALSE)</f>
        <v>#REF!</v>
      </c>
      <c r="N28" s="2"/>
      <c r="P28" s="1" t="str">
        <f t="shared" si="0"/>
        <v>B131Start</v>
      </c>
      <c r="Q28" s="1" t="str">
        <f t="shared" si="1"/>
        <v>B131Middle</v>
      </c>
      <c r="R28" s="1" t="str">
        <f t="shared" si="2"/>
        <v>B131End</v>
      </c>
    </row>
    <row r="29" spans="1:18" x14ac:dyDescent="0.25">
      <c r="A29" s="2" t="s">
        <v>1</v>
      </c>
      <c r="B29" s="2" t="s">
        <v>306</v>
      </c>
      <c r="C29" s="2">
        <v>60</v>
      </c>
      <c r="D29" s="2">
        <v>190</v>
      </c>
      <c r="E29" s="5" t="e">
        <f>VLOOKUP(P29,#REF!,7,FALSE)</f>
        <v>#REF!</v>
      </c>
      <c r="F29" s="5" t="e">
        <f>VLOOKUP(Q29,#REF!,7,FALSE)</f>
        <v>#REF!</v>
      </c>
      <c r="G29" s="5" t="e">
        <f>VLOOKUP(R29,#REF!,7,FALSE)</f>
        <v>#REF!</v>
      </c>
      <c r="H29" s="5" t="e">
        <f>VLOOKUP(P29,#REF!,10,FALSE)</f>
        <v>#REF!</v>
      </c>
      <c r="I29" s="5" t="e">
        <f>VLOOKUP(Q29,#REF!,10,FALSE)</f>
        <v>#REF!</v>
      </c>
      <c r="J29" s="5" t="e">
        <f>VLOOKUP(R29,#REF!,10,FALSE)</f>
        <v>#REF!</v>
      </c>
      <c r="K29" s="5" t="e">
        <f>VLOOKUP(P29,#REF!,13,FALSE)</f>
        <v>#REF!</v>
      </c>
      <c r="L29" s="5" t="e">
        <f>VLOOKUP(Q29,#REF!,13,FALSE)</f>
        <v>#REF!</v>
      </c>
      <c r="M29" s="5" t="e">
        <f>VLOOKUP(R29,#REF!,13,FALSE)</f>
        <v>#REF!</v>
      </c>
      <c r="N29" s="2"/>
      <c r="P29" s="1" t="str">
        <f t="shared" si="0"/>
        <v>B132Start</v>
      </c>
      <c r="Q29" s="1" t="str">
        <f t="shared" si="1"/>
        <v>B132Middle</v>
      </c>
      <c r="R29" s="1" t="str">
        <f t="shared" si="2"/>
        <v>B132End</v>
      </c>
    </row>
    <row r="30" spans="1:18" x14ac:dyDescent="0.25">
      <c r="A30" s="2" t="s">
        <v>2</v>
      </c>
      <c r="B30" s="2" t="s">
        <v>313</v>
      </c>
      <c r="C30" s="2">
        <v>60</v>
      </c>
      <c r="D30" s="2">
        <v>190</v>
      </c>
      <c r="E30" s="5" t="e">
        <f>VLOOKUP(P30,#REF!,7,FALSE)</f>
        <v>#REF!</v>
      </c>
      <c r="F30" s="5" t="e">
        <f>VLOOKUP(Q30,#REF!,7,FALSE)</f>
        <v>#REF!</v>
      </c>
      <c r="G30" s="5" t="e">
        <f>VLOOKUP(R30,#REF!,7,FALSE)</f>
        <v>#REF!</v>
      </c>
      <c r="H30" s="5" t="e">
        <f>VLOOKUP(P30,#REF!,10,FALSE)</f>
        <v>#REF!</v>
      </c>
      <c r="I30" s="5" t="e">
        <f>VLOOKUP(Q30,#REF!,10,FALSE)</f>
        <v>#REF!</v>
      </c>
      <c r="J30" s="5" t="e">
        <f>VLOOKUP(R30,#REF!,10,FALSE)</f>
        <v>#REF!</v>
      </c>
      <c r="K30" s="5" t="e">
        <f>VLOOKUP(P30,#REF!,13,FALSE)</f>
        <v>#REF!</v>
      </c>
      <c r="L30" s="5" t="e">
        <f>VLOOKUP(Q30,#REF!,13,FALSE)</f>
        <v>#REF!</v>
      </c>
      <c r="M30" s="5" t="e">
        <f>VLOOKUP(R30,#REF!,13,FALSE)</f>
        <v>#REF!</v>
      </c>
      <c r="N30" s="2"/>
      <c r="P30" s="1" t="str">
        <f t="shared" si="0"/>
        <v>B133Start</v>
      </c>
      <c r="Q30" s="1" t="str">
        <f t="shared" si="1"/>
        <v>B133Middle</v>
      </c>
      <c r="R30" s="1" t="str">
        <f t="shared" si="2"/>
        <v>B133End</v>
      </c>
    </row>
    <row r="31" spans="1:18" x14ac:dyDescent="0.25">
      <c r="A31" s="2" t="s">
        <v>3</v>
      </c>
      <c r="B31" s="2" t="s">
        <v>317</v>
      </c>
      <c r="C31" s="2">
        <v>60</v>
      </c>
      <c r="D31" s="2">
        <v>190</v>
      </c>
      <c r="E31" s="5" t="e">
        <f>VLOOKUP(P31,#REF!,7,FALSE)</f>
        <v>#REF!</v>
      </c>
      <c r="F31" s="5" t="e">
        <f>VLOOKUP(Q31,#REF!,7,FALSE)</f>
        <v>#REF!</v>
      </c>
      <c r="G31" s="5" t="e">
        <f>VLOOKUP(R31,#REF!,7,FALSE)</f>
        <v>#REF!</v>
      </c>
      <c r="H31" s="5" t="e">
        <f>VLOOKUP(P31,#REF!,10,FALSE)</f>
        <v>#REF!</v>
      </c>
      <c r="I31" s="5" t="e">
        <f>VLOOKUP(Q31,#REF!,10,FALSE)</f>
        <v>#REF!</v>
      </c>
      <c r="J31" s="5" t="e">
        <f>VLOOKUP(R31,#REF!,10,FALSE)</f>
        <v>#REF!</v>
      </c>
      <c r="K31" s="5" t="e">
        <f>VLOOKUP(P31,#REF!,13,FALSE)</f>
        <v>#REF!</v>
      </c>
      <c r="L31" s="5" t="e">
        <f>VLOOKUP(Q31,#REF!,13,FALSE)</f>
        <v>#REF!</v>
      </c>
      <c r="M31" s="5" t="e">
        <f>VLOOKUP(R31,#REF!,13,FALSE)</f>
        <v>#REF!</v>
      </c>
      <c r="N31" s="2"/>
      <c r="P31" s="1" t="str">
        <f t="shared" si="0"/>
        <v>B134Start</v>
      </c>
      <c r="Q31" s="1" t="str">
        <f t="shared" si="1"/>
        <v>B134Middle</v>
      </c>
      <c r="R31" s="1" t="str">
        <f t="shared" si="2"/>
        <v>B134End</v>
      </c>
    </row>
    <row r="32" spans="1:18" x14ac:dyDescent="0.25">
      <c r="A32" s="2" t="s">
        <v>4</v>
      </c>
      <c r="B32" s="2" t="s">
        <v>318</v>
      </c>
      <c r="C32" s="2">
        <v>60</v>
      </c>
      <c r="D32" s="2">
        <v>190</v>
      </c>
      <c r="E32" s="5" t="e">
        <f>VLOOKUP(P32,#REF!,7,FALSE)</f>
        <v>#REF!</v>
      </c>
      <c r="F32" s="5" t="e">
        <f>VLOOKUP(Q32,#REF!,7,FALSE)</f>
        <v>#REF!</v>
      </c>
      <c r="G32" s="5" t="e">
        <f>VLOOKUP(R32,#REF!,7,FALSE)</f>
        <v>#REF!</v>
      </c>
      <c r="H32" s="5" t="e">
        <f>VLOOKUP(P32,#REF!,10,FALSE)</f>
        <v>#REF!</v>
      </c>
      <c r="I32" s="5" t="e">
        <f>VLOOKUP(Q32,#REF!,10,FALSE)</f>
        <v>#REF!</v>
      </c>
      <c r="J32" s="5" t="e">
        <f>VLOOKUP(R32,#REF!,10,FALSE)</f>
        <v>#REF!</v>
      </c>
      <c r="K32" s="5" t="e">
        <f>VLOOKUP(P32,#REF!,13,FALSE)</f>
        <v>#REF!</v>
      </c>
      <c r="L32" s="5" t="e">
        <f>VLOOKUP(Q32,#REF!,13,FALSE)</f>
        <v>#REF!</v>
      </c>
      <c r="M32" s="5" t="e">
        <f>VLOOKUP(R32,#REF!,13,FALSE)</f>
        <v>#REF!</v>
      </c>
      <c r="N32" s="2"/>
      <c r="P32" s="1" t="str">
        <f t="shared" si="0"/>
        <v>B135Start</v>
      </c>
      <c r="Q32" s="1" t="str">
        <f t="shared" si="1"/>
        <v>B135Middle</v>
      </c>
      <c r="R32" s="1" t="str">
        <f t="shared" si="2"/>
        <v>B135End</v>
      </c>
    </row>
    <row r="33" spans="1:18" x14ac:dyDescent="0.25">
      <c r="A33" s="2" t="s">
        <v>5</v>
      </c>
      <c r="B33" s="2" t="s">
        <v>314</v>
      </c>
      <c r="C33" s="2">
        <v>60</v>
      </c>
      <c r="D33" s="2">
        <v>190</v>
      </c>
      <c r="E33" s="5" t="e">
        <f>VLOOKUP(P33,#REF!,7,FALSE)</f>
        <v>#REF!</v>
      </c>
      <c r="F33" s="5" t="e">
        <f>VLOOKUP(Q33,#REF!,7,FALSE)</f>
        <v>#REF!</v>
      </c>
      <c r="G33" s="5" t="e">
        <f>VLOOKUP(R33,#REF!,7,FALSE)</f>
        <v>#REF!</v>
      </c>
      <c r="H33" s="5" t="e">
        <f>VLOOKUP(P33,#REF!,10,FALSE)</f>
        <v>#REF!</v>
      </c>
      <c r="I33" s="5" t="e">
        <f>VLOOKUP(Q33,#REF!,10,FALSE)</f>
        <v>#REF!</v>
      </c>
      <c r="J33" s="5" t="e">
        <f>VLOOKUP(R33,#REF!,10,FALSE)</f>
        <v>#REF!</v>
      </c>
      <c r="K33" s="5" t="e">
        <f>VLOOKUP(P33,#REF!,13,FALSE)</f>
        <v>#REF!</v>
      </c>
      <c r="L33" s="5" t="e">
        <f>VLOOKUP(Q33,#REF!,13,FALSE)</f>
        <v>#REF!</v>
      </c>
      <c r="M33" s="5" t="e">
        <f>VLOOKUP(R33,#REF!,13,FALSE)</f>
        <v>#REF!</v>
      </c>
      <c r="N33" s="2"/>
      <c r="P33" s="1" t="str">
        <f t="shared" si="0"/>
        <v>B137Start</v>
      </c>
      <c r="Q33" s="1" t="str">
        <f t="shared" si="1"/>
        <v>B137Middle</v>
      </c>
      <c r="R33" s="1" t="str">
        <f t="shared" si="2"/>
        <v>B137End</v>
      </c>
    </row>
    <row r="34" spans="1:18" x14ac:dyDescent="0.25">
      <c r="A34" s="2" t="s">
        <v>6</v>
      </c>
      <c r="B34" s="2" t="s">
        <v>305</v>
      </c>
      <c r="C34" s="2">
        <v>60</v>
      </c>
      <c r="D34" s="2">
        <v>190</v>
      </c>
      <c r="E34" s="5" t="e">
        <f>VLOOKUP(P34,#REF!,7,FALSE)</f>
        <v>#REF!</v>
      </c>
      <c r="F34" s="5" t="e">
        <f>VLOOKUP(Q34,#REF!,7,FALSE)</f>
        <v>#REF!</v>
      </c>
      <c r="G34" s="5" t="e">
        <f>VLOOKUP(R34,#REF!,7,FALSE)</f>
        <v>#REF!</v>
      </c>
      <c r="H34" s="5" t="e">
        <f>VLOOKUP(P34,#REF!,10,FALSE)</f>
        <v>#REF!</v>
      </c>
      <c r="I34" s="5" t="e">
        <f>VLOOKUP(Q34,#REF!,10,FALSE)</f>
        <v>#REF!</v>
      </c>
      <c r="J34" s="5" t="e">
        <f>VLOOKUP(R34,#REF!,10,FALSE)</f>
        <v>#REF!</v>
      </c>
      <c r="K34" s="5" t="e">
        <f>VLOOKUP(P34,#REF!,13,FALSE)</f>
        <v>#REF!</v>
      </c>
      <c r="L34" s="5" t="e">
        <f>VLOOKUP(Q34,#REF!,13,FALSE)</f>
        <v>#REF!</v>
      </c>
      <c r="M34" s="5" t="e">
        <f>VLOOKUP(R34,#REF!,13,FALSE)</f>
        <v>#REF!</v>
      </c>
      <c r="N34" s="2"/>
      <c r="P34" s="1" t="str">
        <f t="shared" si="0"/>
        <v>B138Start</v>
      </c>
      <c r="Q34" s="1" t="str">
        <f t="shared" si="1"/>
        <v>B138Middle</v>
      </c>
      <c r="R34" s="1" t="str">
        <f t="shared" si="2"/>
        <v>B138End</v>
      </c>
    </row>
    <row r="35" spans="1:18" x14ac:dyDescent="0.25">
      <c r="A35" s="2" t="s">
        <v>7</v>
      </c>
      <c r="B35" s="2" t="s">
        <v>316</v>
      </c>
      <c r="C35" s="2">
        <v>50</v>
      </c>
      <c r="D35" s="2">
        <v>190</v>
      </c>
      <c r="E35" s="5" t="e">
        <f>VLOOKUP(P35,#REF!,7,FALSE)</f>
        <v>#REF!</v>
      </c>
      <c r="F35" s="5" t="e">
        <f>VLOOKUP(Q35,#REF!,7,FALSE)</f>
        <v>#REF!</v>
      </c>
      <c r="G35" s="5" t="e">
        <f>VLOOKUP(R35,#REF!,7,FALSE)</f>
        <v>#REF!</v>
      </c>
      <c r="H35" s="5" t="e">
        <f>VLOOKUP(P35,#REF!,10,FALSE)</f>
        <v>#REF!</v>
      </c>
      <c r="I35" s="5" t="e">
        <f>VLOOKUP(Q35,#REF!,10,FALSE)</f>
        <v>#REF!</v>
      </c>
      <c r="J35" s="5" t="e">
        <f>VLOOKUP(R35,#REF!,10,FALSE)</f>
        <v>#REF!</v>
      </c>
      <c r="K35" s="5" t="e">
        <f>VLOOKUP(P35,#REF!,13,FALSE)</f>
        <v>#REF!</v>
      </c>
      <c r="L35" s="5" t="e">
        <f>VLOOKUP(Q35,#REF!,13,FALSE)</f>
        <v>#REF!</v>
      </c>
      <c r="M35" s="5" t="e">
        <f>VLOOKUP(R35,#REF!,13,FALSE)</f>
        <v>#REF!</v>
      </c>
      <c r="N35" s="2"/>
      <c r="P35" s="1" t="str">
        <f t="shared" si="0"/>
        <v>B139Start</v>
      </c>
      <c r="Q35" s="1" t="str">
        <f t="shared" si="1"/>
        <v>B139Middle</v>
      </c>
      <c r="R35" s="1" t="str">
        <f t="shared" si="2"/>
        <v>B139End</v>
      </c>
    </row>
    <row r="36" spans="1:18" x14ac:dyDescent="0.25">
      <c r="A36" s="2" t="s">
        <v>8</v>
      </c>
      <c r="B36" s="2" t="s">
        <v>316</v>
      </c>
      <c r="C36" s="2">
        <v>50</v>
      </c>
      <c r="D36" s="2">
        <v>190</v>
      </c>
      <c r="E36" s="5" t="e">
        <f>VLOOKUP(P36,#REF!,7,FALSE)</f>
        <v>#REF!</v>
      </c>
      <c r="F36" s="5" t="e">
        <f>VLOOKUP(Q36,#REF!,7,FALSE)</f>
        <v>#REF!</v>
      </c>
      <c r="G36" s="5" t="e">
        <f>VLOOKUP(R36,#REF!,7,FALSE)</f>
        <v>#REF!</v>
      </c>
      <c r="H36" s="5" t="e">
        <f>VLOOKUP(P36,#REF!,10,FALSE)</f>
        <v>#REF!</v>
      </c>
      <c r="I36" s="5" t="e">
        <f>VLOOKUP(Q36,#REF!,10,FALSE)</f>
        <v>#REF!</v>
      </c>
      <c r="J36" s="5" t="e">
        <f>VLOOKUP(R36,#REF!,10,FALSE)</f>
        <v>#REF!</v>
      </c>
      <c r="K36" s="5" t="e">
        <f>VLOOKUP(P36,#REF!,13,FALSE)</f>
        <v>#REF!</v>
      </c>
      <c r="L36" s="5" t="e">
        <f>VLOOKUP(Q36,#REF!,13,FALSE)</f>
        <v>#REF!</v>
      </c>
      <c r="M36" s="5" t="e">
        <f>VLOOKUP(R36,#REF!,13,FALSE)</f>
        <v>#REF!</v>
      </c>
      <c r="N36" s="2"/>
      <c r="P36" s="1" t="str">
        <f t="shared" si="0"/>
        <v>B140Start</v>
      </c>
      <c r="Q36" s="1" t="str">
        <f t="shared" si="1"/>
        <v>B140Middle</v>
      </c>
      <c r="R36" s="1" t="str">
        <f t="shared" si="2"/>
        <v>B140End</v>
      </c>
    </row>
    <row r="37" spans="1:18" x14ac:dyDescent="0.25">
      <c r="A37" s="2" t="s">
        <v>9</v>
      </c>
      <c r="B37" s="2" t="s">
        <v>310</v>
      </c>
      <c r="C37" s="2">
        <v>50</v>
      </c>
      <c r="D37" s="2">
        <v>190</v>
      </c>
      <c r="E37" s="5" t="e">
        <f>VLOOKUP(P37,#REF!,7,FALSE)</f>
        <v>#REF!</v>
      </c>
      <c r="F37" s="5" t="e">
        <f>VLOOKUP(Q37,#REF!,7,FALSE)</f>
        <v>#REF!</v>
      </c>
      <c r="G37" s="5" t="e">
        <f>VLOOKUP(R37,#REF!,7,FALSE)</f>
        <v>#REF!</v>
      </c>
      <c r="H37" s="5" t="e">
        <f>VLOOKUP(P37,#REF!,10,FALSE)</f>
        <v>#REF!</v>
      </c>
      <c r="I37" s="5" t="e">
        <f>VLOOKUP(Q37,#REF!,10,FALSE)</f>
        <v>#REF!</v>
      </c>
      <c r="J37" s="5" t="e">
        <f>VLOOKUP(R37,#REF!,10,FALSE)</f>
        <v>#REF!</v>
      </c>
      <c r="K37" s="5" t="e">
        <f>VLOOKUP(P37,#REF!,13,FALSE)</f>
        <v>#REF!</v>
      </c>
      <c r="L37" s="5" t="e">
        <f>VLOOKUP(Q37,#REF!,13,FALSE)</f>
        <v>#REF!</v>
      </c>
      <c r="M37" s="5" t="e">
        <f>VLOOKUP(R37,#REF!,13,FALSE)</f>
        <v>#REF!</v>
      </c>
      <c r="N37" s="2"/>
      <c r="P37" s="1" t="str">
        <f t="shared" si="0"/>
        <v>B141Start</v>
      </c>
      <c r="Q37" s="1" t="str">
        <f t="shared" si="1"/>
        <v>B141Middle</v>
      </c>
      <c r="R37" s="1" t="str">
        <f t="shared" si="2"/>
        <v>B141End</v>
      </c>
    </row>
    <row r="38" spans="1:18" x14ac:dyDescent="0.25">
      <c r="A38" s="2" t="s">
        <v>10</v>
      </c>
      <c r="B38" s="2" t="s">
        <v>295</v>
      </c>
      <c r="C38" s="2">
        <v>60</v>
      </c>
      <c r="D38" s="2">
        <v>190</v>
      </c>
      <c r="E38" s="5" t="e">
        <f>VLOOKUP(P38,#REF!,7,FALSE)</f>
        <v>#REF!</v>
      </c>
      <c r="F38" s="5" t="e">
        <f>VLOOKUP(Q38,#REF!,7,FALSE)</f>
        <v>#REF!</v>
      </c>
      <c r="G38" s="5" t="e">
        <f>VLOOKUP(R38,#REF!,7,FALSE)</f>
        <v>#REF!</v>
      </c>
      <c r="H38" s="5" t="e">
        <f>VLOOKUP(P38,#REF!,10,FALSE)</f>
        <v>#REF!</v>
      </c>
      <c r="I38" s="5" t="e">
        <f>VLOOKUP(Q38,#REF!,10,FALSE)</f>
        <v>#REF!</v>
      </c>
      <c r="J38" s="5" t="e">
        <f>VLOOKUP(R38,#REF!,10,FALSE)</f>
        <v>#REF!</v>
      </c>
      <c r="K38" s="5" t="e">
        <f>VLOOKUP(P38,#REF!,13,FALSE)</f>
        <v>#REF!</v>
      </c>
      <c r="L38" s="5" t="e">
        <f>VLOOKUP(Q38,#REF!,13,FALSE)</f>
        <v>#REF!</v>
      </c>
      <c r="M38" s="5" t="e">
        <f>VLOOKUP(R38,#REF!,13,FALSE)</f>
        <v>#REF!</v>
      </c>
      <c r="N38" s="2"/>
      <c r="P38" s="1" t="str">
        <f t="shared" si="0"/>
        <v>B153Start</v>
      </c>
      <c r="Q38" s="1" t="str">
        <f t="shared" si="1"/>
        <v>B153Middle</v>
      </c>
      <c r="R38" s="1" t="str">
        <f t="shared" si="2"/>
        <v>B153End</v>
      </c>
    </row>
    <row r="39" spans="1:18" x14ac:dyDescent="0.25">
      <c r="A39" s="2" t="s">
        <v>11</v>
      </c>
      <c r="B39" s="2" t="s">
        <v>296</v>
      </c>
      <c r="C39" s="2">
        <v>60</v>
      </c>
      <c r="D39" s="2">
        <v>190</v>
      </c>
      <c r="E39" s="5" t="e">
        <f>VLOOKUP(P39,#REF!,7,FALSE)</f>
        <v>#REF!</v>
      </c>
      <c r="F39" s="5" t="e">
        <f>VLOOKUP(Q39,#REF!,7,FALSE)</f>
        <v>#REF!</v>
      </c>
      <c r="G39" s="5" t="e">
        <f>VLOOKUP(R39,#REF!,7,FALSE)</f>
        <v>#REF!</v>
      </c>
      <c r="H39" s="5" t="e">
        <f>VLOOKUP(P39,#REF!,10,FALSE)</f>
        <v>#REF!</v>
      </c>
      <c r="I39" s="5" t="e">
        <f>VLOOKUP(Q39,#REF!,10,FALSE)</f>
        <v>#REF!</v>
      </c>
      <c r="J39" s="5" t="e">
        <f>VLOOKUP(R39,#REF!,10,FALSE)</f>
        <v>#REF!</v>
      </c>
      <c r="K39" s="5" t="e">
        <f>VLOOKUP(P39,#REF!,13,FALSE)</f>
        <v>#REF!</v>
      </c>
      <c r="L39" s="5" t="e">
        <f>VLOOKUP(Q39,#REF!,13,FALSE)</f>
        <v>#REF!</v>
      </c>
      <c r="M39" s="5" t="e">
        <f>VLOOKUP(R39,#REF!,13,FALSE)</f>
        <v>#REF!</v>
      </c>
      <c r="N39" s="2"/>
      <c r="P39" s="1" t="str">
        <f t="shared" si="0"/>
        <v>B154Start</v>
      </c>
      <c r="Q39" s="1" t="str">
        <f t="shared" si="1"/>
        <v>B154Middle</v>
      </c>
      <c r="R39" s="1" t="str">
        <f t="shared" si="2"/>
        <v>B154End</v>
      </c>
    </row>
    <row r="40" spans="1:18" x14ac:dyDescent="0.25">
      <c r="A40" s="2" t="s">
        <v>12</v>
      </c>
      <c r="B40" s="2" t="s">
        <v>292</v>
      </c>
      <c r="C40" s="2">
        <v>60</v>
      </c>
      <c r="D40" s="2">
        <v>190</v>
      </c>
      <c r="E40" s="5" t="e">
        <f>VLOOKUP(P40,#REF!,7,FALSE)</f>
        <v>#REF!</v>
      </c>
      <c r="F40" s="5" t="e">
        <f>VLOOKUP(Q40,#REF!,7,FALSE)</f>
        <v>#REF!</v>
      </c>
      <c r="G40" s="5" t="e">
        <f>VLOOKUP(R40,#REF!,7,FALSE)</f>
        <v>#REF!</v>
      </c>
      <c r="H40" s="5" t="e">
        <f>VLOOKUP(P40,#REF!,10,FALSE)</f>
        <v>#REF!</v>
      </c>
      <c r="I40" s="5" t="e">
        <f>VLOOKUP(Q40,#REF!,10,FALSE)</f>
        <v>#REF!</v>
      </c>
      <c r="J40" s="5" t="e">
        <f>VLOOKUP(R40,#REF!,10,FALSE)</f>
        <v>#REF!</v>
      </c>
      <c r="K40" s="5" t="e">
        <f>VLOOKUP(P40,#REF!,13,FALSE)</f>
        <v>#REF!</v>
      </c>
      <c r="L40" s="5" t="e">
        <f>VLOOKUP(Q40,#REF!,13,FALSE)</f>
        <v>#REF!</v>
      </c>
      <c r="M40" s="5" t="e">
        <f>VLOOKUP(R40,#REF!,13,FALSE)</f>
        <v>#REF!</v>
      </c>
      <c r="N40" s="2"/>
      <c r="P40" s="1" t="str">
        <f t="shared" si="0"/>
        <v>B155Start</v>
      </c>
      <c r="Q40" s="1" t="str">
        <f t="shared" si="1"/>
        <v>B155Middle</v>
      </c>
      <c r="R40" s="1" t="str">
        <f t="shared" si="2"/>
        <v>B155End</v>
      </c>
    </row>
    <row r="41" spans="1:18" x14ac:dyDescent="0.25">
      <c r="A41" s="2" t="s">
        <v>13</v>
      </c>
      <c r="B41" s="2" t="s">
        <v>290</v>
      </c>
      <c r="C41" s="2">
        <v>60</v>
      </c>
      <c r="D41" s="2">
        <v>190</v>
      </c>
      <c r="E41" s="5" t="e">
        <f>VLOOKUP(P41,#REF!,7,FALSE)</f>
        <v>#REF!</v>
      </c>
      <c r="F41" s="5" t="e">
        <f>VLOOKUP(Q41,#REF!,7,FALSE)</f>
        <v>#REF!</v>
      </c>
      <c r="G41" s="5" t="e">
        <f>VLOOKUP(R41,#REF!,7,FALSE)</f>
        <v>#REF!</v>
      </c>
      <c r="H41" s="5" t="e">
        <f>VLOOKUP(P41,#REF!,10,FALSE)</f>
        <v>#REF!</v>
      </c>
      <c r="I41" s="5" t="e">
        <f>VLOOKUP(Q41,#REF!,10,FALSE)</f>
        <v>#REF!</v>
      </c>
      <c r="J41" s="5" t="e">
        <f>VLOOKUP(R41,#REF!,10,FALSE)</f>
        <v>#REF!</v>
      </c>
      <c r="K41" s="5" t="e">
        <f>VLOOKUP(P41,#REF!,13,FALSE)</f>
        <v>#REF!</v>
      </c>
      <c r="L41" s="5" t="e">
        <f>VLOOKUP(Q41,#REF!,13,FALSE)</f>
        <v>#REF!</v>
      </c>
      <c r="M41" s="5" t="e">
        <f>VLOOKUP(R41,#REF!,13,FALSE)</f>
        <v>#REF!</v>
      </c>
      <c r="N41" s="2"/>
      <c r="P41" s="1" t="str">
        <f t="shared" si="0"/>
        <v>B157Start</v>
      </c>
      <c r="Q41" s="1" t="str">
        <f t="shared" si="1"/>
        <v>B157Middle</v>
      </c>
      <c r="R41" s="1" t="str">
        <f t="shared" si="2"/>
        <v>B157End</v>
      </c>
    </row>
    <row r="42" spans="1:18" x14ac:dyDescent="0.25">
      <c r="A42" s="2" t="s">
        <v>14</v>
      </c>
      <c r="B42" s="2" t="s">
        <v>360</v>
      </c>
      <c r="C42" s="2">
        <v>60</v>
      </c>
      <c r="D42" s="2">
        <v>190</v>
      </c>
      <c r="E42" s="5" t="e">
        <f>VLOOKUP(P42,#REF!,7,FALSE)</f>
        <v>#REF!</v>
      </c>
      <c r="F42" s="5" t="e">
        <f>VLOOKUP(Q42,#REF!,7,FALSE)</f>
        <v>#REF!</v>
      </c>
      <c r="G42" s="5" t="e">
        <f>VLOOKUP(R42,#REF!,7,FALSE)</f>
        <v>#REF!</v>
      </c>
      <c r="H42" s="5" t="e">
        <f>VLOOKUP(P42,#REF!,10,FALSE)</f>
        <v>#REF!</v>
      </c>
      <c r="I42" s="5" t="e">
        <f>VLOOKUP(Q42,#REF!,10,FALSE)</f>
        <v>#REF!</v>
      </c>
      <c r="J42" s="5" t="e">
        <f>VLOOKUP(R42,#REF!,10,FALSE)</f>
        <v>#REF!</v>
      </c>
      <c r="K42" s="5" t="e">
        <f>VLOOKUP(P42,#REF!,13,FALSE)</f>
        <v>#REF!</v>
      </c>
      <c r="L42" s="5" t="e">
        <f>VLOOKUP(Q42,#REF!,13,FALSE)</f>
        <v>#REF!</v>
      </c>
      <c r="M42" s="5" t="e">
        <f>VLOOKUP(R42,#REF!,13,FALSE)</f>
        <v>#REF!</v>
      </c>
      <c r="N42" s="2"/>
      <c r="P42" s="1" t="str">
        <f t="shared" si="0"/>
        <v>B158Start</v>
      </c>
      <c r="Q42" s="1" t="str">
        <f t="shared" si="1"/>
        <v>B158Middle</v>
      </c>
      <c r="R42" s="1" t="str">
        <f t="shared" si="2"/>
        <v>B158End</v>
      </c>
    </row>
    <row r="43" spans="1:18" x14ac:dyDescent="0.25">
      <c r="A43" s="2" t="s">
        <v>15</v>
      </c>
      <c r="B43" s="2" t="s">
        <v>362</v>
      </c>
      <c r="C43" s="2">
        <v>60</v>
      </c>
      <c r="D43" s="2">
        <v>190</v>
      </c>
      <c r="E43" s="5" t="e">
        <f>VLOOKUP(P43,#REF!,7,FALSE)</f>
        <v>#REF!</v>
      </c>
      <c r="F43" s="5" t="e">
        <f>VLOOKUP(Q43,#REF!,7,FALSE)</f>
        <v>#REF!</v>
      </c>
      <c r="G43" s="5" t="e">
        <f>VLOOKUP(R43,#REF!,7,FALSE)</f>
        <v>#REF!</v>
      </c>
      <c r="H43" s="5" t="e">
        <f>VLOOKUP(P43,#REF!,10,FALSE)</f>
        <v>#REF!</v>
      </c>
      <c r="I43" s="5" t="e">
        <f>VLOOKUP(Q43,#REF!,10,FALSE)</f>
        <v>#REF!</v>
      </c>
      <c r="J43" s="5" t="e">
        <f>VLOOKUP(R43,#REF!,10,FALSE)</f>
        <v>#REF!</v>
      </c>
      <c r="K43" s="5" t="e">
        <f>VLOOKUP(P43,#REF!,13,FALSE)</f>
        <v>#REF!</v>
      </c>
      <c r="L43" s="5" t="e">
        <f>VLOOKUP(Q43,#REF!,13,FALSE)</f>
        <v>#REF!</v>
      </c>
      <c r="M43" s="5" t="e">
        <f>VLOOKUP(R43,#REF!,13,FALSE)</f>
        <v>#REF!</v>
      </c>
      <c r="N43" s="2"/>
      <c r="P43" s="1" t="str">
        <f t="shared" si="0"/>
        <v>B159Start</v>
      </c>
      <c r="Q43" s="1" t="str">
        <f t="shared" si="1"/>
        <v>B159Middle</v>
      </c>
      <c r="R43" s="1" t="str">
        <f t="shared" si="2"/>
        <v>B159End</v>
      </c>
    </row>
    <row r="44" spans="1:18" x14ac:dyDescent="0.25">
      <c r="A44" s="2" t="s">
        <v>16</v>
      </c>
      <c r="B44" s="2" t="s">
        <v>363</v>
      </c>
      <c r="C44" s="2">
        <v>60</v>
      </c>
      <c r="D44" s="2">
        <v>190</v>
      </c>
      <c r="E44" s="5" t="e">
        <f>VLOOKUP(P44,#REF!,7,FALSE)</f>
        <v>#REF!</v>
      </c>
      <c r="F44" s="5" t="e">
        <f>VLOOKUP(Q44,#REF!,7,FALSE)</f>
        <v>#REF!</v>
      </c>
      <c r="G44" s="5" t="e">
        <f>VLOOKUP(R44,#REF!,7,FALSE)</f>
        <v>#REF!</v>
      </c>
      <c r="H44" s="5" t="e">
        <f>VLOOKUP(P44,#REF!,10,FALSE)</f>
        <v>#REF!</v>
      </c>
      <c r="I44" s="5" t="e">
        <f>VLOOKUP(Q44,#REF!,10,FALSE)</f>
        <v>#REF!</v>
      </c>
      <c r="J44" s="5" t="e">
        <f>VLOOKUP(R44,#REF!,10,FALSE)</f>
        <v>#REF!</v>
      </c>
      <c r="K44" s="5" t="e">
        <f>VLOOKUP(P44,#REF!,13,FALSE)</f>
        <v>#REF!</v>
      </c>
      <c r="L44" s="5" t="e">
        <f>VLOOKUP(Q44,#REF!,13,FALSE)</f>
        <v>#REF!</v>
      </c>
      <c r="M44" s="5" t="e">
        <f>VLOOKUP(R44,#REF!,13,FALSE)</f>
        <v>#REF!</v>
      </c>
      <c r="N44" s="2"/>
      <c r="P44" s="1" t="str">
        <f t="shared" si="0"/>
        <v>B160Start</v>
      </c>
      <c r="Q44" s="1" t="str">
        <f t="shared" si="1"/>
        <v>B160Middle</v>
      </c>
      <c r="R44" s="1" t="str">
        <f t="shared" si="2"/>
        <v>B160End</v>
      </c>
    </row>
    <row r="45" spans="1:18" x14ac:dyDescent="0.25">
      <c r="A45" s="2" t="s">
        <v>17</v>
      </c>
      <c r="B45" s="2" t="s">
        <v>361</v>
      </c>
      <c r="C45" s="2">
        <v>60</v>
      </c>
      <c r="D45" s="2">
        <v>190</v>
      </c>
      <c r="E45" s="5" t="e">
        <f>VLOOKUP(P45,#REF!,7,FALSE)</f>
        <v>#REF!</v>
      </c>
      <c r="F45" s="5" t="e">
        <f>VLOOKUP(Q45,#REF!,7,FALSE)</f>
        <v>#REF!</v>
      </c>
      <c r="G45" s="5" t="e">
        <f>VLOOKUP(R45,#REF!,7,FALSE)</f>
        <v>#REF!</v>
      </c>
      <c r="H45" s="5" t="e">
        <f>VLOOKUP(P45,#REF!,10,FALSE)</f>
        <v>#REF!</v>
      </c>
      <c r="I45" s="5" t="e">
        <f>VLOOKUP(Q45,#REF!,10,FALSE)</f>
        <v>#REF!</v>
      </c>
      <c r="J45" s="5" t="e">
        <f>VLOOKUP(R45,#REF!,10,FALSE)</f>
        <v>#REF!</v>
      </c>
      <c r="K45" s="5" t="e">
        <f>VLOOKUP(P45,#REF!,13,FALSE)</f>
        <v>#REF!</v>
      </c>
      <c r="L45" s="5" t="e">
        <f>VLOOKUP(Q45,#REF!,13,FALSE)</f>
        <v>#REF!</v>
      </c>
      <c r="M45" s="5" t="e">
        <f>VLOOKUP(R45,#REF!,13,FALSE)</f>
        <v>#REF!</v>
      </c>
      <c r="N45" s="2"/>
      <c r="P45" s="1" t="str">
        <f t="shared" si="0"/>
        <v>B161Start</v>
      </c>
      <c r="Q45" s="1" t="str">
        <f t="shared" si="1"/>
        <v>B161Middle</v>
      </c>
      <c r="R45" s="1" t="str">
        <f t="shared" si="2"/>
        <v>B161End</v>
      </c>
    </row>
    <row r="46" spans="1:18" x14ac:dyDescent="0.25">
      <c r="A46" s="2" t="s">
        <v>18</v>
      </c>
      <c r="B46" s="2" t="s">
        <v>291</v>
      </c>
      <c r="C46" s="2">
        <v>60</v>
      </c>
      <c r="D46" s="2">
        <v>190</v>
      </c>
      <c r="E46" s="5" t="e">
        <f>VLOOKUP(P46,#REF!,7,FALSE)</f>
        <v>#REF!</v>
      </c>
      <c r="F46" s="5" t="e">
        <f>VLOOKUP(Q46,#REF!,7,FALSE)</f>
        <v>#REF!</v>
      </c>
      <c r="G46" s="5" t="e">
        <f>VLOOKUP(R46,#REF!,7,FALSE)</f>
        <v>#REF!</v>
      </c>
      <c r="H46" s="5" t="e">
        <f>VLOOKUP(P46,#REF!,10,FALSE)</f>
        <v>#REF!</v>
      </c>
      <c r="I46" s="5" t="e">
        <f>VLOOKUP(Q46,#REF!,10,FALSE)</f>
        <v>#REF!</v>
      </c>
      <c r="J46" s="5" t="e">
        <f>VLOOKUP(R46,#REF!,10,FALSE)</f>
        <v>#REF!</v>
      </c>
      <c r="K46" s="5" t="e">
        <f>VLOOKUP(P46,#REF!,13,FALSE)</f>
        <v>#REF!</v>
      </c>
      <c r="L46" s="5" t="e">
        <f>VLOOKUP(Q46,#REF!,13,FALSE)</f>
        <v>#REF!</v>
      </c>
      <c r="M46" s="5" t="e">
        <f>VLOOKUP(R46,#REF!,13,FALSE)</f>
        <v>#REF!</v>
      </c>
      <c r="N46" s="2"/>
      <c r="P46" s="1" t="str">
        <f t="shared" si="0"/>
        <v>B162Start</v>
      </c>
      <c r="Q46" s="1" t="str">
        <f t="shared" si="1"/>
        <v>B162Middle</v>
      </c>
      <c r="R46" s="1" t="str">
        <f t="shared" si="2"/>
        <v>B162End</v>
      </c>
    </row>
    <row r="47" spans="1:18" x14ac:dyDescent="0.25">
      <c r="A47" s="2" t="s">
        <v>19</v>
      </c>
      <c r="B47" s="4" t="s">
        <v>383</v>
      </c>
      <c r="C47" s="2">
        <v>50</v>
      </c>
      <c r="D47" s="2">
        <v>190</v>
      </c>
      <c r="E47" s="5" t="e">
        <f>VLOOKUP(P47,#REF!,7,FALSE)</f>
        <v>#REF!</v>
      </c>
      <c r="F47" s="5" t="e">
        <f>VLOOKUP(Q47,#REF!,7,FALSE)</f>
        <v>#REF!</v>
      </c>
      <c r="G47" s="5" t="e">
        <f>VLOOKUP(R47,#REF!,7,FALSE)</f>
        <v>#REF!</v>
      </c>
      <c r="H47" s="5" t="e">
        <f>VLOOKUP(P47,#REF!,10,FALSE)</f>
        <v>#REF!</v>
      </c>
      <c r="I47" s="5" t="e">
        <f>VLOOKUP(Q47,#REF!,10,FALSE)</f>
        <v>#REF!</v>
      </c>
      <c r="J47" s="5" t="e">
        <f>VLOOKUP(R47,#REF!,10,FALSE)</f>
        <v>#REF!</v>
      </c>
      <c r="K47" s="5" t="e">
        <f>VLOOKUP(P47,#REF!,13,FALSE)</f>
        <v>#REF!</v>
      </c>
      <c r="L47" s="5" t="e">
        <f>VLOOKUP(Q47,#REF!,13,FALSE)</f>
        <v>#REF!</v>
      </c>
      <c r="M47" s="5" t="e">
        <f>VLOOKUP(R47,#REF!,13,FALSE)</f>
        <v>#REF!</v>
      </c>
      <c r="N47" s="2"/>
      <c r="P47" s="1" t="str">
        <f t="shared" si="0"/>
        <v>B169Start</v>
      </c>
      <c r="Q47" s="1" t="str">
        <f t="shared" si="1"/>
        <v>B169Middle</v>
      </c>
      <c r="R47" s="1" t="str">
        <f t="shared" si="2"/>
        <v>B169End</v>
      </c>
    </row>
    <row r="48" spans="1:18" x14ac:dyDescent="0.25">
      <c r="A48" s="2" t="s">
        <v>20</v>
      </c>
      <c r="B48" s="4" t="s">
        <v>383</v>
      </c>
      <c r="C48" s="2">
        <v>50</v>
      </c>
      <c r="D48" s="2">
        <v>190</v>
      </c>
      <c r="E48" s="5" t="e">
        <f>VLOOKUP(P48,#REF!,7,FALSE)</f>
        <v>#REF!</v>
      </c>
      <c r="F48" s="5" t="e">
        <f>VLOOKUP(Q48,#REF!,7,FALSE)</f>
        <v>#REF!</v>
      </c>
      <c r="G48" s="5" t="e">
        <f>VLOOKUP(R48,#REF!,7,FALSE)</f>
        <v>#REF!</v>
      </c>
      <c r="H48" s="5" t="e">
        <f>VLOOKUP(P48,#REF!,10,FALSE)</f>
        <v>#REF!</v>
      </c>
      <c r="I48" s="5" t="e">
        <f>VLOOKUP(Q48,#REF!,10,FALSE)</f>
        <v>#REF!</v>
      </c>
      <c r="J48" s="5" t="e">
        <f>VLOOKUP(R48,#REF!,10,FALSE)</f>
        <v>#REF!</v>
      </c>
      <c r="K48" s="5" t="e">
        <f>VLOOKUP(P48,#REF!,13,FALSE)</f>
        <v>#REF!</v>
      </c>
      <c r="L48" s="5" t="e">
        <f>VLOOKUP(Q48,#REF!,13,FALSE)</f>
        <v>#REF!</v>
      </c>
      <c r="M48" s="5" t="e">
        <f>VLOOKUP(R48,#REF!,13,FALSE)</f>
        <v>#REF!</v>
      </c>
      <c r="N48" s="2"/>
      <c r="P48" s="1" t="str">
        <f t="shared" si="0"/>
        <v>B170Start</v>
      </c>
      <c r="Q48" s="1" t="str">
        <f t="shared" si="1"/>
        <v>B170Middle</v>
      </c>
      <c r="R48" s="1" t="str">
        <f t="shared" si="2"/>
        <v>B170End</v>
      </c>
    </row>
    <row r="49" spans="1:18" x14ac:dyDescent="0.25">
      <c r="A49" s="2" t="s">
        <v>21</v>
      </c>
      <c r="B49" s="2" t="s">
        <v>302</v>
      </c>
      <c r="C49" s="2">
        <v>50</v>
      </c>
      <c r="D49" s="2">
        <v>190</v>
      </c>
      <c r="E49" s="5" t="e">
        <f>VLOOKUP(P49,#REF!,7,FALSE)</f>
        <v>#REF!</v>
      </c>
      <c r="F49" s="5" t="e">
        <f>VLOOKUP(Q49,#REF!,7,FALSE)</f>
        <v>#REF!</v>
      </c>
      <c r="G49" s="5" t="e">
        <f>VLOOKUP(R49,#REF!,7,FALSE)</f>
        <v>#REF!</v>
      </c>
      <c r="H49" s="5" t="e">
        <f>VLOOKUP(P49,#REF!,10,FALSE)</f>
        <v>#REF!</v>
      </c>
      <c r="I49" s="5" t="e">
        <f>VLOOKUP(Q49,#REF!,10,FALSE)</f>
        <v>#REF!</v>
      </c>
      <c r="J49" s="5" t="e">
        <f>VLOOKUP(R49,#REF!,10,FALSE)</f>
        <v>#REF!</v>
      </c>
      <c r="K49" s="5" t="e">
        <f>VLOOKUP(P49,#REF!,13,FALSE)</f>
        <v>#REF!</v>
      </c>
      <c r="L49" s="5" t="e">
        <f>VLOOKUP(Q49,#REF!,13,FALSE)</f>
        <v>#REF!</v>
      </c>
      <c r="M49" s="5" t="e">
        <f>VLOOKUP(R49,#REF!,13,FALSE)</f>
        <v>#REF!</v>
      </c>
      <c r="N49" s="2"/>
      <c r="P49" s="1" t="str">
        <f t="shared" si="0"/>
        <v>B171Start</v>
      </c>
      <c r="Q49" s="1" t="str">
        <f t="shared" si="1"/>
        <v>B171Middle</v>
      </c>
      <c r="R49" s="1" t="str">
        <f t="shared" si="2"/>
        <v>B171End</v>
      </c>
    </row>
    <row r="50" spans="1:18" x14ac:dyDescent="0.25">
      <c r="A50" s="2" t="s">
        <v>22</v>
      </c>
      <c r="B50" s="2" t="s">
        <v>343</v>
      </c>
      <c r="C50" s="2">
        <v>60</v>
      </c>
      <c r="D50" s="2">
        <v>190</v>
      </c>
      <c r="E50" s="5" t="e">
        <f>VLOOKUP(P50,#REF!,7,FALSE)</f>
        <v>#REF!</v>
      </c>
      <c r="F50" s="5" t="e">
        <f>VLOOKUP(Q50,#REF!,7,FALSE)</f>
        <v>#REF!</v>
      </c>
      <c r="G50" s="5" t="e">
        <f>VLOOKUP(R50,#REF!,7,FALSE)</f>
        <v>#REF!</v>
      </c>
      <c r="H50" s="5" t="e">
        <f>VLOOKUP(P50,#REF!,10,FALSE)</f>
        <v>#REF!</v>
      </c>
      <c r="I50" s="5" t="e">
        <f>VLOOKUP(Q50,#REF!,10,FALSE)</f>
        <v>#REF!</v>
      </c>
      <c r="J50" s="5" t="e">
        <f>VLOOKUP(R50,#REF!,10,FALSE)</f>
        <v>#REF!</v>
      </c>
      <c r="K50" s="5" t="e">
        <f>VLOOKUP(P50,#REF!,13,FALSE)</f>
        <v>#REF!</v>
      </c>
      <c r="L50" s="5" t="e">
        <f>VLOOKUP(Q50,#REF!,13,FALSE)</f>
        <v>#REF!</v>
      </c>
      <c r="M50" s="5" t="e">
        <f>VLOOKUP(R50,#REF!,13,FALSE)</f>
        <v>#REF!</v>
      </c>
      <c r="N50" s="2"/>
      <c r="P50" s="1" t="str">
        <f t="shared" si="0"/>
        <v>B500Start</v>
      </c>
      <c r="Q50" s="1" t="str">
        <f t="shared" si="1"/>
        <v>B500Middle</v>
      </c>
      <c r="R50" s="1" t="str">
        <f t="shared" si="2"/>
        <v>B500End</v>
      </c>
    </row>
    <row r="51" spans="1:18" x14ac:dyDescent="0.25">
      <c r="A51" s="2" t="s">
        <v>23</v>
      </c>
      <c r="B51" s="2" t="s">
        <v>344</v>
      </c>
      <c r="C51" s="2">
        <v>60</v>
      </c>
      <c r="D51" s="2">
        <v>190</v>
      </c>
      <c r="E51" s="5" t="e">
        <f>VLOOKUP(P51,#REF!,7,FALSE)</f>
        <v>#REF!</v>
      </c>
      <c r="F51" s="5" t="e">
        <f>VLOOKUP(Q51,#REF!,7,FALSE)</f>
        <v>#REF!</v>
      </c>
      <c r="G51" s="5" t="e">
        <f>VLOOKUP(R51,#REF!,7,FALSE)</f>
        <v>#REF!</v>
      </c>
      <c r="H51" s="5" t="e">
        <f>VLOOKUP(P51,#REF!,10,FALSE)</f>
        <v>#REF!</v>
      </c>
      <c r="I51" s="5" t="e">
        <f>VLOOKUP(Q51,#REF!,10,FALSE)</f>
        <v>#REF!</v>
      </c>
      <c r="J51" s="5" t="e">
        <f>VLOOKUP(R51,#REF!,10,FALSE)</f>
        <v>#REF!</v>
      </c>
      <c r="K51" s="5" t="e">
        <f>VLOOKUP(P51,#REF!,13,FALSE)</f>
        <v>#REF!</v>
      </c>
      <c r="L51" s="5" t="e">
        <f>VLOOKUP(Q51,#REF!,13,FALSE)</f>
        <v>#REF!</v>
      </c>
      <c r="M51" s="5" t="e">
        <f>VLOOKUP(R51,#REF!,13,FALSE)</f>
        <v>#REF!</v>
      </c>
      <c r="N51" s="2"/>
      <c r="P51" s="1" t="str">
        <f t="shared" si="0"/>
        <v>B501Start</v>
      </c>
      <c r="Q51" s="1" t="str">
        <f t="shared" si="1"/>
        <v>B501Middle</v>
      </c>
      <c r="R51" s="1" t="str">
        <f t="shared" si="2"/>
        <v>B501End</v>
      </c>
    </row>
    <row r="52" spans="1:18" x14ac:dyDescent="0.25">
      <c r="A52" s="2" t="s">
        <v>24</v>
      </c>
      <c r="B52" s="2" t="s">
        <v>357</v>
      </c>
      <c r="C52" s="2">
        <v>60</v>
      </c>
      <c r="D52" s="2">
        <v>190</v>
      </c>
      <c r="E52" s="5" t="e">
        <f>VLOOKUP(P52,#REF!,7,FALSE)</f>
        <v>#REF!</v>
      </c>
      <c r="F52" s="5" t="e">
        <f>VLOOKUP(Q52,#REF!,7,FALSE)</f>
        <v>#REF!</v>
      </c>
      <c r="G52" s="5" t="e">
        <f>VLOOKUP(R52,#REF!,7,FALSE)</f>
        <v>#REF!</v>
      </c>
      <c r="H52" s="5" t="e">
        <f>VLOOKUP(P52,#REF!,10,FALSE)</f>
        <v>#REF!</v>
      </c>
      <c r="I52" s="5" t="e">
        <f>VLOOKUP(Q52,#REF!,10,FALSE)</f>
        <v>#REF!</v>
      </c>
      <c r="J52" s="5" t="e">
        <f>VLOOKUP(R52,#REF!,10,FALSE)</f>
        <v>#REF!</v>
      </c>
      <c r="K52" s="5" t="e">
        <f>VLOOKUP(P52,#REF!,13,FALSE)</f>
        <v>#REF!</v>
      </c>
      <c r="L52" s="5" t="e">
        <f>VLOOKUP(Q52,#REF!,13,FALSE)</f>
        <v>#REF!</v>
      </c>
      <c r="M52" s="5" t="e">
        <f>VLOOKUP(R52,#REF!,13,FALSE)</f>
        <v>#REF!</v>
      </c>
      <c r="N52" s="2"/>
      <c r="P52" s="1" t="str">
        <f t="shared" si="0"/>
        <v>B508Start</v>
      </c>
      <c r="Q52" s="1" t="str">
        <f t="shared" si="1"/>
        <v>B508Middle</v>
      </c>
      <c r="R52" s="1" t="str">
        <f t="shared" si="2"/>
        <v>B508End</v>
      </c>
    </row>
    <row r="53" spans="1:18" x14ac:dyDescent="0.25">
      <c r="A53" s="2" t="s">
        <v>25</v>
      </c>
      <c r="B53" s="2" t="s">
        <v>323</v>
      </c>
      <c r="C53" s="2">
        <v>60</v>
      </c>
      <c r="D53" s="2">
        <v>190</v>
      </c>
      <c r="E53" s="5" t="e">
        <f>VLOOKUP(P53,#REF!,7,FALSE)</f>
        <v>#REF!</v>
      </c>
      <c r="F53" s="5" t="e">
        <f>VLOOKUP(Q53,#REF!,7,FALSE)</f>
        <v>#REF!</v>
      </c>
      <c r="G53" s="5" t="e">
        <f>VLOOKUP(R53,#REF!,7,FALSE)</f>
        <v>#REF!</v>
      </c>
      <c r="H53" s="5" t="e">
        <f>VLOOKUP(P53,#REF!,10,FALSE)</f>
        <v>#REF!</v>
      </c>
      <c r="I53" s="5" t="e">
        <f>VLOOKUP(Q53,#REF!,10,FALSE)</f>
        <v>#REF!</v>
      </c>
      <c r="J53" s="5" t="e">
        <f>VLOOKUP(R53,#REF!,10,FALSE)</f>
        <v>#REF!</v>
      </c>
      <c r="K53" s="5" t="e">
        <f>VLOOKUP(P53,#REF!,13,FALSE)</f>
        <v>#REF!</v>
      </c>
      <c r="L53" s="5" t="e">
        <f>VLOOKUP(Q53,#REF!,13,FALSE)</f>
        <v>#REF!</v>
      </c>
      <c r="M53" s="5" t="e">
        <f>VLOOKUP(R53,#REF!,13,FALSE)</f>
        <v>#REF!</v>
      </c>
      <c r="N53" s="2"/>
      <c r="P53" s="1" t="str">
        <f t="shared" si="0"/>
        <v>B514Start</v>
      </c>
      <c r="Q53" s="1" t="str">
        <f t="shared" si="1"/>
        <v>B514Middle</v>
      </c>
      <c r="R53" s="1" t="str">
        <f t="shared" si="2"/>
        <v>B514End</v>
      </c>
    </row>
    <row r="54" spans="1:18" x14ac:dyDescent="0.25">
      <c r="A54" s="2" t="s">
        <v>26</v>
      </c>
      <c r="B54" s="2" t="s">
        <v>324</v>
      </c>
      <c r="C54" s="2">
        <v>60</v>
      </c>
      <c r="D54" s="2">
        <v>190</v>
      </c>
      <c r="E54" s="5" t="e">
        <f>VLOOKUP(P54,#REF!,7,FALSE)</f>
        <v>#REF!</v>
      </c>
      <c r="F54" s="5" t="e">
        <f>VLOOKUP(Q54,#REF!,7,FALSE)</f>
        <v>#REF!</v>
      </c>
      <c r="G54" s="5" t="e">
        <f>VLOOKUP(R54,#REF!,7,FALSE)</f>
        <v>#REF!</v>
      </c>
      <c r="H54" s="5" t="e">
        <f>VLOOKUP(P54,#REF!,10,FALSE)</f>
        <v>#REF!</v>
      </c>
      <c r="I54" s="5" t="e">
        <f>VLOOKUP(Q54,#REF!,10,FALSE)</f>
        <v>#REF!</v>
      </c>
      <c r="J54" s="5" t="e">
        <f>VLOOKUP(R54,#REF!,10,FALSE)</f>
        <v>#REF!</v>
      </c>
      <c r="K54" s="5" t="e">
        <f>VLOOKUP(P54,#REF!,13,FALSE)</f>
        <v>#REF!</v>
      </c>
      <c r="L54" s="5" t="e">
        <f>VLOOKUP(Q54,#REF!,13,FALSE)</f>
        <v>#REF!</v>
      </c>
      <c r="M54" s="5" t="e">
        <f>VLOOKUP(R54,#REF!,13,FALSE)</f>
        <v>#REF!</v>
      </c>
      <c r="N54" s="2"/>
      <c r="P54" s="1" t="str">
        <f t="shared" si="0"/>
        <v>B515Start</v>
      </c>
      <c r="Q54" s="1" t="str">
        <f t="shared" si="1"/>
        <v>B515Middle</v>
      </c>
      <c r="R54" s="1" t="str">
        <f t="shared" si="2"/>
        <v>B515End</v>
      </c>
    </row>
    <row r="55" spans="1:18" x14ac:dyDescent="0.25">
      <c r="A55" s="2" t="s">
        <v>27</v>
      </c>
      <c r="B55" s="2" t="s">
        <v>328</v>
      </c>
      <c r="C55" s="2">
        <v>60</v>
      </c>
      <c r="D55" s="2">
        <v>190</v>
      </c>
      <c r="E55" s="5" t="e">
        <f>VLOOKUP(P55,#REF!,7,FALSE)</f>
        <v>#REF!</v>
      </c>
      <c r="F55" s="5" t="e">
        <f>VLOOKUP(Q55,#REF!,7,FALSE)</f>
        <v>#REF!</v>
      </c>
      <c r="G55" s="5" t="e">
        <f>VLOOKUP(R55,#REF!,7,FALSE)</f>
        <v>#REF!</v>
      </c>
      <c r="H55" s="5" t="e">
        <f>VLOOKUP(P55,#REF!,10,FALSE)</f>
        <v>#REF!</v>
      </c>
      <c r="I55" s="5" t="e">
        <f>VLOOKUP(Q55,#REF!,10,FALSE)</f>
        <v>#REF!</v>
      </c>
      <c r="J55" s="5" t="e">
        <f>VLOOKUP(R55,#REF!,10,FALSE)</f>
        <v>#REF!</v>
      </c>
      <c r="K55" s="5" t="e">
        <f>VLOOKUP(P55,#REF!,13,FALSE)</f>
        <v>#REF!</v>
      </c>
      <c r="L55" s="5" t="e">
        <f>VLOOKUP(Q55,#REF!,13,FALSE)</f>
        <v>#REF!</v>
      </c>
      <c r="M55" s="5" t="e">
        <f>VLOOKUP(R55,#REF!,13,FALSE)</f>
        <v>#REF!</v>
      </c>
      <c r="N55" s="2"/>
      <c r="P55" s="1" t="str">
        <f t="shared" si="0"/>
        <v>B527Start</v>
      </c>
      <c r="Q55" s="1" t="str">
        <f t="shared" si="1"/>
        <v>B527Middle</v>
      </c>
      <c r="R55" s="1" t="str">
        <f t="shared" si="2"/>
        <v>B527End</v>
      </c>
    </row>
    <row r="56" spans="1:18" x14ac:dyDescent="0.25">
      <c r="A56" s="2" t="s">
        <v>28</v>
      </c>
      <c r="B56" s="2" t="s">
        <v>331</v>
      </c>
      <c r="C56" s="2">
        <v>60</v>
      </c>
      <c r="D56" s="2">
        <v>190</v>
      </c>
      <c r="E56" s="5" t="e">
        <f>VLOOKUP(P56,#REF!,7,FALSE)</f>
        <v>#REF!</v>
      </c>
      <c r="F56" s="5" t="e">
        <f>VLOOKUP(Q56,#REF!,7,FALSE)</f>
        <v>#REF!</v>
      </c>
      <c r="G56" s="5" t="e">
        <f>VLOOKUP(R56,#REF!,7,FALSE)</f>
        <v>#REF!</v>
      </c>
      <c r="H56" s="5" t="e">
        <f>VLOOKUP(P56,#REF!,10,FALSE)</f>
        <v>#REF!</v>
      </c>
      <c r="I56" s="5" t="e">
        <f>VLOOKUP(Q56,#REF!,10,FALSE)</f>
        <v>#REF!</v>
      </c>
      <c r="J56" s="5" t="e">
        <f>VLOOKUP(R56,#REF!,10,FALSE)</f>
        <v>#REF!</v>
      </c>
      <c r="K56" s="5" t="e">
        <f>VLOOKUP(P56,#REF!,13,FALSE)</f>
        <v>#REF!</v>
      </c>
      <c r="L56" s="5" t="e">
        <f>VLOOKUP(Q56,#REF!,13,FALSE)</f>
        <v>#REF!</v>
      </c>
      <c r="M56" s="5" t="e">
        <f>VLOOKUP(R56,#REF!,13,FALSE)</f>
        <v>#REF!</v>
      </c>
      <c r="N56" s="2"/>
      <c r="P56" s="1" t="str">
        <f t="shared" si="0"/>
        <v>B528Start</v>
      </c>
      <c r="Q56" s="1" t="str">
        <f t="shared" si="1"/>
        <v>B528Middle</v>
      </c>
      <c r="R56" s="1" t="str">
        <f t="shared" si="2"/>
        <v>B528End</v>
      </c>
    </row>
    <row r="57" spans="1:18" x14ac:dyDescent="0.25">
      <c r="A57" s="2" t="s">
        <v>29</v>
      </c>
      <c r="B57" s="2" t="s">
        <v>332</v>
      </c>
      <c r="C57" s="2">
        <v>60</v>
      </c>
      <c r="D57" s="2">
        <v>190</v>
      </c>
      <c r="E57" s="5" t="e">
        <f>VLOOKUP(P57,#REF!,7,FALSE)</f>
        <v>#REF!</v>
      </c>
      <c r="F57" s="5" t="e">
        <f>VLOOKUP(Q57,#REF!,7,FALSE)</f>
        <v>#REF!</v>
      </c>
      <c r="G57" s="5" t="e">
        <f>VLOOKUP(R57,#REF!,7,FALSE)</f>
        <v>#REF!</v>
      </c>
      <c r="H57" s="5" t="e">
        <f>VLOOKUP(P57,#REF!,10,FALSE)</f>
        <v>#REF!</v>
      </c>
      <c r="I57" s="5" t="e">
        <f>VLOOKUP(Q57,#REF!,10,FALSE)</f>
        <v>#REF!</v>
      </c>
      <c r="J57" s="5" t="e">
        <f>VLOOKUP(R57,#REF!,10,FALSE)</f>
        <v>#REF!</v>
      </c>
      <c r="K57" s="5" t="e">
        <f>VLOOKUP(P57,#REF!,13,FALSE)</f>
        <v>#REF!</v>
      </c>
      <c r="L57" s="5" t="e">
        <f>VLOOKUP(Q57,#REF!,13,FALSE)</f>
        <v>#REF!</v>
      </c>
      <c r="M57" s="5" t="e">
        <f>VLOOKUP(R57,#REF!,13,FALSE)</f>
        <v>#REF!</v>
      </c>
      <c r="N57" s="2"/>
      <c r="P57" s="1" t="str">
        <f t="shared" si="0"/>
        <v>B529Start</v>
      </c>
      <c r="Q57" s="1" t="str">
        <f t="shared" si="1"/>
        <v>B529Middle</v>
      </c>
      <c r="R57" s="1" t="str">
        <f t="shared" si="2"/>
        <v>B529End</v>
      </c>
    </row>
    <row r="58" spans="1:18" x14ac:dyDescent="0.25">
      <c r="A58" s="2" t="s">
        <v>30</v>
      </c>
      <c r="B58" s="2" t="s">
        <v>339</v>
      </c>
      <c r="C58" s="2">
        <v>60</v>
      </c>
      <c r="D58" s="2">
        <v>190</v>
      </c>
      <c r="E58" s="5" t="e">
        <f>VLOOKUP(P58,#REF!,7,FALSE)</f>
        <v>#REF!</v>
      </c>
      <c r="F58" s="5" t="e">
        <f>VLOOKUP(Q58,#REF!,7,FALSE)</f>
        <v>#REF!</v>
      </c>
      <c r="G58" s="5" t="e">
        <f>VLOOKUP(R58,#REF!,7,FALSE)</f>
        <v>#REF!</v>
      </c>
      <c r="H58" s="5" t="e">
        <f>VLOOKUP(P58,#REF!,10,FALSE)</f>
        <v>#REF!</v>
      </c>
      <c r="I58" s="5" t="e">
        <f>VLOOKUP(Q58,#REF!,10,FALSE)</f>
        <v>#REF!</v>
      </c>
      <c r="J58" s="5" t="e">
        <f>VLOOKUP(R58,#REF!,10,FALSE)</f>
        <v>#REF!</v>
      </c>
      <c r="K58" s="5" t="e">
        <f>VLOOKUP(P58,#REF!,13,FALSE)</f>
        <v>#REF!</v>
      </c>
      <c r="L58" s="5" t="e">
        <f>VLOOKUP(Q58,#REF!,13,FALSE)</f>
        <v>#REF!</v>
      </c>
      <c r="M58" s="5" t="e">
        <f>VLOOKUP(R58,#REF!,13,FALSE)</f>
        <v>#REF!</v>
      </c>
      <c r="N58" s="2"/>
      <c r="P58" s="1" t="str">
        <f t="shared" si="0"/>
        <v>B530Start</v>
      </c>
      <c r="Q58" s="1" t="str">
        <f t="shared" si="1"/>
        <v>B530Middle</v>
      </c>
      <c r="R58" s="1" t="str">
        <f t="shared" si="2"/>
        <v>B530End</v>
      </c>
    </row>
    <row r="59" spans="1:18" x14ac:dyDescent="0.25">
      <c r="A59" s="2" t="s">
        <v>31</v>
      </c>
      <c r="B59" s="2" t="s">
        <v>340</v>
      </c>
      <c r="C59" s="2">
        <v>60</v>
      </c>
      <c r="D59" s="2">
        <v>190</v>
      </c>
      <c r="E59" s="5" t="e">
        <f>VLOOKUP(P59,#REF!,7,FALSE)</f>
        <v>#REF!</v>
      </c>
      <c r="F59" s="5" t="e">
        <f>VLOOKUP(Q59,#REF!,7,FALSE)</f>
        <v>#REF!</v>
      </c>
      <c r="G59" s="5" t="e">
        <f>VLOOKUP(R59,#REF!,7,FALSE)</f>
        <v>#REF!</v>
      </c>
      <c r="H59" s="5" t="e">
        <f>VLOOKUP(P59,#REF!,10,FALSE)</f>
        <v>#REF!</v>
      </c>
      <c r="I59" s="5" t="e">
        <f>VLOOKUP(Q59,#REF!,10,FALSE)</f>
        <v>#REF!</v>
      </c>
      <c r="J59" s="5" t="e">
        <f>VLOOKUP(R59,#REF!,10,FALSE)</f>
        <v>#REF!</v>
      </c>
      <c r="K59" s="5" t="e">
        <f>VLOOKUP(P59,#REF!,13,FALSE)</f>
        <v>#REF!</v>
      </c>
      <c r="L59" s="5" t="e">
        <f>VLOOKUP(Q59,#REF!,13,FALSE)</f>
        <v>#REF!</v>
      </c>
      <c r="M59" s="5" t="e">
        <f>VLOOKUP(R59,#REF!,13,FALSE)</f>
        <v>#REF!</v>
      </c>
      <c r="N59" s="2"/>
      <c r="P59" s="1" t="str">
        <f t="shared" si="0"/>
        <v>B531Start</v>
      </c>
      <c r="Q59" s="1" t="str">
        <f t="shared" si="1"/>
        <v>B531Middle</v>
      </c>
      <c r="R59" s="1" t="str">
        <f t="shared" si="2"/>
        <v>B531End</v>
      </c>
    </row>
    <row r="60" spans="1:18" x14ac:dyDescent="0.25">
      <c r="A60" s="2" t="s">
        <v>32</v>
      </c>
      <c r="B60" s="2" t="s">
        <v>341</v>
      </c>
      <c r="C60" s="2">
        <v>60</v>
      </c>
      <c r="D60" s="2">
        <v>190</v>
      </c>
      <c r="E60" s="5" t="e">
        <f>VLOOKUP(P60,#REF!,7,FALSE)</f>
        <v>#REF!</v>
      </c>
      <c r="F60" s="5" t="e">
        <f>VLOOKUP(Q60,#REF!,7,FALSE)</f>
        <v>#REF!</v>
      </c>
      <c r="G60" s="5" t="e">
        <f>VLOOKUP(R60,#REF!,7,FALSE)</f>
        <v>#REF!</v>
      </c>
      <c r="H60" s="5" t="e">
        <f>VLOOKUP(P60,#REF!,10,FALSE)</f>
        <v>#REF!</v>
      </c>
      <c r="I60" s="5" t="e">
        <f>VLOOKUP(Q60,#REF!,10,FALSE)</f>
        <v>#REF!</v>
      </c>
      <c r="J60" s="5" t="e">
        <f>VLOOKUP(R60,#REF!,10,FALSE)</f>
        <v>#REF!</v>
      </c>
      <c r="K60" s="5" t="e">
        <f>VLOOKUP(P60,#REF!,13,FALSE)</f>
        <v>#REF!</v>
      </c>
      <c r="L60" s="5" t="e">
        <f>VLOOKUP(Q60,#REF!,13,FALSE)</f>
        <v>#REF!</v>
      </c>
      <c r="M60" s="5" t="e">
        <f>VLOOKUP(R60,#REF!,13,FALSE)</f>
        <v>#REF!</v>
      </c>
      <c r="N60" s="2"/>
      <c r="P60" s="1" t="str">
        <f t="shared" si="0"/>
        <v>B532Start</v>
      </c>
      <c r="Q60" s="1" t="str">
        <f t="shared" si="1"/>
        <v>B532Middle</v>
      </c>
      <c r="R60" s="1" t="str">
        <f t="shared" si="2"/>
        <v>B532End</v>
      </c>
    </row>
    <row r="61" spans="1:18" x14ac:dyDescent="0.25">
      <c r="A61" s="2" t="s">
        <v>33</v>
      </c>
      <c r="B61" s="2" t="s">
        <v>342</v>
      </c>
      <c r="C61" s="2">
        <v>60</v>
      </c>
      <c r="D61" s="2">
        <v>190</v>
      </c>
      <c r="E61" s="5" t="e">
        <f>VLOOKUP(P61,#REF!,7,FALSE)</f>
        <v>#REF!</v>
      </c>
      <c r="F61" s="5" t="e">
        <f>VLOOKUP(Q61,#REF!,7,FALSE)</f>
        <v>#REF!</v>
      </c>
      <c r="G61" s="5" t="e">
        <f>VLOOKUP(R61,#REF!,7,FALSE)</f>
        <v>#REF!</v>
      </c>
      <c r="H61" s="5" t="e">
        <f>VLOOKUP(P61,#REF!,10,FALSE)</f>
        <v>#REF!</v>
      </c>
      <c r="I61" s="5" t="e">
        <f>VLOOKUP(Q61,#REF!,10,FALSE)</f>
        <v>#REF!</v>
      </c>
      <c r="J61" s="5" t="e">
        <f>VLOOKUP(R61,#REF!,10,FALSE)</f>
        <v>#REF!</v>
      </c>
      <c r="K61" s="5" t="e">
        <f>VLOOKUP(P61,#REF!,13,FALSE)</f>
        <v>#REF!</v>
      </c>
      <c r="L61" s="5" t="e">
        <f>VLOOKUP(Q61,#REF!,13,FALSE)</f>
        <v>#REF!</v>
      </c>
      <c r="M61" s="5" t="e">
        <f>VLOOKUP(R61,#REF!,13,FALSE)</f>
        <v>#REF!</v>
      </c>
      <c r="N61" s="2"/>
      <c r="P61" s="1" t="str">
        <f t="shared" si="0"/>
        <v>B533Start</v>
      </c>
      <c r="Q61" s="1" t="str">
        <f t="shared" si="1"/>
        <v>B533Middle</v>
      </c>
      <c r="R61" s="1" t="str">
        <f t="shared" si="2"/>
        <v>B533End</v>
      </c>
    </row>
    <row r="62" spans="1:18" x14ac:dyDescent="0.25">
      <c r="A62" s="2" t="s">
        <v>34</v>
      </c>
      <c r="B62" s="2" t="s">
        <v>352</v>
      </c>
      <c r="C62" s="2">
        <v>60</v>
      </c>
      <c r="D62" s="2">
        <v>190</v>
      </c>
      <c r="E62" s="5" t="e">
        <f>VLOOKUP(P62,#REF!,7,FALSE)</f>
        <v>#REF!</v>
      </c>
      <c r="F62" s="5" t="e">
        <f>VLOOKUP(Q62,#REF!,7,FALSE)</f>
        <v>#REF!</v>
      </c>
      <c r="G62" s="5" t="e">
        <f>VLOOKUP(R62,#REF!,7,FALSE)</f>
        <v>#REF!</v>
      </c>
      <c r="H62" s="5" t="e">
        <f>VLOOKUP(P62,#REF!,10,FALSE)</f>
        <v>#REF!</v>
      </c>
      <c r="I62" s="5" t="e">
        <f>VLOOKUP(Q62,#REF!,10,FALSE)</f>
        <v>#REF!</v>
      </c>
      <c r="J62" s="5" t="e">
        <f>VLOOKUP(R62,#REF!,10,FALSE)</f>
        <v>#REF!</v>
      </c>
      <c r="K62" s="5" t="e">
        <f>VLOOKUP(P62,#REF!,13,FALSE)</f>
        <v>#REF!</v>
      </c>
      <c r="L62" s="5" t="e">
        <f>VLOOKUP(Q62,#REF!,13,FALSE)</f>
        <v>#REF!</v>
      </c>
      <c r="M62" s="5" t="e">
        <f>VLOOKUP(R62,#REF!,13,FALSE)</f>
        <v>#REF!</v>
      </c>
      <c r="N62" s="2"/>
      <c r="P62" s="1" t="str">
        <f t="shared" si="0"/>
        <v>B534Start</v>
      </c>
      <c r="Q62" s="1" t="str">
        <f t="shared" si="1"/>
        <v>B534Middle</v>
      </c>
      <c r="R62" s="1" t="str">
        <f t="shared" si="2"/>
        <v>B534End</v>
      </c>
    </row>
    <row r="63" spans="1:18" x14ac:dyDescent="0.25">
      <c r="A63" s="2" t="s">
        <v>35</v>
      </c>
      <c r="B63" s="2" t="s">
        <v>353</v>
      </c>
      <c r="C63" s="2">
        <v>60</v>
      </c>
      <c r="D63" s="2">
        <v>190</v>
      </c>
      <c r="E63" s="5" t="e">
        <f>VLOOKUP(P63,#REF!,7,FALSE)</f>
        <v>#REF!</v>
      </c>
      <c r="F63" s="5" t="e">
        <f>VLOOKUP(Q63,#REF!,7,FALSE)</f>
        <v>#REF!</v>
      </c>
      <c r="G63" s="5" t="e">
        <f>VLOOKUP(R63,#REF!,7,FALSE)</f>
        <v>#REF!</v>
      </c>
      <c r="H63" s="5" t="e">
        <f>VLOOKUP(P63,#REF!,10,FALSE)</f>
        <v>#REF!</v>
      </c>
      <c r="I63" s="5" t="e">
        <f>VLOOKUP(Q63,#REF!,10,FALSE)</f>
        <v>#REF!</v>
      </c>
      <c r="J63" s="5" t="e">
        <f>VLOOKUP(R63,#REF!,10,FALSE)</f>
        <v>#REF!</v>
      </c>
      <c r="K63" s="5" t="e">
        <f>VLOOKUP(P63,#REF!,13,FALSE)</f>
        <v>#REF!</v>
      </c>
      <c r="L63" s="5" t="e">
        <f>VLOOKUP(Q63,#REF!,13,FALSE)</f>
        <v>#REF!</v>
      </c>
      <c r="M63" s="5" t="e">
        <f>VLOOKUP(R63,#REF!,13,FALSE)</f>
        <v>#REF!</v>
      </c>
      <c r="N63" s="2"/>
      <c r="P63" s="1" t="str">
        <f t="shared" si="0"/>
        <v>B535Start</v>
      </c>
      <c r="Q63" s="1" t="str">
        <f t="shared" si="1"/>
        <v>B535Middle</v>
      </c>
      <c r="R63" s="1" t="str">
        <f t="shared" si="2"/>
        <v>B535End</v>
      </c>
    </row>
    <row r="64" spans="1:18" x14ac:dyDescent="0.25">
      <c r="A64" s="2" t="s">
        <v>36</v>
      </c>
      <c r="B64" s="2" t="s">
        <v>345</v>
      </c>
      <c r="C64" s="2">
        <v>60</v>
      </c>
      <c r="D64" s="2">
        <v>190</v>
      </c>
      <c r="E64" s="5" t="e">
        <f>VLOOKUP(P64,#REF!,7,FALSE)</f>
        <v>#REF!</v>
      </c>
      <c r="F64" s="5" t="e">
        <f>VLOOKUP(Q64,#REF!,7,FALSE)</f>
        <v>#REF!</v>
      </c>
      <c r="G64" s="5" t="e">
        <f>VLOOKUP(R64,#REF!,7,FALSE)</f>
        <v>#REF!</v>
      </c>
      <c r="H64" s="5" t="e">
        <f>VLOOKUP(P64,#REF!,10,FALSE)</f>
        <v>#REF!</v>
      </c>
      <c r="I64" s="5" t="e">
        <f>VLOOKUP(Q64,#REF!,10,FALSE)</f>
        <v>#REF!</v>
      </c>
      <c r="J64" s="5" t="e">
        <f>VLOOKUP(R64,#REF!,10,FALSE)</f>
        <v>#REF!</v>
      </c>
      <c r="K64" s="5" t="e">
        <f>VLOOKUP(P64,#REF!,13,FALSE)</f>
        <v>#REF!</v>
      </c>
      <c r="L64" s="5" t="e">
        <f>VLOOKUP(Q64,#REF!,13,FALSE)</f>
        <v>#REF!</v>
      </c>
      <c r="M64" s="5" t="e">
        <f>VLOOKUP(R64,#REF!,13,FALSE)</f>
        <v>#REF!</v>
      </c>
      <c r="N64" s="2"/>
      <c r="P64" s="1" t="str">
        <f t="shared" si="0"/>
        <v>B537Start</v>
      </c>
      <c r="Q64" s="1" t="str">
        <f t="shared" si="1"/>
        <v>B537Middle</v>
      </c>
      <c r="R64" s="1" t="str">
        <f t="shared" si="2"/>
        <v>B537End</v>
      </c>
    </row>
    <row r="65" spans="1:18" x14ac:dyDescent="0.25">
      <c r="A65" s="2" t="s">
        <v>37</v>
      </c>
      <c r="B65" s="2" t="s">
        <v>356</v>
      </c>
      <c r="C65" s="2">
        <v>60</v>
      </c>
      <c r="D65" s="2">
        <v>190</v>
      </c>
      <c r="E65" s="5" t="e">
        <f>VLOOKUP(P65,#REF!,7,FALSE)</f>
        <v>#REF!</v>
      </c>
      <c r="F65" s="5" t="e">
        <f>VLOOKUP(Q65,#REF!,7,FALSE)</f>
        <v>#REF!</v>
      </c>
      <c r="G65" s="5" t="e">
        <f>VLOOKUP(R65,#REF!,7,FALSE)</f>
        <v>#REF!</v>
      </c>
      <c r="H65" s="5" t="e">
        <f>VLOOKUP(P65,#REF!,10,FALSE)</f>
        <v>#REF!</v>
      </c>
      <c r="I65" s="5" t="e">
        <f>VLOOKUP(Q65,#REF!,10,FALSE)</f>
        <v>#REF!</v>
      </c>
      <c r="J65" s="5" t="e">
        <f>VLOOKUP(R65,#REF!,10,FALSE)</f>
        <v>#REF!</v>
      </c>
      <c r="K65" s="5" t="e">
        <f>VLOOKUP(P65,#REF!,13,FALSE)</f>
        <v>#REF!</v>
      </c>
      <c r="L65" s="5" t="e">
        <f>VLOOKUP(Q65,#REF!,13,FALSE)</f>
        <v>#REF!</v>
      </c>
      <c r="M65" s="5" t="e">
        <f>VLOOKUP(R65,#REF!,13,FALSE)</f>
        <v>#REF!</v>
      </c>
      <c r="N65" s="2"/>
      <c r="P65" s="1" t="str">
        <f t="shared" si="0"/>
        <v>B620Start</v>
      </c>
      <c r="Q65" s="1" t="str">
        <f t="shared" si="1"/>
        <v>B620Middle</v>
      </c>
      <c r="R65" s="1" t="str">
        <f t="shared" si="2"/>
        <v>B620End</v>
      </c>
    </row>
    <row r="66" spans="1:18" x14ac:dyDescent="0.25">
      <c r="A66" s="2" t="s">
        <v>38</v>
      </c>
      <c r="B66" s="2" t="s">
        <v>354</v>
      </c>
      <c r="C66" s="2">
        <v>50</v>
      </c>
      <c r="D66" s="2">
        <v>190</v>
      </c>
      <c r="E66" s="5" t="e">
        <f>VLOOKUP(P66,#REF!,7,FALSE)</f>
        <v>#REF!</v>
      </c>
      <c r="F66" s="5" t="e">
        <f>VLOOKUP(Q66,#REF!,7,FALSE)</f>
        <v>#REF!</v>
      </c>
      <c r="G66" s="5" t="e">
        <f>VLOOKUP(R66,#REF!,7,FALSE)</f>
        <v>#REF!</v>
      </c>
      <c r="H66" s="5" t="e">
        <f>VLOOKUP(P66,#REF!,10,FALSE)</f>
        <v>#REF!</v>
      </c>
      <c r="I66" s="5" t="e">
        <f>VLOOKUP(Q66,#REF!,10,FALSE)</f>
        <v>#REF!</v>
      </c>
      <c r="J66" s="5" t="e">
        <f>VLOOKUP(R66,#REF!,10,FALSE)</f>
        <v>#REF!</v>
      </c>
      <c r="K66" s="5" t="e">
        <f>VLOOKUP(P66,#REF!,13,FALSE)</f>
        <v>#REF!</v>
      </c>
      <c r="L66" s="5" t="e">
        <f>VLOOKUP(Q66,#REF!,13,FALSE)</f>
        <v>#REF!</v>
      </c>
      <c r="M66" s="5" t="e">
        <f>VLOOKUP(R66,#REF!,13,FALSE)</f>
        <v>#REF!</v>
      </c>
      <c r="N66" s="2"/>
      <c r="P66" s="1" t="str">
        <f t="shared" si="0"/>
        <v>B624Start</v>
      </c>
      <c r="Q66" s="1" t="str">
        <f t="shared" si="1"/>
        <v>B624Middle</v>
      </c>
      <c r="R66" s="1" t="str">
        <f t="shared" si="2"/>
        <v>B624End</v>
      </c>
    </row>
    <row r="67" spans="1:18" x14ac:dyDescent="0.25">
      <c r="A67" s="2" t="s">
        <v>39</v>
      </c>
      <c r="B67" s="2" t="s">
        <v>354</v>
      </c>
      <c r="C67" s="2">
        <v>50</v>
      </c>
      <c r="D67" s="2">
        <v>190</v>
      </c>
      <c r="E67" s="5" t="e">
        <f>VLOOKUP(P67,#REF!,7,FALSE)</f>
        <v>#REF!</v>
      </c>
      <c r="F67" s="5" t="e">
        <f>VLOOKUP(Q67,#REF!,7,FALSE)</f>
        <v>#REF!</v>
      </c>
      <c r="G67" s="5" t="e">
        <f>VLOOKUP(R67,#REF!,7,FALSE)</f>
        <v>#REF!</v>
      </c>
      <c r="H67" s="5" t="e">
        <f>VLOOKUP(P67,#REF!,10,FALSE)</f>
        <v>#REF!</v>
      </c>
      <c r="I67" s="5" t="e">
        <f>VLOOKUP(Q67,#REF!,10,FALSE)</f>
        <v>#REF!</v>
      </c>
      <c r="J67" s="5" t="e">
        <f>VLOOKUP(R67,#REF!,10,FALSE)</f>
        <v>#REF!</v>
      </c>
      <c r="K67" s="5" t="e">
        <f>VLOOKUP(P67,#REF!,13,FALSE)</f>
        <v>#REF!</v>
      </c>
      <c r="L67" s="5" t="e">
        <f>VLOOKUP(Q67,#REF!,13,FALSE)</f>
        <v>#REF!</v>
      </c>
      <c r="M67" s="5" t="e">
        <f>VLOOKUP(R67,#REF!,13,FALSE)</f>
        <v>#REF!</v>
      </c>
      <c r="N67" s="2"/>
      <c r="P67" s="1" t="str">
        <f t="shared" si="0"/>
        <v>B631Start</v>
      </c>
      <c r="Q67" s="1" t="str">
        <f t="shared" si="1"/>
        <v>B631Middle</v>
      </c>
      <c r="R67" s="1" t="str">
        <f t="shared" si="2"/>
        <v>B631End</v>
      </c>
    </row>
    <row r="68" spans="1:18" x14ac:dyDescent="0.25">
      <c r="A68" s="2" t="s">
        <v>40</v>
      </c>
      <c r="B68" s="2" t="s">
        <v>300</v>
      </c>
      <c r="C68" s="2">
        <v>50</v>
      </c>
      <c r="D68" s="2">
        <v>190</v>
      </c>
      <c r="E68" s="5" t="e">
        <f>VLOOKUP(P68,#REF!,7,FALSE)</f>
        <v>#REF!</v>
      </c>
      <c r="F68" s="5" t="e">
        <f>VLOOKUP(Q68,#REF!,7,FALSE)</f>
        <v>#REF!</v>
      </c>
      <c r="G68" s="5" t="e">
        <f>VLOOKUP(R68,#REF!,7,FALSE)</f>
        <v>#REF!</v>
      </c>
      <c r="H68" s="5" t="e">
        <f>VLOOKUP(P68,#REF!,10,FALSE)</f>
        <v>#REF!</v>
      </c>
      <c r="I68" s="5" t="e">
        <f>VLOOKUP(Q68,#REF!,10,FALSE)</f>
        <v>#REF!</v>
      </c>
      <c r="J68" s="5" t="e">
        <f>VLOOKUP(R68,#REF!,10,FALSE)</f>
        <v>#REF!</v>
      </c>
      <c r="K68" s="5" t="e">
        <f>VLOOKUP(P68,#REF!,13,FALSE)</f>
        <v>#REF!</v>
      </c>
      <c r="L68" s="5" t="e">
        <f>VLOOKUP(Q68,#REF!,13,FALSE)</f>
        <v>#REF!</v>
      </c>
      <c r="M68" s="5" t="e">
        <f>VLOOKUP(R68,#REF!,13,FALSE)</f>
        <v>#REF!</v>
      </c>
      <c r="N68" s="2"/>
      <c r="P68" s="1" t="str">
        <f t="shared" si="0"/>
        <v>B632Start</v>
      </c>
      <c r="Q68" s="1" t="str">
        <f t="shared" si="1"/>
        <v>B632Middle</v>
      </c>
      <c r="R68" s="1" t="str">
        <f t="shared" si="2"/>
        <v>B632End</v>
      </c>
    </row>
    <row r="69" spans="1:18" x14ac:dyDescent="0.25">
      <c r="A69" s="2" t="s">
        <v>41</v>
      </c>
      <c r="B69" s="2" t="s">
        <v>308</v>
      </c>
      <c r="C69" s="2">
        <v>50</v>
      </c>
      <c r="D69" s="2">
        <v>190</v>
      </c>
      <c r="E69" s="5" t="e">
        <f>VLOOKUP(P69,#REF!,7,FALSE)</f>
        <v>#REF!</v>
      </c>
      <c r="F69" s="5" t="e">
        <f>VLOOKUP(Q69,#REF!,7,FALSE)</f>
        <v>#REF!</v>
      </c>
      <c r="G69" s="5" t="e">
        <f>VLOOKUP(R69,#REF!,7,FALSE)</f>
        <v>#REF!</v>
      </c>
      <c r="H69" s="5" t="e">
        <f>VLOOKUP(P69,#REF!,10,FALSE)</f>
        <v>#REF!</v>
      </c>
      <c r="I69" s="5" t="e">
        <f>VLOOKUP(Q69,#REF!,10,FALSE)</f>
        <v>#REF!</v>
      </c>
      <c r="J69" s="5" t="e">
        <f>VLOOKUP(R69,#REF!,10,FALSE)</f>
        <v>#REF!</v>
      </c>
      <c r="K69" s="5" t="e">
        <f>VLOOKUP(P69,#REF!,13,FALSE)</f>
        <v>#REF!</v>
      </c>
      <c r="L69" s="5" t="e">
        <f>VLOOKUP(Q69,#REF!,13,FALSE)</f>
        <v>#REF!</v>
      </c>
      <c r="M69" s="5" t="e">
        <f>VLOOKUP(R69,#REF!,13,FALSE)</f>
        <v>#REF!</v>
      </c>
      <c r="N69" s="2"/>
      <c r="P69" s="1" t="str">
        <f t="shared" si="0"/>
        <v>B633Start</v>
      </c>
      <c r="Q69" s="1" t="str">
        <f t="shared" si="1"/>
        <v>B633Middle</v>
      </c>
      <c r="R69" s="1" t="str">
        <f t="shared" si="2"/>
        <v>B633End</v>
      </c>
    </row>
    <row r="70" spans="1:18" x14ac:dyDescent="0.25">
      <c r="A70" s="2" t="s">
        <v>42</v>
      </c>
      <c r="B70" s="2" t="s">
        <v>348</v>
      </c>
      <c r="C70" s="2">
        <v>50</v>
      </c>
      <c r="D70" s="2">
        <v>190</v>
      </c>
      <c r="E70" s="5" t="e">
        <f>VLOOKUP(P70,#REF!,7,FALSE)</f>
        <v>#REF!</v>
      </c>
      <c r="F70" s="5" t="e">
        <f>VLOOKUP(Q70,#REF!,7,FALSE)</f>
        <v>#REF!</v>
      </c>
      <c r="G70" s="5" t="e">
        <f>VLOOKUP(R70,#REF!,7,FALSE)</f>
        <v>#REF!</v>
      </c>
      <c r="H70" s="5" t="e">
        <f>VLOOKUP(P70,#REF!,10,FALSE)</f>
        <v>#REF!</v>
      </c>
      <c r="I70" s="5" t="e">
        <f>VLOOKUP(Q70,#REF!,10,FALSE)</f>
        <v>#REF!</v>
      </c>
      <c r="J70" s="5" t="e">
        <f>VLOOKUP(R70,#REF!,10,FALSE)</f>
        <v>#REF!</v>
      </c>
      <c r="K70" s="5" t="e">
        <f>VLOOKUP(P70,#REF!,13,FALSE)</f>
        <v>#REF!</v>
      </c>
      <c r="L70" s="5" t="e">
        <f>VLOOKUP(Q70,#REF!,13,FALSE)</f>
        <v>#REF!</v>
      </c>
      <c r="M70" s="5" t="e">
        <f>VLOOKUP(R70,#REF!,13,FALSE)</f>
        <v>#REF!</v>
      </c>
      <c r="N70" s="2"/>
      <c r="P70" s="1" t="str">
        <f t="shared" si="0"/>
        <v>B640Start</v>
      </c>
      <c r="Q70" s="1" t="str">
        <f t="shared" si="1"/>
        <v>B640Middle</v>
      </c>
      <c r="R70" s="1" t="str">
        <f t="shared" si="2"/>
        <v>B640End</v>
      </c>
    </row>
    <row r="71" spans="1:18" x14ac:dyDescent="0.25">
      <c r="A71" s="2" t="s">
        <v>43</v>
      </c>
      <c r="B71" s="2" t="s">
        <v>346</v>
      </c>
      <c r="C71" s="2">
        <v>50</v>
      </c>
      <c r="D71" s="2">
        <v>190</v>
      </c>
      <c r="E71" s="5" t="e">
        <f>VLOOKUP(P71,#REF!,7,FALSE)</f>
        <v>#REF!</v>
      </c>
      <c r="F71" s="5" t="e">
        <f>VLOOKUP(Q71,#REF!,7,FALSE)</f>
        <v>#REF!</v>
      </c>
      <c r="G71" s="5" t="e">
        <f>VLOOKUP(R71,#REF!,7,FALSE)</f>
        <v>#REF!</v>
      </c>
      <c r="H71" s="5" t="e">
        <f>VLOOKUP(P71,#REF!,10,FALSE)</f>
        <v>#REF!</v>
      </c>
      <c r="I71" s="5" t="e">
        <f>VLOOKUP(Q71,#REF!,10,FALSE)</f>
        <v>#REF!</v>
      </c>
      <c r="J71" s="5" t="e">
        <f>VLOOKUP(R71,#REF!,10,FALSE)</f>
        <v>#REF!</v>
      </c>
      <c r="K71" s="5" t="e">
        <f>VLOOKUP(P71,#REF!,13,FALSE)</f>
        <v>#REF!</v>
      </c>
      <c r="L71" s="5" t="e">
        <f>VLOOKUP(Q71,#REF!,13,FALSE)</f>
        <v>#REF!</v>
      </c>
      <c r="M71" s="5" t="e">
        <f>VLOOKUP(R71,#REF!,13,FALSE)</f>
        <v>#REF!</v>
      </c>
      <c r="N71" s="2"/>
      <c r="P71" s="1" t="str">
        <f t="shared" si="0"/>
        <v>B642Start</v>
      </c>
      <c r="Q71" s="1" t="str">
        <f t="shared" si="1"/>
        <v>B642Middle</v>
      </c>
      <c r="R71" s="1" t="str">
        <f t="shared" si="2"/>
        <v>B642End</v>
      </c>
    </row>
    <row r="72" spans="1:18" x14ac:dyDescent="0.25">
      <c r="A72" s="2" t="s">
        <v>44</v>
      </c>
      <c r="B72" s="2" t="s">
        <v>329</v>
      </c>
      <c r="C72" s="2">
        <v>50</v>
      </c>
      <c r="D72" s="2">
        <v>190</v>
      </c>
      <c r="E72" s="5" t="e">
        <f>VLOOKUP(P72,#REF!,7,FALSE)</f>
        <v>#REF!</v>
      </c>
      <c r="F72" s="5" t="e">
        <f>VLOOKUP(Q72,#REF!,7,FALSE)</f>
        <v>#REF!</v>
      </c>
      <c r="G72" s="5" t="e">
        <f>VLOOKUP(R72,#REF!,7,FALSE)</f>
        <v>#REF!</v>
      </c>
      <c r="H72" s="5" t="e">
        <f>VLOOKUP(P72,#REF!,10,FALSE)</f>
        <v>#REF!</v>
      </c>
      <c r="I72" s="5" t="e">
        <f>VLOOKUP(Q72,#REF!,10,FALSE)</f>
        <v>#REF!</v>
      </c>
      <c r="J72" s="5" t="e">
        <f>VLOOKUP(R72,#REF!,10,FALSE)</f>
        <v>#REF!</v>
      </c>
      <c r="K72" s="5" t="e">
        <f>VLOOKUP(P72,#REF!,13,FALSE)</f>
        <v>#REF!</v>
      </c>
      <c r="L72" s="5" t="e">
        <f>VLOOKUP(Q72,#REF!,13,FALSE)</f>
        <v>#REF!</v>
      </c>
      <c r="M72" s="5" t="e">
        <f>VLOOKUP(R72,#REF!,13,FALSE)</f>
        <v>#REF!</v>
      </c>
      <c r="N72" s="2"/>
      <c r="P72" s="1" t="str">
        <f t="shared" ref="P72:P135" si="3">A72&amp;$E$6</f>
        <v>B647Start</v>
      </c>
      <c r="Q72" s="1" t="str">
        <f t="shared" ref="Q72:Q135" si="4">A72&amp;$F$6</f>
        <v>B647Middle</v>
      </c>
      <c r="R72" s="1" t="str">
        <f t="shared" ref="R72:R135" si="5">A72&amp;$G$6</f>
        <v>B647End</v>
      </c>
    </row>
    <row r="73" spans="1:18" x14ac:dyDescent="0.25">
      <c r="A73" s="2" t="s">
        <v>45</v>
      </c>
      <c r="B73" s="2" t="s">
        <v>336</v>
      </c>
      <c r="C73" s="2">
        <v>50</v>
      </c>
      <c r="D73" s="2">
        <v>190</v>
      </c>
      <c r="E73" s="5" t="e">
        <f>VLOOKUP(P73,#REF!,7,FALSE)</f>
        <v>#REF!</v>
      </c>
      <c r="F73" s="5" t="e">
        <f>VLOOKUP(Q73,#REF!,7,FALSE)</f>
        <v>#REF!</v>
      </c>
      <c r="G73" s="5" t="e">
        <f>VLOOKUP(R73,#REF!,7,FALSE)</f>
        <v>#REF!</v>
      </c>
      <c r="H73" s="5" t="e">
        <f>VLOOKUP(P73,#REF!,10,FALSE)</f>
        <v>#REF!</v>
      </c>
      <c r="I73" s="5" t="e">
        <f>VLOOKUP(Q73,#REF!,10,FALSE)</f>
        <v>#REF!</v>
      </c>
      <c r="J73" s="5" t="e">
        <f>VLOOKUP(R73,#REF!,10,FALSE)</f>
        <v>#REF!</v>
      </c>
      <c r="K73" s="5" t="e">
        <f>VLOOKUP(P73,#REF!,13,FALSE)</f>
        <v>#REF!</v>
      </c>
      <c r="L73" s="5" t="e">
        <f>VLOOKUP(Q73,#REF!,13,FALSE)</f>
        <v>#REF!</v>
      </c>
      <c r="M73" s="5" t="e">
        <f>VLOOKUP(R73,#REF!,13,FALSE)</f>
        <v>#REF!</v>
      </c>
      <c r="N73" s="2"/>
      <c r="P73" s="1" t="str">
        <f t="shared" si="3"/>
        <v>B650Start</v>
      </c>
      <c r="Q73" s="1" t="str">
        <f t="shared" si="4"/>
        <v>B650Middle</v>
      </c>
      <c r="R73" s="1" t="str">
        <f t="shared" si="5"/>
        <v>B650End</v>
      </c>
    </row>
    <row r="74" spans="1:18" x14ac:dyDescent="0.25">
      <c r="A74" s="2" t="s">
        <v>46</v>
      </c>
      <c r="B74" s="2" t="s">
        <v>338</v>
      </c>
      <c r="C74" s="2">
        <v>50</v>
      </c>
      <c r="D74" s="2">
        <v>190</v>
      </c>
      <c r="E74" s="5" t="e">
        <f>VLOOKUP(P74,#REF!,7,FALSE)</f>
        <v>#REF!</v>
      </c>
      <c r="F74" s="5" t="e">
        <f>VLOOKUP(Q74,#REF!,7,FALSE)</f>
        <v>#REF!</v>
      </c>
      <c r="G74" s="5" t="e">
        <f>VLOOKUP(R74,#REF!,7,FALSE)</f>
        <v>#REF!</v>
      </c>
      <c r="H74" s="5" t="e">
        <f>VLOOKUP(P74,#REF!,10,FALSE)</f>
        <v>#REF!</v>
      </c>
      <c r="I74" s="5" t="e">
        <f>VLOOKUP(Q74,#REF!,10,FALSE)</f>
        <v>#REF!</v>
      </c>
      <c r="J74" s="5" t="e">
        <f>VLOOKUP(R74,#REF!,10,FALSE)</f>
        <v>#REF!</v>
      </c>
      <c r="K74" s="5" t="e">
        <f>VLOOKUP(P74,#REF!,13,FALSE)</f>
        <v>#REF!</v>
      </c>
      <c r="L74" s="5" t="e">
        <f>VLOOKUP(Q74,#REF!,13,FALSE)</f>
        <v>#REF!</v>
      </c>
      <c r="M74" s="5" t="e">
        <f>VLOOKUP(R74,#REF!,13,FALSE)</f>
        <v>#REF!</v>
      </c>
      <c r="N74" s="2"/>
      <c r="P74" s="1" t="str">
        <f t="shared" si="3"/>
        <v>B651Start</v>
      </c>
      <c r="Q74" s="1" t="str">
        <f t="shared" si="4"/>
        <v>B651Middle</v>
      </c>
      <c r="R74" s="1" t="str">
        <f t="shared" si="5"/>
        <v>B651End</v>
      </c>
    </row>
    <row r="75" spans="1:18" x14ac:dyDescent="0.25">
      <c r="A75" s="2" t="s">
        <v>47</v>
      </c>
      <c r="B75" s="2" t="s">
        <v>329</v>
      </c>
      <c r="C75" s="2">
        <v>50</v>
      </c>
      <c r="D75" s="2">
        <v>190</v>
      </c>
      <c r="E75" s="5" t="e">
        <f>VLOOKUP(P75,#REF!,7,FALSE)</f>
        <v>#REF!</v>
      </c>
      <c r="F75" s="5" t="e">
        <f>VLOOKUP(Q75,#REF!,7,FALSE)</f>
        <v>#REF!</v>
      </c>
      <c r="G75" s="5" t="e">
        <f>VLOOKUP(R75,#REF!,7,FALSE)</f>
        <v>#REF!</v>
      </c>
      <c r="H75" s="5" t="e">
        <f>VLOOKUP(P75,#REF!,10,FALSE)</f>
        <v>#REF!</v>
      </c>
      <c r="I75" s="5" t="e">
        <f>VLOOKUP(Q75,#REF!,10,FALSE)</f>
        <v>#REF!</v>
      </c>
      <c r="J75" s="5" t="e">
        <f>VLOOKUP(R75,#REF!,10,FALSE)</f>
        <v>#REF!</v>
      </c>
      <c r="K75" s="5" t="e">
        <f>VLOOKUP(P75,#REF!,13,FALSE)</f>
        <v>#REF!</v>
      </c>
      <c r="L75" s="5" t="e">
        <f>VLOOKUP(Q75,#REF!,13,FALSE)</f>
        <v>#REF!</v>
      </c>
      <c r="M75" s="5" t="e">
        <f>VLOOKUP(R75,#REF!,13,FALSE)</f>
        <v>#REF!</v>
      </c>
      <c r="N75" s="2"/>
      <c r="P75" s="1" t="str">
        <f t="shared" si="3"/>
        <v>B655Start</v>
      </c>
      <c r="Q75" s="1" t="str">
        <f t="shared" si="4"/>
        <v>B655Middle</v>
      </c>
      <c r="R75" s="1" t="str">
        <f t="shared" si="5"/>
        <v>B655End</v>
      </c>
    </row>
    <row r="76" spans="1:18" x14ac:dyDescent="0.25">
      <c r="A76" s="2" t="s">
        <v>48</v>
      </c>
      <c r="B76" s="2" t="s">
        <v>327</v>
      </c>
      <c r="C76" s="2">
        <v>60</v>
      </c>
      <c r="D76" s="2">
        <v>190</v>
      </c>
      <c r="E76" s="5" t="e">
        <f>VLOOKUP(P76,#REF!,7,FALSE)</f>
        <v>#REF!</v>
      </c>
      <c r="F76" s="5" t="e">
        <f>VLOOKUP(Q76,#REF!,7,FALSE)</f>
        <v>#REF!</v>
      </c>
      <c r="G76" s="5" t="e">
        <f>VLOOKUP(R76,#REF!,7,FALSE)</f>
        <v>#REF!</v>
      </c>
      <c r="H76" s="5" t="e">
        <f>VLOOKUP(P76,#REF!,10,FALSE)</f>
        <v>#REF!</v>
      </c>
      <c r="I76" s="5" t="e">
        <f>VLOOKUP(Q76,#REF!,10,FALSE)</f>
        <v>#REF!</v>
      </c>
      <c r="J76" s="5" t="e">
        <f>VLOOKUP(R76,#REF!,10,FALSE)</f>
        <v>#REF!</v>
      </c>
      <c r="K76" s="5" t="e">
        <f>VLOOKUP(P76,#REF!,13,FALSE)</f>
        <v>#REF!</v>
      </c>
      <c r="L76" s="5" t="e">
        <f>VLOOKUP(Q76,#REF!,13,FALSE)</f>
        <v>#REF!</v>
      </c>
      <c r="M76" s="5" t="e">
        <f>VLOOKUP(R76,#REF!,13,FALSE)</f>
        <v>#REF!</v>
      </c>
      <c r="N76" s="2"/>
      <c r="P76" s="1" t="str">
        <f t="shared" si="3"/>
        <v>B774Start</v>
      </c>
      <c r="Q76" s="1" t="str">
        <f t="shared" si="4"/>
        <v>B774Middle</v>
      </c>
      <c r="R76" s="1" t="str">
        <f t="shared" si="5"/>
        <v>B774End</v>
      </c>
    </row>
    <row r="77" spans="1:18" x14ac:dyDescent="0.25">
      <c r="A77" s="2" t="s">
        <v>49</v>
      </c>
      <c r="B77" s="2" t="s">
        <v>311</v>
      </c>
      <c r="C77" s="2">
        <v>50</v>
      </c>
      <c r="D77" s="2">
        <v>190</v>
      </c>
      <c r="E77" s="5" t="e">
        <f>VLOOKUP(P77,#REF!,7,FALSE)</f>
        <v>#REF!</v>
      </c>
      <c r="F77" s="5" t="e">
        <f>VLOOKUP(Q77,#REF!,7,FALSE)</f>
        <v>#REF!</v>
      </c>
      <c r="G77" s="5" t="e">
        <f>VLOOKUP(R77,#REF!,7,FALSE)</f>
        <v>#REF!</v>
      </c>
      <c r="H77" s="5" t="e">
        <f>VLOOKUP(P77,#REF!,10,FALSE)</f>
        <v>#REF!</v>
      </c>
      <c r="I77" s="5" t="e">
        <f>VLOOKUP(Q77,#REF!,10,FALSE)</f>
        <v>#REF!</v>
      </c>
      <c r="J77" s="5" t="e">
        <f>VLOOKUP(R77,#REF!,10,FALSE)</f>
        <v>#REF!</v>
      </c>
      <c r="K77" s="5" t="e">
        <f>VLOOKUP(P77,#REF!,13,FALSE)</f>
        <v>#REF!</v>
      </c>
      <c r="L77" s="5" t="e">
        <f>VLOOKUP(Q77,#REF!,13,FALSE)</f>
        <v>#REF!</v>
      </c>
      <c r="M77" s="5" t="e">
        <f>VLOOKUP(R77,#REF!,13,FALSE)</f>
        <v>#REF!</v>
      </c>
      <c r="N77" s="2"/>
      <c r="P77" s="1" t="str">
        <f t="shared" si="3"/>
        <v>B984Start</v>
      </c>
      <c r="Q77" s="1" t="str">
        <f t="shared" si="4"/>
        <v>B984Middle</v>
      </c>
      <c r="R77" s="1" t="str">
        <f t="shared" si="5"/>
        <v>B984End</v>
      </c>
    </row>
    <row r="78" spans="1:18" x14ac:dyDescent="0.25">
      <c r="A78" s="2" t="s">
        <v>50</v>
      </c>
      <c r="B78" s="2" t="s">
        <v>312</v>
      </c>
      <c r="C78" s="2">
        <v>50</v>
      </c>
      <c r="D78" s="2">
        <v>190</v>
      </c>
      <c r="E78" s="5" t="e">
        <f>VLOOKUP(P78,#REF!,7,FALSE)</f>
        <v>#REF!</v>
      </c>
      <c r="F78" s="5" t="e">
        <f>VLOOKUP(Q78,#REF!,7,FALSE)</f>
        <v>#REF!</v>
      </c>
      <c r="G78" s="5" t="e">
        <f>VLOOKUP(R78,#REF!,7,FALSE)</f>
        <v>#REF!</v>
      </c>
      <c r="H78" s="5" t="e">
        <f>VLOOKUP(P78,#REF!,10,FALSE)</f>
        <v>#REF!</v>
      </c>
      <c r="I78" s="5" t="e">
        <f>VLOOKUP(Q78,#REF!,10,FALSE)</f>
        <v>#REF!</v>
      </c>
      <c r="J78" s="5" t="e">
        <f>VLOOKUP(R78,#REF!,10,FALSE)</f>
        <v>#REF!</v>
      </c>
      <c r="K78" s="5" t="e">
        <f>VLOOKUP(P78,#REF!,13,FALSE)</f>
        <v>#REF!</v>
      </c>
      <c r="L78" s="5" t="e">
        <f>VLOOKUP(Q78,#REF!,13,FALSE)</f>
        <v>#REF!</v>
      </c>
      <c r="M78" s="5" t="e">
        <f>VLOOKUP(R78,#REF!,13,FALSE)</f>
        <v>#REF!</v>
      </c>
      <c r="N78" s="2"/>
      <c r="P78" s="1" t="str">
        <f t="shared" si="3"/>
        <v>B985Start</v>
      </c>
      <c r="Q78" s="1" t="str">
        <f t="shared" si="4"/>
        <v>B985Middle</v>
      </c>
      <c r="R78" s="1" t="str">
        <f t="shared" si="5"/>
        <v>B985End</v>
      </c>
    </row>
    <row r="79" spans="1:18" x14ac:dyDescent="0.25">
      <c r="A79" s="2" t="s">
        <v>51</v>
      </c>
      <c r="B79" s="2" t="s">
        <v>315</v>
      </c>
      <c r="C79" s="2">
        <v>50</v>
      </c>
      <c r="D79" s="2">
        <v>190</v>
      </c>
      <c r="E79" s="5" t="e">
        <f>VLOOKUP(P79,#REF!,7,FALSE)</f>
        <v>#REF!</v>
      </c>
      <c r="F79" s="5" t="e">
        <f>VLOOKUP(Q79,#REF!,7,FALSE)</f>
        <v>#REF!</v>
      </c>
      <c r="G79" s="5" t="e">
        <f>VLOOKUP(R79,#REF!,7,FALSE)</f>
        <v>#REF!</v>
      </c>
      <c r="H79" s="5" t="e">
        <f>VLOOKUP(P79,#REF!,10,FALSE)</f>
        <v>#REF!</v>
      </c>
      <c r="I79" s="5" t="e">
        <f>VLOOKUP(Q79,#REF!,10,FALSE)</f>
        <v>#REF!</v>
      </c>
      <c r="J79" s="5" t="e">
        <f>VLOOKUP(R79,#REF!,10,FALSE)</f>
        <v>#REF!</v>
      </c>
      <c r="K79" s="5" t="e">
        <f>VLOOKUP(P79,#REF!,13,FALSE)</f>
        <v>#REF!</v>
      </c>
      <c r="L79" s="5" t="e">
        <f>VLOOKUP(Q79,#REF!,13,FALSE)</f>
        <v>#REF!</v>
      </c>
      <c r="M79" s="5" t="e">
        <f>VLOOKUP(R79,#REF!,13,FALSE)</f>
        <v>#REF!</v>
      </c>
      <c r="N79" s="2"/>
      <c r="P79" s="1" t="str">
        <f t="shared" si="3"/>
        <v>B988Start</v>
      </c>
      <c r="Q79" s="1" t="str">
        <f t="shared" si="4"/>
        <v>B988Middle</v>
      </c>
      <c r="R79" s="1" t="str">
        <f t="shared" si="5"/>
        <v>B988End</v>
      </c>
    </row>
    <row r="80" spans="1:18" x14ac:dyDescent="0.25">
      <c r="A80" s="2" t="s">
        <v>52</v>
      </c>
      <c r="B80" s="2" t="s">
        <v>297</v>
      </c>
      <c r="C80" s="2">
        <v>50</v>
      </c>
      <c r="D80" s="2">
        <v>190</v>
      </c>
      <c r="E80" s="5" t="e">
        <f>VLOOKUP(P80,#REF!,7,FALSE)</f>
        <v>#REF!</v>
      </c>
      <c r="F80" s="5" t="e">
        <f>VLOOKUP(Q80,#REF!,7,FALSE)</f>
        <v>#REF!</v>
      </c>
      <c r="G80" s="5" t="e">
        <f>VLOOKUP(R80,#REF!,7,FALSE)</f>
        <v>#REF!</v>
      </c>
      <c r="H80" s="5" t="e">
        <f>VLOOKUP(P80,#REF!,10,FALSE)</f>
        <v>#REF!</v>
      </c>
      <c r="I80" s="5" t="e">
        <f>VLOOKUP(Q80,#REF!,10,FALSE)</f>
        <v>#REF!</v>
      </c>
      <c r="J80" s="5" t="e">
        <f>VLOOKUP(R80,#REF!,10,FALSE)</f>
        <v>#REF!</v>
      </c>
      <c r="K80" s="5" t="e">
        <f>VLOOKUP(P80,#REF!,13,FALSE)</f>
        <v>#REF!</v>
      </c>
      <c r="L80" s="5" t="e">
        <f>VLOOKUP(Q80,#REF!,13,FALSE)</f>
        <v>#REF!</v>
      </c>
      <c r="M80" s="5" t="e">
        <f>VLOOKUP(R80,#REF!,13,FALSE)</f>
        <v>#REF!</v>
      </c>
      <c r="N80" s="2"/>
      <c r="P80" s="1" t="str">
        <f t="shared" si="3"/>
        <v>B989Start</v>
      </c>
      <c r="Q80" s="1" t="str">
        <f t="shared" si="4"/>
        <v>B989Middle</v>
      </c>
      <c r="R80" s="1" t="str">
        <f t="shared" si="5"/>
        <v>B989End</v>
      </c>
    </row>
    <row r="81" spans="1:18" x14ac:dyDescent="0.25">
      <c r="A81" s="2" t="s">
        <v>53</v>
      </c>
      <c r="B81" s="2" t="s">
        <v>298</v>
      </c>
      <c r="C81" s="2">
        <v>50</v>
      </c>
      <c r="D81" s="2">
        <v>190</v>
      </c>
      <c r="E81" s="5" t="e">
        <f>VLOOKUP(P81,#REF!,7,FALSE)</f>
        <v>#REF!</v>
      </c>
      <c r="F81" s="5" t="e">
        <f>VLOOKUP(Q81,#REF!,7,FALSE)</f>
        <v>#REF!</v>
      </c>
      <c r="G81" s="5" t="e">
        <f>VLOOKUP(R81,#REF!,7,FALSE)</f>
        <v>#REF!</v>
      </c>
      <c r="H81" s="5" t="e">
        <f>VLOOKUP(P81,#REF!,10,FALSE)</f>
        <v>#REF!</v>
      </c>
      <c r="I81" s="5" t="e">
        <f>VLOOKUP(Q81,#REF!,10,FALSE)</f>
        <v>#REF!</v>
      </c>
      <c r="J81" s="5" t="e">
        <f>VLOOKUP(R81,#REF!,10,FALSE)</f>
        <v>#REF!</v>
      </c>
      <c r="K81" s="5" t="e">
        <f>VLOOKUP(P81,#REF!,13,FALSE)</f>
        <v>#REF!</v>
      </c>
      <c r="L81" s="5" t="e">
        <f>VLOOKUP(Q81,#REF!,13,FALSE)</f>
        <v>#REF!</v>
      </c>
      <c r="M81" s="5" t="e">
        <f>VLOOKUP(R81,#REF!,13,FALSE)</f>
        <v>#REF!</v>
      </c>
      <c r="N81" s="2"/>
      <c r="P81" s="1" t="str">
        <f t="shared" si="3"/>
        <v>B990Start</v>
      </c>
      <c r="Q81" s="1" t="str">
        <f t="shared" si="4"/>
        <v>B990Middle</v>
      </c>
      <c r="R81" s="1" t="str">
        <f t="shared" si="5"/>
        <v>B990End</v>
      </c>
    </row>
    <row r="82" spans="1:18" x14ac:dyDescent="0.25">
      <c r="A82" s="2" t="s">
        <v>54</v>
      </c>
      <c r="B82" s="2" t="s">
        <v>381</v>
      </c>
      <c r="C82" s="2">
        <v>50</v>
      </c>
      <c r="D82" s="2">
        <v>190</v>
      </c>
      <c r="E82" s="5" t="e">
        <f>VLOOKUP(P82,#REF!,7,FALSE)</f>
        <v>#REF!</v>
      </c>
      <c r="F82" s="5" t="e">
        <f>VLOOKUP(Q82,#REF!,7,FALSE)</f>
        <v>#REF!</v>
      </c>
      <c r="G82" s="5" t="e">
        <f>VLOOKUP(R82,#REF!,7,FALSE)</f>
        <v>#REF!</v>
      </c>
      <c r="H82" s="5" t="e">
        <f>VLOOKUP(P82,#REF!,10,FALSE)</f>
        <v>#REF!</v>
      </c>
      <c r="I82" s="5" t="e">
        <f>VLOOKUP(Q82,#REF!,10,FALSE)</f>
        <v>#REF!</v>
      </c>
      <c r="J82" s="5" t="e">
        <f>VLOOKUP(R82,#REF!,10,FALSE)</f>
        <v>#REF!</v>
      </c>
      <c r="K82" s="5" t="e">
        <f>VLOOKUP(P82,#REF!,13,FALSE)</f>
        <v>#REF!</v>
      </c>
      <c r="L82" s="5" t="e">
        <f>VLOOKUP(Q82,#REF!,13,FALSE)</f>
        <v>#REF!</v>
      </c>
      <c r="M82" s="5" t="e">
        <f>VLOOKUP(R82,#REF!,13,FALSE)</f>
        <v>#REF!</v>
      </c>
      <c r="N82" s="2"/>
      <c r="P82" s="1" t="str">
        <f t="shared" si="3"/>
        <v>B991Start</v>
      </c>
      <c r="Q82" s="1" t="str">
        <f t="shared" si="4"/>
        <v>B991Middle</v>
      </c>
      <c r="R82" s="1" t="str">
        <f t="shared" si="5"/>
        <v>B991End</v>
      </c>
    </row>
    <row r="83" spans="1:18" x14ac:dyDescent="0.25">
      <c r="A83" s="2" t="s">
        <v>55</v>
      </c>
      <c r="B83" s="2" t="s">
        <v>358</v>
      </c>
      <c r="C83" s="2">
        <v>50</v>
      </c>
      <c r="D83" s="2">
        <v>190</v>
      </c>
      <c r="E83" s="5" t="e">
        <f>VLOOKUP(P83,#REF!,7,FALSE)</f>
        <v>#REF!</v>
      </c>
      <c r="F83" s="5" t="e">
        <f>VLOOKUP(Q83,#REF!,7,FALSE)</f>
        <v>#REF!</v>
      </c>
      <c r="G83" s="5" t="e">
        <f>VLOOKUP(R83,#REF!,7,FALSE)</f>
        <v>#REF!</v>
      </c>
      <c r="H83" s="5" t="e">
        <f>VLOOKUP(P83,#REF!,10,FALSE)</f>
        <v>#REF!</v>
      </c>
      <c r="I83" s="5" t="e">
        <f>VLOOKUP(Q83,#REF!,10,FALSE)</f>
        <v>#REF!</v>
      </c>
      <c r="J83" s="5" t="e">
        <f>VLOOKUP(R83,#REF!,10,FALSE)</f>
        <v>#REF!</v>
      </c>
      <c r="K83" s="5" t="e">
        <f>VLOOKUP(P83,#REF!,13,FALSE)</f>
        <v>#REF!</v>
      </c>
      <c r="L83" s="5" t="e">
        <f>VLOOKUP(Q83,#REF!,13,FALSE)</f>
        <v>#REF!</v>
      </c>
      <c r="M83" s="5" t="e">
        <f>VLOOKUP(R83,#REF!,13,FALSE)</f>
        <v>#REF!</v>
      </c>
      <c r="N83" s="2"/>
      <c r="P83" s="1" t="str">
        <f t="shared" si="3"/>
        <v>B998Start</v>
      </c>
      <c r="Q83" s="1" t="str">
        <f t="shared" si="4"/>
        <v>B998Middle</v>
      </c>
      <c r="R83" s="1" t="str">
        <f t="shared" si="5"/>
        <v>B998End</v>
      </c>
    </row>
    <row r="84" spans="1:18" x14ac:dyDescent="0.25">
      <c r="A84" s="2" t="s">
        <v>56</v>
      </c>
      <c r="B84" s="2" t="s">
        <v>359</v>
      </c>
      <c r="C84" s="2">
        <v>50</v>
      </c>
      <c r="D84" s="2">
        <v>190</v>
      </c>
      <c r="E84" s="5" t="e">
        <f>VLOOKUP(P84,#REF!,7,FALSE)</f>
        <v>#REF!</v>
      </c>
      <c r="F84" s="5" t="e">
        <f>VLOOKUP(Q84,#REF!,7,FALSE)</f>
        <v>#REF!</v>
      </c>
      <c r="G84" s="5" t="e">
        <f>VLOOKUP(R84,#REF!,7,FALSE)</f>
        <v>#REF!</v>
      </c>
      <c r="H84" s="5" t="e">
        <f>VLOOKUP(P84,#REF!,10,FALSE)</f>
        <v>#REF!</v>
      </c>
      <c r="I84" s="5" t="e">
        <f>VLOOKUP(Q84,#REF!,10,FALSE)</f>
        <v>#REF!</v>
      </c>
      <c r="J84" s="5" t="e">
        <f>VLOOKUP(R84,#REF!,10,FALSE)</f>
        <v>#REF!</v>
      </c>
      <c r="K84" s="5" t="e">
        <f>VLOOKUP(P84,#REF!,13,FALSE)</f>
        <v>#REF!</v>
      </c>
      <c r="L84" s="5" t="e">
        <f>VLOOKUP(Q84,#REF!,13,FALSE)</f>
        <v>#REF!</v>
      </c>
      <c r="M84" s="5" t="e">
        <f>VLOOKUP(R84,#REF!,13,FALSE)</f>
        <v>#REF!</v>
      </c>
      <c r="N84" s="2"/>
      <c r="P84" s="1" t="str">
        <f t="shared" si="3"/>
        <v>B999Start</v>
      </c>
      <c r="Q84" s="1" t="str">
        <f t="shared" si="4"/>
        <v>B999Middle</v>
      </c>
      <c r="R84" s="1" t="str">
        <f t="shared" si="5"/>
        <v>B999End</v>
      </c>
    </row>
    <row r="85" spans="1:18" x14ac:dyDescent="0.25">
      <c r="A85" s="2" t="s">
        <v>57</v>
      </c>
      <c r="B85" s="2" t="s">
        <v>355</v>
      </c>
      <c r="C85" s="2">
        <v>50</v>
      </c>
      <c r="D85" s="2">
        <v>190</v>
      </c>
      <c r="E85" s="5" t="e">
        <f>VLOOKUP(P85,#REF!,7,FALSE)</f>
        <v>#REF!</v>
      </c>
      <c r="F85" s="5" t="e">
        <f>VLOOKUP(Q85,#REF!,7,FALSE)</f>
        <v>#REF!</v>
      </c>
      <c r="G85" s="5" t="e">
        <f>VLOOKUP(R85,#REF!,7,FALSE)</f>
        <v>#REF!</v>
      </c>
      <c r="H85" s="5" t="e">
        <f>VLOOKUP(P85,#REF!,10,FALSE)</f>
        <v>#REF!</v>
      </c>
      <c r="I85" s="5" t="e">
        <f>VLOOKUP(Q85,#REF!,10,FALSE)</f>
        <v>#REF!</v>
      </c>
      <c r="J85" s="5" t="e">
        <f>VLOOKUP(R85,#REF!,10,FALSE)</f>
        <v>#REF!</v>
      </c>
      <c r="K85" s="5" t="e">
        <f>VLOOKUP(P85,#REF!,13,FALSE)</f>
        <v>#REF!</v>
      </c>
      <c r="L85" s="5" t="e">
        <f>VLOOKUP(Q85,#REF!,13,FALSE)</f>
        <v>#REF!</v>
      </c>
      <c r="M85" s="5" t="e">
        <f>VLOOKUP(R85,#REF!,13,FALSE)</f>
        <v>#REF!</v>
      </c>
      <c r="N85" s="2"/>
      <c r="P85" s="1" t="str">
        <f t="shared" si="3"/>
        <v>B1000Start</v>
      </c>
      <c r="Q85" s="1" t="str">
        <f t="shared" si="4"/>
        <v>B1000Middle</v>
      </c>
      <c r="R85" s="1" t="str">
        <f t="shared" si="5"/>
        <v>B1000End</v>
      </c>
    </row>
    <row r="86" spans="1:18" x14ac:dyDescent="0.25">
      <c r="A86" s="2" t="s">
        <v>58</v>
      </c>
      <c r="B86" s="2" t="s">
        <v>325</v>
      </c>
      <c r="C86" s="2">
        <v>50</v>
      </c>
      <c r="D86" s="2">
        <v>190</v>
      </c>
      <c r="E86" s="5" t="e">
        <f>VLOOKUP(P86,#REF!,7,FALSE)</f>
        <v>#REF!</v>
      </c>
      <c r="F86" s="5" t="e">
        <f>VLOOKUP(Q86,#REF!,7,FALSE)</f>
        <v>#REF!</v>
      </c>
      <c r="G86" s="5" t="e">
        <f>VLOOKUP(R86,#REF!,7,FALSE)</f>
        <v>#REF!</v>
      </c>
      <c r="H86" s="5" t="e">
        <f>VLOOKUP(P86,#REF!,10,FALSE)</f>
        <v>#REF!</v>
      </c>
      <c r="I86" s="5" t="e">
        <f>VLOOKUP(Q86,#REF!,10,FALSE)</f>
        <v>#REF!</v>
      </c>
      <c r="J86" s="5" t="e">
        <f>VLOOKUP(R86,#REF!,10,FALSE)</f>
        <v>#REF!</v>
      </c>
      <c r="K86" s="5" t="e">
        <f>VLOOKUP(P86,#REF!,13,FALSE)</f>
        <v>#REF!</v>
      </c>
      <c r="L86" s="5" t="e">
        <f>VLOOKUP(Q86,#REF!,13,FALSE)</f>
        <v>#REF!</v>
      </c>
      <c r="M86" s="5" t="e">
        <f>VLOOKUP(R86,#REF!,13,FALSE)</f>
        <v>#REF!</v>
      </c>
      <c r="N86" s="2"/>
      <c r="P86" s="1" t="str">
        <f t="shared" si="3"/>
        <v>B1001Start</v>
      </c>
      <c r="Q86" s="1" t="str">
        <f t="shared" si="4"/>
        <v>B1001Middle</v>
      </c>
      <c r="R86" s="1" t="str">
        <f t="shared" si="5"/>
        <v>B1001End</v>
      </c>
    </row>
    <row r="87" spans="1:18" x14ac:dyDescent="0.25">
      <c r="A87" s="2" t="s">
        <v>59</v>
      </c>
      <c r="B87" s="2" t="s">
        <v>326</v>
      </c>
      <c r="C87" s="2">
        <v>50</v>
      </c>
      <c r="D87" s="2">
        <v>190</v>
      </c>
      <c r="E87" s="5" t="e">
        <f>VLOOKUP(P87,#REF!,7,FALSE)</f>
        <v>#REF!</v>
      </c>
      <c r="F87" s="5" t="e">
        <f>VLOOKUP(Q87,#REF!,7,FALSE)</f>
        <v>#REF!</v>
      </c>
      <c r="G87" s="5" t="e">
        <f>VLOOKUP(R87,#REF!,7,FALSE)</f>
        <v>#REF!</v>
      </c>
      <c r="H87" s="5" t="e">
        <f>VLOOKUP(P87,#REF!,10,FALSE)</f>
        <v>#REF!</v>
      </c>
      <c r="I87" s="5" t="e">
        <f>VLOOKUP(Q87,#REF!,10,FALSE)</f>
        <v>#REF!</v>
      </c>
      <c r="J87" s="5" t="e">
        <f>VLOOKUP(R87,#REF!,10,FALSE)</f>
        <v>#REF!</v>
      </c>
      <c r="K87" s="5" t="e">
        <f>VLOOKUP(P87,#REF!,13,FALSE)</f>
        <v>#REF!</v>
      </c>
      <c r="L87" s="5" t="e">
        <f>VLOOKUP(Q87,#REF!,13,FALSE)</f>
        <v>#REF!</v>
      </c>
      <c r="M87" s="5" t="e">
        <f>VLOOKUP(R87,#REF!,13,FALSE)</f>
        <v>#REF!</v>
      </c>
      <c r="N87" s="2"/>
      <c r="P87" s="1" t="str">
        <f t="shared" si="3"/>
        <v>B1002Start</v>
      </c>
      <c r="Q87" s="1" t="str">
        <f t="shared" si="4"/>
        <v>B1002Middle</v>
      </c>
      <c r="R87" s="1" t="str">
        <f t="shared" si="5"/>
        <v>B1002End</v>
      </c>
    </row>
    <row r="88" spans="1:18" x14ac:dyDescent="0.25">
      <c r="A88" s="2" t="s">
        <v>60</v>
      </c>
      <c r="B88" s="2" t="s">
        <v>330</v>
      </c>
      <c r="C88" s="2">
        <v>50</v>
      </c>
      <c r="D88" s="2">
        <v>190</v>
      </c>
      <c r="E88" s="5" t="e">
        <f>VLOOKUP(P88,#REF!,7,FALSE)</f>
        <v>#REF!</v>
      </c>
      <c r="F88" s="5" t="e">
        <f>VLOOKUP(Q88,#REF!,7,FALSE)</f>
        <v>#REF!</v>
      </c>
      <c r="G88" s="5" t="e">
        <f>VLOOKUP(R88,#REF!,7,FALSE)</f>
        <v>#REF!</v>
      </c>
      <c r="H88" s="5" t="e">
        <f>VLOOKUP(P88,#REF!,10,FALSE)</f>
        <v>#REF!</v>
      </c>
      <c r="I88" s="5" t="e">
        <f>VLOOKUP(Q88,#REF!,10,FALSE)</f>
        <v>#REF!</v>
      </c>
      <c r="J88" s="5" t="e">
        <f>VLOOKUP(R88,#REF!,10,FALSE)</f>
        <v>#REF!</v>
      </c>
      <c r="K88" s="5" t="e">
        <f>VLOOKUP(P88,#REF!,13,FALSE)</f>
        <v>#REF!</v>
      </c>
      <c r="L88" s="5" t="e">
        <f>VLOOKUP(Q88,#REF!,13,FALSE)</f>
        <v>#REF!</v>
      </c>
      <c r="M88" s="5" t="e">
        <f>VLOOKUP(R88,#REF!,13,FALSE)</f>
        <v>#REF!</v>
      </c>
      <c r="N88" s="2"/>
      <c r="P88" s="1" t="str">
        <f t="shared" si="3"/>
        <v>B1003Start</v>
      </c>
      <c r="Q88" s="1" t="str">
        <f t="shared" si="4"/>
        <v>B1003Middle</v>
      </c>
      <c r="R88" s="1" t="str">
        <f t="shared" si="5"/>
        <v>B1003End</v>
      </c>
    </row>
    <row r="89" spans="1:18" x14ac:dyDescent="0.25">
      <c r="A89" s="2" t="s">
        <v>61</v>
      </c>
      <c r="B89" s="2" t="s">
        <v>314</v>
      </c>
      <c r="C89" s="2">
        <v>60</v>
      </c>
      <c r="D89" s="2">
        <v>190</v>
      </c>
      <c r="E89" s="5" t="e">
        <f>VLOOKUP(P89,#REF!,7,FALSE)</f>
        <v>#REF!</v>
      </c>
      <c r="F89" s="5" t="e">
        <f>VLOOKUP(Q89,#REF!,7,FALSE)</f>
        <v>#REF!</v>
      </c>
      <c r="G89" s="5" t="e">
        <f>VLOOKUP(R89,#REF!,7,FALSE)</f>
        <v>#REF!</v>
      </c>
      <c r="H89" s="5" t="e">
        <f>VLOOKUP(P89,#REF!,10,FALSE)</f>
        <v>#REF!</v>
      </c>
      <c r="I89" s="5" t="e">
        <f>VLOOKUP(Q89,#REF!,10,FALSE)</f>
        <v>#REF!</v>
      </c>
      <c r="J89" s="5" t="e">
        <f>VLOOKUP(R89,#REF!,10,FALSE)</f>
        <v>#REF!</v>
      </c>
      <c r="K89" s="5" t="e">
        <f>VLOOKUP(P89,#REF!,13,FALSE)</f>
        <v>#REF!</v>
      </c>
      <c r="L89" s="5" t="e">
        <f>VLOOKUP(Q89,#REF!,13,FALSE)</f>
        <v>#REF!</v>
      </c>
      <c r="M89" s="5" t="e">
        <f>VLOOKUP(R89,#REF!,13,FALSE)</f>
        <v>#REF!</v>
      </c>
      <c r="N89" s="2"/>
      <c r="P89" s="1" t="str">
        <f t="shared" si="3"/>
        <v>W106-WStart</v>
      </c>
      <c r="Q89" s="1" t="str">
        <f t="shared" si="4"/>
        <v>W106-WMiddle</v>
      </c>
      <c r="R89" s="1" t="str">
        <f t="shared" si="5"/>
        <v>W106-WEnd</v>
      </c>
    </row>
    <row r="90" spans="1:18" x14ac:dyDescent="0.25">
      <c r="A90" s="2" t="s">
        <v>62</v>
      </c>
      <c r="B90" s="2" t="s">
        <v>299</v>
      </c>
      <c r="C90" s="2">
        <v>60</v>
      </c>
      <c r="D90" s="2">
        <v>190</v>
      </c>
      <c r="E90" s="5" t="e">
        <f>VLOOKUP(P90,#REF!,7,FALSE)</f>
        <v>#REF!</v>
      </c>
      <c r="F90" s="5" t="e">
        <f>VLOOKUP(Q90,#REF!,7,FALSE)</f>
        <v>#REF!</v>
      </c>
      <c r="G90" s="5" t="e">
        <f>VLOOKUP(R90,#REF!,7,FALSE)</f>
        <v>#REF!</v>
      </c>
      <c r="H90" s="5" t="e">
        <f>VLOOKUP(P90,#REF!,10,FALSE)</f>
        <v>#REF!</v>
      </c>
      <c r="I90" s="5" t="e">
        <f>VLOOKUP(Q90,#REF!,10,FALSE)</f>
        <v>#REF!</v>
      </c>
      <c r="J90" s="5" t="e">
        <f>VLOOKUP(R90,#REF!,10,FALSE)</f>
        <v>#REF!</v>
      </c>
      <c r="K90" s="5" t="e">
        <f>VLOOKUP(P90,#REF!,13,FALSE)</f>
        <v>#REF!</v>
      </c>
      <c r="L90" s="5" t="e">
        <f>VLOOKUP(Q90,#REF!,13,FALSE)</f>
        <v>#REF!</v>
      </c>
      <c r="M90" s="5" t="e">
        <f>VLOOKUP(R90,#REF!,13,FALSE)</f>
        <v>#REF!</v>
      </c>
      <c r="N90" s="2"/>
      <c r="P90" s="1" t="str">
        <f t="shared" si="3"/>
        <v>W113-WStart</v>
      </c>
      <c r="Q90" s="1" t="str">
        <f t="shared" si="4"/>
        <v>W113-WMiddle</v>
      </c>
      <c r="R90" s="1" t="str">
        <f t="shared" si="5"/>
        <v>W113-WEnd</v>
      </c>
    </row>
    <row r="91" spans="1:18" x14ac:dyDescent="0.25">
      <c r="A91" s="2" t="s">
        <v>63</v>
      </c>
      <c r="B91" s="2"/>
      <c r="C91" s="2">
        <v>50</v>
      </c>
      <c r="D91" s="2">
        <v>190</v>
      </c>
      <c r="E91" s="5" t="e">
        <f>VLOOKUP(P91,#REF!,7,FALSE)</f>
        <v>#REF!</v>
      </c>
      <c r="F91" s="5" t="e">
        <f>VLOOKUP(Q91,#REF!,7,FALSE)</f>
        <v>#REF!</v>
      </c>
      <c r="G91" s="5" t="e">
        <f>VLOOKUP(R91,#REF!,7,FALSE)</f>
        <v>#REF!</v>
      </c>
      <c r="H91" s="5" t="e">
        <f>VLOOKUP(P91,#REF!,10,FALSE)</f>
        <v>#REF!</v>
      </c>
      <c r="I91" s="5" t="e">
        <f>VLOOKUP(Q91,#REF!,10,FALSE)</f>
        <v>#REF!</v>
      </c>
      <c r="J91" s="5" t="e">
        <f>VLOOKUP(R91,#REF!,10,FALSE)</f>
        <v>#REF!</v>
      </c>
      <c r="K91" s="5" t="e">
        <f>VLOOKUP(P91,#REF!,13,FALSE)</f>
        <v>#REF!</v>
      </c>
      <c r="L91" s="5" t="e">
        <f>VLOOKUP(Q91,#REF!,13,FALSE)</f>
        <v>#REF!</v>
      </c>
      <c r="M91" s="5" t="e">
        <f>VLOOKUP(R91,#REF!,13,FALSE)</f>
        <v>#REF!</v>
      </c>
      <c r="N91" s="2"/>
      <c r="P91" s="1" t="str">
        <f t="shared" si="3"/>
        <v>W871-WStart</v>
      </c>
      <c r="Q91" s="1" t="str">
        <f t="shared" si="4"/>
        <v>W871-WMiddle</v>
      </c>
      <c r="R91" s="1" t="str">
        <f t="shared" si="5"/>
        <v>W871-WEnd</v>
      </c>
    </row>
    <row r="92" spans="1:18" x14ac:dyDescent="0.25">
      <c r="A92" s="2" t="s">
        <v>64</v>
      </c>
      <c r="B92" s="2"/>
      <c r="C92" s="2">
        <v>50</v>
      </c>
      <c r="D92" s="2">
        <v>190</v>
      </c>
      <c r="E92" s="5" t="e">
        <f>VLOOKUP(P92,#REF!,7,FALSE)</f>
        <v>#REF!</v>
      </c>
      <c r="F92" s="5" t="e">
        <f>VLOOKUP(Q92,#REF!,7,FALSE)</f>
        <v>#REF!</v>
      </c>
      <c r="G92" s="5" t="e">
        <f>VLOOKUP(R92,#REF!,7,FALSE)</f>
        <v>#REF!</v>
      </c>
      <c r="H92" s="5" t="e">
        <f>VLOOKUP(P92,#REF!,10,FALSE)</f>
        <v>#REF!</v>
      </c>
      <c r="I92" s="5" t="e">
        <f>VLOOKUP(Q92,#REF!,10,FALSE)</f>
        <v>#REF!</v>
      </c>
      <c r="J92" s="5" t="e">
        <f>VLOOKUP(R92,#REF!,10,FALSE)</f>
        <v>#REF!</v>
      </c>
      <c r="K92" s="5" t="e">
        <f>VLOOKUP(P92,#REF!,13,FALSE)</f>
        <v>#REF!</v>
      </c>
      <c r="L92" s="5" t="e">
        <f>VLOOKUP(Q92,#REF!,13,FALSE)</f>
        <v>#REF!</v>
      </c>
      <c r="M92" s="5" t="e">
        <f>VLOOKUP(R92,#REF!,13,FALSE)</f>
        <v>#REF!</v>
      </c>
      <c r="N92" s="2"/>
      <c r="P92" s="1" t="str">
        <f t="shared" si="3"/>
        <v>W872-WStart</v>
      </c>
      <c r="Q92" s="1" t="str">
        <f t="shared" si="4"/>
        <v>W872-WMiddle</v>
      </c>
      <c r="R92" s="1" t="str">
        <f t="shared" si="5"/>
        <v>W872-WEnd</v>
      </c>
    </row>
    <row r="93" spans="1:18" x14ac:dyDescent="0.25">
      <c r="A93" s="2" t="s">
        <v>65</v>
      </c>
      <c r="B93" s="2"/>
      <c r="C93" s="2">
        <v>50</v>
      </c>
      <c r="D93" s="2">
        <v>190</v>
      </c>
      <c r="E93" s="5" t="e">
        <f>VLOOKUP(P93,#REF!,7,FALSE)</f>
        <v>#REF!</v>
      </c>
      <c r="F93" s="5" t="e">
        <f>VLOOKUP(Q93,#REF!,7,FALSE)</f>
        <v>#REF!</v>
      </c>
      <c r="G93" s="5" t="e">
        <f>VLOOKUP(R93,#REF!,7,FALSE)</f>
        <v>#REF!</v>
      </c>
      <c r="H93" s="5" t="e">
        <f>VLOOKUP(P93,#REF!,10,FALSE)</f>
        <v>#REF!</v>
      </c>
      <c r="I93" s="5" t="e">
        <f>VLOOKUP(Q93,#REF!,10,FALSE)</f>
        <v>#REF!</v>
      </c>
      <c r="J93" s="5" t="e">
        <f>VLOOKUP(R93,#REF!,10,FALSE)</f>
        <v>#REF!</v>
      </c>
      <c r="K93" s="5" t="e">
        <f>VLOOKUP(P93,#REF!,13,FALSE)</f>
        <v>#REF!</v>
      </c>
      <c r="L93" s="5" t="e">
        <f>VLOOKUP(Q93,#REF!,13,FALSE)</f>
        <v>#REF!</v>
      </c>
      <c r="M93" s="5" t="e">
        <f>VLOOKUP(R93,#REF!,13,FALSE)</f>
        <v>#REF!</v>
      </c>
      <c r="N93" s="2"/>
      <c r="P93" s="1" t="str">
        <f t="shared" si="3"/>
        <v>W873-WStart</v>
      </c>
      <c r="Q93" s="1" t="str">
        <f t="shared" si="4"/>
        <v>W873-WMiddle</v>
      </c>
      <c r="R93" s="1" t="str">
        <f t="shared" si="5"/>
        <v>W873-WEnd</v>
      </c>
    </row>
    <row r="94" spans="1:18" x14ac:dyDescent="0.25">
      <c r="A94" s="2" t="s">
        <v>66</v>
      </c>
      <c r="B94" s="2"/>
      <c r="C94" s="2">
        <v>50</v>
      </c>
      <c r="D94" s="2">
        <v>190</v>
      </c>
      <c r="E94" s="5" t="e">
        <f>VLOOKUP(P94,#REF!,7,FALSE)</f>
        <v>#REF!</v>
      </c>
      <c r="F94" s="5" t="e">
        <f>VLOOKUP(Q94,#REF!,7,FALSE)</f>
        <v>#REF!</v>
      </c>
      <c r="G94" s="5" t="e">
        <f>VLOOKUP(R94,#REF!,7,FALSE)</f>
        <v>#REF!</v>
      </c>
      <c r="H94" s="5" t="e">
        <f>VLOOKUP(P94,#REF!,10,FALSE)</f>
        <v>#REF!</v>
      </c>
      <c r="I94" s="5" t="e">
        <f>VLOOKUP(Q94,#REF!,10,FALSE)</f>
        <v>#REF!</v>
      </c>
      <c r="J94" s="5" t="e">
        <f>VLOOKUP(R94,#REF!,10,FALSE)</f>
        <v>#REF!</v>
      </c>
      <c r="K94" s="5" t="e">
        <f>VLOOKUP(P94,#REF!,13,FALSE)</f>
        <v>#REF!</v>
      </c>
      <c r="L94" s="5" t="e">
        <f>VLOOKUP(Q94,#REF!,13,FALSE)</f>
        <v>#REF!</v>
      </c>
      <c r="M94" s="5" t="e">
        <f>VLOOKUP(R94,#REF!,13,FALSE)</f>
        <v>#REF!</v>
      </c>
      <c r="N94" s="2"/>
      <c r="P94" s="1" t="str">
        <f t="shared" si="3"/>
        <v>W1130-WStart</v>
      </c>
      <c r="Q94" s="1" t="str">
        <f t="shared" si="4"/>
        <v>W1130-WMiddle</v>
      </c>
      <c r="R94" s="1" t="str">
        <f t="shared" si="5"/>
        <v>W1130-WEnd</v>
      </c>
    </row>
    <row r="95" spans="1:18" x14ac:dyDescent="0.25">
      <c r="A95" s="2" t="s">
        <v>67</v>
      </c>
      <c r="B95" s="2"/>
      <c r="C95" s="2">
        <v>50</v>
      </c>
      <c r="D95" s="2">
        <v>190</v>
      </c>
      <c r="E95" s="5" t="e">
        <f>VLOOKUP(P95,#REF!,7,FALSE)</f>
        <v>#REF!</v>
      </c>
      <c r="F95" s="5" t="e">
        <f>VLOOKUP(Q95,#REF!,7,FALSE)</f>
        <v>#REF!</v>
      </c>
      <c r="G95" s="5" t="e">
        <f>VLOOKUP(R95,#REF!,7,FALSE)</f>
        <v>#REF!</v>
      </c>
      <c r="H95" s="5" t="e">
        <f>VLOOKUP(P95,#REF!,10,FALSE)</f>
        <v>#REF!</v>
      </c>
      <c r="I95" s="5" t="e">
        <f>VLOOKUP(Q95,#REF!,10,FALSE)</f>
        <v>#REF!</v>
      </c>
      <c r="J95" s="5" t="e">
        <f>VLOOKUP(R95,#REF!,10,FALSE)</f>
        <v>#REF!</v>
      </c>
      <c r="K95" s="5" t="e">
        <f>VLOOKUP(P95,#REF!,13,FALSE)</f>
        <v>#REF!</v>
      </c>
      <c r="L95" s="5" t="e">
        <f>VLOOKUP(Q95,#REF!,13,FALSE)</f>
        <v>#REF!</v>
      </c>
      <c r="M95" s="5" t="e">
        <f>VLOOKUP(R95,#REF!,13,FALSE)</f>
        <v>#REF!</v>
      </c>
      <c r="N95" s="2"/>
      <c r="P95" s="1" t="str">
        <f t="shared" si="3"/>
        <v>W1131-WStart</v>
      </c>
      <c r="Q95" s="1" t="str">
        <f t="shared" si="4"/>
        <v>W1131-WMiddle</v>
      </c>
      <c r="R95" s="1" t="str">
        <f t="shared" si="5"/>
        <v>W1131-WEnd</v>
      </c>
    </row>
    <row r="96" spans="1:18" x14ac:dyDescent="0.25">
      <c r="A96" s="2" t="s">
        <v>68</v>
      </c>
      <c r="B96" s="2"/>
      <c r="C96" s="2">
        <v>50</v>
      </c>
      <c r="D96" s="2">
        <v>190</v>
      </c>
      <c r="E96" s="5" t="e">
        <f>VLOOKUP(P96,#REF!,7,FALSE)</f>
        <v>#REF!</v>
      </c>
      <c r="F96" s="5" t="e">
        <f>VLOOKUP(Q96,#REF!,7,FALSE)</f>
        <v>#REF!</v>
      </c>
      <c r="G96" s="5" t="e">
        <f>VLOOKUP(R96,#REF!,7,FALSE)</f>
        <v>#REF!</v>
      </c>
      <c r="H96" s="5" t="e">
        <f>VLOOKUP(P96,#REF!,10,FALSE)</f>
        <v>#REF!</v>
      </c>
      <c r="I96" s="5" t="e">
        <f>VLOOKUP(Q96,#REF!,10,FALSE)</f>
        <v>#REF!</v>
      </c>
      <c r="J96" s="5" t="e">
        <f>VLOOKUP(R96,#REF!,10,FALSE)</f>
        <v>#REF!</v>
      </c>
      <c r="K96" s="5" t="e">
        <f>VLOOKUP(P96,#REF!,13,FALSE)</f>
        <v>#REF!</v>
      </c>
      <c r="L96" s="5" t="e">
        <f>VLOOKUP(Q96,#REF!,13,FALSE)</f>
        <v>#REF!</v>
      </c>
      <c r="M96" s="5" t="e">
        <f>VLOOKUP(R96,#REF!,13,FALSE)</f>
        <v>#REF!</v>
      </c>
      <c r="N96" s="2"/>
      <c r="P96" s="1" t="str">
        <f t="shared" si="3"/>
        <v>W1132-WStart</v>
      </c>
      <c r="Q96" s="1" t="str">
        <f t="shared" si="4"/>
        <v>W1132-WMiddle</v>
      </c>
      <c r="R96" s="1" t="str">
        <f t="shared" si="5"/>
        <v>W1132-WEnd</v>
      </c>
    </row>
    <row r="97" spans="1:18" x14ac:dyDescent="0.25">
      <c r="A97" s="2" t="s">
        <v>69</v>
      </c>
      <c r="B97" s="2"/>
      <c r="C97" s="2">
        <v>50</v>
      </c>
      <c r="D97" s="2">
        <v>190</v>
      </c>
      <c r="E97" s="5" t="e">
        <f>VLOOKUP(P97,#REF!,7,FALSE)</f>
        <v>#REF!</v>
      </c>
      <c r="F97" s="5" t="e">
        <f>VLOOKUP(Q97,#REF!,7,FALSE)</f>
        <v>#REF!</v>
      </c>
      <c r="G97" s="5" t="e">
        <f>VLOOKUP(R97,#REF!,7,FALSE)</f>
        <v>#REF!</v>
      </c>
      <c r="H97" s="5" t="e">
        <f>VLOOKUP(P97,#REF!,10,FALSE)</f>
        <v>#REF!</v>
      </c>
      <c r="I97" s="5" t="e">
        <f>VLOOKUP(Q97,#REF!,10,FALSE)</f>
        <v>#REF!</v>
      </c>
      <c r="J97" s="5" t="e">
        <f>VLOOKUP(R97,#REF!,10,FALSE)</f>
        <v>#REF!</v>
      </c>
      <c r="K97" s="5" t="e">
        <f>VLOOKUP(P97,#REF!,13,FALSE)</f>
        <v>#REF!</v>
      </c>
      <c r="L97" s="5" t="e">
        <f>VLOOKUP(Q97,#REF!,13,FALSE)</f>
        <v>#REF!</v>
      </c>
      <c r="M97" s="5" t="e">
        <f>VLOOKUP(R97,#REF!,13,FALSE)</f>
        <v>#REF!</v>
      </c>
      <c r="N97" s="2"/>
      <c r="P97" s="1" t="str">
        <f t="shared" si="3"/>
        <v>W1134-WStart</v>
      </c>
      <c r="Q97" s="1" t="str">
        <f t="shared" si="4"/>
        <v>W1134-WMiddle</v>
      </c>
      <c r="R97" s="1" t="str">
        <f t="shared" si="5"/>
        <v>W1134-WEnd</v>
      </c>
    </row>
    <row r="98" spans="1:18" x14ac:dyDescent="0.25">
      <c r="A98" s="2" t="s">
        <v>70</v>
      </c>
      <c r="B98" s="2"/>
      <c r="C98" s="2">
        <v>50</v>
      </c>
      <c r="D98" s="2">
        <v>190</v>
      </c>
      <c r="E98" s="5" t="e">
        <f>VLOOKUP(P98,#REF!,7,FALSE)</f>
        <v>#REF!</v>
      </c>
      <c r="F98" s="5" t="e">
        <f>VLOOKUP(Q98,#REF!,7,FALSE)</f>
        <v>#REF!</v>
      </c>
      <c r="G98" s="5" t="e">
        <f>VLOOKUP(R98,#REF!,7,FALSE)</f>
        <v>#REF!</v>
      </c>
      <c r="H98" s="5" t="e">
        <f>VLOOKUP(P98,#REF!,10,FALSE)</f>
        <v>#REF!</v>
      </c>
      <c r="I98" s="5" t="e">
        <f>VLOOKUP(Q98,#REF!,10,FALSE)</f>
        <v>#REF!</v>
      </c>
      <c r="J98" s="5" t="e">
        <f>VLOOKUP(R98,#REF!,10,FALSE)</f>
        <v>#REF!</v>
      </c>
      <c r="K98" s="5" t="e">
        <f>VLOOKUP(P98,#REF!,13,FALSE)</f>
        <v>#REF!</v>
      </c>
      <c r="L98" s="5" t="e">
        <f>VLOOKUP(Q98,#REF!,13,FALSE)</f>
        <v>#REF!</v>
      </c>
      <c r="M98" s="5" t="e">
        <f>VLOOKUP(R98,#REF!,13,FALSE)</f>
        <v>#REF!</v>
      </c>
      <c r="N98" s="2"/>
      <c r="P98" s="1" t="str">
        <f t="shared" si="3"/>
        <v>W1135-WStart</v>
      </c>
      <c r="Q98" s="1" t="str">
        <f t="shared" si="4"/>
        <v>W1135-WMiddle</v>
      </c>
      <c r="R98" s="1" t="str">
        <f t="shared" si="5"/>
        <v>W1135-WEnd</v>
      </c>
    </row>
    <row r="99" spans="1:18" x14ac:dyDescent="0.25">
      <c r="A99" s="2" t="s">
        <v>71</v>
      </c>
      <c r="B99" s="2"/>
      <c r="C99" s="2">
        <v>50</v>
      </c>
      <c r="D99" s="2">
        <v>190</v>
      </c>
      <c r="E99" s="5" t="e">
        <f>VLOOKUP(P99,#REF!,7,FALSE)</f>
        <v>#REF!</v>
      </c>
      <c r="F99" s="5" t="e">
        <f>VLOOKUP(Q99,#REF!,7,FALSE)</f>
        <v>#REF!</v>
      </c>
      <c r="G99" s="5" t="e">
        <f>VLOOKUP(R99,#REF!,7,FALSE)</f>
        <v>#REF!</v>
      </c>
      <c r="H99" s="5" t="e">
        <f>VLOOKUP(P99,#REF!,10,FALSE)</f>
        <v>#REF!</v>
      </c>
      <c r="I99" s="5" t="e">
        <f>VLOOKUP(Q99,#REF!,10,FALSE)</f>
        <v>#REF!</v>
      </c>
      <c r="J99" s="5" t="e">
        <f>VLOOKUP(R99,#REF!,10,FALSE)</f>
        <v>#REF!</v>
      </c>
      <c r="K99" s="5" t="e">
        <f>VLOOKUP(P99,#REF!,13,FALSE)</f>
        <v>#REF!</v>
      </c>
      <c r="L99" s="5" t="e">
        <f>VLOOKUP(Q99,#REF!,13,FALSE)</f>
        <v>#REF!</v>
      </c>
      <c r="M99" s="5" t="e">
        <f>VLOOKUP(R99,#REF!,13,FALSE)</f>
        <v>#REF!</v>
      </c>
      <c r="N99" s="2"/>
      <c r="P99" s="1" t="str">
        <f t="shared" si="3"/>
        <v>W1136-WStart</v>
      </c>
      <c r="Q99" s="1" t="str">
        <f t="shared" si="4"/>
        <v>W1136-WMiddle</v>
      </c>
      <c r="R99" s="1" t="str">
        <f t="shared" si="5"/>
        <v>W1136-WEnd</v>
      </c>
    </row>
    <row r="100" spans="1:18" x14ac:dyDescent="0.25">
      <c r="A100" s="2" t="s">
        <v>72</v>
      </c>
      <c r="B100" s="2" t="s">
        <v>356</v>
      </c>
      <c r="C100" s="2">
        <v>60</v>
      </c>
      <c r="D100" s="2">
        <v>190</v>
      </c>
      <c r="E100" s="5" t="e">
        <f>VLOOKUP(P100,#REF!,7,FALSE)</f>
        <v>#REF!</v>
      </c>
      <c r="F100" s="5" t="e">
        <f>VLOOKUP(Q100,#REF!,7,FALSE)</f>
        <v>#REF!</v>
      </c>
      <c r="G100" s="5" t="e">
        <f>VLOOKUP(R100,#REF!,7,FALSE)</f>
        <v>#REF!</v>
      </c>
      <c r="H100" s="5" t="e">
        <f>VLOOKUP(P100,#REF!,10,FALSE)</f>
        <v>#REF!</v>
      </c>
      <c r="I100" s="5" t="e">
        <f>VLOOKUP(Q100,#REF!,10,FALSE)</f>
        <v>#REF!</v>
      </c>
      <c r="J100" s="5" t="e">
        <f>VLOOKUP(R100,#REF!,10,FALSE)</f>
        <v>#REF!</v>
      </c>
      <c r="K100" s="5" t="e">
        <f>VLOOKUP(P100,#REF!,13,FALSE)</f>
        <v>#REF!</v>
      </c>
      <c r="L100" s="5" t="e">
        <f>VLOOKUP(Q100,#REF!,13,FALSE)</f>
        <v>#REF!</v>
      </c>
      <c r="M100" s="5" t="e">
        <f>VLOOKUP(R100,#REF!,13,FALSE)</f>
        <v>#REF!</v>
      </c>
      <c r="N100" s="2"/>
      <c r="P100" s="1" t="str">
        <f t="shared" si="3"/>
        <v>W1443-WStart</v>
      </c>
      <c r="Q100" s="1" t="str">
        <f t="shared" si="4"/>
        <v>W1443-WMiddle</v>
      </c>
      <c r="R100" s="1" t="str">
        <f t="shared" si="5"/>
        <v>W1443-WEnd</v>
      </c>
    </row>
    <row r="101" spans="1:18" x14ac:dyDescent="0.25">
      <c r="A101" s="2" t="s">
        <v>73</v>
      </c>
      <c r="B101" s="2" t="s">
        <v>327</v>
      </c>
      <c r="C101" s="2">
        <v>60</v>
      </c>
      <c r="D101" s="2">
        <v>190</v>
      </c>
      <c r="E101" s="5" t="e">
        <f>VLOOKUP(P101,#REF!,7,FALSE)</f>
        <v>#REF!</v>
      </c>
      <c r="F101" s="5" t="e">
        <f>VLOOKUP(Q101,#REF!,7,FALSE)</f>
        <v>#REF!</v>
      </c>
      <c r="G101" s="5" t="e">
        <f>VLOOKUP(R101,#REF!,7,FALSE)</f>
        <v>#REF!</v>
      </c>
      <c r="H101" s="5" t="e">
        <f>VLOOKUP(P101,#REF!,10,FALSE)</f>
        <v>#REF!</v>
      </c>
      <c r="I101" s="5" t="e">
        <f>VLOOKUP(Q101,#REF!,10,FALSE)</f>
        <v>#REF!</v>
      </c>
      <c r="J101" s="5" t="e">
        <f>VLOOKUP(R101,#REF!,10,FALSE)</f>
        <v>#REF!</v>
      </c>
      <c r="K101" s="5" t="e">
        <f>VLOOKUP(P101,#REF!,13,FALSE)</f>
        <v>#REF!</v>
      </c>
      <c r="L101" s="5" t="e">
        <f>VLOOKUP(Q101,#REF!,13,FALSE)</f>
        <v>#REF!</v>
      </c>
      <c r="M101" s="5" t="e">
        <f>VLOOKUP(R101,#REF!,13,FALSE)</f>
        <v>#REF!</v>
      </c>
      <c r="N101" s="2"/>
      <c r="P101" s="1" t="str">
        <f t="shared" si="3"/>
        <v>W1448-WStart</v>
      </c>
      <c r="Q101" s="1" t="str">
        <f t="shared" si="4"/>
        <v>W1448-WMiddle</v>
      </c>
      <c r="R101" s="1" t="str">
        <f t="shared" si="5"/>
        <v>W1448-WEnd</v>
      </c>
    </row>
    <row r="102" spans="1:18" x14ac:dyDescent="0.25">
      <c r="A102" s="2" t="s">
        <v>74</v>
      </c>
      <c r="B102" s="2" t="s">
        <v>316</v>
      </c>
      <c r="C102" s="2">
        <v>50</v>
      </c>
      <c r="D102" s="2">
        <v>190</v>
      </c>
      <c r="E102" s="5" t="e">
        <f>VLOOKUP(P102,#REF!,7,FALSE)</f>
        <v>#REF!</v>
      </c>
      <c r="F102" s="5" t="e">
        <f>VLOOKUP(Q102,#REF!,7,FALSE)</f>
        <v>#REF!</v>
      </c>
      <c r="G102" s="5" t="e">
        <f>VLOOKUP(R102,#REF!,7,FALSE)</f>
        <v>#REF!</v>
      </c>
      <c r="H102" s="5" t="e">
        <f>VLOOKUP(P102,#REF!,10,FALSE)</f>
        <v>#REF!</v>
      </c>
      <c r="I102" s="5" t="e">
        <f>VLOOKUP(Q102,#REF!,10,FALSE)</f>
        <v>#REF!</v>
      </c>
      <c r="J102" s="5" t="e">
        <f>VLOOKUP(R102,#REF!,10,FALSE)</f>
        <v>#REF!</v>
      </c>
      <c r="K102" s="5" t="e">
        <f>VLOOKUP(P102,#REF!,13,FALSE)</f>
        <v>#REF!</v>
      </c>
      <c r="L102" s="5" t="e">
        <f>VLOOKUP(Q102,#REF!,13,FALSE)</f>
        <v>#REF!</v>
      </c>
      <c r="M102" s="5" t="e">
        <f>VLOOKUP(R102,#REF!,13,FALSE)</f>
        <v>#REF!</v>
      </c>
      <c r="N102" s="2"/>
      <c r="P102" s="1" t="str">
        <f t="shared" si="3"/>
        <v>W1451-WStart</v>
      </c>
      <c r="Q102" s="1" t="str">
        <f t="shared" si="4"/>
        <v>W1451-WMiddle</v>
      </c>
      <c r="R102" s="1" t="str">
        <f t="shared" si="5"/>
        <v>W1451-WEnd</v>
      </c>
    </row>
    <row r="103" spans="1:18" x14ac:dyDescent="0.25">
      <c r="A103" s="2" t="s">
        <v>75</v>
      </c>
      <c r="B103" s="2" t="s">
        <v>316</v>
      </c>
      <c r="C103" s="2">
        <v>50</v>
      </c>
      <c r="D103" s="2">
        <v>190</v>
      </c>
      <c r="E103" s="5" t="e">
        <f>VLOOKUP(P103,#REF!,7,FALSE)</f>
        <v>#REF!</v>
      </c>
      <c r="F103" s="5" t="e">
        <f>VLOOKUP(Q103,#REF!,7,FALSE)</f>
        <v>#REF!</v>
      </c>
      <c r="G103" s="5" t="e">
        <f>VLOOKUP(R103,#REF!,7,FALSE)</f>
        <v>#REF!</v>
      </c>
      <c r="H103" s="5" t="e">
        <f>VLOOKUP(P103,#REF!,10,FALSE)</f>
        <v>#REF!</v>
      </c>
      <c r="I103" s="5" t="e">
        <f>VLOOKUP(Q103,#REF!,10,FALSE)</f>
        <v>#REF!</v>
      </c>
      <c r="J103" s="5" t="e">
        <f>VLOOKUP(R103,#REF!,10,FALSE)</f>
        <v>#REF!</v>
      </c>
      <c r="K103" s="5" t="e">
        <f>VLOOKUP(P103,#REF!,13,FALSE)</f>
        <v>#REF!</v>
      </c>
      <c r="L103" s="5" t="e">
        <f>VLOOKUP(Q103,#REF!,13,FALSE)</f>
        <v>#REF!</v>
      </c>
      <c r="M103" s="5" t="e">
        <f>VLOOKUP(R103,#REF!,13,FALSE)</f>
        <v>#REF!</v>
      </c>
      <c r="N103" s="2"/>
      <c r="P103" s="1" t="str">
        <f t="shared" si="3"/>
        <v>W1452-WStart</v>
      </c>
      <c r="Q103" s="1" t="str">
        <f t="shared" si="4"/>
        <v>W1452-WMiddle</v>
      </c>
      <c r="R103" s="1" t="str">
        <f t="shared" si="5"/>
        <v>W1452-WEnd</v>
      </c>
    </row>
    <row r="104" spans="1:18" x14ac:dyDescent="0.25">
      <c r="A104" s="2" t="s">
        <v>76</v>
      </c>
      <c r="B104" s="2" t="s">
        <v>310</v>
      </c>
      <c r="C104" s="2">
        <v>50</v>
      </c>
      <c r="D104" s="2">
        <v>190</v>
      </c>
      <c r="E104" s="5" t="e">
        <f>VLOOKUP(P104,#REF!,7,FALSE)</f>
        <v>#REF!</v>
      </c>
      <c r="F104" s="5" t="e">
        <f>VLOOKUP(Q104,#REF!,7,FALSE)</f>
        <v>#REF!</v>
      </c>
      <c r="G104" s="5" t="e">
        <f>VLOOKUP(R104,#REF!,7,FALSE)</f>
        <v>#REF!</v>
      </c>
      <c r="H104" s="5" t="e">
        <f>VLOOKUP(P104,#REF!,10,FALSE)</f>
        <v>#REF!</v>
      </c>
      <c r="I104" s="5" t="e">
        <f>VLOOKUP(Q104,#REF!,10,FALSE)</f>
        <v>#REF!</v>
      </c>
      <c r="J104" s="5" t="e">
        <f>VLOOKUP(R104,#REF!,10,FALSE)</f>
        <v>#REF!</v>
      </c>
      <c r="K104" s="5" t="e">
        <f>VLOOKUP(P104,#REF!,13,FALSE)</f>
        <v>#REF!</v>
      </c>
      <c r="L104" s="5" t="e">
        <f>VLOOKUP(Q104,#REF!,13,FALSE)</f>
        <v>#REF!</v>
      </c>
      <c r="M104" s="5" t="e">
        <f>VLOOKUP(R104,#REF!,13,FALSE)</f>
        <v>#REF!</v>
      </c>
      <c r="N104" s="2"/>
      <c r="P104" s="1" t="str">
        <f t="shared" si="3"/>
        <v>W1453-WStart</v>
      </c>
      <c r="Q104" s="1" t="str">
        <f t="shared" si="4"/>
        <v>W1453-WMiddle</v>
      </c>
      <c r="R104" s="1" t="str">
        <f t="shared" si="5"/>
        <v>W1453-WEnd</v>
      </c>
    </row>
    <row r="105" spans="1:18" x14ac:dyDescent="0.25">
      <c r="A105" s="2" t="s">
        <v>77</v>
      </c>
      <c r="B105" s="2" t="s">
        <v>310</v>
      </c>
      <c r="C105" s="2">
        <v>50</v>
      </c>
      <c r="D105" s="2">
        <v>190</v>
      </c>
      <c r="E105" s="5" t="e">
        <f>VLOOKUP(P105,#REF!,7,FALSE)</f>
        <v>#REF!</v>
      </c>
      <c r="F105" s="5" t="e">
        <f>VLOOKUP(Q105,#REF!,7,FALSE)</f>
        <v>#REF!</v>
      </c>
      <c r="G105" s="5" t="e">
        <f>VLOOKUP(R105,#REF!,7,FALSE)</f>
        <v>#REF!</v>
      </c>
      <c r="H105" s="5" t="e">
        <f>VLOOKUP(P105,#REF!,10,FALSE)</f>
        <v>#REF!</v>
      </c>
      <c r="I105" s="5" t="e">
        <f>VLOOKUP(Q105,#REF!,10,FALSE)</f>
        <v>#REF!</v>
      </c>
      <c r="J105" s="5" t="e">
        <f>VLOOKUP(R105,#REF!,10,FALSE)</f>
        <v>#REF!</v>
      </c>
      <c r="K105" s="5" t="e">
        <f>VLOOKUP(P105,#REF!,13,FALSE)</f>
        <v>#REF!</v>
      </c>
      <c r="L105" s="5" t="e">
        <f>VLOOKUP(Q105,#REF!,13,FALSE)</f>
        <v>#REF!</v>
      </c>
      <c r="M105" s="5" t="e">
        <f>VLOOKUP(R105,#REF!,13,FALSE)</f>
        <v>#REF!</v>
      </c>
      <c r="N105" s="2"/>
      <c r="P105" s="1" t="str">
        <f t="shared" si="3"/>
        <v>W1454-WStart</v>
      </c>
      <c r="Q105" s="1" t="str">
        <f t="shared" si="4"/>
        <v>W1454-WMiddle</v>
      </c>
      <c r="R105" s="1" t="str">
        <f t="shared" si="5"/>
        <v>W1454-WEnd</v>
      </c>
    </row>
    <row r="106" spans="1:18" x14ac:dyDescent="0.25">
      <c r="A106" s="2" t="s">
        <v>78</v>
      </c>
      <c r="B106" s="2" t="s">
        <v>308</v>
      </c>
      <c r="C106" s="2">
        <v>50</v>
      </c>
      <c r="D106" s="2">
        <v>190</v>
      </c>
      <c r="E106" s="5" t="e">
        <f>VLOOKUP(P106,#REF!,7,FALSE)</f>
        <v>#REF!</v>
      </c>
      <c r="F106" s="5" t="e">
        <f>VLOOKUP(Q106,#REF!,7,FALSE)</f>
        <v>#REF!</v>
      </c>
      <c r="G106" s="5" t="e">
        <f>VLOOKUP(R106,#REF!,7,FALSE)</f>
        <v>#REF!</v>
      </c>
      <c r="H106" s="5" t="e">
        <f>VLOOKUP(P106,#REF!,10,FALSE)</f>
        <v>#REF!</v>
      </c>
      <c r="I106" s="5" t="e">
        <f>VLOOKUP(Q106,#REF!,10,FALSE)</f>
        <v>#REF!</v>
      </c>
      <c r="J106" s="5" t="e">
        <f>VLOOKUP(R106,#REF!,10,FALSE)</f>
        <v>#REF!</v>
      </c>
      <c r="K106" s="5" t="e">
        <f>VLOOKUP(P106,#REF!,13,FALSE)</f>
        <v>#REF!</v>
      </c>
      <c r="L106" s="5" t="e">
        <f>VLOOKUP(Q106,#REF!,13,FALSE)</f>
        <v>#REF!</v>
      </c>
      <c r="M106" s="5" t="e">
        <f>VLOOKUP(R106,#REF!,13,FALSE)</f>
        <v>#REF!</v>
      </c>
      <c r="N106" s="2"/>
      <c r="P106" s="1" t="str">
        <f t="shared" si="3"/>
        <v>W1455-WStart</v>
      </c>
      <c r="Q106" s="1" t="str">
        <f t="shared" si="4"/>
        <v>W1455-WMiddle</v>
      </c>
      <c r="R106" s="1" t="str">
        <f t="shared" si="5"/>
        <v>W1455-WEnd</v>
      </c>
    </row>
    <row r="107" spans="1:18" x14ac:dyDescent="0.25">
      <c r="A107" s="2" t="s">
        <v>79</v>
      </c>
      <c r="B107" s="2" t="s">
        <v>308</v>
      </c>
      <c r="C107" s="2">
        <v>50</v>
      </c>
      <c r="D107" s="2">
        <v>190</v>
      </c>
      <c r="E107" s="5" t="e">
        <f>VLOOKUP(P107,#REF!,7,FALSE)</f>
        <v>#REF!</v>
      </c>
      <c r="F107" s="5" t="e">
        <f>VLOOKUP(Q107,#REF!,7,FALSE)</f>
        <v>#REF!</v>
      </c>
      <c r="G107" s="5" t="e">
        <f>VLOOKUP(R107,#REF!,7,FALSE)</f>
        <v>#REF!</v>
      </c>
      <c r="H107" s="5" t="e">
        <f>VLOOKUP(P107,#REF!,10,FALSE)</f>
        <v>#REF!</v>
      </c>
      <c r="I107" s="5" t="e">
        <f>VLOOKUP(Q107,#REF!,10,FALSE)</f>
        <v>#REF!</v>
      </c>
      <c r="J107" s="5" t="e">
        <f>VLOOKUP(R107,#REF!,10,FALSE)</f>
        <v>#REF!</v>
      </c>
      <c r="K107" s="5" t="e">
        <f>VLOOKUP(P107,#REF!,13,FALSE)</f>
        <v>#REF!</v>
      </c>
      <c r="L107" s="5" t="e">
        <f>VLOOKUP(Q107,#REF!,13,FALSE)</f>
        <v>#REF!</v>
      </c>
      <c r="M107" s="5" t="e">
        <f>VLOOKUP(R107,#REF!,13,FALSE)</f>
        <v>#REF!</v>
      </c>
      <c r="N107" s="2"/>
      <c r="P107" s="1" t="str">
        <f t="shared" si="3"/>
        <v>W1456-WStart</v>
      </c>
      <c r="Q107" s="1" t="str">
        <f t="shared" si="4"/>
        <v>W1456-WMiddle</v>
      </c>
      <c r="R107" s="1" t="str">
        <f t="shared" si="5"/>
        <v>W1456-WEnd</v>
      </c>
    </row>
    <row r="108" spans="1:18" x14ac:dyDescent="0.25">
      <c r="A108" s="2" t="s">
        <v>80</v>
      </c>
      <c r="B108" s="2" t="s">
        <v>314</v>
      </c>
      <c r="C108" s="2">
        <v>60</v>
      </c>
      <c r="D108" s="2">
        <v>190</v>
      </c>
      <c r="E108" s="5" t="e">
        <f>VLOOKUP(P108,#REF!,7,FALSE)</f>
        <v>#REF!</v>
      </c>
      <c r="F108" s="5" t="e">
        <f>VLOOKUP(Q108,#REF!,7,FALSE)</f>
        <v>#REF!</v>
      </c>
      <c r="G108" s="5" t="e">
        <f>VLOOKUP(R108,#REF!,7,FALSE)</f>
        <v>#REF!</v>
      </c>
      <c r="H108" s="5" t="e">
        <f>VLOOKUP(P108,#REF!,10,FALSE)</f>
        <v>#REF!</v>
      </c>
      <c r="I108" s="5" t="e">
        <f>VLOOKUP(Q108,#REF!,10,FALSE)</f>
        <v>#REF!</v>
      </c>
      <c r="J108" s="5" t="e">
        <f>VLOOKUP(R108,#REF!,10,FALSE)</f>
        <v>#REF!</v>
      </c>
      <c r="K108" s="5" t="e">
        <f>VLOOKUP(P108,#REF!,13,FALSE)</f>
        <v>#REF!</v>
      </c>
      <c r="L108" s="5" t="e">
        <f>VLOOKUP(Q108,#REF!,13,FALSE)</f>
        <v>#REF!</v>
      </c>
      <c r="M108" s="5" t="e">
        <f>VLOOKUP(R108,#REF!,13,FALSE)</f>
        <v>#REF!</v>
      </c>
      <c r="N108" s="2"/>
      <c r="P108" s="1" t="str">
        <f t="shared" si="3"/>
        <v>W1457-WStart</v>
      </c>
      <c r="Q108" s="1" t="str">
        <f t="shared" si="4"/>
        <v>W1457-WMiddle</v>
      </c>
      <c r="R108" s="1" t="str">
        <f t="shared" si="5"/>
        <v>W1457-WEnd</v>
      </c>
    </row>
    <row r="109" spans="1:18" x14ac:dyDescent="0.25">
      <c r="A109" s="2" t="s">
        <v>81</v>
      </c>
      <c r="B109" s="2" t="s">
        <v>314</v>
      </c>
      <c r="C109" s="2">
        <v>60</v>
      </c>
      <c r="D109" s="2">
        <v>190</v>
      </c>
      <c r="E109" s="5" t="e">
        <f>VLOOKUP(P109,#REF!,7,FALSE)</f>
        <v>#REF!</v>
      </c>
      <c r="F109" s="5" t="e">
        <f>VLOOKUP(Q109,#REF!,7,FALSE)</f>
        <v>#REF!</v>
      </c>
      <c r="G109" s="5" t="e">
        <f>VLOOKUP(R109,#REF!,7,FALSE)</f>
        <v>#REF!</v>
      </c>
      <c r="H109" s="5" t="e">
        <f>VLOOKUP(P109,#REF!,10,FALSE)</f>
        <v>#REF!</v>
      </c>
      <c r="I109" s="5" t="e">
        <f>VLOOKUP(Q109,#REF!,10,FALSE)</f>
        <v>#REF!</v>
      </c>
      <c r="J109" s="5" t="e">
        <f>VLOOKUP(R109,#REF!,10,FALSE)</f>
        <v>#REF!</v>
      </c>
      <c r="K109" s="5" t="e">
        <f>VLOOKUP(P109,#REF!,13,FALSE)</f>
        <v>#REF!</v>
      </c>
      <c r="L109" s="5" t="e">
        <f>VLOOKUP(Q109,#REF!,13,FALSE)</f>
        <v>#REF!</v>
      </c>
      <c r="M109" s="5" t="e">
        <f>VLOOKUP(R109,#REF!,13,FALSE)</f>
        <v>#REF!</v>
      </c>
      <c r="N109" s="2"/>
      <c r="P109" s="1" t="str">
        <f t="shared" si="3"/>
        <v>W1458-WStart</v>
      </c>
      <c r="Q109" s="1" t="str">
        <f t="shared" si="4"/>
        <v>W1458-WMiddle</v>
      </c>
      <c r="R109" s="1" t="str">
        <f t="shared" si="5"/>
        <v>W1458-WEnd</v>
      </c>
    </row>
    <row r="110" spans="1:18" x14ac:dyDescent="0.25">
      <c r="A110" s="2" t="s">
        <v>82</v>
      </c>
      <c r="B110" s="2" t="s">
        <v>314</v>
      </c>
      <c r="C110" s="2">
        <v>60</v>
      </c>
      <c r="D110" s="2">
        <v>190</v>
      </c>
      <c r="E110" s="5" t="e">
        <f>VLOOKUP(P110,#REF!,7,FALSE)</f>
        <v>#REF!</v>
      </c>
      <c r="F110" s="5" t="e">
        <f>VLOOKUP(Q110,#REF!,7,FALSE)</f>
        <v>#REF!</v>
      </c>
      <c r="G110" s="5" t="e">
        <f>VLOOKUP(R110,#REF!,7,FALSE)</f>
        <v>#REF!</v>
      </c>
      <c r="H110" s="5" t="e">
        <f>VLOOKUP(P110,#REF!,10,FALSE)</f>
        <v>#REF!</v>
      </c>
      <c r="I110" s="5" t="e">
        <f>VLOOKUP(Q110,#REF!,10,FALSE)</f>
        <v>#REF!</v>
      </c>
      <c r="J110" s="5" t="e">
        <f>VLOOKUP(R110,#REF!,10,FALSE)</f>
        <v>#REF!</v>
      </c>
      <c r="K110" s="5" t="e">
        <f>VLOOKUP(P110,#REF!,13,FALSE)</f>
        <v>#REF!</v>
      </c>
      <c r="L110" s="5" t="e">
        <f>VLOOKUP(Q110,#REF!,13,FALSE)</f>
        <v>#REF!</v>
      </c>
      <c r="M110" s="5" t="e">
        <f>VLOOKUP(R110,#REF!,13,FALSE)</f>
        <v>#REF!</v>
      </c>
      <c r="N110" s="2"/>
      <c r="P110" s="1" t="str">
        <f t="shared" si="3"/>
        <v>W1459-WStart</v>
      </c>
      <c r="Q110" s="1" t="str">
        <f t="shared" si="4"/>
        <v>W1459-WMiddle</v>
      </c>
      <c r="R110" s="1" t="str">
        <f t="shared" si="5"/>
        <v>W1459-WEnd</v>
      </c>
    </row>
    <row r="111" spans="1:18" x14ac:dyDescent="0.25">
      <c r="A111" s="2" t="s">
        <v>83</v>
      </c>
      <c r="B111" s="2" t="s">
        <v>314</v>
      </c>
      <c r="C111" s="2">
        <v>60</v>
      </c>
      <c r="D111" s="2">
        <v>190</v>
      </c>
      <c r="E111" s="5" t="e">
        <f>VLOOKUP(P111,#REF!,7,FALSE)</f>
        <v>#REF!</v>
      </c>
      <c r="F111" s="5" t="e">
        <f>VLOOKUP(Q111,#REF!,7,FALSE)</f>
        <v>#REF!</v>
      </c>
      <c r="G111" s="5" t="e">
        <f>VLOOKUP(R111,#REF!,7,FALSE)</f>
        <v>#REF!</v>
      </c>
      <c r="H111" s="5" t="e">
        <f>VLOOKUP(P111,#REF!,10,FALSE)</f>
        <v>#REF!</v>
      </c>
      <c r="I111" s="5" t="e">
        <f>VLOOKUP(Q111,#REF!,10,FALSE)</f>
        <v>#REF!</v>
      </c>
      <c r="J111" s="5" t="e">
        <f>VLOOKUP(R111,#REF!,10,FALSE)</f>
        <v>#REF!</v>
      </c>
      <c r="K111" s="5" t="e">
        <f>VLOOKUP(P111,#REF!,13,FALSE)</f>
        <v>#REF!</v>
      </c>
      <c r="L111" s="5" t="e">
        <f>VLOOKUP(Q111,#REF!,13,FALSE)</f>
        <v>#REF!</v>
      </c>
      <c r="M111" s="5" t="e">
        <f>VLOOKUP(R111,#REF!,13,FALSE)</f>
        <v>#REF!</v>
      </c>
      <c r="N111" s="2"/>
      <c r="P111" s="1" t="str">
        <f t="shared" si="3"/>
        <v>W1460-WStart</v>
      </c>
      <c r="Q111" s="1" t="str">
        <f t="shared" si="4"/>
        <v>W1460-WMiddle</v>
      </c>
      <c r="R111" s="1" t="str">
        <f t="shared" si="5"/>
        <v>W1460-WEnd</v>
      </c>
    </row>
    <row r="112" spans="1:18" x14ac:dyDescent="0.25">
      <c r="A112" s="2" t="s">
        <v>84</v>
      </c>
      <c r="B112" s="2"/>
      <c r="C112" s="2">
        <v>50</v>
      </c>
      <c r="D112" s="2">
        <v>190</v>
      </c>
      <c r="E112" s="5" t="e">
        <f>VLOOKUP(P112,#REF!,7,FALSE)</f>
        <v>#REF!</v>
      </c>
      <c r="F112" s="5" t="e">
        <f>VLOOKUP(Q112,#REF!,7,FALSE)</f>
        <v>#REF!</v>
      </c>
      <c r="G112" s="5" t="e">
        <f>VLOOKUP(R112,#REF!,7,FALSE)</f>
        <v>#REF!</v>
      </c>
      <c r="H112" s="5" t="e">
        <f>VLOOKUP(P112,#REF!,10,FALSE)</f>
        <v>#REF!</v>
      </c>
      <c r="I112" s="5" t="e">
        <f>VLOOKUP(Q112,#REF!,10,FALSE)</f>
        <v>#REF!</v>
      </c>
      <c r="J112" s="5" t="e">
        <f>VLOOKUP(R112,#REF!,10,FALSE)</f>
        <v>#REF!</v>
      </c>
      <c r="K112" s="5" t="e">
        <f>VLOOKUP(P112,#REF!,13,FALSE)</f>
        <v>#REF!</v>
      </c>
      <c r="L112" s="5" t="e">
        <f>VLOOKUP(Q112,#REF!,13,FALSE)</f>
        <v>#REF!</v>
      </c>
      <c r="M112" s="5" t="e">
        <f>VLOOKUP(R112,#REF!,13,FALSE)</f>
        <v>#REF!</v>
      </c>
      <c r="N112" s="2"/>
      <c r="P112" s="1" t="str">
        <f t="shared" si="3"/>
        <v>W1463-WStart</v>
      </c>
      <c r="Q112" s="1" t="str">
        <f t="shared" si="4"/>
        <v>W1463-WMiddle</v>
      </c>
      <c r="R112" s="1" t="str">
        <f t="shared" si="5"/>
        <v>W1463-WEnd</v>
      </c>
    </row>
    <row r="113" spans="1:18" x14ac:dyDescent="0.25">
      <c r="A113" s="2" t="s">
        <v>85</v>
      </c>
      <c r="B113" s="2"/>
      <c r="C113" s="2">
        <v>50</v>
      </c>
      <c r="D113" s="2">
        <v>190</v>
      </c>
      <c r="E113" s="5" t="e">
        <f>VLOOKUP(P113,#REF!,7,FALSE)</f>
        <v>#REF!</v>
      </c>
      <c r="F113" s="5" t="e">
        <f>VLOOKUP(Q113,#REF!,7,FALSE)</f>
        <v>#REF!</v>
      </c>
      <c r="G113" s="5" t="e">
        <f>VLOOKUP(R113,#REF!,7,FALSE)</f>
        <v>#REF!</v>
      </c>
      <c r="H113" s="5" t="e">
        <f>VLOOKUP(P113,#REF!,10,FALSE)</f>
        <v>#REF!</v>
      </c>
      <c r="I113" s="5" t="e">
        <f>VLOOKUP(Q113,#REF!,10,FALSE)</f>
        <v>#REF!</v>
      </c>
      <c r="J113" s="5" t="e">
        <f>VLOOKUP(R113,#REF!,10,FALSE)</f>
        <v>#REF!</v>
      </c>
      <c r="K113" s="5" t="e">
        <f>VLOOKUP(P113,#REF!,13,FALSE)</f>
        <v>#REF!</v>
      </c>
      <c r="L113" s="5" t="e">
        <f>VLOOKUP(Q113,#REF!,13,FALSE)</f>
        <v>#REF!</v>
      </c>
      <c r="M113" s="5" t="e">
        <f>VLOOKUP(R113,#REF!,13,FALSE)</f>
        <v>#REF!</v>
      </c>
      <c r="N113" s="2"/>
      <c r="P113" s="1" t="str">
        <f t="shared" si="3"/>
        <v>W1464-WStart</v>
      </c>
      <c r="Q113" s="1" t="str">
        <f t="shared" si="4"/>
        <v>W1464-WMiddle</v>
      </c>
      <c r="R113" s="1" t="str">
        <f t="shared" si="5"/>
        <v>W1464-WEnd</v>
      </c>
    </row>
    <row r="114" spans="1:18" x14ac:dyDescent="0.25">
      <c r="A114" s="2" t="s">
        <v>86</v>
      </c>
      <c r="B114" s="2"/>
      <c r="C114" s="2">
        <v>50</v>
      </c>
      <c r="D114" s="2">
        <v>190</v>
      </c>
      <c r="E114" s="5" t="e">
        <f>VLOOKUP(P114,#REF!,7,FALSE)</f>
        <v>#REF!</v>
      </c>
      <c r="F114" s="5" t="e">
        <f>VLOOKUP(Q114,#REF!,7,FALSE)</f>
        <v>#REF!</v>
      </c>
      <c r="G114" s="5" t="e">
        <f>VLOOKUP(R114,#REF!,7,FALSE)</f>
        <v>#REF!</v>
      </c>
      <c r="H114" s="5" t="e">
        <f>VLOOKUP(P114,#REF!,10,FALSE)</f>
        <v>#REF!</v>
      </c>
      <c r="I114" s="5" t="e">
        <f>VLOOKUP(Q114,#REF!,10,FALSE)</f>
        <v>#REF!</v>
      </c>
      <c r="J114" s="5" t="e">
        <f>VLOOKUP(R114,#REF!,10,FALSE)</f>
        <v>#REF!</v>
      </c>
      <c r="K114" s="5" t="e">
        <f>VLOOKUP(P114,#REF!,13,FALSE)</f>
        <v>#REF!</v>
      </c>
      <c r="L114" s="5" t="e">
        <f>VLOOKUP(Q114,#REF!,13,FALSE)</f>
        <v>#REF!</v>
      </c>
      <c r="M114" s="5" t="e">
        <f>VLOOKUP(R114,#REF!,13,FALSE)</f>
        <v>#REF!</v>
      </c>
      <c r="N114" s="2"/>
      <c r="P114" s="1" t="str">
        <f t="shared" si="3"/>
        <v>W1465-WStart</v>
      </c>
      <c r="Q114" s="1" t="str">
        <f t="shared" si="4"/>
        <v>W1465-WMiddle</v>
      </c>
      <c r="R114" s="1" t="str">
        <f t="shared" si="5"/>
        <v>W1465-WEnd</v>
      </c>
    </row>
    <row r="115" spans="1:18" x14ac:dyDescent="0.25">
      <c r="A115" s="2" t="s">
        <v>87</v>
      </c>
      <c r="B115" s="2"/>
      <c r="C115" s="2">
        <v>50</v>
      </c>
      <c r="D115" s="2">
        <v>190</v>
      </c>
      <c r="E115" s="5" t="e">
        <f>VLOOKUP(P115,#REF!,7,FALSE)</f>
        <v>#REF!</v>
      </c>
      <c r="F115" s="5" t="e">
        <f>VLOOKUP(Q115,#REF!,7,FALSE)</f>
        <v>#REF!</v>
      </c>
      <c r="G115" s="5" t="e">
        <f>VLOOKUP(R115,#REF!,7,FALSE)</f>
        <v>#REF!</v>
      </c>
      <c r="H115" s="5" t="e">
        <f>VLOOKUP(P115,#REF!,10,FALSE)</f>
        <v>#REF!</v>
      </c>
      <c r="I115" s="5" t="e">
        <f>VLOOKUP(Q115,#REF!,10,FALSE)</f>
        <v>#REF!</v>
      </c>
      <c r="J115" s="5" t="e">
        <f>VLOOKUP(R115,#REF!,10,FALSE)</f>
        <v>#REF!</v>
      </c>
      <c r="K115" s="5" t="e">
        <f>VLOOKUP(P115,#REF!,13,FALSE)</f>
        <v>#REF!</v>
      </c>
      <c r="L115" s="5" t="e">
        <f>VLOOKUP(Q115,#REF!,13,FALSE)</f>
        <v>#REF!</v>
      </c>
      <c r="M115" s="5" t="e">
        <f>VLOOKUP(R115,#REF!,13,FALSE)</f>
        <v>#REF!</v>
      </c>
      <c r="N115" s="2"/>
      <c r="P115" s="1" t="str">
        <f t="shared" si="3"/>
        <v>W1466-WStart</v>
      </c>
      <c r="Q115" s="1" t="str">
        <f t="shared" si="4"/>
        <v>W1466-WMiddle</v>
      </c>
      <c r="R115" s="1" t="str">
        <f t="shared" si="5"/>
        <v>W1466-WEnd</v>
      </c>
    </row>
    <row r="116" spans="1:18" x14ac:dyDescent="0.25">
      <c r="A116" s="2" t="s">
        <v>88</v>
      </c>
      <c r="B116" s="2"/>
      <c r="C116" s="2">
        <v>50</v>
      </c>
      <c r="D116" s="2">
        <v>190</v>
      </c>
      <c r="E116" s="5" t="e">
        <f>VLOOKUP(P116,#REF!,7,FALSE)</f>
        <v>#REF!</v>
      </c>
      <c r="F116" s="5" t="e">
        <f>VLOOKUP(Q116,#REF!,7,FALSE)</f>
        <v>#REF!</v>
      </c>
      <c r="G116" s="5" t="e">
        <f>VLOOKUP(R116,#REF!,7,FALSE)</f>
        <v>#REF!</v>
      </c>
      <c r="H116" s="5" t="e">
        <f>VLOOKUP(P116,#REF!,10,FALSE)</f>
        <v>#REF!</v>
      </c>
      <c r="I116" s="5" t="e">
        <f>VLOOKUP(Q116,#REF!,10,FALSE)</f>
        <v>#REF!</v>
      </c>
      <c r="J116" s="5" t="e">
        <f>VLOOKUP(R116,#REF!,10,FALSE)</f>
        <v>#REF!</v>
      </c>
      <c r="K116" s="5" t="e">
        <f>VLOOKUP(P116,#REF!,13,FALSE)</f>
        <v>#REF!</v>
      </c>
      <c r="L116" s="5" t="e">
        <f>VLOOKUP(Q116,#REF!,13,FALSE)</f>
        <v>#REF!</v>
      </c>
      <c r="M116" s="5" t="e">
        <f>VLOOKUP(R116,#REF!,13,FALSE)</f>
        <v>#REF!</v>
      </c>
      <c r="N116" s="2"/>
      <c r="P116" s="1" t="str">
        <f t="shared" si="3"/>
        <v>W1467-WStart</v>
      </c>
      <c r="Q116" s="1" t="str">
        <f t="shared" si="4"/>
        <v>W1467-WMiddle</v>
      </c>
      <c r="R116" s="1" t="str">
        <f t="shared" si="5"/>
        <v>W1467-WEnd</v>
      </c>
    </row>
    <row r="117" spans="1:18" x14ac:dyDescent="0.25">
      <c r="A117" s="2" t="s">
        <v>89</v>
      </c>
      <c r="B117" s="2"/>
      <c r="C117" s="2">
        <v>50</v>
      </c>
      <c r="D117" s="2">
        <v>190</v>
      </c>
      <c r="E117" s="5" t="e">
        <f>VLOOKUP(P117,#REF!,7,FALSE)</f>
        <v>#REF!</v>
      </c>
      <c r="F117" s="5" t="e">
        <f>VLOOKUP(Q117,#REF!,7,FALSE)</f>
        <v>#REF!</v>
      </c>
      <c r="G117" s="5" t="e">
        <f>VLOOKUP(R117,#REF!,7,FALSE)</f>
        <v>#REF!</v>
      </c>
      <c r="H117" s="5" t="e">
        <f>VLOOKUP(P117,#REF!,10,FALSE)</f>
        <v>#REF!</v>
      </c>
      <c r="I117" s="5" t="e">
        <f>VLOOKUP(Q117,#REF!,10,FALSE)</f>
        <v>#REF!</v>
      </c>
      <c r="J117" s="5" t="e">
        <f>VLOOKUP(R117,#REF!,10,FALSE)</f>
        <v>#REF!</v>
      </c>
      <c r="K117" s="5" t="e">
        <f>VLOOKUP(P117,#REF!,13,FALSE)</f>
        <v>#REF!</v>
      </c>
      <c r="L117" s="5" t="e">
        <f>VLOOKUP(Q117,#REF!,13,FALSE)</f>
        <v>#REF!</v>
      </c>
      <c r="M117" s="5" t="e">
        <f>VLOOKUP(R117,#REF!,13,FALSE)</f>
        <v>#REF!</v>
      </c>
      <c r="N117" s="2"/>
      <c r="P117" s="1" t="str">
        <f t="shared" si="3"/>
        <v>W1468-WStart</v>
      </c>
      <c r="Q117" s="1" t="str">
        <f t="shared" si="4"/>
        <v>W1468-WMiddle</v>
      </c>
      <c r="R117" s="1" t="str">
        <f t="shared" si="5"/>
        <v>W1468-WEnd</v>
      </c>
    </row>
    <row r="118" spans="1:18" x14ac:dyDescent="0.25">
      <c r="A118" s="2" t="s">
        <v>90</v>
      </c>
      <c r="B118" s="2" t="s">
        <v>329</v>
      </c>
      <c r="C118" s="2">
        <v>50</v>
      </c>
      <c r="D118" s="2">
        <v>190</v>
      </c>
      <c r="E118" s="5" t="e">
        <f>VLOOKUP(P118,#REF!,7,FALSE)</f>
        <v>#REF!</v>
      </c>
      <c r="F118" s="5" t="e">
        <f>VLOOKUP(Q118,#REF!,7,FALSE)</f>
        <v>#REF!</v>
      </c>
      <c r="G118" s="5" t="e">
        <f>VLOOKUP(R118,#REF!,7,FALSE)</f>
        <v>#REF!</v>
      </c>
      <c r="H118" s="5" t="e">
        <f>VLOOKUP(P118,#REF!,10,FALSE)</f>
        <v>#REF!</v>
      </c>
      <c r="I118" s="5" t="e">
        <f>VLOOKUP(Q118,#REF!,10,FALSE)</f>
        <v>#REF!</v>
      </c>
      <c r="J118" s="5" t="e">
        <f>VLOOKUP(R118,#REF!,10,FALSE)</f>
        <v>#REF!</v>
      </c>
      <c r="K118" s="5" t="e">
        <f>VLOOKUP(P118,#REF!,13,FALSE)</f>
        <v>#REF!</v>
      </c>
      <c r="L118" s="5" t="e">
        <f>VLOOKUP(Q118,#REF!,13,FALSE)</f>
        <v>#REF!</v>
      </c>
      <c r="M118" s="5" t="e">
        <f>VLOOKUP(R118,#REF!,13,FALSE)</f>
        <v>#REF!</v>
      </c>
      <c r="N118" s="2"/>
      <c r="P118" s="1" t="str">
        <f t="shared" si="3"/>
        <v>W1469-WStart</v>
      </c>
      <c r="Q118" s="1" t="str">
        <f t="shared" si="4"/>
        <v>W1469-WMiddle</v>
      </c>
      <c r="R118" s="1" t="str">
        <f t="shared" si="5"/>
        <v>W1469-WEnd</v>
      </c>
    </row>
    <row r="119" spans="1:18" x14ac:dyDescent="0.25">
      <c r="A119" s="2" t="s">
        <v>91</v>
      </c>
      <c r="B119" s="2" t="s">
        <v>329</v>
      </c>
      <c r="C119" s="2">
        <v>50</v>
      </c>
      <c r="D119" s="2">
        <v>190</v>
      </c>
      <c r="E119" s="5" t="e">
        <f>VLOOKUP(P119,#REF!,7,FALSE)</f>
        <v>#REF!</v>
      </c>
      <c r="F119" s="5" t="e">
        <f>VLOOKUP(Q119,#REF!,7,FALSE)</f>
        <v>#REF!</v>
      </c>
      <c r="G119" s="5" t="e">
        <f>VLOOKUP(R119,#REF!,7,FALSE)</f>
        <v>#REF!</v>
      </c>
      <c r="H119" s="5" t="e">
        <f>VLOOKUP(P119,#REF!,10,FALSE)</f>
        <v>#REF!</v>
      </c>
      <c r="I119" s="5" t="e">
        <f>VLOOKUP(Q119,#REF!,10,FALSE)</f>
        <v>#REF!</v>
      </c>
      <c r="J119" s="5" t="e">
        <f>VLOOKUP(R119,#REF!,10,FALSE)</f>
        <v>#REF!</v>
      </c>
      <c r="K119" s="5" t="e">
        <f>VLOOKUP(P119,#REF!,13,FALSE)</f>
        <v>#REF!</v>
      </c>
      <c r="L119" s="5" t="e">
        <f>VLOOKUP(Q119,#REF!,13,FALSE)</f>
        <v>#REF!</v>
      </c>
      <c r="M119" s="5" t="e">
        <f>VLOOKUP(R119,#REF!,13,FALSE)</f>
        <v>#REF!</v>
      </c>
      <c r="N119" s="2"/>
      <c r="P119" s="1" t="str">
        <f t="shared" si="3"/>
        <v>W1470-WStart</v>
      </c>
      <c r="Q119" s="1" t="str">
        <f t="shared" si="4"/>
        <v>W1470-WMiddle</v>
      </c>
      <c r="R119" s="1" t="str">
        <f t="shared" si="5"/>
        <v>W1470-WEnd</v>
      </c>
    </row>
    <row r="120" spans="1:18" x14ac:dyDescent="0.25">
      <c r="A120" s="2" t="s">
        <v>92</v>
      </c>
      <c r="B120" s="2" t="s">
        <v>336</v>
      </c>
      <c r="C120" s="2">
        <v>50</v>
      </c>
      <c r="D120" s="2">
        <v>190</v>
      </c>
      <c r="E120" s="5" t="e">
        <f>VLOOKUP(P120,#REF!,7,FALSE)</f>
        <v>#REF!</v>
      </c>
      <c r="F120" s="5" t="e">
        <f>VLOOKUP(Q120,#REF!,7,FALSE)</f>
        <v>#REF!</v>
      </c>
      <c r="G120" s="5" t="e">
        <f>VLOOKUP(R120,#REF!,7,FALSE)</f>
        <v>#REF!</v>
      </c>
      <c r="H120" s="5" t="e">
        <f>VLOOKUP(P120,#REF!,10,FALSE)</f>
        <v>#REF!</v>
      </c>
      <c r="I120" s="5" t="e">
        <f>VLOOKUP(Q120,#REF!,10,FALSE)</f>
        <v>#REF!</v>
      </c>
      <c r="J120" s="5" t="e">
        <f>VLOOKUP(R120,#REF!,10,FALSE)</f>
        <v>#REF!</v>
      </c>
      <c r="K120" s="5" t="e">
        <f>VLOOKUP(P120,#REF!,13,FALSE)</f>
        <v>#REF!</v>
      </c>
      <c r="L120" s="5" t="e">
        <f>VLOOKUP(Q120,#REF!,13,FALSE)</f>
        <v>#REF!</v>
      </c>
      <c r="M120" s="5" t="e">
        <f>VLOOKUP(R120,#REF!,13,FALSE)</f>
        <v>#REF!</v>
      </c>
      <c r="N120" s="2"/>
      <c r="P120" s="1" t="str">
        <f t="shared" si="3"/>
        <v>W1471-WStart</v>
      </c>
      <c r="Q120" s="1" t="str">
        <f t="shared" si="4"/>
        <v>W1471-WMiddle</v>
      </c>
      <c r="R120" s="1" t="str">
        <f t="shared" si="5"/>
        <v>W1471-WEnd</v>
      </c>
    </row>
    <row r="121" spans="1:18" x14ac:dyDescent="0.25">
      <c r="A121" s="2" t="s">
        <v>93</v>
      </c>
      <c r="B121" s="2" t="s">
        <v>336</v>
      </c>
      <c r="C121" s="2">
        <v>50</v>
      </c>
      <c r="D121" s="2">
        <v>190</v>
      </c>
      <c r="E121" s="5" t="e">
        <f>VLOOKUP(P121,#REF!,7,FALSE)</f>
        <v>#REF!</v>
      </c>
      <c r="F121" s="5" t="e">
        <f>VLOOKUP(Q121,#REF!,7,FALSE)</f>
        <v>#REF!</v>
      </c>
      <c r="G121" s="5" t="e">
        <f>VLOOKUP(R121,#REF!,7,FALSE)</f>
        <v>#REF!</v>
      </c>
      <c r="H121" s="5" t="e">
        <f>VLOOKUP(P121,#REF!,10,FALSE)</f>
        <v>#REF!</v>
      </c>
      <c r="I121" s="5" t="e">
        <f>VLOOKUP(Q121,#REF!,10,FALSE)</f>
        <v>#REF!</v>
      </c>
      <c r="J121" s="5" t="e">
        <f>VLOOKUP(R121,#REF!,10,FALSE)</f>
        <v>#REF!</v>
      </c>
      <c r="K121" s="5" t="e">
        <f>VLOOKUP(P121,#REF!,13,FALSE)</f>
        <v>#REF!</v>
      </c>
      <c r="L121" s="5" t="e">
        <f>VLOOKUP(Q121,#REF!,13,FALSE)</f>
        <v>#REF!</v>
      </c>
      <c r="M121" s="5" t="e">
        <f>VLOOKUP(R121,#REF!,13,FALSE)</f>
        <v>#REF!</v>
      </c>
      <c r="N121" s="2"/>
      <c r="P121" s="1" t="str">
        <f t="shared" si="3"/>
        <v>W1472-WStart</v>
      </c>
      <c r="Q121" s="1" t="str">
        <f t="shared" si="4"/>
        <v>W1472-WMiddle</v>
      </c>
      <c r="R121" s="1" t="str">
        <f t="shared" si="5"/>
        <v>W1472-WEnd</v>
      </c>
    </row>
    <row r="122" spans="1:18" x14ac:dyDescent="0.25">
      <c r="A122" s="2" t="s">
        <v>94</v>
      </c>
      <c r="B122" s="2" t="s">
        <v>338</v>
      </c>
      <c r="C122" s="2">
        <v>50</v>
      </c>
      <c r="D122" s="2">
        <v>190</v>
      </c>
      <c r="E122" s="5" t="e">
        <f>VLOOKUP(P122,#REF!,7,FALSE)</f>
        <v>#REF!</v>
      </c>
      <c r="F122" s="5" t="e">
        <f>VLOOKUP(Q122,#REF!,7,FALSE)</f>
        <v>#REF!</v>
      </c>
      <c r="G122" s="5" t="e">
        <f>VLOOKUP(R122,#REF!,7,FALSE)</f>
        <v>#REF!</v>
      </c>
      <c r="H122" s="5" t="e">
        <f>VLOOKUP(P122,#REF!,10,FALSE)</f>
        <v>#REF!</v>
      </c>
      <c r="I122" s="5" t="e">
        <f>VLOOKUP(Q122,#REF!,10,FALSE)</f>
        <v>#REF!</v>
      </c>
      <c r="J122" s="5" t="e">
        <f>VLOOKUP(R122,#REF!,10,FALSE)</f>
        <v>#REF!</v>
      </c>
      <c r="K122" s="5" t="e">
        <f>VLOOKUP(P122,#REF!,13,FALSE)</f>
        <v>#REF!</v>
      </c>
      <c r="L122" s="5" t="e">
        <f>VLOOKUP(Q122,#REF!,13,FALSE)</f>
        <v>#REF!</v>
      </c>
      <c r="M122" s="5" t="e">
        <f>VLOOKUP(R122,#REF!,13,FALSE)</f>
        <v>#REF!</v>
      </c>
      <c r="N122" s="2"/>
      <c r="P122" s="1" t="str">
        <f t="shared" si="3"/>
        <v>W1473-WStart</v>
      </c>
      <c r="Q122" s="1" t="str">
        <f t="shared" si="4"/>
        <v>W1473-WMiddle</v>
      </c>
      <c r="R122" s="1" t="str">
        <f t="shared" si="5"/>
        <v>W1473-WEnd</v>
      </c>
    </row>
    <row r="123" spans="1:18" x14ac:dyDescent="0.25">
      <c r="A123" s="2" t="s">
        <v>95</v>
      </c>
      <c r="B123" s="2" t="s">
        <v>338</v>
      </c>
      <c r="C123" s="2">
        <v>50</v>
      </c>
      <c r="D123" s="2">
        <v>190</v>
      </c>
      <c r="E123" s="5" t="e">
        <f>VLOOKUP(P123,#REF!,7,FALSE)</f>
        <v>#REF!</v>
      </c>
      <c r="F123" s="5" t="e">
        <f>VLOOKUP(Q123,#REF!,7,FALSE)</f>
        <v>#REF!</v>
      </c>
      <c r="G123" s="5" t="e">
        <f>VLOOKUP(R123,#REF!,7,FALSE)</f>
        <v>#REF!</v>
      </c>
      <c r="H123" s="5" t="e">
        <f>VLOOKUP(P123,#REF!,10,FALSE)</f>
        <v>#REF!</v>
      </c>
      <c r="I123" s="5" t="e">
        <f>VLOOKUP(Q123,#REF!,10,FALSE)</f>
        <v>#REF!</v>
      </c>
      <c r="J123" s="5" t="e">
        <f>VLOOKUP(R123,#REF!,10,FALSE)</f>
        <v>#REF!</v>
      </c>
      <c r="K123" s="5" t="e">
        <f>VLOOKUP(P123,#REF!,13,FALSE)</f>
        <v>#REF!</v>
      </c>
      <c r="L123" s="5" t="e">
        <f>VLOOKUP(Q123,#REF!,13,FALSE)</f>
        <v>#REF!</v>
      </c>
      <c r="M123" s="5" t="e">
        <f>VLOOKUP(R123,#REF!,13,FALSE)</f>
        <v>#REF!</v>
      </c>
      <c r="N123" s="2"/>
      <c r="P123" s="1" t="str">
        <f t="shared" si="3"/>
        <v>W1474-WStart</v>
      </c>
      <c r="Q123" s="1" t="str">
        <f t="shared" si="4"/>
        <v>W1474-WMiddle</v>
      </c>
      <c r="R123" s="1" t="str">
        <f t="shared" si="5"/>
        <v>W1474-WEnd</v>
      </c>
    </row>
    <row r="124" spans="1:18" x14ac:dyDescent="0.25">
      <c r="A124" s="2" t="s">
        <v>96</v>
      </c>
      <c r="B124" s="2" t="s">
        <v>327</v>
      </c>
      <c r="C124" s="2">
        <v>60</v>
      </c>
      <c r="D124" s="2">
        <v>190</v>
      </c>
      <c r="E124" s="5" t="e">
        <f>VLOOKUP(P124,#REF!,7,FALSE)</f>
        <v>#REF!</v>
      </c>
      <c r="F124" s="5" t="e">
        <f>VLOOKUP(Q124,#REF!,7,FALSE)</f>
        <v>#REF!</v>
      </c>
      <c r="G124" s="5" t="e">
        <f>VLOOKUP(R124,#REF!,7,FALSE)</f>
        <v>#REF!</v>
      </c>
      <c r="H124" s="5" t="e">
        <f>VLOOKUP(P124,#REF!,10,FALSE)</f>
        <v>#REF!</v>
      </c>
      <c r="I124" s="5" t="e">
        <f>VLOOKUP(Q124,#REF!,10,FALSE)</f>
        <v>#REF!</v>
      </c>
      <c r="J124" s="5" t="e">
        <f>VLOOKUP(R124,#REF!,10,FALSE)</f>
        <v>#REF!</v>
      </c>
      <c r="K124" s="5" t="e">
        <f>VLOOKUP(P124,#REF!,13,FALSE)</f>
        <v>#REF!</v>
      </c>
      <c r="L124" s="5" t="e">
        <f>VLOOKUP(Q124,#REF!,13,FALSE)</f>
        <v>#REF!</v>
      </c>
      <c r="M124" s="5" t="e">
        <f>VLOOKUP(R124,#REF!,13,FALSE)</f>
        <v>#REF!</v>
      </c>
      <c r="N124" s="2"/>
      <c r="P124" s="1" t="str">
        <f t="shared" si="3"/>
        <v>W1475-WStart</v>
      </c>
      <c r="Q124" s="1" t="str">
        <f t="shared" si="4"/>
        <v>W1475-WMiddle</v>
      </c>
      <c r="R124" s="1" t="str">
        <f t="shared" si="5"/>
        <v>W1475-WEnd</v>
      </c>
    </row>
    <row r="125" spans="1:18" x14ac:dyDescent="0.25">
      <c r="A125" s="2" t="s">
        <v>97</v>
      </c>
      <c r="B125" s="2" t="s">
        <v>327</v>
      </c>
      <c r="C125" s="2">
        <v>60</v>
      </c>
      <c r="D125" s="2">
        <v>190</v>
      </c>
      <c r="E125" s="5" t="e">
        <f>VLOOKUP(P125,#REF!,7,FALSE)</f>
        <v>#REF!</v>
      </c>
      <c r="F125" s="5" t="e">
        <f>VLOOKUP(Q125,#REF!,7,FALSE)</f>
        <v>#REF!</v>
      </c>
      <c r="G125" s="5" t="e">
        <f>VLOOKUP(R125,#REF!,7,FALSE)</f>
        <v>#REF!</v>
      </c>
      <c r="H125" s="5" t="e">
        <f>VLOOKUP(P125,#REF!,10,FALSE)</f>
        <v>#REF!</v>
      </c>
      <c r="I125" s="5" t="e">
        <f>VLOOKUP(Q125,#REF!,10,FALSE)</f>
        <v>#REF!</v>
      </c>
      <c r="J125" s="5" t="e">
        <f>VLOOKUP(R125,#REF!,10,FALSE)</f>
        <v>#REF!</v>
      </c>
      <c r="K125" s="5" t="e">
        <f>VLOOKUP(P125,#REF!,13,FALSE)</f>
        <v>#REF!</v>
      </c>
      <c r="L125" s="5" t="e">
        <f>VLOOKUP(Q125,#REF!,13,FALSE)</f>
        <v>#REF!</v>
      </c>
      <c r="M125" s="5" t="e">
        <f>VLOOKUP(R125,#REF!,13,FALSE)</f>
        <v>#REF!</v>
      </c>
      <c r="N125" s="2"/>
      <c r="P125" s="1" t="str">
        <f t="shared" si="3"/>
        <v>W1476-WStart</v>
      </c>
      <c r="Q125" s="1" t="str">
        <f t="shared" si="4"/>
        <v>W1476-WMiddle</v>
      </c>
      <c r="R125" s="1" t="str">
        <f t="shared" si="5"/>
        <v>W1476-WEnd</v>
      </c>
    </row>
    <row r="126" spans="1:18" x14ac:dyDescent="0.25">
      <c r="A126" s="2" t="s">
        <v>98</v>
      </c>
      <c r="B126" s="2" t="s">
        <v>327</v>
      </c>
      <c r="C126" s="2">
        <v>60</v>
      </c>
      <c r="D126" s="2">
        <v>190</v>
      </c>
      <c r="E126" s="5" t="e">
        <f>VLOOKUP(P126,#REF!,7,FALSE)</f>
        <v>#REF!</v>
      </c>
      <c r="F126" s="5" t="e">
        <f>VLOOKUP(Q126,#REF!,7,FALSE)</f>
        <v>#REF!</v>
      </c>
      <c r="G126" s="5" t="e">
        <f>VLOOKUP(R126,#REF!,7,FALSE)</f>
        <v>#REF!</v>
      </c>
      <c r="H126" s="5" t="e">
        <f>VLOOKUP(P126,#REF!,10,FALSE)</f>
        <v>#REF!</v>
      </c>
      <c r="I126" s="5" t="e">
        <f>VLOOKUP(Q126,#REF!,10,FALSE)</f>
        <v>#REF!</v>
      </c>
      <c r="J126" s="5" t="e">
        <f>VLOOKUP(R126,#REF!,10,FALSE)</f>
        <v>#REF!</v>
      </c>
      <c r="K126" s="5" t="e">
        <f>VLOOKUP(P126,#REF!,13,FALSE)</f>
        <v>#REF!</v>
      </c>
      <c r="L126" s="5" t="e">
        <f>VLOOKUP(Q126,#REF!,13,FALSE)</f>
        <v>#REF!</v>
      </c>
      <c r="M126" s="5" t="e">
        <f>VLOOKUP(R126,#REF!,13,FALSE)</f>
        <v>#REF!</v>
      </c>
      <c r="N126" s="2"/>
      <c r="P126" s="1" t="str">
        <f t="shared" si="3"/>
        <v>W1477-WStart</v>
      </c>
      <c r="Q126" s="1" t="str">
        <f t="shared" si="4"/>
        <v>W1477-WMiddle</v>
      </c>
      <c r="R126" s="1" t="str">
        <f t="shared" si="5"/>
        <v>W1477-WEnd</v>
      </c>
    </row>
    <row r="127" spans="1:18" x14ac:dyDescent="0.25">
      <c r="A127" s="2" t="s">
        <v>99</v>
      </c>
      <c r="B127" s="2" t="s">
        <v>327</v>
      </c>
      <c r="C127" s="2">
        <v>60</v>
      </c>
      <c r="D127" s="2">
        <v>190</v>
      </c>
      <c r="E127" s="5" t="e">
        <f>VLOOKUP(P127,#REF!,7,FALSE)</f>
        <v>#REF!</v>
      </c>
      <c r="F127" s="5" t="e">
        <f>VLOOKUP(Q127,#REF!,7,FALSE)</f>
        <v>#REF!</v>
      </c>
      <c r="G127" s="5" t="e">
        <f>VLOOKUP(R127,#REF!,7,FALSE)</f>
        <v>#REF!</v>
      </c>
      <c r="H127" s="5" t="e">
        <f>VLOOKUP(P127,#REF!,10,FALSE)</f>
        <v>#REF!</v>
      </c>
      <c r="I127" s="5" t="e">
        <f>VLOOKUP(Q127,#REF!,10,FALSE)</f>
        <v>#REF!</v>
      </c>
      <c r="J127" s="5" t="e">
        <f>VLOOKUP(R127,#REF!,10,FALSE)</f>
        <v>#REF!</v>
      </c>
      <c r="K127" s="5" t="e">
        <f>VLOOKUP(P127,#REF!,13,FALSE)</f>
        <v>#REF!</v>
      </c>
      <c r="L127" s="5" t="e">
        <f>VLOOKUP(Q127,#REF!,13,FALSE)</f>
        <v>#REF!</v>
      </c>
      <c r="M127" s="5" t="e">
        <f>VLOOKUP(R127,#REF!,13,FALSE)</f>
        <v>#REF!</v>
      </c>
      <c r="N127" s="2"/>
      <c r="P127" s="1" t="str">
        <f t="shared" si="3"/>
        <v>W1478-WStart</v>
      </c>
      <c r="Q127" s="1" t="str">
        <f t="shared" si="4"/>
        <v>W1478-WMiddle</v>
      </c>
      <c r="R127" s="1" t="str">
        <f t="shared" si="5"/>
        <v>W1478-WEnd</v>
      </c>
    </row>
    <row r="128" spans="1:18" x14ac:dyDescent="0.25">
      <c r="A128" s="2" t="s">
        <v>100</v>
      </c>
      <c r="B128" s="2"/>
      <c r="C128" s="2">
        <v>50</v>
      </c>
      <c r="D128" s="2">
        <v>190</v>
      </c>
      <c r="E128" s="5" t="e">
        <f>VLOOKUP(P128,#REF!,7,FALSE)</f>
        <v>#REF!</v>
      </c>
      <c r="F128" s="5" t="e">
        <f>VLOOKUP(Q128,#REF!,7,FALSE)</f>
        <v>#REF!</v>
      </c>
      <c r="G128" s="5" t="e">
        <f>VLOOKUP(R128,#REF!,7,FALSE)</f>
        <v>#REF!</v>
      </c>
      <c r="H128" s="5" t="e">
        <f>VLOOKUP(P128,#REF!,10,FALSE)</f>
        <v>#REF!</v>
      </c>
      <c r="I128" s="5" t="e">
        <f>VLOOKUP(Q128,#REF!,10,FALSE)</f>
        <v>#REF!</v>
      </c>
      <c r="J128" s="5" t="e">
        <f>VLOOKUP(R128,#REF!,10,FALSE)</f>
        <v>#REF!</v>
      </c>
      <c r="K128" s="5" t="e">
        <f>VLOOKUP(P128,#REF!,13,FALSE)</f>
        <v>#REF!</v>
      </c>
      <c r="L128" s="5" t="e">
        <f>VLOOKUP(Q128,#REF!,13,FALSE)</f>
        <v>#REF!</v>
      </c>
      <c r="M128" s="5" t="e">
        <f>VLOOKUP(R128,#REF!,13,FALSE)</f>
        <v>#REF!</v>
      </c>
      <c r="N128" s="2"/>
      <c r="P128" s="1" t="str">
        <f t="shared" si="3"/>
        <v>W1481-WStart</v>
      </c>
      <c r="Q128" s="1" t="str">
        <f t="shared" si="4"/>
        <v>W1481-WMiddle</v>
      </c>
      <c r="R128" s="1" t="str">
        <f t="shared" si="5"/>
        <v>W1481-WEnd</v>
      </c>
    </row>
    <row r="129" spans="1:18" x14ac:dyDescent="0.25">
      <c r="A129" s="2" t="s">
        <v>101</v>
      </c>
      <c r="B129" s="2"/>
      <c r="C129" s="2">
        <v>50</v>
      </c>
      <c r="D129" s="2">
        <v>190</v>
      </c>
      <c r="E129" s="5" t="e">
        <f>VLOOKUP(P129,#REF!,7,FALSE)</f>
        <v>#REF!</v>
      </c>
      <c r="F129" s="5" t="e">
        <f>VLOOKUP(Q129,#REF!,7,FALSE)</f>
        <v>#REF!</v>
      </c>
      <c r="G129" s="5" t="e">
        <f>VLOOKUP(R129,#REF!,7,FALSE)</f>
        <v>#REF!</v>
      </c>
      <c r="H129" s="5" t="e">
        <f>VLOOKUP(P129,#REF!,10,FALSE)</f>
        <v>#REF!</v>
      </c>
      <c r="I129" s="5" t="e">
        <f>VLOOKUP(Q129,#REF!,10,FALSE)</f>
        <v>#REF!</v>
      </c>
      <c r="J129" s="5" t="e">
        <f>VLOOKUP(R129,#REF!,10,FALSE)</f>
        <v>#REF!</v>
      </c>
      <c r="K129" s="5" t="e">
        <f>VLOOKUP(P129,#REF!,13,FALSE)</f>
        <v>#REF!</v>
      </c>
      <c r="L129" s="5" t="e">
        <f>VLOOKUP(Q129,#REF!,13,FALSE)</f>
        <v>#REF!</v>
      </c>
      <c r="M129" s="5" t="e">
        <f>VLOOKUP(R129,#REF!,13,FALSE)</f>
        <v>#REF!</v>
      </c>
      <c r="N129" s="2"/>
      <c r="P129" s="1" t="str">
        <f t="shared" si="3"/>
        <v>W1482-WStart</v>
      </c>
      <c r="Q129" s="1" t="str">
        <f t="shared" si="4"/>
        <v>W1482-WMiddle</v>
      </c>
      <c r="R129" s="1" t="str">
        <f t="shared" si="5"/>
        <v>W1482-WEnd</v>
      </c>
    </row>
    <row r="130" spans="1:18" x14ac:dyDescent="0.25">
      <c r="A130" s="2" t="s">
        <v>102</v>
      </c>
      <c r="B130" s="2" t="s">
        <v>348</v>
      </c>
      <c r="C130" s="2">
        <v>50</v>
      </c>
      <c r="D130" s="2">
        <v>190</v>
      </c>
      <c r="E130" s="5" t="e">
        <f>VLOOKUP(P130,#REF!,7,FALSE)</f>
        <v>#REF!</v>
      </c>
      <c r="F130" s="5" t="e">
        <f>VLOOKUP(Q130,#REF!,7,FALSE)</f>
        <v>#REF!</v>
      </c>
      <c r="G130" s="5" t="e">
        <f>VLOOKUP(R130,#REF!,7,FALSE)</f>
        <v>#REF!</v>
      </c>
      <c r="H130" s="5" t="e">
        <f>VLOOKUP(P130,#REF!,10,FALSE)</f>
        <v>#REF!</v>
      </c>
      <c r="I130" s="5" t="e">
        <f>VLOOKUP(Q130,#REF!,10,FALSE)</f>
        <v>#REF!</v>
      </c>
      <c r="J130" s="5" t="e">
        <f>VLOOKUP(R130,#REF!,10,FALSE)</f>
        <v>#REF!</v>
      </c>
      <c r="K130" s="5" t="e">
        <f>VLOOKUP(P130,#REF!,13,FALSE)</f>
        <v>#REF!</v>
      </c>
      <c r="L130" s="5" t="e">
        <f>VLOOKUP(Q130,#REF!,13,FALSE)</f>
        <v>#REF!</v>
      </c>
      <c r="M130" s="5" t="e">
        <f>VLOOKUP(R130,#REF!,13,FALSE)</f>
        <v>#REF!</v>
      </c>
      <c r="N130" s="2"/>
      <c r="P130" s="1" t="str">
        <f t="shared" si="3"/>
        <v>W1483-WStart</v>
      </c>
      <c r="Q130" s="1" t="str">
        <f t="shared" si="4"/>
        <v>W1483-WMiddle</v>
      </c>
      <c r="R130" s="1" t="str">
        <f t="shared" si="5"/>
        <v>W1483-WEnd</v>
      </c>
    </row>
    <row r="131" spans="1:18" x14ac:dyDescent="0.25">
      <c r="A131" s="2" t="s">
        <v>103</v>
      </c>
      <c r="B131" s="2" t="s">
        <v>348</v>
      </c>
      <c r="C131" s="2">
        <v>50</v>
      </c>
      <c r="D131" s="2">
        <v>190</v>
      </c>
      <c r="E131" s="5" t="e">
        <f>VLOOKUP(P131,#REF!,7,FALSE)</f>
        <v>#REF!</v>
      </c>
      <c r="F131" s="5" t="e">
        <f>VLOOKUP(Q131,#REF!,7,FALSE)</f>
        <v>#REF!</v>
      </c>
      <c r="G131" s="5" t="e">
        <f>VLOOKUP(R131,#REF!,7,FALSE)</f>
        <v>#REF!</v>
      </c>
      <c r="H131" s="5" t="e">
        <f>VLOOKUP(P131,#REF!,10,FALSE)</f>
        <v>#REF!</v>
      </c>
      <c r="I131" s="5" t="e">
        <f>VLOOKUP(Q131,#REF!,10,FALSE)</f>
        <v>#REF!</v>
      </c>
      <c r="J131" s="5" t="e">
        <f>VLOOKUP(R131,#REF!,10,FALSE)</f>
        <v>#REF!</v>
      </c>
      <c r="K131" s="5" t="e">
        <f>VLOOKUP(P131,#REF!,13,FALSE)</f>
        <v>#REF!</v>
      </c>
      <c r="L131" s="5" t="e">
        <f>VLOOKUP(Q131,#REF!,13,FALSE)</f>
        <v>#REF!</v>
      </c>
      <c r="M131" s="5" t="e">
        <f>VLOOKUP(R131,#REF!,13,FALSE)</f>
        <v>#REF!</v>
      </c>
      <c r="N131" s="2"/>
      <c r="P131" s="1" t="str">
        <f t="shared" si="3"/>
        <v>W1484-WStart</v>
      </c>
      <c r="Q131" s="1" t="str">
        <f t="shared" si="4"/>
        <v>W1484-WMiddle</v>
      </c>
      <c r="R131" s="1" t="str">
        <f t="shared" si="5"/>
        <v>W1484-WEnd</v>
      </c>
    </row>
    <row r="132" spans="1:18" x14ac:dyDescent="0.25">
      <c r="A132" s="2" t="s">
        <v>104</v>
      </c>
      <c r="B132" s="2" t="s">
        <v>354</v>
      </c>
      <c r="C132" s="2">
        <v>50</v>
      </c>
      <c r="D132" s="2">
        <v>190</v>
      </c>
      <c r="E132" s="5" t="e">
        <f>VLOOKUP(P132,#REF!,7,FALSE)</f>
        <v>#REF!</v>
      </c>
      <c r="F132" s="5" t="e">
        <f>VLOOKUP(Q132,#REF!,7,FALSE)</f>
        <v>#REF!</v>
      </c>
      <c r="G132" s="5" t="e">
        <f>VLOOKUP(R132,#REF!,7,FALSE)</f>
        <v>#REF!</v>
      </c>
      <c r="H132" s="5" t="e">
        <f>VLOOKUP(P132,#REF!,10,FALSE)</f>
        <v>#REF!</v>
      </c>
      <c r="I132" s="5" t="e">
        <f>VLOOKUP(Q132,#REF!,10,FALSE)</f>
        <v>#REF!</v>
      </c>
      <c r="J132" s="5" t="e">
        <f>VLOOKUP(R132,#REF!,10,FALSE)</f>
        <v>#REF!</v>
      </c>
      <c r="K132" s="5" t="e">
        <f>VLOOKUP(P132,#REF!,13,FALSE)</f>
        <v>#REF!</v>
      </c>
      <c r="L132" s="5" t="e">
        <f>VLOOKUP(Q132,#REF!,13,FALSE)</f>
        <v>#REF!</v>
      </c>
      <c r="M132" s="5" t="e">
        <f>VLOOKUP(R132,#REF!,13,FALSE)</f>
        <v>#REF!</v>
      </c>
      <c r="N132" s="2"/>
      <c r="P132" s="1" t="str">
        <f t="shared" si="3"/>
        <v>W1485-WStart</v>
      </c>
      <c r="Q132" s="1" t="str">
        <f t="shared" si="4"/>
        <v>W1485-WMiddle</v>
      </c>
      <c r="R132" s="1" t="str">
        <f t="shared" si="5"/>
        <v>W1485-WEnd</v>
      </c>
    </row>
    <row r="133" spans="1:18" x14ac:dyDescent="0.25">
      <c r="A133" s="2" t="s">
        <v>105</v>
      </c>
      <c r="B133" s="2" t="s">
        <v>354</v>
      </c>
      <c r="C133" s="2">
        <v>50</v>
      </c>
      <c r="D133" s="2">
        <v>190</v>
      </c>
      <c r="E133" s="5" t="e">
        <f>VLOOKUP(P133,#REF!,7,FALSE)</f>
        <v>#REF!</v>
      </c>
      <c r="F133" s="5" t="e">
        <f>VLOOKUP(Q133,#REF!,7,FALSE)</f>
        <v>#REF!</v>
      </c>
      <c r="G133" s="5" t="e">
        <f>VLOOKUP(R133,#REF!,7,FALSE)</f>
        <v>#REF!</v>
      </c>
      <c r="H133" s="5" t="e">
        <f>VLOOKUP(P133,#REF!,10,FALSE)</f>
        <v>#REF!</v>
      </c>
      <c r="I133" s="5" t="e">
        <f>VLOOKUP(Q133,#REF!,10,FALSE)</f>
        <v>#REF!</v>
      </c>
      <c r="J133" s="5" t="e">
        <f>VLOOKUP(R133,#REF!,10,FALSE)</f>
        <v>#REF!</v>
      </c>
      <c r="K133" s="5" t="e">
        <f>VLOOKUP(P133,#REF!,13,FALSE)</f>
        <v>#REF!</v>
      </c>
      <c r="L133" s="5" t="e">
        <f>VLOOKUP(Q133,#REF!,13,FALSE)</f>
        <v>#REF!</v>
      </c>
      <c r="M133" s="5" t="e">
        <f>VLOOKUP(R133,#REF!,13,FALSE)</f>
        <v>#REF!</v>
      </c>
      <c r="N133" s="2"/>
      <c r="P133" s="1" t="str">
        <f t="shared" si="3"/>
        <v>W1486-WStart</v>
      </c>
      <c r="Q133" s="1" t="str">
        <f t="shared" si="4"/>
        <v>W1486-WMiddle</v>
      </c>
      <c r="R133" s="1" t="str">
        <f t="shared" si="5"/>
        <v>W1486-WEnd</v>
      </c>
    </row>
    <row r="134" spans="1:18" x14ac:dyDescent="0.25">
      <c r="A134" s="2" t="s">
        <v>106</v>
      </c>
      <c r="B134" s="2" t="s">
        <v>346</v>
      </c>
      <c r="C134" s="2">
        <v>50</v>
      </c>
      <c r="D134" s="2">
        <v>190</v>
      </c>
      <c r="E134" s="5" t="e">
        <f>VLOOKUP(P134,#REF!,7,FALSE)</f>
        <v>#REF!</v>
      </c>
      <c r="F134" s="5" t="e">
        <f>VLOOKUP(Q134,#REF!,7,FALSE)</f>
        <v>#REF!</v>
      </c>
      <c r="G134" s="5" t="e">
        <f>VLOOKUP(R134,#REF!,7,FALSE)</f>
        <v>#REF!</v>
      </c>
      <c r="H134" s="5" t="e">
        <f>VLOOKUP(P134,#REF!,10,FALSE)</f>
        <v>#REF!</v>
      </c>
      <c r="I134" s="5" t="e">
        <f>VLOOKUP(Q134,#REF!,10,FALSE)</f>
        <v>#REF!</v>
      </c>
      <c r="J134" s="5" t="e">
        <f>VLOOKUP(R134,#REF!,10,FALSE)</f>
        <v>#REF!</v>
      </c>
      <c r="K134" s="5" t="e">
        <f>VLOOKUP(P134,#REF!,13,FALSE)</f>
        <v>#REF!</v>
      </c>
      <c r="L134" s="5" t="e">
        <f>VLOOKUP(Q134,#REF!,13,FALSE)</f>
        <v>#REF!</v>
      </c>
      <c r="M134" s="5" t="e">
        <f>VLOOKUP(R134,#REF!,13,FALSE)</f>
        <v>#REF!</v>
      </c>
      <c r="N134" s="2"/>
      <c r="P134" s="1" t="str">
        <f t="shared" si="3"/>
        <v>W1487-WStart</v>
      </c>
      <c r="Q134" s="1" t="str">
        <f t="shared" si="4"/>
        <v>W1487-WMiddle</v>
      </c>
      <c r="R134" s="1" t="str">
        <f t="shared" si="5"/>
        <v>W1487-WEnd</v>
      </c>
    </row>
    <row r="135" spans="1:18" x14ac:dyDescent="0.25">
      <c r="A135" s="2" t="s">
        <v>107</v>
      </c>
      <c r="B135" s="2" t="s">
        <v>346</v>
      </c>
      <c r="C135" s="2">
        <v>50</v>
      </c>
      <c r="D135" s="2">
        <v>190</v>
      </c>
      <c r="E135" s="5" t="e">
        <f>VLOOKUP(P135,#REF!,7,FALSE)</f>
        <v>#REF!</v>
      </c>
      <c r="F135" s="5" t="e">
        <f>VLOOKUP(Q135,#REF!,7,FALSE)</f>
        <v>#REF!</v>
      </c>
      <c r="G135" s="5" t="e">
        <f>VLOOKUP(R135,#REF!,7,FALSE)</f>
        <v>#REF!</v>
      </c>
      <c r="H135" s="5" t="e">
        <f>VLOOKUP(P135,#REF!,10,FALSE)</f>
        <v>#REF!</v>
      </c>
      <c r="I135" s="5" t="e">
        <f>VLOOKUP(Q135,#REF!,10,FALSE)</f>
        <v>#REF!</v>
      </c>
      <c r="J135" s="5" t="e">
        <f>VLOOKUP(R135,#REF!,10,FALSE)</f>
        <v>#REF!</v>
      </c>
      <c r="K135" s="5" t="e">
        <f>VLOOKUP(P135,#REF!,13,FALSE)</f>
        <v>#REF!</v>
      </c>
      <c r="L135" s="5" t="e">
        <f>VLOOKUP(Q135,#REF!,13,FALSE)</f>
        <v>#REF!</v>
      </c>
      <c r="M135" s="5" t="e">
        <f>VLOOKUP(R135,#REF!,13,FALSE)</f>
        <v>#REF!</v>
      </c>
      <c r="N135" s="2"/>
      <c r="P135" s="1" t="str">
        <f t="shared" si="3"/>
        <v>W1488-WStart</v>
      </c>
      <c r="Q135" s="1" t="str">
        <f t="shared" si="4"/>
        <v>W1488-WMiddle</v>
      </c>
      <c r="R135" s="1" t="str">
        <f t="shared" si="5"/>
        <v>W1488-WEnd</v>
      </c>
    </row>
    <row r="136" spans="1:18" x14ac:dyDescent="0.25">
      <c r="A136" s="2" t="s">
        <v>108</v>
      </c>
      <c r="B136" s="2" t="s">
        <v>356</v>
      </c>
      <c r="C136" s="2">
        <v>60</v>
      </c>
      <c r="D136" s="2">
        <v>190</v>
      </c>
      <c r="E136" s="5" t="e">
        <f>VLOOKUP(P136,#REF!,7,FALSE)</f>
        <v>#REF!</v>
      </c>
      <c r="F136" s="5" t="e">
        <f>VLOOKUP(Q136,#REF!,7,FALSE)</f>
        <v>#REF!</v>
      </c>
      <c r="G136" s="5" t="e">
        <f>VLOOKUP(R136,#REF!,7,FALSE)</f>
        <v>#REF!</v>
      </c>
      <c r="H136" s="5" t="e">
        <f>VLOOKUP(P136,#REF!,10,FALSE)</f>
        <v>#REF!</v>
      </c>
      <c r="I136" s="5" t="e">
        <f>VLOOKUP(Q136,#REF!,10,FALSE)</f>
        <v>#REF!</v>
      </c>
      <c r="J136" s="5" t="e">
        <f>VLOOKUP(R136,#REF!,10,FALSE)</f>
        <v>#REF!</v>
      </c>
      <c r="K136" s="5" t="e">
        <f>VLOOKUP(P136,#REF!,13,FALSE)</f>
        <v>#REF!</v>
      </c>
      <c r="L136" s="5" t="e">
        <f>VLOOKUP(Q136,#REF!,13,FALSE)</f>
        <v>#REF!</v>
      </c>
      <c r="M136" s="5" t="e">
        <f>VLOOKUP(R136,#REF!,13,FALSE)</f>
        <v>#REF!</v>
      </c>
      <c r="N136" s="2"/>
      <c r="P136" s="1" t="str">
        <f t="shared" ref="P136:P199" si="6">A136&amp;$E$6</f>
        <v>W1489-WStart</v>
      </c>
      <c r="Q136" s="1" t="str">
        <f t="shared" ref="Q136:Q199" si="7">A136&amp;$F$6</f>
        <v>W1489-WMiddle</v>
      </c>
      <c r="R136" s="1" t="str">
        <f t="shared" ref="R136:R199" si="8">A136&amp;$G$6</f>
        <v>W1489-WEnd</v>
      </c>
    </row>
    <row r="137" spans="1:18" x14ac:dyDescent="0.25">
      <c r="A137" s="2" t="s">
        <v>109</v>
      </c>
      <c r="B137" s="2" t="s">
        <v>356</v>
      </c>
      <c r="C137" s="2">
        <v>60</v>
      </c>
      <c r="D137" s="2">
        <v>190</v>
      </c>
      <c r="E137" s="5" t="e">
        <f>VLOOKUP(P137,#REF!,7,FALSE)</f>
        <v>#REF!</v>
      </c>
      <c r="F137" s="5" t="e">
        <f>VLOOKUP(Q137,#REF!,7,FALSE)</f>
        <v>#REF!</v>
      </c>
      <c r="G137" s="5" t="e">
        <f>VLOOKUP(R137,#REF!,7,FALSE)</f>
        <v>#REF!</v>
      </c>
      <c r="H137" s="5" t="e">
        <f>VLOOKUP(P137,#REF!,10,FALSE)</f>
        <v>#REF!</v>
      </c>
      <c r="I137" s="5" t="e">
        <f>VLOOKUP(Q137,#REF!,10,FALSE)</f>
        <v>#REF!</v>
      </c>
      <c r="J137" s="5" t="e">
        <f>VLOOKUP(R137,#REF!,10,FALSE)</f>
        <v>#REF!</v>
      </c>
      <c r="K137" s="5" t="e">
        <f>VLOOKUP(P137,#REF!,13,FALSE)</f>
        <v>#REF!</v>
      </c>
      <c r="L137" s="5" t="e">
        <f>VLOOKUP(Q137,#REF!,13,FALSE)</f>
        <v>#REF!</v>
      </c>
      <c r="M137" s="5" t="e">
        <f>VLOOKUP(R137,#REF!,13,FALSE)</f>
        <v>#REF!</v>
      </c>
      <c r="N137" s="2"/>
      <c r="P137" s="1" t="str">
        <f t="shared" si="6"/>
        <v>W1490-WStart</v>
      </c>
      <c r="Q137" s="1" t="str">
        <f t="shared" si="7"/>
        <v>W1490-WMiddle</v>
      </c>
      <c r="R137" s="1" t="str">
        <f t="shared" si="8"/>
        <v>W1490-WEnd</v>
      </c>
    </row>
    <row r="138" spans="1:18" x14ac:dyDescent="0.25">
      <c r="A138" s="2" t="s">
        <v>110</v>
      </c>
      <c r="B138" s="2" t="s">
        <v>356</v>
      </c>
      <c r="C138" s="2">
        <v>60</v>
      </c>
      <c r="D138" s="2">
        <v>190</v>
      </c>
      <c r="E138" s="5" t="e">
        <f>VLOOKUP(P138,#REF!,7,FALSE)</f>
        <v>#REF!</v>
      </c>
      <c r="F138" s="5" t="e">
        <f>VLOOKUP(Q138,#REF!,7,FALSE)</f>
        <v>#REF!</v>
      </c>
      <c r="G138" s="5" t="e">
        <f>VLOOKUP(R138,#REF!,7,FALSE)</f>
        <v>#REF!</v>
      </c>
      <c r="H138" s="5" t="e">
        <f>VLOOKUP(P138,#REF!,10,FALSE)</f>
        <v>#REF!</v>
      </c>
      <c r="I138" s="5" t="e">
        <f>VLOOKUP(Q138,#REF!,10,FALSE)</f>
        <v>#REF!</v>
      </c>
      <c r="J138" s="5" t="e">
        <f>VLOOKUP(R138,#REF!,10,FALSE)</f>
        <v>#REF!</v>
      </c>
      <c r="K138" s="5" t="e">
        <f>VLOOKUP(P138,#REF!,13,FALSE)</f>
        <v>#REF!</v>
      </c>
      <c r="L138" s="5" t="e">
        <f>VLOOKUP(Q138,#REF!,13,FALSE)</f>
        <v>#REF!</v>
      </c>
      <c r="M138" s="5" t="e">
        <f>VLOOKUP(R138,#REF!,13,FALSE)</f>
        <v>#REF!</v>
      </c>
      <c r="N138" s="2"/>
      <c r="P138" s="1" t="str">
        <f t="shared" si="6"/>
        <v>W1491-WStart</v>
      </c>
      <c r="Q138" s="1" t="str">
        <f t="shared" si="7"/>
        <v>W1491-WMiddle</v>
      </c>
      <c r="R138" s="1" t="str">
        <f t="shared" si="8"/>
        <v>W1491-WEnd</v>
      </c>
    </row>
    <row r="139" spans="1:18" x14ac:dyDescent="0.25">
      <c r="A139" s="2" t="s">
        <v>111</v>
      </c>
      <c r="B139" s="2" t="s">
        <v>356</v>
      </c>
      <c r="C139" s="2">
        <v>60</v>
      </c>
      <c r="D139" s="2">
        <v>190</v>
      </c>
      <c r="E139" s="5" t="e">
        <f>VLOOKUP(P139,#REF!,7,FALSE)</f>
        <v>#REF!</v>
      </c>
      <c r="F139" s="5" t="e">
        <f>VLOOKUP(Q139,#REF!,7,FALSE)</f>
        <v>#REF!</v>
      </c>
      <c r="G139" s="5" t="e">
        <f>VLOOKUP(R139,#REF!,7,FALSE)</f>
        <v>#REF!</v>
      </c>
      <c r="H139" s="5" t="e">
        <f>VLOOKUP(P139,#REF!,10,FALSE)</f>
        <v>#REF!</v>
      </c>
      <c r="I139" s="5" t="e">
        <f>VLOOKUP(Q139,#REF!,10,FALSE)</f>
        <v>#REF!</v>
      </c>
      <c r="J139" s="5" t="e">
        <f>VLOOKUP(R139,#REF!,10,FALSE)</f>
        <v>#REF!</v>
      </c>
      <c r="K139" s="5" t="e">
        <f>VLOOKUP(P139,#REF!,13,FALSE)</f>
        <v>#REF!</v>
      </c>
      <c r="L139" s="5" t="e">
        <f>VLOOKUP(Q139,#REF!,13,FALSE)</f>
        <v>#REF!</v>
      </c>
      <c r="M139" s="5" t="e">
        <f>VLOOKUP(R139,#REF!,13,FALSE)</f>
        <v>#REF!</v>
      </c>
      <c r="N139" s="2"/>
      <c r="P139" s="1" t="str">
        <f t="shared" si="6"/>
        <v>W1492-WStart</v>
      </c>
      <c r="Q139" s="1" t="str">
        <f t="shared" si="7"/>
        <v>W1492-WMiddle</v>
      </c>
      <c r="R139" s="1" t="str">
        <f t="shared" si="8"/>
        <v>W1492-WEnd</v>
      </c>
    </row>
    <row r="140" spans="1:18" x14ac:dyDescent="0.25">
      <c r="A140" s="2" t="s">
        <v>112</v>
      </c>
      <c r="B140" s="2"/>
      <c r="C140" s="2">
        <v>50</v>
      </c>
      <c r="D140" s="2">
        <v>190</v>
      </c>
      <c r="E140" s="5" t="e">
        <f>VLOOKUP(P140,#REF!,7,FALSE)</f>
        <v>#REF!</v>
      </c>
      <c r="F140" s="5" t="e">
        <f>VLOOKUP(Q140,#REF!,7,FALSE)</f>
        <v>#REF!</v>
      </c>
      <c r="G140" s="5" t="e">
        <f>VLOOKUP(R140,#REF!,7,FALSE)</f>
        <v>#REF!</v>
      </c>
      <c r="H140" s="5" t="e">
        <f>VLOOKUP(P140,#REF!,10,FALSE)</f>
        <v>#REF!</v>
      </c>
      <c r="I140" s="5" t="e">
        <f>VLOOKUP(Q140,#REF!,10,FALSE)</f>
        <v>#REF!</v>
      </c>
      <c r="J140" s="5" t="e">
        <f>VLOOKUP(R140,#REF!,10,FALSE)</f>
        <v>#REF!</v>
      </c>
      <c r="K140" s="5" t="e">
        <f>VLOOKUP(P140,#REF!,13,FALSE)</f>
        <v>#REF!</v>
      </c>
      <c r="L140" s="5" t="e">
        <f>VLOOKUP(Q140,#REF!,13,FALSE)</f>
        <v>#REF!</v>
      </c>
      <c r="M140" s="5" t="e">
        <f>VLOOKUP(R140,#REF!,13,FALSE)</f>
        <v>#REF!</v>
      </c>
      <c r="N140" s="2"/>
      <c r="P140" s="1" t="str">
        <f t="shared" si="6"/>
        <v>W1493-WStart</v>
      </c>
      <c r="Q140" s="1" t="str">
        <f t="shared" si="7"/>
        <v>W1493-WMiddle</v>
      </c>
      <c r="R140" s="1" t="str">
        <f t="shared" si="8"/>
        <v>W1493-WEnd</v>
      </c>
    </row>
    <row r="141" spans="1:18" x14ac:dyDescent="0.25">
      <c r="A141" s="2" t="s">
        <v>113</v>
      </c>
      <c r="B141" s="2"/>
      <c r="C141" s="2">
        <v>50</v>
      </c>
      <c r="D141" s="2">
        <v>190</v>
      </c>
      <c r="E141" s="5" t="e">
        <f>VLOOKUP(P141,#REF!,7,FALSE)</f>
        <v>#REF!</v>
      </c>
      <c r="F141" s="5" t="e">
        <f>VLOOKUP(Q141,#REF!,7,FALSE)</f>
        <v>#REF!</v>
      </c>
      <c r="G141" s="5" t="e">
        <f>VLOOKUP(R141,#REF!,7,FALSE)</f>
        <v>#REF!</v>
      </c>
      <c r="H141" s="5" t="e">
        <f>VLOOKUP(P141,#REF!,10,FALSE)</f>
        <v>#REF!</v>
      </c>
      <c r="I141" s="5" t="e">
        <f>VLOOKUP(Q141,#REF!,10,FALSE)</f>
        <v>#REF!</v>
      </c>
      <c r="J141" s="5" t="e">
        <f>VLOOKUP(R141,#REF!,10,FALSE)</f>
        <v>#REF!</v>
      </c>
      <c r="K141" s="5" t="e">
        <f>VLOOKUP(P141,#REF!,13,FALSE)</f>
        <v>#REF!</v>
      </c>
      <c r="L141" s="5" t="e">
        <f>VLOOKUP(Q141,#REF!,13,FALSE)</f>
        <v>#REF!</v>
      </c>
      <c r="M141" s="5" t="e">
        <f>VLOOKUP(R141,#REF!,13,FALSE)</f>
        <v>#REF!</v>
      </c>
      <c r="N141" s="2"/>
      <c r="P141" s="1" t="str">
        <f t="shared" si="6"/>
        <v>W1494-WStart</v>
      </c>
      <c r="Q141" s="1" t="str">
        <f t="shared" si="7"/>
        <v>W1494-WMiddle</v>
      </c>
      <c r="R141" s="1" t="str">
        <f t="shared" si="8"/>
        <v>W1494-WEnd</v>
      </c>
    </row>
    <row r="142" spans="1:18" x14ac:dyDescent="0.25">
      <c r="A142" s="2" t="s">
        <v>114</v>
      </c>
      <c r="B142" s="2"/>
      <c r="C142" s="2">
        <v>50</v>
      </c>
      <c r="D142" s="2">
        <v>190</v>
      </c>
      <c r="E142" s="5" t="e">
        <f>VLOOKUP(P142,#REF!,7,FALSE)</f>
        <v>#REF!</v>
      </c>
      <c r="F142" s="5" t="e">
        <f>VLOOKUP(Q142,#REF!,7,FALSE)</f>
        <v>#REF!</v>
      </c>
      <c r="G142" s="5" t="e">
        <f>VLOOKUP(R142,#REF!,7,FALSE)</f>
        <v>#REF!</v>
      </c>
      <c r="H142" s="5" t="e">
        <f>VLOOKUP(P142,#REF!,10,FALSE)</f>
        <v>#REF!</v>
      </c>
      <c r="I142" s="5" t="e">
        <f>VLOOKUP(Q142,#REF!,10,FALSE)</f>
        <v>#REF!</v>
      </c>
      <c r="J142" s="5" t="e">
        <f>VLOOKUP(R142,#REF!,10,FALSE)</f>
        <v>#REF!</v>
      </c>
      <c r="K142" s="5" t="e">
        <f>VLOOKUP(P142,#REF!,13,FALSE)</f>
        <v>#REF!</v>
      </c>
      <c r="L142" s="5" t="e">
        <f>VLOOKUP(Q142,#REF!,13,FALSE)</f>
        <v>#REF!</v>
      </c>
      <c r="M142" s="5" t="e">
        <f>VLOOKUP(R142,#REF!,13,FALSE)</f>
        <v>#REF!</v>
      </c>
      <c r="N142" s="2"/>
      <c r="P142" s="1" t="str">
        <f t="shared" si="6"/>
        <v>W1497-WStart</v>
      </c>
      <c r="Q142" s="1" t="str">
        <f t="shared" si="7"/>
        <v>W1497-WMiddle</v>
      </c>
      <c r="R142" s="1" t="str">
        <f t="shared" si="8"/>
        <v>W1497-WEnd</v>
      </c>
    </row>
    <row r="143" spans="1:18" x14ac:dyDescent="0.25">
      <c r="A143" s="2" t="s">
        <v>115</v>
      </c>
      <c r="B143" s="2"/>
      <c r="C143" s="2">
        <v>50</v>
      </c>
      <c r="D143" s="2">
        <v>190</v>
      </c>
      <c r="E143" s="5" t="e">
        <f>VLOOKUP(P143,#REF!,7,FALSE)</f>
        <v>#REF!</v>
      </c>
      <c r="F143" s="5" t="e">
        <f>VLOOKUP(Q143,#REF!,7,FALSE)</f>
        <v>#REF!</v>
      </c>
      <c r="G143" s="5" t="e">
        <f>VLOOKUP(R143,#REF!,7,FALSE)</f>
        <v>#REF!</v>
      </c>
      <c r="H143" s="5" t="e">
        <f>VLOOKUP(P143,#REF!,10,FALSE)</f>
        <v>#REF!</v>
      </c>
      <c r="I143" s="5" t="e">
        <f>VLOOKUP(Q143,#REF!,10,FALSE)</f>
        <v>#REF!</v>
      </c>
      <c r="J143" s="5" t="e">
        <f>VLOOKUP(R143,#REF!,10,FALSE)</f>
        <v>#REF!</v>
      </c>
      <c r="K143" s="5" t="e">
        <f>VLOOKUP(P143,#REF!,13,FALSE)</f>
        <v>#REF!</v>
      </c>
      <c r="L143" s="5" t="e">
        <f>VLOOKUP(Q143,#REF!,13,FALSE)</f>
        <v>#REF!</v>
      </c>
      <c r="M143" s="5" t="e">
        <f>VLOOKUP(R143,#REF!,13,FALSE)</f>
        <v>#REF!</v>
      </c>
      <c r="N143" s="2"/>
      <c r="P143" s="1" t="str">
        <f t="shared" si="6"/>
        <v>W1498-WStart</v>
      </c>
      <c r="Q143" s="1" t="str">
        <f t="shared" si="7"/>
        <v>W1498-WMiddle</v>
      </c>
      <c r="R143" s="1" t="str">
        <f t="shared" si="8"/>
        <v>W1498-WEnd</v>
      </c>
    </row>
    <row r="144" spans="1:18" x14ac:dyDescent="0.25">
      <c r="A144" s="2" t="s">
        <v>116</v>
      </c>
      <c r="B144" s="2"/>
      <c r="C144" s="2">
        <v>50</v>
      </c>
      <c r="D144" s="2">
        <v>190</v>
      </c>
      <c r="E144" s="5" t="e">
        <f>VLOOKUP(P144,#REF!,7,FALSE)</f>
        <v>#REF!</v>
      </c>
      <c r="F144" s="5" t="e">
        <f>VLOOKUP(Q144,#REF!,7,FALSE)</f>
        <v>#REF!</v>
      </c>
      <c r="G144" s="5" t="e">
        <f>VLOOKUP(R144,#REF!,7,FALSE)</f>
        <v>#REF!</v>
      </c>
      <c r="H144" s="5" t="e">
        <f>VLOOKUP(P144,#REF!,10,FALSE)</f>
        <v>#REF!</v>
      </c>
      <c r="I144" s="5" t="e">
        <f>VLOOKUP(Q144,#REF!,10,FALSE)</f>
        <v>#REF!</v>
      </c>
      <c r="J144" s="5" t="e">
        <f>VLOOKUP(R144,#REF!,10,FALSE)</f>
        <v>#REF!</v>
      </c>
      <c r="K144" s="5" t="e">
        <f>VLOOKUP(P144,#REF!,13,FALSE)</f>
        <v>#REF!</v>
      </c>
      <c r="L144" s="5" t="e">
        <f>VLOOKUP(Q144,#REF!,13,FALSE)</f>
        <v>#REF!</v>
      </c>
      <c r="M144" s="5" t="e">
        <f>VLOOKUP(R144,#REF!,13,FALSE)</f>
        <v>#REF!</v>
      </c>
      <c r="N144" s="2"/>
      <c r="P144" s="1" t="str">
        <f t="shared" si="6"/>
        <v>W1499-WStart</v>
      </c>
      <c r="Q144" s="1" t="str">
        <f t="shared" si="7"/>
        <v>W1499-WMiddle</v>
      </c>
      <c r="R144" s="1" t="str">
        <f t="shared" si="8"/>
        <v>W1499-WEnd</v>
      </c>
    </row>
    <row r="145" spans="1:18" x14ac:dyDescent="0.25">
      <c r="A145" s="2" t="s">
        <v>117</v>
      </c>
      <c r="B145" s="2"/>
      <c r="C145" s="2">
        <v>50</v>
      </c>
      <c r="D145" s="2">
        <v>190</v>
      </c>
      <c r="E145" s="5" t="e">
        <f>VLOOKUP(P145,#REF!,7,FALSE)</f>
        <v>#REF!</v>
      </c>
      <c r="F145" s="5" t="e">
        <f>VLOOKUP(Q145,#REF!,7,FALSE)</f>
        <v>#REF!</v>
      </c>
      <c r="G145" s="5" t="e">
        <f>VLOOKUP(R145,#REF!,7,FALSE)</f>
        <v>#REF!</v>
      </c>
      <c r="H145" s="5" t="e">
        <f>VLOOKUP(P145,#REF!,10,FALSE)</f>
        <v>#REF!</v>
      </c>
      <c r="I145" s="5" t="e">
        <f>VLOOKUP(Q145,#REF!,10,FALSE)</f>
        <v>#REF!</v>
      </c>
      <c r="J145" s="5" t="e">
        <f>VLOOKUP(R145,#REF!,10,FALSE)</f>
        <v>#REF!</v>
      </c>
      <c r="K145" s="5" t="e">
        <f>VLOOKUP(P145,#REF!,13,FALSE)</f>
        <v>#REF!</v>
      </c>
      <c r="L145" s="5" t="e">
        <f>VLOOKUP(Q145,#REF!,13,FALSE)</f>
        <v>#REF!</v>
      </c>
      <c r="M145" s="5" t="e">
        <f>VLOOKUP(R145,#REF!,13,FALSE)</f>
        <v>#REF!</v>
      </c>
      <c r="N145" s="2"/>
      <c r="P145" s="1" t="str">
        <f t="shared" si="6"/>
        <v>W1500-WStart</v>
      </c>
      <c r="Q145" s="1" t="str">
        <f t="shared" si="7"/>
        <v>W1500-WMiddle</v>
      </c>
      <c r="R145" s="1" t="str">
        <f t="shared" si="8"/>
        <v>W1500-WEnd</v>
      </c>
    </row>
    <row r="146" spans="1:18" x14ac:dyDescent="0.25">
      <c r="A146" s="2" t="s">
        <v>118</v>
      </c>
      <c r="B146" s="2"/>
      <c r="C146" s="2">
        <v>50</v>
      </c>
      <c r="D146" s="2">
        <v>190</v>
      </c>
      <c r="E146" s="5" t="e">
        <f>VLOOKUP(P146,#REF!,7,FALSE)</f>
        <v>#REF!</v>
      </c>
      <c r="F146" s="5" t="e">
        <f>VLOOKUP(Q146,#REF!,7,FALSE)</f>
        <v>#REF!</v>
      </c>
      <c r="G146" s="5" t="e">
        <f>VLOOKUP(R146,#REF!,7,FALSE)</f>
        <v>#REF!</v>
      </c>
      <c r="H146" s="5" t="e">
        <f>VLOOKUP(P146,#REF!,10,FALSE)</f>
        <v>#REF!</v>
      </c>
      <c r="I146" s="5" t="e">
        <f>VLOOKUP(Q146,#REF!,10,FALSE)</f>
        <v>#REF!</v>
      </c>
      <c r="J146" s="5" t="e">
        <f>VLOOKUP(R146,#REF!,10,FALSE)</f>
        <v>#REF!</v>
      </c>
      <c r="K146" s="5" t="e">
        <f>VLOOKUP(P146,#REF!,13,FALSE)</f>
        <v>#REF!</v>
      </c>
      <c r="L146" s="5" t="e">
        <f>VLOOKUP(Q146,#REF!,13,FALSE)</f>
        <v>#REF!</v>
      </c>
      <c r="M146" s="5" t="e">
        <f>VLOOKUP(R146,#REF!,13,FALSE)</f>
        <v>#REF!</v>
      </c>
      <c r="N146" s="2"/>
      <c r="P146" s="1" t="str">
        <f t="shared" si="6"/>
        <v>W1501-WStart</v>
      </c>
      <c r="Q146" s="1" t="str">
        <f t="shared" si="7"/>
        <v>W1501-WMiddle</v>
      </c>
      <c r="R146" s="1" t="str">
        <f t="shared" si="8"/>
        <v>W1501-WEnd</v>
      </c>
    </row>
    <row r="147" spans="1:18" x14ac:dyDescent="0.25">
      <c r="A147" s="2" t="s">
        <v>119</v>
      </c>
      <c r="B147" s="2"/>
      <c r="C147" s="2">
        <v>50</v>
      </c>
      <c r="D147" s="2">
        <v>190</v>
      </c>
      <c r="E147" s="5" t="e">
        <f>VLOOKUP(P147,#REF!,7,FALSE)</f>
        <v>#REF!</v>
      </c>
      <c r="F147" s="5" t="e">
        <f>VLOOKUP(Q147,#REF!,7,FALSE)</f>
        <v>#REF!</v>
      </c>
      <c r="G147" s="5" t="e">
        <f>VLOOKUP(R147,#REF!,7,FALSE)</f>
        <v>#REF!</v>
      </c>
      <c r="H147" s="5" t="e">
        <f>VLOOKUP(P147,#REF!,10,FALSE)</f>
        <v>#REF!</v>
      </c>
      <c r="I147" s="5" t="e">
        <f>VLOOKUP(Q147,#REF!,10,FALSE)</f>
        <v>#REF!</v>
      </c>
      <c r="J147" s="5" t="e">
        <f>VLOOKUP(R147,#REF!,10,FALSE)</f>
        <v>#REF!</v>
      </c>
      <c r="K147" s="5" t="e">
        <f>VLOOKUP(P147,#REF!,13,FALSE)</f>
        <v>#REF!</v>
      </c>
      <c r="L147" s="5" t="e">
        <f>VLOOKUP(Q147,#REF!,13,FALSE)</f>
        <v>#REF!</v>
      </c>
      <c r="M147" s="5" t="e">
        <f>VLOOKUP(R147,#REF!,13,FALSE)</f>
        <v>#REF!</v>
      </c>
      <c r="N147" s="2"/>
      <c r="P147" s="1" t="str">
        <f t="shared" si="6"/>
        <v>W1502-WStart</v>
      </c>
      <c r="Q147" s="1" t="str">
        <f t="shared" si="7"/>
        <v>W1502-WMiddle</v>
      </c>
      <c r="R147" s="1" t="str">
        <f t="shared" si="8"/>
        <v>W1502-WEnd</v>
      </c>
    </row>
    <row r="148" spans="1:18" x14ac:dyDescent="0.25">
      <c r="A148" s="2" t="s">
        <v>120</v>
      </c>
      <c r="B148" s="2"/>
      <c r="C148" s="2">
        <v>50</v>
      </c>
      <c r="D148" s="2">
        <v>190</v>
      </c>
      <c r="E148" s="5" t="e">
        <f>VLOOKUP(P148,#REF!,7,FALSE)</f>
        <v>#REF!</v>
      </c>
      <c r="F148" s="5" t="e">
        <f>VLOOKUP(Q148,#REF!,7,FALSE)</f>
        <v>#REF!</v>
      </c>
      <c r="G148" s="5" t="e">
        <f>VLOOKUP(R148,#REF!,7,FALSE)</f>
        <v>#REF!</v>
      </c>
      <c r="H148" s="5" t="e">
        <f>VLOOKUP(P148,#REF!,10,FALSE)</f>
        <v>#REF!</v>
      </c>
      <c r="I148" s="5" t="e">
        <f>VLOOKUP(Q148,#REF!,10,FALSE)</f>
        <v>#REF!</v>
      </c>
      <c r="J148" s="5" t="e">
        <f>VLOOKUP(R148,#REF!,10,FALSE)</f>
        <v>#REF!</v>
      </c>
      <c r="K148" s="5" t="e">
        <f>VLOOKUP(P148,#REF!,13,FALSE)</f>
        <v>#REF!</v>
      </c>
      <c r="L148" s="5" t="e">
        <f>VLOOKUP(Q148,#REF!,13,FALSE)</f>
        <v>#REF!</v>
      </c>
      <c r="M148" s="5" t="e">
        <f>VLOOKUP(R148,#REF!,13,FALSE)</f>
        <v>#REF!</v>
      </c>
      <c r="N148" s="2"/>
      <c r="P148" s="1" t="str">
        <f t="shared" si="6"/>
        <v>W1503-WStart</v>
      </c>
      <c r="Q148" s="1" t="str">
        <f t="shared" si="7"/>
        <v>W1503-WMiddle</v>
      </c>
      <c r="R148" s="1" t="str">
        <f t="shared" si="8"/>
        <v>W1503-WEnd</v>
      </c>
    </row>
    <row r="149" spans="1:18" x14ac:dyDescent="0.25">
      <c r="A149" s="2" t="s">
        <v>121</v>
      </c>
      <c r="B149" s="2"/>
      <c r="C149" s="2">
        <v>50</v>
      </c>
      <c r="D149" s="2">
        <v>190</v>
      </c>
      <c r="E149" s="5" t="e">
        <f>VLOOKUP(P149,#REF!,7,FALSE)</f>
        <v>#REF!</v>
      </c>
      <c r="F149" s="5" t="e">
        <f>VLOOKUP(Q149,#REF!,7,FALSE)</f>
        <v>#REF!</v>
      </c>
      <c r="G149" s="5" t="e">
        <f>VLOOKUP(R149,#REF!,7,FALSE)</f>
        <v>#REF!</v>
      </c>
      <c r="H149" s="5" t="e">
        <f>VLOOKUP(P149,#REF!,10,FALSE)</f>
        <v>#REF!</v>
      </c>
      <c r="I149" s="5" t="e">
        <f>VLOOKUP(Q149,#REF!,10,FALSE)</f>
        <v>#REF!</v>
      </c>
      <c r="J149" s="5" t="e">
        <f>VLOOKUP(R149,#REF!,10,FALSE)</f>
        <v>#REF!</v>
      </c>
      <c r="K149" s="5" t="e">
        <f>VLOOKUP(P149,#REF!,13,FALSE)</f>
        <v>#REF!</v>
      </c>
      <c r="L149" s="5" t="e">
        <f>VLOOKUP(Q149,#REF!,13,FALSE)</f>
        <v>#REF!</v>
      </c>
      <c r="M149" s="5" t="e">
        <f>VLOOKUP(R149,#REF!,13,FALSE)</f>
        <v>#REF!</v>
      </c>
      <c r="N149" s="2"/>
      <c r="P149" s="1" t="str">
        <f t="shared" si="6"/>
        <v>W1504-WStart</v>
      </c>
      <c r="Q149" s="1" t="str">
        <f t="shared" si="7"/>
        <v>W1504-WMiddle</v>
      </c>
      <c r="R149" s="1" t="str">
        <f t="shared" si="8"/>
        <v>W1504-WEnd</v>
      </c>
    </row>
    <row r="150" spans="1:18" x14ac:dyDescent="0.25">
      <c r="A150" s="2" t="s">
        <v>122</v>
      </c>
      <c r="B150" s="4" t="s">
        <v>383</v>
      </c>
      <c r="C150" s="2">
        <v>50</v>
      </c>
      <c r="D150" s="2">
        <v>190</v>
      </c>
      <c r="E150" s="5" t="e">
        <f>VLOOKUP(P150,#REF!,7,FALSE)</f>
        <v>#REF!</v>
      </c>
      <c r="F150" s="5" t="e">
        <f>VLOOKUP(Q150,#REF!,7,FALSE)</f>
        <v>#REF!</v>
      </c>
      <c r="G150" s="5" t="e">
        <f>VLOOKUP(R150,#REF!,7,FALSE)</f>
        <v>#REF!</v>
      </c>
      <c r="H150" s="5" t="e">
        <f>VLOOKUP(P150,#REF!,10,FALSE)</f>
        <v>#REF!</v>
      </c>
      <c r="I150" s="5" t="e">
        <f>VLOOKUP(Q150,#REF!,10,FALSE)</f>
        <v>#REF!</v>
      </c>
      <c r="J150" s="5" t="e">
        <f>VLOOKUP(R150,#REF!,10,FALSE)</f>
        <v>#REF!</v>
      </c>
      <c r="K150" s="5" t="e">
        <f>VLOOKUP(P150,#REF!,13,FALSE)</f>
        <v>#REF!</v>
      </c>
      <c r="L150" s="5" t="e">
        <f>VLOOKUP(Q150,#REF!,13,FALSE)</f>
        <v>#REF!</v>
      </c>
      <c r="M150" s="5" t="e">
        <f>VLOOKUP(R150,#REF!,13,FALSE)</f>
        <v>#REF!</v>
      </c>
      <c r="N150" s="2"/>
      <c r="P150" s="1" t="str">
        <f t="shared" si="6"/>
        <v>W1505-WStart</v>
      </c>
      <c r="Q150" s="1" t="str">
        <f t="shared" si="7"/>
        <v>W1505-WMiddle</v>
      </c>
      <c r="R150" s="1" t="str">
        <f t="shared" si="8"/>
        <v>W1505-WEnd</v>
      </c>
    </row>
    <row r="151" spans="1:18" x14ac:dyDescent="0.25">
      <c r="A151" s="2" t="s">
        <v>123</v>
      </c>
      <c r="B151" s="4" t="s">
        <v>383</v>
      </c>
      <c r="C151" s="2">
        <v>50</v>
      </c>
      <c r="D151" s="2">
        <v>190</v>
      </c>
      <c r="E151" s="5" t="e">
        <f>VLOOKUP(P151,#REF!,7,FALSE)</f>
        <v>#REF!</v>
      </c>
      <c r="F151" s="5" t="e">
        <f>VLOOKUP(Q151,#REF!,7,FALSE)</f>
        <v>#REF!</v>
      </c>
      <c r="G151" s="5" t="e">
        <f>VLOOKUP(R151,#REF!,7,FALSE)</f>
        <v>#REF!</v>
      </c>
      <c r="H151" s="5" t="e">
        <f>VLOOKUP(P151,#REF!,10,FALSE)</f>
        <v>#REF!</v>
      </c>
      <c r="I151" s="5" t="e">
        <f>VLOOKUP(Q151,#REF!,10,FALSE)</f>
        <v>#REF!</v>
      </c>
      <c r="J151" s="5" t="e">
        <f>VLOOKUP(R151,#REF!,10,FALSE)</f>
        <v>#REF!</v>
      </c>
      <c r="K151" s="5" t="e">
        <f>VLOOKUP(P151,#REF!,13,FALSE)</f>
        <v>#REF!</v>
      </c>
      <c r="L151" s="5" t="e">
        <f>VLOOKUP(Q151,#REF!,13,FALSE)</f>
        <v>#REF!</v>
      </c>
      <c r="M151" s="5" t="e">
        <f>VLOOKUP(R151,#REF!,13,FALSE)</f>
        <v>#REF!</v>
      </c>
      <c r="N151" s="2"/>
      <c r="P151" s="1" t="str">
        <f t="shared" si="6"/>
        <v>W1506-WStart</v>
      </c>
      <c r="Q151" s="1" t="str">
        <f t="shared" si="7"/>
        <v>W1506-WMiddle</v>
      </c>
      <c r="R151" s="1" t="str">
        <f t="shared" si="8"/>
        <v>W1506-WEnd</v>
      </c>
    </row>
    <row r="152" spans="1:18" x14ac:dyDescent="0.25">
      <c r="A152" s="2" t="s">
        <v>124</v>
      </c>
      <c r="B152" s="2" t="s">
        <v>302</v>
      </c>
      <c r="C152" s="2">
        <v>50</v>
      </c>
      <c r="D152" s="2">
        <v>190</v>
      </c>
      <c r="E152" s="5" t="e">
        <f>VLOOKUP(P152,#REF!,7,FALSE)</f>
        <v>#REF!</v>
      </c>
      <c r="F152" s="5" t="e">
        <f>VLOOKUP(Q152,#REF!,7,FALSE)</f>
        <v>#REF!</v>
      </c>
      <c r="G152" s="5" t="e">
        <f>VLOOKUP(R152,#REF!,7,FALSE)</f>
        <v>#REF!</v>
      </c>
      <c r="H152" s="5" t="e">
        <f>VLOOKUP(P152,#REF!,10,FALSE)</f>
        <v>#REF!</v>
      </c>
      <c r="I152" s="5" t="e">
        <f>VLOOKUP(Q152,#REF!,10,FALSE)</f>
        <v>#REF!</v>
      </c>
      <c r="J152" s="5" t="e">
        <f>VLOOKUP(R152,#REF!,10,FALSE)</f>
        <v>#REF!</v>
      </c>
      <c r="K152" s="5" t="e">
        <f>VLOOKUP(P152,#REF!,13,FALSE)</f>
        <v>#REF!</v>
      </c>
      <c r="L152" s="5" t="e">
        <f>VLOOKUP(Q152,#REF!,13,FALSE)</f>
        <v>#REF!</v>
      </c>
      <c r="M152" s="5" t="e">
        <f>VLOOKUP(R152,#REF!,13,FALSE)</f>
        <v>#REF!</v>
      </c>
      <c r="N152" s="2"/>
      <c r="P152" s="1" t="str">
        <f t="shared" si="6"/>
        <v>W1507-WStart</v>
      </c>
      <c r="Q152" s="1" t="str">
        <f t="shared" si="7"/>
        <v>W1507-WMiddle</v>
      </c>
      <c r="R152" s="1" t="str">
        <f t="shared" si="8"/>
        <v>W1507-WEnd</v>
      </c>
    </row>
    <row r="153" spans="1:18" x14ac:dyDescent="0.25">
      <c r="A153" s="2" t="s">
        <v>125</v>
      </c>
      <c r="B153" s="2" t="s">
        <v>302</v>
      </c>
      <c r="C153" s="2">
        <v>50</v>
      </c>
      <c r="D153" s="2">
        <v>190</v>
      </c>
      <c r="E153" s="5" t="e">
        <f>VLOOKUP(P153,#REF!,7,FALSE)</f>
        <v>#REF!</v>
      </c>
      <c r="F153" s="5" t="e">
        <f>VLOOKUP(Q153,#REF!,7,FALSE)</f>
        <v>#REF!</v>
      </c>
      <c r="G153" s="5" t="e">
        <f>VLOOKUP(R153,#REF!,7,FALSE)</f>
        <v>#REF!</v>
      </c>
      <c r="H153" s="5" t="e">
        <f>VLOOKUP(P153,#REF!,10,FALSE)</f>
        <v>#REF!</v>
      </c>
      <c r="I153" s="5" t="e">
        <f>VLOOKUP(Q153,#REF!,10,FALSE)</f>
        <v>#REF!</v>
      </c>
      <c r="J153" s="5" t="e">
        <f>VLOOKUP(R153,#REF!,10,FALSE)</f>
        <v>#REF!</v>
      </c>
      <c r="K153" s="5" t="e">
        <f>VLOOKUP(P153,#REF!,13,FALSE)</f>
        <v>#REF!</v>
      </c>
      <c r="L153" s="5" t="e">
        <f>VLOOKUP(Q153,#REF!,13,FALSE)</f>
        <v>#REF!</v>
      </c>
      <c r="M153" s="5" t="e">
        <f>VLOOKUP(R153,#REF!,13,FALSE)</f>
        <v>#REF!</v>
      </c>
      <c r="N153" s="2"/>
      <c r="P153" s="1" t="str">
        <f t="shared" si="6"/>
        <v>W1508-WStart</v>
      </c>
      <c r="Q153" s="1" t="str">
        <f t="shared" si="7"/>
        <v>W1508-WMiddle</v>
      </c>
      <c r="R153" s="1" t="str">
        <f t="shared" si="8"/>
        <v>W1508-WEnd</v>
      </c>
    </row>
    <row r="154" spans="1:18" x14ac:dyDescent="0.25">
      <c r="A154" s="2" t="s">
        <v>126</v>
      </c>
      <c r="B154" s="2" t="s">
        <v>300</v>
      </c>
      <c r="C154" s="2">
        <v>50</v>
      </c>
      <c r="D154" s="2">
        <v>190</v>
      </c>
      <c r="E154" s="5" t="e">
        <f>VLOOKUP(P154,#REF!,7,FALSE)</f>
        <v>#REF!</v>
      </c>
      <c r="F154" s="5" t="e">
        <f>VLOOKUP(Q154,#REF!,7,FALSE)</f>
        <v>#REF!</v>
      </c>
      <c r="G154" s="5" t="e">
        <f>VLOOKUP(R154,#REF!,7,FALSE)</f>
        <v>#REF!</v>
      </c>
      <c r="H154" s="5" t="e">
        <f>VLOOKUP(P154,#REF!,10,FALSE)</f>
        <v>#REF!</v>
      </c>
      <c r="I154" s="5" t="e">
        <f>VLOOKUP(Q154,#REF!,10,FALSE)</f>
        <v>#REF!</v>
      </c>
      <c r="J154" s="5" t="e">
        <f>VLOOKUP(R154,#REF!,10,FALSE)</f>
        <v>#REF!</v>
      </c>
      <c r="K154" s="5" t="e">
        <f>VLOOKUP(P154,#REF!,13,FALSE)</f>
        <v>#REF!</v>
      </c>
      <c r="L154" s="5" t="e">
        <f>VLOOKUP(Q154,#REF!,13,FALSE)</f>
        <v>#REF!</v>
      </c>
      <c r="M154" s="5" t="e">
        <f>VLOOKUP(R154,#REF!,13,FALSE)</f>
        <v>#REF!</v>
      </c>
      <c r="N154" s="2"/>
      <c r="P154" s="1" t="str">
        <f t="shared" si="6"/>
        <v>W1509-WStart</v>
      </c>
      <c r="Q154" s="1" t="str">
        <f t="shared" si="7"/>
        <v>W1509-WMiddle</v>
      </c>
      <c r="R154" s="1" t="str">
        <f t="shared" si="8"/>
        <v>W1509-WEnd</v>
      </c>
    </row>
    <row r="155" spans="1:18" x14ac:dyDescent="0.25">
      <c r="A155" s="2" t="s">
        <v>127</v>
      </c>
      <c r="B155" s="2" t="s">
        <v>300</v>
      </c>
      <c r="C155" s="2">
        <v>50</v>
      </c>
      <c r="D155" s="2">
        <v>190</v>
      </c>
      <c r="E155" s="5" t="e">
        <f>VLOOKUP(P155,#REF!,7,FALSE)</f>
        <v>#REF!</v>
      </c>
      <c r="F155" s="5" t="e">
        <f>VLOOKUP(Q155,#REF!,7,FALSE)</f>
        <v>#REF!</v>
      </c>
      <c r="G155" s="5" t="e">
        <f>VLOOKUP(R155,#REF!,7,FALSE)</f>
        <v>#REF!</v>
      </c>
      <c r="H155" s="5" t="e">
        <f>VLOOKUP(P155,#REF!,10,FALSE)</f>
        <v>#REF!</v>
      </c>
      <c r="I155" s="5" t="e">
        <f>VLOOKUP(Q155,#REF!,10,FALSE)</f>
        <v>#REF!</v>
      </c>
      <c r="J155" s="5" t="e">
        <f>VLOOKUP(R155,#REF!,10,FALSE)</f>
        <v>#REF!</v>
      </c>
      <c r="K155" s="5" t="e">
        <f>VLOOKUP(P155,#REF!,13,FALSE)</f>
        <v>#REF!</v>
      </c>
      <c r="L155" s="5" t="e">
        <f>VLOOKUP(Q155,#REF!,13,FALSE)</f>
        <v>#REF!</v>
      </c>
      <c r="M155" s="5" t="e">
        <f>VLOOKUP(R155,#REF!,13,FALSE)</f>
        <v>#REF!</v>
      </c>
      <c r="N155" s="2"/>
      <c r="P155" s="1" t="str">
        <f t="shared" si="6"/>
        <v>W1510-WStart</v>
      </c>
      <c r="Q155" s="1" t="str">
        <f t="shared" si="7"/>
        <v>W1510-WMiddle</v>
      </c>
      <c r="R155" s="1" t="str">
        <f t="shared" si="8"/>
        <v>W1510-WEnd</v>
      </c>
    </row>
    <row r="156" spans="1:18" x14ac:dyDescent="0.25">
      <c r="A156" s="2" t="s">
        <v>128</v>
      </c>
      <c r="B156" s="2" t="s">
        <v>299</v>
      </c>
      <c r="C156" s="2">
        <v>60</v>
      </c>
      <c r="D156" s="2">
        <v>190</v>
      </c>
      <c r="E156" s="5" t="e">
        <f>VLOOKUP(P156,#REF!,7,FALSE)</f>
        <v>#REF!</v>
      </c>
      <c r="F156" s="5" t="e">
        <f>VLOOKUP(Q156,#REF!,7,FALSE)</f>
        <v>#REF!</v>
      </c>
      <c r="G156" s="5" t="e">
        <f>VLOOKUP(R156,#REF!,7,FALSE)</f>
        <v>#REF!</v>
      </c>
      <c r="H156" s="5" t="e">
        <f>VLOOKUP(P156,#REF!,10,FALSE)</f>
        <v>#REF!</v>
      </c>
      <c r="I156" s="5" t="e">
        <f>VLOOKUP(Q156,#REF!,10,FALSE)</f>
        <v>#REF!</v>
      </c>
      <c r="J156" s="5" t="e">
        <f>VLOOKUP(R156,#REF!,10,FALSE)</f>
        <v>#REF!</v>
      </c>
      <c r="K156" s="5" t="e">
        <f>VLOOKUP(P156,#REF!,13,FALSE)</f>
        <v>#REF!</v>
      </c>
      <c r="L156" s="5" t="e">
        <f>VLOOKUP(Q156,#REF!,13,FALSE)</f>
        <v>#REF!</v>
      </c>
      <c r="M156" s="5" t="e">
        <f>VLOOKUP(R156,#REF!,13,FALSE)</f>
        <v>#REF!</v>
      </c>
      <c r="N156" s="2"/>
      <c r="P156" s="1" t="str">
        <f t="shared" si="6"/>
        <v>W1511-WStart</v>
      </c>
      <c r="Q156" s="1" t="str">
        <f t="shared" si="7"/>
        <v>W1511-WMiddle</v>
      </c>
      <c r="R156" s="1" t="str">
        <f t="shared" si="8"/>
        <v>W1511-WEnd</v>
      </c>
    </row>
    <row r="157" spans="1:18" x14ac:dyDescent="0.25">
      <c r="A157" s="2" t="s">
        <v>129</v>
      </c>
      <c r="B157" s="2" t="s">
        <v>299</v>
      </c>
      <c r="C157" s="2">
        <v>60</v>
      </c>
      <c r="D157" s="2">
        <v>190</v>
      </c>
      <c r="E157" s="5" t="e">
        <f>VLOOKUP(P157,#REF!,7,FALSE)</f>
        <v>#REF!</v>
      </c>
      <c r="F157" s="5" t="e">
        <f>VLOOKUP(Q157,#REF!,7,FALSE)</f>
        <v>#REF!</v>
      </c>
      <c r="G157" s="5" t="e">
        <f>VLOOKUP(R157,#REF!,7,FALSE)</f>
        <v>#REF!</v>
      </c>
      <c r="H157" s="5" t="e">
        <f>VLOOKUP(P157,#REF!,10,FALSE)</f>
        <v>#REF!</v>
      </c>
      <c r="I157" s="5" t="e">
        <f>VLOOKUP(Q157,#REF!,10,FALSE)</f>
        <v>#REF!</v>
      </c>
      <c r="J157" s="5" t="e">
        <f>VLOOKUP(R157,#REF!,10,FALSE)</f>
        <v>#REF!</v>
      </c>
      <c r="K157" s="5" t="e">
        <f>VLOOKUP(P157,#REF!,13,FALSE)</f>
        <v>#REF!</v>
      </c>
      <c r="L157" s="5" t="e">
        <f>VLOOKUP(Q157,#REF!,13,FALSE)</f>
        <v>#REF!</v>
      </c>
      <c r="M157" s="5" t="e">
        <f>VLOOKUP(R157,#REF!,13,FALSE)</f>
        <v>#REF!</v>
      </c>
      <c r="N157" s="2"/>
      <c r="P157" s="1" t="str">
        <f t="shared" si="6"/>
        <v>W1512-WStart</v>
      </c>
      <c r="Q157" s="1" t="str">
        <f t="shared" si="7"/>
        <v>W1512-WMiddle</v>
      </c>
      <c r="R157" s="1" t="str">
        <f t="shared" si="8"/>
        <v>W1512-WEnd</v>
      </c>
    </row>
    <row r="158" spans="1:18" x14ac:dyDescent="0.25">
      <c r="A158" s="2" t="s">
        <v>130</v>
      </c>
      <c r="B158" s="2" t="s">
        <v>299</v>
      </c>
      <c r="C158" s="2">
        <v>60</v>
      </c>
      <c r="D158" s="2">
        <v>190</v>
      </c>
      <c r="E158" s="5" t="e">
        <f>VLOOKUP(P158,#REF!,7,FALSE)</f>
        <v>#REF!</v>
      </c>
      <c r="F158" s="5" t="e">
        <f>VLOOKUP(Q158,#REF!,7,FALSE)</f>
        <v>#REF!</v>
      </c>
      <c r="G158" s="5" t="e">
        <f>VLOOKUP(R158,#REF!,7,FALSE)</f>
        <v>#REF!</v>
      </c>
      <c r="H158" s="5" t="e">
        <f>VLOOKUP(P158,#REF!,10,FALSE)</f>
        <v>#REF!</v>
      </c>
      <c r="I158" s="5" t="e">
        <f>VLOOKUP(Q158,#REF!,10,FALSE)</f>
        <v>#REF!</v>
      </c>
      <c r="J158" s="5" t="e">
        <f>VLOOKUP(R158,#REF!,10,FALSE)</f>
        <v>#REF!</v>
      </c>
      <c r="K158" s="5" t="e">
        <f>VLOOKUP(P158,#REF!,13,FALSE)</f>
        <v>#REF!</v>
      </c>
      <c r="L158" s="5" t="e">
        <f>VLOOKUP(Q158,#REF!,13,FALSE)</f>
        <v>#REF!</v>
      </c>
      <c r="M158" s="5" t="e">
        <f>VLOOKUP(R158,#REF!,13,FALSE)</f>
        <v>#REF!</v>
      </c>
      <c r="N158" s="2"/>
      <c r="P158" s="1" t="str">
        <f t="shared" si="6"/>
        <v>W1513-WStart</v>
      </c>
      <c r="Q158" s="1" t="str">
        <f t="shared" si="7"/>
        <v>W1513-WMiddle</v>
      </c>
      <c r="R158" s="1" t="str">
        <f t="shared" si="8"/>
        <v>W1513-WEnd</v>
      </c>
    </row>
    <row r="159" spans="1:18" x14ac:dyDescent="0.25">
      <c r="A159" s="2" t="s">
        <v>131</v>
      </c>
      <c r="B159" s="2" t="s">
        <v>299</v>
      </c>
      <c r="C159" s="2">
        <v>60</v>
      </c>
      <c r="D159" s="2">
        <v>190</v>
      </c>
      <c r="E159" s="5" t="e">
        <f>VLOOKUP(P159,#REF!,7,FALSE)</f>
        <v>#REF!</v>
      </c>
      <c r="F159" s="5" t="e">
        <f>VLOOKUP(Q159,#REF!,7,FALSE)</f>
        <v>#REF!</v>
      </c>
      <c r="G159" s="5" t="e">
        <f>VLOOKUP(R159,#REF!,7,FALSE)</f>
        <v>#REF!</v>
      </c>
      <c r="H159" s="5" t="e">
        <f>VLOOKUP(P159,#REF!,10,FALSE)</f>
        <v>#REF!</v>
      </c>
      <c r="I159" s="5" t="e">
        <f>VLOOKUP(Q159,#REF!,10,FALSE)</f>
        <v>#REF!</v>
      </c>
      <c r="J159" s="5" t="e">
        <f>VLOOKUP(R159,#REF!,10,FALSE)</f>
        <v>#REF!</v>
      </c>
      <c r="K159" s="5" t="e">
        <f>VLOOKUP(P159,#REF!,13,FALSE)</f>
        <v>#REF!</v>
      </c>
      <c r="L159" s="5" t="e">
        <f>VLOOKUP(Q159,#REF!,13,FALSE)</f>
        <v>#REF!</v>
      </c>
      <c r="M159" s="5" t="e">
        <f>VLOOKUP(R159,#REF!,13,FALSE)</f>
        <v>#REF!</v>
      </c>
      <c r="N159" s="2"/>
      <c r="P159" s="1" t="str">
        <f t="shared" si="6"/>
        <v>W1514-WStart</v>
      </c>
      <c r="Q159" s="1" t="str">
        <f t="shared" si="7"/>
        <v>W1514-WMiddle</v>
      </c>
      <c r="R159" s="1" t="str">
        <f t="shared" si="8"/>
        <v>W1514-WEnd</v>
      </c>
    </row>
    <row r="160" spans="1:18" x14ac:dyDescent="0.25">
      <c r="A160" s="2" t="s">
        <v>132</v>
      </c>
      <c r="B160" s="2"/>
      <c r="C160" s="2">
        <v>50</v>
      </c>
      <c r="D160" s="2">
        <v>190</v>
      </c>
      <c r="E160" s="5" t="e">
        <f>VLOOKUP(P160,#REF!,7,FALSE)</f>
        <v>#REF!</v>
      </c>
      <c r="F160" s="5" t="e">
        <f>VLOOKUP(Q160,#REF!,7,FALSE)</f>
        <v>#REF!</v>
      </c>
      <c r="G160" s="5" t="e">
        <f>VLOOKUP(R160,#REF!,7,FALSE)</f>
        <v>#REF!</v>
      </c>
      <c r="H160" s="5" t="e">
        <f>VLOOKUP(P160,#REF!,10,FALSE)</f>
        <v>#REF!</v>
      </c>
      <c r="I160" s="5" t="e">
        <f>VLOOKUP(Q160,#REF!,10,FALSE)</f>
        <v>#REF!</v>
      </c>
      <c r="J160" s="5" t="e">
        <f>VLOOKUP(R160,#REF!,10,FALSE)</f>
        <v>#REF!</v>
      </c>
      <c r="K160" s="5" t="e">
        <f>VLOOKUP(P160,#REF!,13,FALSE)</f>
        <v>#REF!</v>
      </c>
      <c r="L160" s="5" t="e">
        <f>VLOOKUP(Q160,#REF!,13,FALSE)</f>
        <v>#REF!</v>
      </c>
      <c r="M160" s="5" t="e">
        <f>VLOOKUP(R160,#REF!,13,FALSE)</f>
        <v>#REF!</v>
      </c>
      <c r="N160" s="2"/>
      <c r="P160" s="1" t="str">
        <f t="shared" si="6"/>
        <v>W1515-WStart</v>
      </c>
      <c r="Q160" s="1" t="str">
        <f t="shared" si="7"/>
        <v>W1515-WMiddle</v>
      </c>
      <c r="R160" s="1" t="str">
        <f t="shared" si="8"/>
        <v>W1515-WEnd</v>
      </c>
    </row>
    <row r="161" spans="1:18" x14ac:dyDescent="0.25">
      <c r="A161" s="2" t="s">
        <v>133</v>
      </c>
      <c r="B161" s="2"/>
      <c r="C161" s="2">
        <v>50</v>
      </c>
      <c r="D161" s="2">
        <v>190</v>
      </c>
      <c r="E161" s="5" t="e">
        <f>VLOOKUP(P161,#REF!,7,FALSE)</f>
        <v>#REF!</v>
      </c>
      <c r="F161" s="5" t="e">
        <f>VLOOKUP(Q161,#REF!,7,FALSE)</f>
        <v>#REF!</v>
      </c>
      <c r="G161" s="5" t="e">
        <f>VLOOKUP(R161,#REF!,7,FALSE)</f>
        <v>#REF!</v>
      </c>
      <c r="H161" s="5" t="e">
        <f>VLOOKUP(P161,#REF!,10,FALSE)</f>
        <v>#REF!</v>
      </c>
      <c r="I161" s="5" t="e">
        <f>VLOOKUP(Q161,#REF!,10,FALSE)</f>
        <v>#REF!</v>
      </c>
      <c r="J161" s="5" t="e">
        <f>VLOOKUP(R161,#REF!,10,FALSE)</f>
        <v>#REF!</v>
      </c>
      <c r="K161" s="5" t="e">
        <f>VLOOKUP(P161,#REF!,13,FALSE)</f>
        <v>#REF!</v>
      </c>
      <c r="L161" s="5" t="e">
        <f>VLOOKUP(Q161,#REF!,13,FALSE)</f>
        <v>#REF!</v>
      </c>
      <c r="M161" s="5" t="e">
        <f>VLOOKUP(R161,#REF!,13,FALSE)</f>
        <v>#REF!</v>
      </c>
      <c r="N161" s="2"/>
      <c r="P161" s="1" t="str">
        <f t="shared" si="6"/>
        <v>W1516-WStart</v>
      </c>
      <c r="Q161" s="1" t="str">
        <f t="shared" si="7"/>
        <v>W1516-WMiddle</v>
      </c>
      <c r="R161" s="1" t="str">
        <f t="shared" si="8"/>
        <v>W1516-WEnd</v>
      </c>
    </row>
    <row r="162" spans="1:18" x14ac:dyDescent="0.25">
      <c r="A162" s="2" t="s">
        <v>134</v>
      </c>
      <c r="B162" s="2"/>
      <c r="C162" s="2">
        <v>50</v>
      </c>
      <c r="D162" s="2">
        <v>190</v>
      </c>
      <c r="E162" s="5" t="e">
        <f>VLOOKUP(P162,#REF!,7,FALSE)</f>
        <v>#REF!</v>
      </c>
      <c r="F162" s="5" t="e">
        <f>VLOOKUP(Q162,#REF!,7,FALSE)</f>
        <v>#REF!</v>
      </c>
      <c r="G162" s="5" t="e">
        <f>VLOOKUP(R162,#REF!,7,FALSE)</f>
        <v>#REF!</v>
      </c>
      <c r="H162" s="5" t="e">
        <f>VLOOKUP(P162,#REF!,10,FALSE)</f>
        <v>#REF!</v>
      </c>
      <c r="I162" s="5" t="e">
        <f>VLOOKUP(Q162,#REF!,10,FALSE)</f>
        <v>#REF!</v>
      </c>
      <c r="J162" s="5" t="e">
        <f>VLOOKUP(R162,#REF!,10,FALSE)</f>
        <v>#REF!</v>
      </c>
      <c r="K162" s="5" t="e">
        <f>VLOOKUP(P162,#REF!,13,FALSE)</f>
        <v>#REF!</v>
      </c>
      <c r="L162" s="5" t="e">
        <f>VLOOKUP(Q162,#REF!,13,FALSE)</f>
        <v>#REF!</v>
      </c>
      <c r="M162" s="5" t="e">
        <f>VLOOKUP(R162,#REF!,13,FALSE)</f>
        <v>#REF!</v>
      </c>
      <c r="N162" s="2"/>
      <c r="P162" s="1" t="str">
        <f t="shared" si="6"/>
        <v>W1519-WStart</v>
      </c>
      <c r="Q162" s="1" t="str">
        <f t="shared" si="7"/>
        <v>W1519-WMiddle</v>
      </c>
      <c r="R162" s="1" t="str">
        <f t="shared" si="8"/>
        <v>W1519-WEnd</v>
      </c>
    </row>
    <row r="163" spans="1:18" x14ac:dyDescent="0.25">
      <c r="A163" s="2" t="s">
        <v>135</v>
      </c>
      <c r="B163" s="2"/>
      <c r="C163" s="2">
        <v>50</v>
      </c>
      <c r="D163" s="2">
        <v>190</v>
      </c>
      <c r="E163" s="5" t="e">
        <f>VLOOKUP(P163,#REF!,7,FALSE)</f>
        <v>#REF!</v>
      </c>
      <c r="F163" s="5" t="e">
        <f>VLOOKUP(Q163,#REF!,7,FALSE)</f>
        <v>#REF!</v>
      </c>
      <c r="G163" s="5" t="e">
        <f>VLOOKUP(R163,#REF!,7,FALSE)</f>
        <v>#REF!</v>
      </c>
      <c r="H163" s="5" t="e">
        <f>VLOOKUP(P163,#REF!,10,FALSE)</f>
        <v>#REF!</v>
      </c>
      <c r="I163" s="5" t="e">
        <f>VLOOKUP(Q163,#REF!,10,FALSE)</f>
        <v>#REF!</v>
      </c>
      <c r="J163" s="5" t="e">
        <f>VLOOKUP(R163,#REF!,10,FALSE)</f>
        <v>#REF!</v>
      </c>
      <c r="K163" s="5" t="e">
        <f>VLOOKUP(P163,#REF!,13,FALSE)</f>
        <v>#REF!</v>
      </c>
      <c r="L163" s="5" t="e">
        <f>VLOOKUP(Q163,#REF!,13,FALSE)</f>
        <v>#REF!</v>
      </c>
      <c r="M163" s="5" t="e">
        <f>VLOOKUP(R163,#REF!,13,FALSE)</f>
        <v>#REF!</v>
      </c>
      <c r="N163" s="2"/>
      <c r="P163" s="1" t="str">
        <f t="shared" si="6"/>
        <v>W1520-WStart</v>
      </c>
      <c r="Q163" s="1" t="str">
        <f t="shared" si="7"/>
        <v>W1520-WMiddle</v>
      </c>
      <c r="R163" s="1" t="str">
        <f t="shared" si="8"/>
        <v>W1520-WEnd</v>
      </c>
    </row>
    <row r="164" spans="1:18" x14ac:dyDescent="0.25">
      <c r="A164" s="2" t="s">
        <v>136</v>
      </c>
      <c r="B164" s="2"/>
      <c r="C164" s="2">
        <v>50</v>
      </c>
      <c r="D164" s="2">
        <v>190</v>
      </c>
      <c r="E164" s="5" t="e">
        <f>VLOOKUP(P164,#REF!,7,FALSE)</f>
        <v>#REF!</v>
      </c>
      <c r="F164" s="5" t="e">
        <f>VLOOKUP(Q164,#REF!,7,FALSE)</f>
        <v>#REF!</v>
      </c>
      <c r="G164" s="5" t="e">
        <f>VLOOKUP(R164,#REF!,7,FALSE)</f>
        <v>#REF!</v>
      </c>
      <c r="H164" s="5" t="e">
        <f>VLOOKUP(P164,#REF!,10,FALSE)</f>
        <v>#REF!</v>
      </c>
      <c r="I164" s="5" t="e">
        <f>VLOOKUP(Q164,#REF!,10,FALSE)</f>
        <v>#REF!</v>
      </c>
      <c r="J164" s="5" t="e">
        <f>VLOOKUP(R164,#REF!,10,FALSE)</f>
        <v>#REF!</v>
      </c>
      <c r="K164" s="5" t="e">
        <f>VLOOKUP(P164,#REF!,13,FALSE)</f>
        <v>#REF!</v>
      </c>
      <c r="L164" s="5" t="e">
        <f>VLOOKUP(Q164,#REF!,13,FALSE)</f>
        <v>#REF!</v>
      </c>
      <c r="M164" s="5" t="e">
        <f>VLOOKUP(R164,#REF!,13,FALSE)</f>
        <v>#REF!</v>
      </c>
      <c r="N164" s="2"/>
      <c r="P164" s="1" t="str">
        <f t="shared" si="6"/>
        <v>W1521-WStart</v>
      </c>
      <c r="Q164" s="1" t="str">
        <f t="shared" si="7"/>
        <v>W1521-WMiddle</v>
      </c>
      <c r="R164" s="1" t="str">
        <f t="shared" si="8"/>
        <v>W1521-WEnd</v>
      </c>
    </row>
    <row r="165" spans="1:18" x14ac:dyDescent="0.25">
      <c r="A165" s="2" t="s">
        <v>137</v>
      </c>
      <c r="B165" s="2"/>
      <c r="C165" s="2">
        <v>50</v>
      </c>
      <c r="D165" s="2">
        <v>190</v>
      </c>
      <c r="E165" s="5" t="e">
        <f>VLOOKUP(P165,#REF!,7,FALSE)</f>
        <v>#REF!</v>
      </c>
      <c r="F165" s="5" t="e">
        <f>VLOOKUP(Q165,#REF!,7,FALSE)</f>
        <v>#REF!</v>
      </c>
      <c r="G165" s="5" t="e">
        <f>VLOOKUP(R165,#REF!,7,FALSE)</f>
        <v>#REF!</v>
      </c>
      <c r="H165" s="5" t="e">
        <f>VLOOKUP(P165,#REF!,10,FALSE)</f>
        <v>#REF!</v>
      </c>
      <c r="I165" s="5" t="e">
        <f>VLOOKUP(Q165,#REF!,10,FALSE)</f>
        <v>#REF!</v>
      </c>
      <c r="J165" s="5" t="e">
        <f>VLOOKUP(R165,#REF!,10,FALSE)</f>
        <v>#REF!</v>
      </c>
      <c r="K165" s="5" t="e">
        <f>VLOOKUP(P165,#REF!,13,FALSE)</f>
        <v>#REF!</v>
      </c>
      <c r="L165" s="5" t="e">
        <f>VLOOKUP(Q165,#REF!,13,FALSE)</f>
        <v>#REF!</v>
      </c>
      <c r="M165" s="5" t="e">
        <f>VLOOKUP(R165,#REF!,13,FALSE)</f>
        <v>#REF!</v>
      </c>
      <c r="N165" s="2"/>
      <c r="P165" s="1" t="str">
        <f t="shared" si="6"/>
        <v>W1522-WStart</v>
      </c>
      <c r="Q165" s="1" t="str">
        <f t="shared" si="7"/>
        <v>W1522-WMiddle</v>
      </c>
      <c r="R165" s="1" t="str">
        <f t="shared" si="8"/>
        <v>W1522-WEnd</v>
      </c>
    </row>
    <row r="166" spans="1:18" x14ac:dyDescent="0.25">
      <c r="A166" s="2" t="s">
        <v>138</v>
      </c>
      <c r="B166" s="2"/>
      <c r="C166" s="2">
        <v>50</v>
      </c>
      <c r="D166" s="2">
        <v>190</v>
      </c>
      <c r="E166" s="5" t="e">
        <f>VLOOKUP(P166,#REF!,7,FALSE)</f>
        <v>#REF!</v>
      </c>
      <c r="F166" s="5" t="e">
        <f>VLOOKUP(Q166,#REF!,7,FALSE)</f>
        <v>#REF!</v>
      </c>
      <c r="G166" s="5" t="e">
        <f>VLOOKUP(R166,#REF!,7,FALSE)</f>
        <v>#REF!</v>
      </c>
      <c r="H166" s="5" t="e">
        <f>VLOOKUP(P166,#REF!,10,FALSE)</f>
        <v>#REF!</v>
      </c>
      <c r="I166" s="5" t="e">
        <f>VLOOKUP(Q166,#REF!,10,FALSE)</f>
        <v>#REF!</v>
      </c>
      <c r="J166" s="5" t="e">
        <f>VLOOKUP(R166,#REF!,10,FALSE)</f>
        <v>#REF!</v>
      </c>
      <c r="K166" s="5" t="e">
        <f>VLOOKUP(P166,#REF!,13,FALSE)</f>
        <v>#REF!</v>
      </c>
      <c r="L166" s="5" t="e">
        <f>VLOOKUP(Q166,#REF!,13,FALSE)</f>
        <v>#REF!</v>
      </c>
      <c r="M166" s="5" t="e">
        <f>VLOOKUP(R166,#REF!,13,FALSE)</f>
        <v>#REF!</v>
      </c>
      <c r="N166" s="2"/>
      <c r="P166" s="1" t="str">
        <f t="shared" si="6"/>
        <v>W1523-WStart</v>
      </c>
      <c r="Q166" s="1" t="str">
        <f t="shared" si="7"/>
        <v>W1523-WMiddle</v>
      </c>
      <c r="R166" s="1" t="str">
        <f t="shared" si="8"/>
        <v>W1523-WEnd</v>
      </c>
    </row>
    <row r="167" spans="1:18" x14ac:dyDescent="0.25">
      <c r="A167" s="2" t="s">
        <v>139</v>
      </c>
      <c r="B167" s="2"/>
      <c r="C167" s="2">
        <v>50</v>
      </c>
      <c r="D167" s="2">
        <v>190</v>
      </c>
      <c r="E167" s="5" t="e">
        <f>VLOOKUP(P167,#REF!,7,FALSE)</f>
        <v>#REF!</v>
      </c>
      <c r="F167" s="5" t="e">
        <f>VLOOKUP(Q167,#REF!,7,FALSE)</f>
        <v>#REF!</v>
      </c>
      <c r="G167" s="5" t="e">
        <f>VLOOKUP(R167,#REF!,7,FALSE)</f>
        <v>#REF!</v>
      </c>
      <c r="H167" s="5" t="e">
        <f>VLOOKUP(P167,#REF!,10,FALSE)</f>
        <v>#REF!</v>
      </c>
      <c r="I167" s="5" t="e">
        <f>VLOOKUP(Q167,#REF!,10,FALSE)</f>
        <v>#REF!</v>
      </c>
      <c r="J167" s="5" t="e">
        <f>VLOOKUP(R167,#REF!,10,FALSE)</f>
        <v>#REF!</v>
      </c>
      <c r="K167" s="5" t="e">
        <f>VLOOKUP(P167,#REF!,13,FALSE)</f>
        <v>#REF!</v>
      </c>
      <c r="L167" s="5" t="e">
        <f>VLOOKUP(Q167,#REF!,13,FALSE)</f>
        <v>#REF!</v>
      </c>
      <c r="M167" s="5" t="e">
        <f>VLOOKUP(R167,#REF!,13,FALSE)</f>
        <v>#REF!</v>
      </c>
      <c r="N167" s="2"/>
      <c r="P167" s="1" t="str">
        <f t="shared" si="6"/>
        <v>W1524-WStart</v>
      </c>
      <c r="Q167" s="1" t="str">
        <f t="shared" si="7"/>
        <v>W1524-WMiddle</v>
      </c>
      <c r="R167" s="1" t="str">
        <f t="shared" si="8"/>
        <v>W1524-WEnd</v>
      </c>
    </row>
    <row r="168" spans="1:18" x14ac:dyDescent="0.25">
      <c r="A168" s="2" t="s">
        <v>140</v>
      </c>
      <c r="B168" s="2"/>
      <c r="C168" s="2">
        <v>50</v>
      </c>
      <c r="D168" s="2">
        <v>190</v>
      </c>
      <c r="E168" s="5" t="e">
        <f>VLOOKUP(P168,#REF!,7,FALSE)</f>
        <v>#REF!</v>
      </c>
      <c r="F168" s="5" t="e">
        <f>VLOOKUP(Q168,#REF!,7,FALSE)</f>
        <v>#REF!</v>
      </c>
      <c r="G168" s="5" t="e">
        <f>VLOOKUP(R168,#REF!,7,FALSE)</f>
        <v>#REF!</v>
      </c>
      <c r="H168" s="5" t="e">
        <f>VLOOKUP(P168,#REF!,10,FALSE)</f>
        <v>#REF!</v>
      </c>
      <c r="I168" s="5" t="e">
        <f>VLOOKUP(Q168,#REF!,10,FALSE)</f>
        <v>#REF!</v>
      </c>
      <c r="J168" s="5" t="e">
        <f>VLOOKUP(R168,#REF!,10,FALSE)</f>
        <v>#REF!</v>
      </c>
      <c r="K168" s="5" t="e">
        <f>VLOOKUP(P168,#REF!,13,FALSE)</f>
        <v>#REF!</v>
      </c>
      <c r="L168" s="5" t="e">
        <f>VLOOKUP(Q168,#REF!,13,FALSE)</f>
        <v>#REF!</v>
      </c>
      <c r="M168" s="5" t="e">
        <f>VLOOKUP(R168,#REF!,13,FALSE)</f>
        <v>#REF!</v>
      </c>
      <c r="N168" s="2"/>
      <c r="P168" s="1" t="str">
        <f t="shared" si="6"/>
        <v>W1525-WStart</v>
      </c>
      <c r="Q168" s="1" t="str">
        <f t="shared" si="7"/>
        <v>W1525-WMiddle</v>
      </c>
      <c r="R168" s="1" t="str">
        <f t="shared" si="8"/>
        <v>W1525-WEnd</v>
      </c>
    </row>
    <row r="169" spans="1:18" x14ac:dyDescent="0.25">
      <c r="A169" s="2" t="s">
        <v>141</v>
      </c>
      <c r="B169" s="2"/>
      <c r="C169" s="2">
        <v>50</v>
      </c>
      <c r="D169" s="2">
        <v>190</v>
      </c>
      <c r="E169" s="5" t="e">
        <f>VLOOKUP(P169,#REF!,7,FALSE)</f>
        <v>#REF!</v>
      </c>
      <c r="F169" s="5" t="e">
        <f>VLOOKUP(Q169,#REF!,7,FALSE)</f>
        <v>#REF!</v>
      </c>
      <c r="G169" s="5" t="e">
        <f>VLOOKUP(R169,#REF!,7,FALSE)</f>
        <v>#REF!</v>
      </c>
      <c r="H169" s="5" t="e">
        <f>VLOOKUP(P169,#REF!,10,FALSE)</f>
        <v>#REF!</v>
      </c>
      <c r="I169" s="5" t="e">
        <f>VLOOKUP(Q169,#REF!,10,FALSE)</f>
        <v>#REF!</v>
      </c>
      <c r="J169" s="5" t="e">
        <f>VLOOKUP(R169,#REF!,10,FALSE)</f>
        <v>#REF!</v>
      </c>
      <c r="K169" s="5" t="e">
        <f>VLOOKUP(P169,#REF!,13,FALSE)</f>
        <v>#REF!</v>
      </c>
      <c r="L169" s="5" t="e">
        <f>VLOOKUP(Q169,#REF!,13,FALSE)</f>
        <v>#REF!</v>
      </c>
      <c r="M169" s="5" t="e">
        <f>VLOOKUP(R169,#REF!,13,FALSE)</f>
        <v>#REF!</v>
      </c>
      <c r="N169" s="2"/>
      <c r="P169" s="1" t="str">
        <f t="shared" si="6"/>
        <v>W1526-WStart</v>
      </c>
      <c r="Q169" s="1" t="str">
        <f t="shared" si="7"/>
        <v>W1526-WMiddle</v>
      </c>
      <c r="R169" s="1" t="str">
        <f t="shared" si="8"/>
        <v>W1526-WEnd</v>
      </c>
    </row>
    <row r="170" spans="1:18" x14ac:dyDescent="0.25">
      <c r="A170" s="2" t="s">
        <v>142</v>
      </c>
      <c r="B170" s="2"/>
      <c r="C170" s="2">
        <v>50</v>
      </c>
      <c r="D170" s="2">
        <v>190</v>
      </c>
      <c r="E170" s="5" t="e">
        <f>VLOOKUP(P170,#REF!,7,FALSE)</f>
        <v>#REF!</v>
      </c>
      <c r="F170" s="5" t="e">
        <f>VLOOKUP(Q170,#REF!,7,FALSE)</f>
        <v>#REF!</v>
      </c>
      <c r="G170" s="5" t="e">
        <f>VLOOKUP(R170,#REF!,7,FALSE)</f>
        <v>#REF!</v>
      </c>
      <c r="H170" s="5" t="e">
        <f>VLOOKUP(P170,#REF!,10,FALSE)</f>
        <v>#REF!</v>
      </c>
      <c r="I170" s="5" t="e">
        <f>VLOOKUP(Q170,#REF!,10,FALSE)</f>
        <v>#REF!</v>
      </c>
      <c r="J170" s="5" t="e">
        <f>VLOOKUP(R170,#REF!,10,FALSE)</f>
        <v>#REF!</v>
      </c>
      <c r="K170" s="5" t="e">
        <f>VLOOKUP(P170,#REF!,13,FALSE)</f>
        <v>#REF!</v>
      </c>
      <c r="L170" s="5" t="e">
        <f>VLOOKUP(Q170,#REF!,13,FALSE)</f>
        <v>#REF!</v>
      </c>
      <c r="M170" s="5" t="e">
        <f>VLOOKUP(R170,#REF!,13,FALSE)</f>
        <v>#REF!</v>
      </c>
      <c r="N170" s="2"/>
      <c r="P170" s="1" t="str">
        <f t="shared" si="6"/>
        <v>W1527-WStart</v>
      </c>
      <c r="Q170" s="1" t="str">
        <f t="shared" si="7"/>
        <v>W1527-WMiddle</v>
      </c>
      <c r="R170" s="1" t="str">
        <f t="shared" si="8"/>
        <v>W1527-WEnd</v>
      </c>
    </row>
    <row r="171" spans="1:18" x14ac:dyDescent="0.25">
      <c r="A171" s="2" t="s">
        <v>143</v>
      </c>
      <c r="B171" s="2"/>
      <c r="C171" s="2">
        <v>50</v>
      </c>
      <c r="D171" s="2">
        <v>190</v>
      </c>
      <c r="E171" s="5" t="e">
        <f>VLOOKUP(P171,#REF!,7,FALSE)</f>
        <v>#REF!</v>
      </c>
      <c r="F171" s="5" t="e">
        <f>VLOOKUP(Q171,#REF!,7,FALSE)</f>
        <v>#REF!</v>
      </c>
      <c r="G171" s="5" t="e">
        <f>VLOOKUP(R171,#REF!,7,FALSE)</f>
        <v>#REF!</v>
      </c>
      <c r="H171" s="5" t="e">
        <f>VLOOKUP(P171,#REF!,10,FALSE)</f>
        <v>#REF!</v>
      </c>
      <c r="I171" s="5" t="e">
        <f>VLOOKUP(Q171,#REF!,10,FALSE)</f>
        <v>#REF!</v>
      </c>
      <c r="J171" s="5" t="e">
        <f>VLOOKUP(R171,#REF!,10,FALSE)</f>
        <v>#REF!</v>
      </c>
      <c r="K171" s="5" t="e">
        <f>VLOOKUP(P171,#REF!,13,FALSE)</f>
        <v>#REF!</v>
      </c>
      <c r="L171" s="5" t="e">
        <f>VLOOKUP(Q171,#REF!,13,FALSE)</f>
        <v>#REF!</v>
      </c>
      <c r="M171" s="5" t="e">
        <f>VLOOKUP(R171,#REF!,13,FALSE)</f>
        <v>#REF!</v>
      </c>
      <c r="N171" s="2"/>
      <c r="P171" s="1" t="str">
        <f t="shared" si="6"/>
        <v>W1528-WStart</v>
      </c>
      <c r="Q171" s="1" t="str">
        <f t="shared" si="7"/>
        <v>W1528-WMiddle</v>
      </c>
      <c r="R171" s="1" t="str">
        <f t="shared" si="8"/>
        <v>W1528-WEnd</v>
      </c>
    </row>
    <row r="172" spans="1:18" x14ac:dyDescent="0.25">
      <c r="A172" s="2" t="s">
        <v>144</v>
      </c>
      <c r="B172" s="2"/>
      <c r="C172" s="2">
        <v>50</v>
      </c>
      <c r="D172" s="2">
        <v>190</v>
      </c>
      <c r="E172" s="5" t="e">
        <f>VLOOKUP(P172,#REF!,7,FALSE)</f>
        <v>#REF!</v>
      </c>
      <c r="F172" s="5" t="e">
        <f>VLOOKUP(Q172,#REF!,7,FALSE)</f>
        <v>#REF!</v>
      </c>
      <c r="G172" s="5" t="e">
        <f>VLOOKUP(R172,#REF!,7,FALSE)</f>
        <v>#REF!</v>
      </c>
      <c r="H172" s="5" t="e">
        <f>VLOOKUP(P172,#REF!,10,FALSE)</f>
        <v>#REF!</v>
      </c>
      <c r="I172" s="5" t="e">
        <f>VLOOKUP(Q172,#REF!,10,FALSE)</f>
        <v>#REF!</v>
      </c>
      <c r="J172" s="5" t="e">
        <f>VLOOKUP(R172,#REF!,10,FALSE)</f>
        <v>#REF!</v>
      </c>
      <c r="K172" s="5" t="e">
        <f>VLOOKUP(P172,#REF!,13,FALSE)</f>
        <v>#REF!</v>
      </c>
      <c r="L172" s="5" t="e">
        <f>VLOOKUP(Q172,#REF!,13,FALSE)</f>
        <v>#REF!</v>
      </c>
      <c r="M172" s="5" t="e">
        <f>VLOOKUP(R172,#REF!,13,FALSE)</f>
        <v>#REF!</v>
      </c>
      <c r="N172" s="2"/>
      <c r="P172" s="1" t="str">
        <f t="shared" si="6"/>
        <v>W1529-WStart</v>
      </c>
      <c r="Q172" s="1" t="str">
        <f t="shared" si="7"/>
        <v>W1529-WMiddle</v>
      </c>
      <c r="R172" s="1" t="str">
        <f t="shared" si="8"/>
        <v>W1529-WEnd</v>
      </c>
    </row>
    <row r="173" spans="1:18" x14ac:dyDescent="0.25">
      <c r="A173" s="2" t="s">
        <v>145</v>
      </c>
      <c r="B173" s="2"/>
      <c r="C173" s="2">
        <v>50</v>
      </c>
      <c r="D173" s="2">
        <v>190</v>
      </c>
      <c r="E173" s="5" t="e">
        <f>VLOOKUP(P173,#REF!,7,FALSE)</f>
        <v>#REF!</v>
      </c>
      <c r="F173" s="5" t="e">
        <f>VLOOKUP(Q173,#REF!,7,FALSE)</f>
        <v>#REF!</v>
      </c>
      <c r="G173" s="5" t="e">
        <f>VLOOKUP(R173,#REF!,7,FALSE)</f>
        <v>#REF!</v>
      </c>
      <c r="H173" s="5" t="e">
        <f>VLOOKUP(P173,#REF!,10,FALSE)</f>
        <v>#REF!</v>
      </c>
      <c r="I173" s="5" t="e">
        <f>VLOOKUP(Q173,#REF!,10,FALSE)</f>
        <v>#REF!</v>
      </c>
      <c r="J173" s="5" t="e">
        <f>VLOOKUP(R173,#REF!,10,FALSE)</f>
        <v>#REF!</v>
      </c>
      <c r="K173" s="5" t="e">
        <f>VLOOKUP(P173,#REF!,13,FALSE)</f>
        <v>#REF!</v>
      </c>
      <c r="L173" s="5" t="e">
        <f>VLOOKUP(Q173,#REF!,13,FALSE)</f>
        <v>#REF!</v>
      </c>
      <c r="M173" s="5" t="e">
        <f>VLOOKUP(R173,#REF!,13,FALSE)</f>
        <v>#REF!</v>
      </c>
      <c r="N173" s="2"/>
      <c r="P173" s="1" t="str">
        <f t="shared" si="6"/>
        <v>W1530-WStart</v>
      </c>
      <c r="Q173" s="1" t="str">
        <f t="shared" si="7"/>
        <v>W1530-WMiddle</v>
      </c>
      <c r="R173" s="1" t="str">
        <f t="shared" si="8"/>
        <v>W1530-WEnd</v>
      </c>
    </row>
    <row r="174" spans="1:18" x14ac:dyDescent="0.25">
      <c r="A174" s="2" t="s">
        <v>146</v>
      </c>
      <c r="B174" s="2"/>
      <c r="C174" s="2">
        <v>50</v>
      </c>
      <c r="D174" s="2">
        <v>190</v>
      </c>
      <c r="E174" s="5" t="e">
        <f>VLOOKUP(P174,#REF!,7,FALSE)</f>
        <v>#REF!</v>
      </c>
      <c r="F174" s="5" t="e">
        <f>VLOOKUP(Q174,#REF!,7,FALSE)</f>
        <v>#REF!</v>
      </c>
      <c r="G174" s="5" t="e">
        <f>VLOOKUP(R174,#REF!,7,FALSE)</f>
        <v>#REF!</v>
      </c>
      <c r="H174" s="5" t="e">
        <f>VLOOKUP(P174,#REF!,10,FALSE)</f>
        <v>#REF!</v>
      </c>
      <c r="I174" s="5" t="e">
        <f>VLOOKUP(Q174,#REF!,10,FALSE)</f>
        <v>#REF!</v>
      </c>
      <c r="J174" s="5" t="e">
        <f>VLOOKUP(R174,#REF!,10,FALSE)</f>
        <v>#REF!</v>
      </c>
      <c r="K174" s="5" t="e">
        <f>VLOOKUP(P174,#REF!,13,FALSE)</f>
        <v>#REF!</v>
      </c>
      <c r="L174" s="5" t="e">
        <f>VLOOKUP(Q174,#REF!,13,FALSE)</f>
        <v>#REF!</v>
      </c>
      <c r="M174" s="5" t="e">
        <f>VLOOKUP(R174,#REF!,13,FALSE)</f>
        <v>#REF!</v>
      </c>
      <c r="N174" s="2"/>
      <c r="P174" s="1" t="str">
        <f t="shared" si="6"/>
        <v>W1531-WStart</v>
      </c>
      <c r="Q174" s="1" t="str">
        <f t="shared" si="7"/>
        <v>W1531-WMiddle</v>
      </c>
      <c r="R174" s="1" t="str">
        <f t="shared" si="8"/>
        <v>W1531-WEnd</v>
      </c>
    </row>
    <row r="175" spans="1:18" x14ac:dyDescent="0.25">
      <c r="A175" s="2" t="s">
        <v>147</v>
      </c>
      <c r="B175" s="2"/>
      <c r="C175" s="2">
        <v>50</v>
      </c>
      <c r="D175" s="2">
        <v>190</v>
      </c>
      <c r="E175" s="5" t="e">
        <f>VLOOKUP(P175,#REF!,7,FALSE)</f>
        <v>#REF!</v>
      </c>
      <c r="F175" s="5" t="e">
        <f>VLOOKUP(Q175,#REF!,7,FALSE)</f>
        <v>#REF!</v>
      </c>
      <c r="G175" s="5" t="e">
        <f>VLOOKUP(R175,#REF!,7,FALSE)</f>
        <v>#REF!</v>
      </c>
      <c r="H175" s="5" t="e">
        <f>VLOOKUP(P175,#REF!,10,FALSE)</f>
        <v>#REF!</v>
      </c>
      <c r="I175" s="5" t="e">
        <f>VLOOKUP(Q175,#REF!,10,FALSE)</f>
        <v>#REF!</v>
      </c>
      <c r="J175" s="5" t="e">
        <f>VLOOKUP(R175,#REF!,10,FALSE)</f>
        <v>#REF!</v>
      </c>
      <c r="K175" s="5" t="e">
        <f>VLOOKUP(P175,#REF!,13,FALSE)</f>
        <v>#REF!</v>
      </c>
      <c r="L175" s="5" t="e">
        <f>VLOOKUP(Q175,#REF!,13,FALSE)</f>
        <v>#REF!</v>
      </c>
      <c r="M175" s="5" t="e">
        <f>VLOOKUP(R175,#REF!,13,FALSE)</f>
        <v>#REF!</v>
      </c>
      <c r="N175" s="2"/>
      <c r="P175" s="1" t="str">
        <f t="shared" si="6"/>
        <v>W1532-WStart</v>
      </c>
      <c r="Q175" s="1" t="str">
        <f t="shared" si="7"/>
        <v>W1532-WMiddle</v>
      </c>
      <c r="R175" s="1" t="str">
        <f t="shared" si="8"/>
        <v>W1532-WEnd</v>
      </c>
    </row>
    <row r="176" spans="1:18" x14ac:dyDescent="0.25">
      <c r="A176" s="2" t="s">
        <v>148</v>
      </c>
      <c r="B176" s="2"/>
      <c r="C176" s="2">
        <v>50</v>
      </c>
      <c r="D176" s="2">
        <v>190</v>
      </c>
      <c r="E176" s="5" t="e">
        <f>VLOOKUP(P176,#REF!,7,FALSE)</f>
        <v>#REF!</v>
      </c>
      <c r="F176" s="5" t="e">
        <f>VLOOKUP(Q176,#REF!,7,FALSE)</f>
        <v>#REF!</v>
      </c>
      <c r="G176" s="5" t="e">
        <f>VLOOKUP(R176,#REF!,7,FALSE)</f>
        <v>#REF!</v>
      </c>
      <c r="H176" s="5" t="e">
        <f>VLOOKUP(P176,#REF!,10,FALSE)</f>
        <v>#REF!</v>
      </c>
      <c r="I176" s="5" t="e">
        <f>VLOOKUP(Q176,#REF!,10,FALSE)</f>
        <v>#REF!</v>
      </c>
      <c r="J176" s="5" t="e">
        <f>VLOOKUP(R176,#REF!,10,FALSE)</f>
        <v>#REF!</v>
      </c>
      <c r="K176" s="5" t="e">
        <f>VLOOKUP(P176,#REF!,13,FALSE)</f>
        <v>#REF!</v>
      </c>
      <c r="L176" s="5" t="e">
        <f>VLOOKUP(Q176,#REF!,13,FALSE)</f>
        <v>#REF!</v>
      </c>
      <c r="M176" s="5" t="e">
        <f>VLOOKUP(R176,#REF!,13,FALSE)</f>
        <v>#REF!</v>
      </c>
      <c r="N176" s="2"/>
      <c r="P176" s="1" t="str">
        <f t="shared" si="6"/>
        <v>W1533-WStart</v>
      </c>
      <c r="Q176" s="1" t="str">
        <f t="shared" si="7"/>
        <v>W1533-WMiddle</v>
      </c>
      <c r="R176" s="1" t="str">
        <f t="shared" si="8"/>
        <v>W1533-WEnd</v>
      </c>
    </row>
    <row r="177" spans="1:18" x14ac:dyDescent="0.25">
      <c r="A177" s="2" t="s">
        <v>149</v>
      </c>
      <c r="B177" s="2"/>
      <c r="C177" s="2">
        <v>50</v>
      </c>
      <c r="D177" s="2">
        <v>190</v>
      </c>
      <c r="E177" s="5" t="e">
        <f>VLOOKUP(P177,#REF!,7,FALSE)</f>
        <v>#REF!</v>
      </c>
      <c r="F177" s="5" t="e">
        <f>VLOOKUP(Q177,#REF!,7,FALSE)</f>
        <v>#REF!</v>
      </c>
      <c r="G177" s="5" t="e">
        <f>VLOOKUP(R177,#REF!,7,FALSE)</f>
        <v>#REF!</v>
      </c>
      <c r="H177" s="5" t="e">
        <f>VLOOKUP(P177,#REF!,10,FALSE)</f>
        <v>#REF!</v>
      </c>
      <c r="I177" s="5" t="e">
        <f>VLOOKUP(Q177,#REF!,10,FALSE)</f>
        <v>#REF!</v>
      </c>
      <c r="J177" s="5" t="e">
        <f>VLOOKUP(R177,#REF!,10,FALSE)</f>
        <v>#REF!</v>
      </c>
      <c r="K177" s="5" t="e">
        <f>VLOOKUP(P177,#REF!,13,FALSE)</f>
        <v>#REF!</v>
      </c>
      <c r="L177" s="5" t="e">
        <f>VLOOKUP(Q177,#REF!,13,FALSE)</f>
        <v>#REF!</v>
      </c>
      <c r="M177" s="5" t="e">
        <f>VLOOKUP(R177,#REF!,13,FALSE)</f>
        <v>#REF!</v>
      </c>
      <c r="N177" s="2"/>
      <c r="P177" s="1" t="str">
        <f t="shared" si="6"/>
        <v>W1534-WStart</v>
      </c>
      <c r="Q177" s="1" t="str">
        <f t="shared" si="7"/>
        <v>W1534-WMiddle</v>
      </c>
      <c r="R177" s="1" t="str">
        <f t="shared" si="8"/>
        <v>W1534-WEnd</v>
      </c>
    </row>
    <row r="178" spans="1:18" x14ac:dyDescent="0.25">
      <c r="A178" s="2" t="s">
        <v>150</v>
      </c>
      <c r="B178" s="2"/>
      <c r="C178" s="2">
        <v>50</v>
      </c>
      <c r="D178" s="2">
        <v>190</v>
      </c>
      <c r="E178" s="5" t="e">
        <f>VLOOKUP(P178,#REF!,7,FALSE)</f>
        <v>#REF!</v>
      </c>
      <c r="F178" s="5" t="e">
        <f>VLOOKUP(Q178,#REF!,7,FALSE)</f>
        <v>#REF!</v>
      </c>
      <c r="G178" s="5" t="e">
        <f>VLOOKUP(R178,#REF!,7,FALSE)</f>
        <v>#REF!</v>
      </c>
      <c r="H178" s="5" t="e">
        <f>VLOOKUP(P178,#REF!,10,FALSE)</f>
        <v>#REF!</v>
      </c>
      <c r="I178" s="5" t="e">
        <f>VLOOKUP(Q178,#REF!,10,FALSE)</f>
        <v>#REF!</v>
      </c>
      <c r="J178" s="5" t="e">
        <f>VLOOKUP(R178,#REF!,10,FALSE)</f>
        <v>#REF!</v>
      </c>
      <c r="K178" s="5" t="e">
        <f>VLOOKUP(P178,#REF!,13,FALSE)</f>
        <v>#REF!</v>
      </c>
      <c r="L178" s="5" t="e">
        <f>VLOOKUP(Q178,#REF!,13,FALSE)</f>
        <v>#REF!</v>
      </c>
      <c r="M178" s="5" t="e">
        <f>VLOOKUP(R178,#REF!,13,FALSE)</f>
        <v>#REF!</v>
      </c>
      <c r="N178" s="2"/>
      <c r="P178" s="1" t="str">
        <f t="shared" si="6"/>
        <v>W1535-WStart</v>
      </c>
      <c r="Q178" s="1" t="str">
        <f t="shared" si="7"/>
        <v>W1535-WMiddle</v>
      </c>
      <c r="R178" s="1" t="str">
        <f t="shared" si="8"/>
        <v>W1535-WEnd</v>
      </c>
    </row>
    <row r="179" spans="1:18" x14ac:dyDescent="0.25">
      <c r="A179" s="2" t="s">
        <v>151</v>
      </c>
      <c r="B179" s="2"/>
      <c r="C179" s="2">
        <v>50</v>
      </c>
      <c r="D179" s="2">
        <v>190</v>
      </c>
      <c r="E179" s="5" t="e">
        <f>VLOOKUP(P179,#REF!,7,FALSE)</f>
        <v>#REF!</v>
      </c>
      <c r="F179" s="5" t="e">
        <f>VLOOKUP(Q179,#REF!,7,FALSE)</f>
        <v>#REF!</v>
      </c>
      <c r="G179" s="5" t="e">
        <f>VLOOKUP(R179,#REF!,7,FALSE)</f>
        <v>#REF!</v>
      </c>
      <c r="H179" s="5" t="e">
        <f>VLOOKUP(P179,#REF!,10,FALSE)</f>
        <v>#REF!</v>
      </c>
      <c r="I179" s="5" t="e">
        <f>VLOOKUP(Q179,#REF!,10,FALSE)</f>
        <v>#REF!</v>
      </c>
      <c r="J179" s="5" t="e">
        <f>VLOOKUP(R179,#REF!,10,FALSE)</f>
        <v>#REF!</v>
      </c>
      <c r="K179" s="5" t="e">
        <f>VLOOKUP(P179,#REF!,13,FALSE)</f>
        <v>#REF!</v>
      </c>
      <c r="L179" s="5" t="e">
        <f>VLOOKUP(Q179,#REF!,13,FALSE)</f>
        <v>#REF!</v>
      </c>
      <c r="M179" s="5" t="e">
        <f>VLOOKUP(R179,#REF!,13,FALSE)</f>
        <v>#REF!</v>
      </c>
      <c r="N179" s="2"/>
      <c r="P179" s="1" t="str">
        <f t="shared" si="6"/>
        <v>W1536-WStart</v>
      </c>
      <c r="Q179" s="1" t="str">
        <f t="shared" si="7"/>
        <v>W1536-WMiddle</v>
      </c>
      <c r="R179" s="1" t="str">
        <f t="shared" si="8"/>
        <v>W1536-WEnd</v>
      </c>
    </row>
    <row r="180" spans="1:18" x14ac:dyDescent="0.25">
      <c r="A180" s="2" t="s">
        <v>152</v>
      </c>
      <c r="B180" s="2"/>
      <c r="C180" s="2">
        <v>50</v>
      </c>
      <c r="D180" s="2">
        <v>190</v>
      </c>
      <c r="E180" s="5" t="e">
        <f>VLOOKUP(P180,#REF!,7,FALSE)</f>
        <v>#REF!</v>
      </c>
      <c r="F180" s="5" t="e">
        <f>VLOOKUP(Q180,#REF!,7,FALSE)</f>
        <v>#REF!</v>
      </c>
      <c r="G180" s="5" t="e">
        <f>VLOOKUP(R180,#REF!,7,FALSE)</f>
        <v>#REF!</v>
      </c>
      <c r="H180" s="5" t="e">
        <f>VLOOKUP(P180,#REF!,10,FALSE)</f>
        <v>#REF!</v>
      </c>
      <c r="I180" s="5" t="e">
        <f>VLOOKUP(Q180,#REF!,10,FALSE)</f>
        <v>#REF!</v>
      </c>
      <c r="J180" s="5" t="e">
        <f>VLOOKUP(R180,#REF!,10,FALSE)</f>
        <v>#REF!</v>
      </c>
      <c r="K180" s="5" t="e">
        <f>VLOOKUP(P180,#REF!,13,FALSE)</f>
        <v>#REF!</v>
      </c>
      <c r="L180" s="5" t="e">
        <f>VLOOKUP(Q180,#REF!,13,FALSE)</f>
        <v>#REF!</v>
      </c>
      <c r="M180" s="5" t="e">
        <f>VLOOKUP(R180,#REF!,13,FALSE)</f>
        <v>#REF!</v>
      </c>
      <c r="N180" s="2"/>
      <c r="P180" s="1" t="str">
        <f t="shared" si="6"/>
        <v>W1537-WStart</v>
      </c>
      <c r="Q180" s="1" t="str">
        <f t="shared" si="7"/>
        <v>W1537-WMiddle</v>
      </c>
      <c r="R180" s="1" t="str">
        <f t="shared" si="8"/>
        <v>W1537-WEnd</v>
      </c>
    </row>
    <row r="181" spans="1:18" x14ac:dyDescent="0.25">
      <c r="A181" s="2" t="s">
        <v>153</v>
      </c>
      <c r="B181" s="2"/>
      <c r="C181" s="2">
        <v>50</v>
      </c>
      <c r="D181" s="2">
        <v>190</v>
      </c>
      <c r="E181" s="5" t="e">
        <f>VLOOKUP(P181,#REF!,7,FALSE)</f>
        <v>#REF!</v>
      </c>
      <c r="F181" s="5" t="e">
        <f>VLOOKUP(Q181,#REF!,7,FALSE)</f>
        <v>#REF!</v>
      </c>
      <c r="G181" s="5" t="e">
        <f>VLOOKUP(R181,#REF!,7,FALSE)</f>
        <v>#REF!</v>
      </c>
      <c r="H181" s="5" t="e">
        <f>VLOOKUP(P181,#REF!,10,FALSE)</f>
        <v>#REF!</v>
      </c>
      <c r="I181" s="5" t="e">
        <f>VLOOKUP(Q181,#REF!,10,FALSE)</f>
        <v>#REF!</v>
      </c>
      <c r="J181" s="5" t="e">
        <f>VLOOKUP(R181,#REF!,10,FALSE)</f>
        <v>#REF!</v>
      </c>
      <c r="K181" s="5" t="e">
        <f>VLOOKUP(P181,#REF!,13,FALSE)</f>
        <v>#REF!</v>
      </c>
      <c r="L181" s="5" t="e">
        <f>VLOOKUP(Q181,#REF!,13,FALSE)</f>
        <v>#REF!</v>
      </c>
      <c r="M181" s="5" t="e">
        <f>VLOOKUP(R181,#REF!,13,FALSE)</f>
        <v>#REF!</v>
      </c>
      <c r="N181" s="2"/>
      <c r="P181" s="1" t="str">
        <f t="shared" si="6"/>
        <v>W1538-WStart</v>
      </c>
      <c r="Q181" s="1" t="str">
        <f t="shared" si="7"/>
        <v>W1538-WMiddle</v>
      </c>
      <c r="R181" s="1" t="str">
        <f t="shared" si="8"/>
        <v>W1538-WEnd</v>
      </c>
    </row>
    <row r="182" spans="1:18" x14ac:dyDescent="0.25">
      <c r="A182" s="2" t="s">
        <v>154</v>
      </c>
      <c r="B182" s="2"/>
      <c r="C182" s="2">
        <v>50</v>
      </c>
      <c r="D182" s="2">
        <v>190</v>
      </c>
      <c r="E182" s="5" t="e">
        <f>VLOOKUP(P182,#REF!,7,FALSE)</f>
        <v>#REF!</v>
      </c>
      <c r="F182" s="5" t="e">
        <f>VLOOKUP(Q182,#REF!,7,FALSE)</f>
        <v>#REF!</v>
      </c>
      <c r="G182" s="5" t="e">
        <f>VLOOKUP(R182,#REF!,7,FALSE)</f>
        <v>#REF!</v>
      </c>
      <c r="H182" s="5" t="e">
        <f>VLOOKUP(P182,#REF!,10,FALSE)</f>
        <v>#REF!</v>
      </c>
      <c r="I182" s="5" t="e">
        <f>VLOOKUP(Q182,#REF!,10,FALSE)</f>
        <v>#REF!</v>
      </c>
      <c r="J182" s="5" t="e">
        <f>VLOOKUP(R182,#REF!,10,FALSE)</f>
        <v>#REF!</v>
      </c>
      <c r="K182" s="5" t="e">
        <f>VLOOKUP(P182,#REF!,13,FALSE)</f>
        <v>#REF!</v>
      </c>
      <c r="L182" s="5" t="e">
        <f>VLOOKUP(Q182,#REF!,13,FALSE)</f>
        <v>#REF!</v>
      </c>
      <c r="M182" s="5" t="e">
        <f>VLOOKUP(R182,#REF!,13,FALSE)</f>
        <v>#REF!</v>
      </c>
      <c r="N182" s="2"/>
      <c r="P182" s="1" t="str">
        <f t="shared" si="6"/>
        <v>W1539-WStart</v>
      </c>
      <c r="Q182" s="1" t="str">
        <f t="shared" si="7"/>
        <v>W1539-WMiddle</v>
      </c>
      <c r="R182" s="1" t="str">
        <f t="shared" si="8"/>
        <v>W1539-WEnd</v>
      </c>
    </row>
    <row r="183" spans="1:18" x14ac:dyDescent="0.25">
      <c r="A183" s="2" t="s">
        <v>155</v>
      </c>
      <c r="B183" s="2"/>
      <c r="C183" s="2">
        <v>50</v>
      </c>
      <c r="D183" s="2">
        <v>190</v>
      </c>
      <c r="E183" s="5" t="e">
        <f>VLOOKUP(P183,#REF!,7,FALSE)</f>
        <v>#REF!</v>
      </c>
      <c r="F183" s="5" t="e">
        <f>VLOOKUP(Q183,#REF!,7,FALSE)</f>
        <v>#REF!</v>
      </c>
      <c r="G183" s="5" t="e">
        <f>VLOOKUP(R183,#REF!,7,FALSE)</f>
        <v>#REF!</v>
      </c>
      <c r="H183" s="5" t="e">
        <f>VLOOKUP(P183,#REF!,10,FALSE)</f>
        <v>#REF!</v>
      </c>
      <c r="I183" s="5" t="e">
        <f>VLOOKUP(Q183,#REF!,10,FALSE)</f>
        <v>#REF!</v>
      </c>
      <c r="J183" s="5" t="e">
        <f>VLOOKUP(R183,#REF!,10,FALSE)</f>
        <v>#REF!</v>
      </c>
      <c r="K183" s="5" t="e">
        <f>VLOOKUP(P183,#REF!,13,FALSE)</f>
        <v>#REF!</v>
      </c>
      <c r="L183" s="5" t="e">
        <f>VLOOKUP(Q183,#REF!,13,FALSE)</f>
        <v>#REF!</v>
      </c>
      <c r="M183" s="5" t="e">
        <f>VLOOKUP(R183,#REF!,13,FALSE)</f>
        <v>#REF!</v>
      </c>
      <c r="N183" s="2"/>
      <c r="P183" s="1" t="str">
        <f t="shared" si="6"/>
        <v>W1540-WStart</v>
      </c>
      <c r="Q183" s="1" t="str">
        <f t="shared" si="7"/>
        <v>W1540-WMiddle</v>
      </c>
      <c r="R183" s="1" t="str">
        <f t="shared" si="8"/>
        <v>W1540-WEnd</v>
      </c>
    </row>
    <row r="184" spans="1:18" x14ac:dyDescent="0.25">
      <c r="A184" s="2" t="s">
        <v>156</v>
      </c>
      <c r="B184" s="2"/>
      <c r="C184" s="2">
        <v>50</v>
      </c>
      <c r="D184" s="2">
        <v>190</v>
      </c>
      <c r="E184" s="5" t="e">
        <f>VLOOKUP(P184,#REF!,7,FALSE)</f>
        <v>#REF!</v>
      </c>
      <c r="F184" s="5" t="e">
        <f>VLOOKUP(Q184,#REF!,7,FALSE)</f>
        <v>#REF!</v>
      </c>
      <c r="G184" s="5" t="e">
        <f>VLOOKUP(R184,#REF!,7,FALSE)</f>
        <v>#REF!</v>
      </c>
      <c r="H184" s="5" t="e">
        <f>VLOOKUP(P184,#REF!,10,FALSE)</f>
        <v>#REF!</v>
      </c>
      <c r="I184" s="5" t="e">
        <f>VLOOKUP(Q184,#REF!,10,FALSE)</f>
        <v>#REF!</v>
      </c>
      <c r="J184" s="5" t="e">
        <f>VLOOKUP(R184,#REF!,10,FALSE)</f>
        <v>#REF!</v>
      </c>
      <c r="K184" s="5" t="e">
        <f>VLOOKUP(P184,#REF!,13,FALSE)</f>
        <v>#REF!</v>
      </c>
      <c r="L184" s="5" t="e">
        <f>VLOOKUP(Q184,#REF!,13,FALSE)</f>
        <v>#REF!</v>
      </c>
      <c r="M184" s="5" t="e">
        <f>VLOOKUP(R184,#REF!,13,FALSE)</f>
        <v>#REF!</v>
      </c>
      <c r="N184" s="2"/>
      <c r="P184" s="1" t="str">
        <f t="shared" si="6"/>
        <v>W1541-WStart</v>
      </c>
      <c r="Q184" s="1" t="str">
        <f t="shared" si="7"/>
        <v>W1541-WMiddle</v>
      </c>
      <c r="R184" s="1" t="str">
        <f t="shared" si="8"/>
        <v>W1541-WEnd</v>
      </c>
    </row>
    <row r="185" spans="1:18" x14ac:dyDescent="0.25">
      <c r="A185" s="2" t="s">
        <v>157</v>
      </c>
      <c r="B185" s="2"/>
      <c r="C185" s="2">
        <v>50</v>
      </c>
      <c r="D185" s="2">
        <v>190</v>
      </c>
      <c r="E185" s="5" t="e">
        <f>VLOOKUP(P185,#REF!,7,FALSE)</f>
        <v>#REF!</v>
      </c>
      <c r="F185" s="5" t="e">
        <f>VLOOKUP(Q185,#REF!,7,FALSE)</f>
        <v>#REF!</v>
      </c>
      <c r="G185" s="5" t="e">
        <f>VLOOKUP(R185,#REF!,7,FALSE)</f>
        <v>#REF!</v>
      </c>
      <c r="H185" s="5" t="e">
        <f>VLOOKUP(P185,#REF!,10,FALSE)</f>
        <v>#REF!</v>
      </c>
      <c r="I185" s="5" t="e">
        <f>VLOOKUP(Q185,#REF!,10,FALSE)</f>
        <v>#REF!</v>
      </c>
      <c r="J185" s="5" t="e">
        <f>VLOOKUP(R185,#REF!,10,FALSE)</f>
        <v>#REF!</v>
      </c>
      <c r="K185" s="5" t="e">
        <f>VLOOKUP(P185,#REF!,13,FALSE)</f>
        <v>#REF!</v>
      </c>
      <c r="L185" s="5" t="e">
        <f>VLOOKUP(Q185,#REF!,13,FALSE)</f>
        <v>#REF!</v>
      </c>
      <c r="M185" s="5" t="e">
        <f>VLOOKUP(R185,#REF!,13,FALSE)</f>
        <v>#REF!</v>
      </c>
      <c r="N185" s="2"/>
      <c r="P185" s="1" t="str">
        <f t="shared" si="6"/>
        <v>W1542-WStart</v>
      </c>
      <c r="Q185" s="1" t="str">
        <f t="shared" si="7"/>
        <v>W1542-WMiddle</v>
      </c>
      <c r="R185" s="1" t="str">
        <f t="shared" si="8"/>
        <v>W1542-WEnd</v>
      </c>
    </row>
    <row r="186" spans="1:18" x14ac:dyDescent="0.25">
      <c r="A186" s="2" t="s">
        <v>158</v>
      </c>
      <c r="B186" s="2"/>
      <c r="C186" s="2">
        <v>50</v>
      </c>
      <c r="D186" s="2">
        <v>190</v>
      </c>
      <c r="E186" s="5" t="e">
        <f>VLOOKUP(P186,#REF!,7,FALSE)</f>
        <v>#REF!</v>
      </c>
      <c r="F186" s="5" t="e">
        <f>VLOOKUP(Q186,#REF!,7,FALSE)</f>
        <v>#REF!</v>
      </c>
      <c r="G186" s="5" t="e">
        <f>VLOOKUP(R186,#REF!,7,FALSE)</f>
        <v>#REF!</v>
      </c>
      <c r="H186" s="5" t="e">
        <f>VLOOKUP(P186,#REF!,10,FALSE)</f>
        <v>#REF!</v>
      </c>
      <c r="I186" s="5" t="e">
        <f>VLOOKUP(Q186,#REF!,10,FALSE)</f>
        <v>#REF!</v>
      </c>
      <c r="J186" s="5" t="e">
        <f>VLOOKUP(R186,#REF!,10,FALSE)</f>
        <v>#REF!</v>
      </c>
      <c r="K186" s="5" t="e">
        <f>VLOOKUP(P186,#REF!,13,FALSE)</f>
        <v>#REF!</v>
      </c>
      <c r="L186" s="5" t="e">
        <f>VLOOKUP(Q186,#REF!,13,FALSE)</f>
        <v>#REF!</v>
      </c>
      <c r="M186" s="5" t="e">
        <f>VLOOKUP(R186,#REF!,13,FALSE)</f>
        <v>#REF!</v>
      </c>
      <c r="N186" s="2"/>
      <c r="P186" s="1" t="str">
        <f t="shared" si="6"/>
        <v>W1543-WStart</v>
      </c>
      <c r="Q186" s="1" t="str">
        <f t="shared" si="7"/>
        <v>W1543-WMiddle</v>
      </c>
      <c r="R186" s="1" t="str">
        <f t="shared" si="8"/>
        <v>W1543-WEnd</v>
      </c>
    </row>
    <row r="187" spans="1:18" x14ac:dyDescent="0.25">
      <c r="A187" s="2" t="s">
        <v>159</v>
      </c>
      <c r="B187" s="2"/>
      <c r="C187" s="2">
        <v>50</v>
      </c>
      <c r="D187" s="2">
        <v>190</v>
      </c>
      <c r="E187" s="5" t="e">
        <f>VLOOKUP(P187,#REF!,7,FALSE)</f>
        <v>#REF!</v>
      </c>
      <c r="F187" s="5" t="e">
        <f>VLOOKUP(Q187,#REF!,7,FALSE)</f>
        <v>#REF!</v>
      </c>
      <c r="G187" s="5" t="e">
        <f>VLOOKUP(R187,#REF!,7,FALSE)</f>
        <v>#REF!</v>
      </c>
      <c r="H187" s="5" t="e">
        <f>VLOOKUP(P187,#REF!,10,FALSE)</f>
        <v>#REF!</v>
      </c>
      <c r="I187" s="5" t="e">
        <f>VLOOKUP(Q187,#REF!,10,FALSE)</f>
        <v>#REF!</v>
      </c>
      <c r="J187" s="5" t="e">
        <f>VLOOKUP(R187,#REF!,10,FALSE)</f>
        <v>#REF!</v>
      </c>
      <c r="K187" s="5" t="e">
        <f>VLOOKUP(P187,#REF!,13,FALSE)</f>
        <v>#REF!</v>
      </c>
      <c r="L187" s="5" t="e">
        <f>VLOOKUP(Q187,#REF!,13,FALSE)</f>
        <v>#REF!</v>
      </c>
      <c r="M187" s="5" t="e">
        <f>VLOOKUP(R187,#REF!,13,FALSE)</f>
        <v>#REF!</v>
      </c>
      <c r="N187" s="2"/>
      <c r="P187" s="1" t="str">
        <f t="shared" si="6"/>
        <v>W1544-WStart</v>
      </c>
      <c r="Q187" s="1" t="str">
        <f t="shared" si="7"/>
        <v>W1544-WMiddle</v>
      </c>
      <c r="R187" s="1" t="str">
        <f t="shared" si="8"/>
        <v>W1544-WEnd</v>
      </c>
    </row>
    <row r="188" spans="1:18" x14ac:dyDescent="0.25">
      <c r="A188" s="2" t="s">
        <v>160</v>
      </c>
      <c r="B188" s="2"/>
      <c r="C188" s="2">
        <v>50</v>
      </c>
      <c r="D188" s="2">
        <v>190</v>
      </c>
      <c r="E188" s="5" t="e">
        <f>VLOOKUP(P188,#REF!,7,FALSE)</f>
        <v>#REF!</v>
      </c>
      <c r="F188" s="5" t="e">
        <f>VLOOKUP(Q188,#REF!,7,FALSE)</f>
        <v>#REF!</v>
      </c>
      <c r="G188" s="5" t="e">
        <f>VLOOKUP(R188,#REF!,7,FALSE)</f>
        <v>#REF!</v>
      </c>
      <c r="H188" s="5" t="e">
        <f>VLOOKUP(P188,#REF!,10,FALSE)</f>
        <v>#REF!</v>
      </c>
      <c r="I188" s="5" t="e">
        <f>VLOOKUP(Q188,#REF!,10,FALSE)</f>
        <v>#REF!</v>
      </c>
      <c r="J188" s="5" t="e">
        <f>VLOOKUP(R188,#REF!,10,FALSE)</f>
        <v>#REF!</v>
      </c>
      <c r="K188" s="5" t="e">
        <f>VLOOKUP(P188,#REF!,13,FALSE)</f>
        <v>#REF!</v>
      </c>
      <c r="L188" s="5" t="e">
        <f>VLOOKUP(Q188,#REF!,13,FALSE)</f>
        <v>#REF!</v>
      </c>
      <c r="M188" s="5" t="e">
        <f>VLOOKUP(R188,#REF!,13,FALSE)</f>
        <v>#REF!</v>
      </c>
      <c r="N188" s="2"/>
      <c r="P188" s="1" t="str">
        <f t="shared" si="6"/>
        <v>W1545-WStart</v>
      </c>
      <c r="Q188" s="1" t="str">
        <f t="shared" si="7"/>
        <v>W1545-WMiddle</v>
      </c>
      <c r="R188" s="1" t="str">
        <f t="shared" si="8"/>
        <v>W1545-WEnd</v>
      </c>
    </row>
    <row r="189" spans="1:18" x14ac:dyDescent="0.25">
      <c r="A189" s="2" t="s">
        <v>161</v>
      </c>
      <c r="B189" s="2"/>
      <c r="C189" s="2">
        <v>50</v>
      </c>
      <c r="D189" s="2">
        <v>190</v>
      </c>
      <c r="E189" s="5" t="e">
        <f>VLOOKUP(P189,#REF!,7,FALSE)</f>
        <v>#REF!</v>
      </c>
      <c r="F189" s="5" t="e">
        <f>VLOOKUP(Q189,#REF!,7,FALSE)</f>
        <v>#REF!</v>
      </c>
      <c r="G189" s="5" t="e">
        <f>VLOOKUP(R189,#REF!,7,FALSE)</f>
        <v>#REF!</v>
      </c>
      <c r="H189" s="5" t="e">
        <f>VLOOKUP(P189,#REF!,10,FALSE)</f>
        <v>#REF!</v>
      </c>
      <c r="I189" s="5" t="e">
        <f>VLOOKUP(Q189,#REF!,10,FALSE)</f>
        <v>#REF!</v>
      </c>
      <c r="J189" s="5" t="e">
        <f>VLOOKUP(R189,#REF!,10,FALSE)</f>
        <v>#REF!</v>
      </c>
      <c r="K189" s="5" t="e">
        <f>VLOOKUP(P189,#REF!,13,FALSE)</f>
        <v>#REF!</v>
      </c>
      <c r="L189" s="5" t="e">
        <f>VLOOKUP(Q189,#REF!,13,FALSE)</f>
        <v>#REF!</v>
      </c>
      <c r="M189" s="5" t="e">
        <f>VLOOKUP(R189,#REF!,13,FALSE)</f>
        <v>#REF!</v>
      </c>
      <c r="N189" s="2"/>
      <c r="P189" s="1" t="str">
        <f t="shared" si="6"/>
        <v>W1546-WStart</v>
      </c>
      <c r="Q189" s="1" t="str">
        <f t="shared" si="7"/>
        <v>W1546-WMiddle</v>
      </c>
      <c r="R189" s="1" t="str">
        <f t="shared" si="8"/>
        <v>W1546-WEnd</v>
      </c>
    </row>
    <row r="190" spans="1:18" x14ac:dyDescent="0.25">
      <c r="A190" s="2" t="s">
        <v>162</v>
      </c>
      <c r="B190" s="2"/>
      <c r="C190" s="2">
        <v>50</v>
      </c>
      <c r="D190" s="2">
        <v>190</v>
      </c>
      <c r="E190" s="5" t="e">
        <f>VLOOKUP(P190,#REF!,7,FALSE)</f>
        <v>#REF!</v>
      </c>
      <c r="F190" s="5" t="e">
        <f>VLOOKUP(Q190,#REF!,7,FALSE)</f>
        <v>#REF!</v>
      </c>
      <c r="G190" s="5" t="e">
        <f>VLOOKUP(R190,#REF!,7,FALSE)</f>
        <v>#REF!</v>
      </c>
      <c r="H190" s="5" t="e">
        <f>VLOOKUP(P190,#REF!,10,FALSE)</f>
        <v>#REF!</v>
      </c>
      <c r="I190" s="5" t="e">
        <f>VLOOKUP(Q190,#REF!,10,FALSE)</f>
        <v>#REF!</v>
      </c>
      <c r="J190" s="5" t="e">
        <f>VLOOKUP(R190,#REF!,10,FALSE)</f>
        <v>#REF!</v>
      </c>
      <c r="K190" s="5" t="e">
        <f>VLOOKUP(P190,#REF!,13,FALSE)</f>
        <v>#REF!</v>
      </c>
      <c r="L190" s="5" t="e">
        <f>VLOOKUP(Q190,#REF!,13,FALSE)</f>
        <v>#REF!</v>
      </c>
      <c r="M190" s="5" t="e">
        <f>VLOOKUP(R190,#REF!,13,FALSE)</f>
        <v>#REF!</v>
      </c>
      <c r="N190" s="2"/>
      <c r="P190" s="1" t="str">
        <f t="shared" si="6"/>
        <v>W1547-WStart</v>
      </c>
      <c r="Q190" s="1" t="str">
        <f t="shared" si="7"/>
        <v>W1547-WMiddle</v>
      </c>
      <c r="R190" s="1" t="str">
        <f t="shared" si="8"/>
        <v>W1547-WEnd</v>
      </c>
    </row>
    <row r="191" spans="1:18" x14ac:dyDescent="0.25">
      <c r="A191" s="2" t="s">
        <v>163</v>
      </c>
      <c r="B191" s="2"/>
      <c r="C191" s="2">
        <v>50</v>
      </c>
      <c r="D191" s="2">
        <v>190</v>
      </c>
      <c r="E191" s="5" t="e">
        <f>VLOOKUP(P191,#REF!,7,FALSE)</f>
        <v>#REF!</v>
      </c>
      <c r="F191" s="5" t="e">
        <f>VLOOKUP(Q191,#REF!,7,FALSE)</f>
        <v>#REF!</v>
      </c>
      <c r="G191" s="5" t="e">
        <f>VLOOKUP(R191,#REF!,7,FALSE)</f>
        <v>#REF!</v>
      </c>
      <c r="H191" s="5" t="e">
        <f>VLOOKUP(P191,#REF!,10,FALSE)</f>
        <v>#REF!</v>
      </c>
      <c r="I191" s="5" t="e">
        <f>VLOOKUP(Q191,#REF!,10,FALSE)</f>
        <v>#REF!</v>
      </c>
      <c r="J191" s="5" t="e">
        <f>VLOOKUP(R191,#REF!,10,FALSE)</f>
        <v>#REF!</v>
      </c>
      <c r="K191" s="5" t="e">
        <f>VLOOKUP(P191,#REF!,13,FALSE)</f>
        <v>#REF!</v>
      </c>
      <c r="L191" s="5" t="e">
        <f>VLOOKUP(Q191,#REF!,13,FALSE)</f>
        <v>#REF!</v>
      </c>
      <c r="M191" s="5" t="e">
        <f>VLOOKUP(R191,#REF!,13,FALSE)</f>
        <v>#REF!</v>
      </c>
      <c r="N191" s="2"/>
      <c r="P191" s="1" t="str">
        <f t="shared" si="6"/>
        <v>W1548-WStart</v>
      </c>
      <c r="Q191" s="1" t="str">
        <f t="shared" si="7"/>
        <v>W1548-WMiddle</v>
      </c>
      <c r="R191" s="1" t="str">
        <f t="shared" si="8"/>
        <v>W1548-WEnd</v>
      </c>
    </row>
    <row r="192" spans="1:18" x14ac:dyDescent="0.25">
      <c r="A192" s="2" t="s">
        <v>164</v>
      </c>
      <c r="B192" s="2"/>
      <c r="C192" s="2">
        <v>50</v>
      </c>
      <c r="D192" s="2">
        <v>190</v>
      </c>
      <c r="E192" s="5" t="e">
        <f>VLOOKUP(P192,#REF!,7,FALSE)</f>
        <v>#REF!</v>
      </c>
      <c r="F192" s="5" t="e">
        <f>VLOOKUP(Q192,#REF!,7,FALSE)</f>
        <v>#REF!</v>
      </c>
      <c r="G192" s="5" t="e">
        <f>VLOOKUP(R192,#REF!,7,FALSE)</f>
        <v>#REF!</v>
      </c>
      <c r="H192" s="5" t="e">
        <f>VLOOKUP(P192,#REF!,10,FALSE)</f>
        <v>#REF!</v>
      </c>
      <c r="I192" s="5" t="e">
        <f>VLOOKUP(Q192,#REF!,10,FALSE)</f>
        <v>#REF!</v>
      </c>
      <c r="J192" s="5" t="e">
        <f>VLOOKUP(R192,#REF!,10,FALSE)</f>
        <v>#REF!</v>
      </c>
      <c r="K192" s="5" t="e">
        <f>VLOOKUP(P192,#REF!,13,FALSE)</f>
        <v>#REF!</v>
      </c>
      <c r="L192" s="5" t="e">
        <f>VLOOKUP(Q192,#REF!,13,FALSE)</f>
        <v>#REF!</v>
      </c>
      <c r="M192" s="5" t="e">
        <f>VLOOKUP(R192,#REF!,13,FALSE)</f>
        <v>#REF!</v>
      </c>
      <c r="N192" s="2"/>
      <c r="P192" s="1" t="str">
        <f t="shared" si="6"/>
        <v>W1549-WStart</v>
      </c>
      <c r="Q192" s="1" t="str">
        <f t="shared" si="7"/>
        <v>W1549-WMiddle</v>
      </c>
      <c r="R192" s="1" t="str">
        <f t="shared" si="8"/>
        <v>W1549-WEnd</v>
      </c>
    </row>
    <row r="193" spans="1:18" x14ac:dyDescent="0.25">
      <c r="A193" s="2" t="s">
        <v>165</v>
      </c>
      <c r="B193" s="2"/>
      <c r="C193" s="2">
        <v>50</v>
      </c>
      <c r="D193" s="2">
        <v>190</v>
      </c>
      <c r="E193" s="5" t="e">
        <f>VLOOKUP(P193,#REF!,7,FALSE)</f>
        <v>#REF!</v>
      </c>
      <c r="F193" s="5" t="e">
        <f>VLOOKUP(Q193,#REF!,7,FALSE)</f>
        <v>#REF!</v>
      </c>
      <c r="G193" s="5" t="e">
        <f>VLOOKUP(R193,#REF!,7,FALSE)</f>
        <v>#REF!</v>
      </c>
      <c r="H193" s="5" t="e">
        <f>VLOOKUP(P193,#REF!,10,FALSE)</f>
        <v>#REF!</v>
      </c>
      <c r="I193" s="5" t="e">
        <f>VLOOKUP(Q193,#REF!,10,FALSE)</f>
        <v>#REF!</v>
      </c>
      <c r="J193" s="5" t="e">
        <f>VLOOKUP(R193,#REF!,10,FALSE)</f>
        <v>#REF!</v>
      </c>
      <c r="K193" s="5" t="e">
        <f>VLOOKUP(P193,#REF!,13,FALSE)</f>
        <v>#REF!</v>
      </c>
      <c r="L193" s="5" t="e">
        <f>VLOOKUP(Q193,#REF!,13,FALSE)</f>
        <v>#REF!</v>
      </c>
      <c r="M193" s="5" t="e">
        <f>VLOOKUP(R193,#REF!,13,FALSE)</f>
        <v>#REF!</v>
      </c>
      <c r="N193" s="2"/>
      <c r="P193" s="1" t="str">
        <f t="shared" si="6"/>
        <v>W1550-WStart</v>
      </c>
      <c r="Q193" s="1" t="str">
        <f t="shared" si="7"/>
        <v>W1550-WMiddle</v>
      </c>
      <c r="R193" s="1" t="str">
        <f t="shared" si="8"/>
        <v>W1550-WEnd</v>
      </c>
    </row>
    <row r="194" spans="1:18" x14ac:dyDescent="0.25">
      <c r="A194" s="2" t="s">
        <v>166</v>
      </c>
      <c r="B194" s="2"/>
      <c r="C194" s="2">
        <v>50</v>
      </c>
      <c r="D194" s="2">
        <v>190</v>
      </c>
      <c r="E194" s="5" t="e">
        <f>VLOOKUP(P194,#REF!,7,FALSE)</f>
        <v>#REF!</v>
      </c>
      <c r="F194" s="5" t="e">
        <f>VLOOKUP(Q194,#REF!,7,FALSE)</f>
        <v>#REF!</v>
      </c>
      <c r="G194" s="5" t="e">
        <f>VLOOKUP(R194,#REF!,7,FALSE)</f>
        <v>#REF!</v>
      </c>
      <c r="H194" s="5" t="e">
        <f>VLOOKUP(P194,#REF!,10,FALSE)</f>
        <v>#REF!</v>
      </c>
      <c r="I194" s="5" t="e">
        <f>VLOOKUP(Q194,#REF!,10,FALSE)</f>
        <v>#REF!</v>
      </c>
      <c r="J194" s="5" t="e">
        <f>VLOOKUP(R194,#REF!,10,FALSE)</f>
        <v>#REF!</v>
      </c>
      <c r="K194" s="5" t="e">
        <f>VLOOKUP(P194,#REF!,13,FALSE)</f>
        <v>#REF!</v>
      </c>
      <c r="L194" s="5" t="e">
        <f>VLOOKUP(Q194,#REF!,13,FALSE)</f>
        <v>#REF!</v>
      </c>
      <c r="M194" s="5" t="e">
        <f>VLOOKUP(R194,#REF!,13,FALSE)</f>
        <v>#REF!</v>
      </c>
      <c r="N194" s="2"/>
      <c r="P194" s="1" t="str">
        <f t="shared" si="6"/>
        <v>W1551-WStart</v>
      </c>
      <c r="Q194" s="1" t="str">
        <f t="shared" si="7"/>
        <v>W1551-WMiddle</v>
      </c>
      <c r="R194" s="1" t="str">
        <f t="shared" si="8"/>
        <v>W1551-WEnd</v>
      </c>
    </row>
    <row r="195" spans="1:18" x14ac:dyDescent="0.25">
      <c r="A195" s="2" t="s">
        <v>167</v>
      </c>
      <c r="B195" s="2"/>
      <c r="C195" s="2">
        <v>50</v>
      </c>
      <c r="D195" s="2">
        <v>190</v>
      </c>
      <c r="E195" s="5" t="e">
        <f>VLOOKUP(P195,#REF!,7,FALSE)</f>
        <v>#REF!</v>
      </c>
      <c r="F195" s="5" t="e">
        <f>VLOOKUP(Q195,#REF!,7,FALSE)</f>
        <v>#REF!</v>
      </c>
      <c r="G195" s="5" t="e">
        <f>VLOOKUP(R195,#REF!,7,FALSE)</f>
        <v>#REF!</v>
      </c>
      <c r="H195" s="5" t="e">
        <f>VLOOKUP(P195,#REF!,10,FALSE)</f>
        <v>#REF!</v>
      </c>
      <c r="I195" s="5" t="e">
        <f>VLOOKUP(Q195,#REF!,10,FALSE)</f>
        <v>#REF!</v>
      </c>
      <c r="J195" s="5" t="e">
        <f>VLOOKUP(R195,#REF!,10,FALSE)</f>
        <v>#REF!</v>
      </c>
      <c r="K195" s="5" t="e">
        <f>VLOOKUP(P195,#REF!,13,FALSE)</f>
        <v>#REF!</v>
      </c>
      <c r="L195" s="5" t="e">
        <f>VLOOKUP(Q195,#REF!,13,FALSE)</f>
        <v>#REF!</v>
      </c>
      <c r="M195" s="5" t="e">
        <f>VLOOKUP(R195,#REF!,13,FALSE)</f>
        <v>#REF!</v>
      </c>
      <c r="N195" s="2"/>
      <c r="P195" s="1" t="str">
        <f t="shared" si="6"/>
        <v>W1552-WStart</v>
      </c>
      <c r="Q195" s="1" t="str">
        <f t="shared" si="7"/>
        <v>W1552-WMiddle</v>
      </c>
      <c r="R195" s="1" t="str">
        <f t="shared" si="8"/>
        <v>W1552-WEnd</v>
      </c>
    </row>
    <row r="196" spans="1:18" x14ac:dyDescent="0.25">
      <c r="A196" s="2" t="s">
        <v>168</v>
      </c>
      <c r="B196" s="2"/>
      <c r="C196" s="2">
        <v>50</v>
      </c>
      <c r="D196" s="2">
        <v>190</v>
      </c>
      <c r="E196" s="5" t="e">
        <f>VLOOKUP(P196,#REF!,7,FALSE)</f>
        <v>#REF!</v>
      </c>
      <c r="F196" s="5" t="e">
        <f>VLOOKUP(Q196,#REF!,7,FALSE)</f>
        <v>#REF!</v>
      </c>
      <c r="G196" s="5" t="e">
        <f>VLOOKUP(R196,#REF!,7,FALSE)</f>
        <v>#REF!</v>
      </c>
      <c r="H196" s="5" t="e">
        <f>VLOOKUP(P196,#REF!,10,FALSE)</f>
        <v>#REF!</v>
      </c>
      <c r="I196" s="5" t="e">
        <f>VLOOKUP(Q196,#REF!,10,FALSE)</f>
        <v>#REF!</v>
      </c>
      <c r="J196" s="5" t="e">
        <f>VLOOKUP(R196,#REF!,10,FALSE)</f>
        <v>#REF!</v>
      </c>
      <c r="K196" s="5" t="e">
        <f>VLOOKUP(P196,#REF!,13,FALSE)</f>
        <v>#REF!</v>
      </c>
      <c r="L196" s="5" t="e">
        <f>VLOOKUP(Q196,#REF!,13,FALSE)</f>
        <v>#REF!</v>
      </c>
      <c r="M196" s="5" t="e">
        <f>VLOOKUP(R196,#REF!,13,FALSE)</f>
        <v>#REF!</v>
      </c>
      <c r="N196" s="2"/>
      <c r="P196" s="1" t="str">
        <f t="shared" si="6"/>
        <v>W1553-WStart</v>
      </c>
      <c r="Q196" s="1" t="str">
        <f t="shared" si="7"/>
        <v>W1553-WMiddle</v>
      </c>
      <c r="R196" s="1" t="str">
        <f t="shared" si="8"/>
        <v>W1553-WEnd</v>
      </c>
    </row>
    <row r="197" spans="1:18" x14ac:dyDescent="0.25">
      <c r="A197" s="2" t="s">
        <v>169</v>
      </c>
      <c r="B197" s="2"/>
      <c r="C197" s="2">
        <v>50</v>
      </c>
      <c r="D197" s="2">
        <v>190</v>
      </c>
      <c r="E197" s="5" t="e">
        <f>VLOOKUP(P197,#REF!,7,FALSE)</f>
        <v>#REF!</v>
      </c>
      <c r="F197" s="5" t="e">
        <f>VLOOKUP(Q197,#REF!,7,FALSE)</f>
        <v>#REF!</v>
      </c>
      <c r="G197" s="5" t="e">
        <f>VLOOKUP(R197,#REF!,7,FALSE)</f>
        <v>#REF!</v>
      </c>
      <c r="H197" s="5" t="e">
        <f>VLOOKUP(P197,#REF!,10,FALSE)</f>
        <v>#REF!</v>
      </c>
      <c r="I197" s="5" t="e">
        <f>VLOOKUP(Q197,#REF!,10,FALSE)</f>
        <v>#REF!</v>
      </c>
      <c r="J197" s="5" t="e">
        <f>VLOOKUP(R197,#REF!,10,FALSE)</f>
        <v>#REF!</v>
      </c>
      <c r="K197" s="5" t="e">
        <f>VLOOKUP(P197,#REF!,13,FALSE)</f>
        <v>#REF!</v>
      </c>
      <c r="L197" s="5" t="e">
        <f>VLOOKUP(Q197,#REF!,13,FALSE)</f>
        <v>#REF!</v>
      </c>
      <c r="M197" s="5" t="e">
        <f>VLOOKUP(R197,#REF!,13,FALSE)</f>
        <v>#REF!</v>
      </c>
      <c r="N197" s="2"/>
      <c r="P197" s="1" t="str">
        <f t="shared" si="6"/>
        <v>W1554-WStart</v>
      </c>
      <c r="Q197" s="1" t="str">
        <f t="shared" si="7"/>
        <v>W1554-WMiddle</v>
      </c>
      <c r="R197" s="1" t="str">
        <f t="shared" si="8"/>
        <v>W1554-WEnd</v>
      </c>
    </row>
    <row r="198" spans="1:18" x14ac:dyDescent="0.25">
      <c r="A198" s="2" t="s">
        <v>170</v>
      </c>
      <c r="B198" s="2"/>
      <c r="C198" s="2">
        <v>50</v>
      </c>
      <c r="D198" s="2">
        <v>190</v>
      </c>
      <c r="E198" s="5" t="e">
        <f>VLOOKUP(P198,#REF!,7,FALSE)</f>
        <v>#REF!</v>
      </c>
      <c r="F198" s="5" t="e">
        <f>VLOOKUP(Q198,#REF!,7,FALSE)</f>
        <v>#REF!</v>
      </c>
      <c r="G198" s="5" t="e">
        <f>VLOOKUP(R198,#REF!,7,FALSE)</f>
        <v>#REF!</v>
      </c>
      <c r="H198" s="5" t="e">
        <f>VLOOKUP(P198,#REF!,10,FALSE)</f>
        <v>#REF!</v>
      </c>
      <c r="I198" s="5" t="e">
        <f>VLOOKUP(Q198,#REF!,10,FALSE)</f>
        <v>#REF!</v>
      </c>
      <c r="J198" s="5" t="e">
        <f>VLOOKUP(R198,#REF!,10,FALSE)</f>
        <v>#REF!</v>
      </c>
      <c r="K198" s="5" t="e">
        <f>VLOOKUP(P198,#REF!,13,FALSE)</f>
        <v>#REF!</v>
      </c>
      <c r="L198" s="5" t="e">
        <f>VLOOKUP(Q198,#REF!,13,FALSE)</f>
        <v>#REF!</v>
      </c>
      <c r="M198" s="5" t="e">
        <f>VLOOKUP(R198,#REF!,13,FALSE)</f>
        <v>#REF!</v>
      </c>
      <c r="N198" s="2"/>
      <c r="P198" s="1" t="str">
        <f t="shared" si="6"/>
        <v>W1555-WStart</v>
      </c>
      <c r="Q198" s="1" t="str">
        <f t="shared" si="7"/>
        <v>W1555-WMiddle</v>
      </c>
      <c r="R198" s="1" t="str">
        <f t="shared" si="8"/>
        <v>W1555-WEnd</v>
      </c>
    </row>
    <row r="199" spans="1:18" x14ac:dyDescent="0.25">
      <c r="A199" s="2" t="s">
        <v>171</v>
      </c>
      <c r="B199" s="2"/>
      <c r="C199" s="2">
        <v>50</v>
      </c>
      <c r="D199" s="2">
        <v>190</v>
      </c>
      <c r="E199" s="5" t="e">
        <f>VLOOKUP(P199,#REF!,7,FALSE)</f>
        <v>#REF!</v>
      </c>
      <c r="F199" s="5" t="e">
        <f>VLOOKUP(Q199,#REF!,7,FALSE)</f>
        <v>#REF!</v>
      </c>
      <c r="G199" s="5" t="e">
        <f>VLOOKUP(R199,#REF!,7,FALSE)</f>
        <v>#REF!</v>
      </c>
      <c r="H199" s="5" t="e">
        <f>VLOOKUP(P199,#REF!,10,FALSE)</f>
        <v>#REF!</v>
      </c>
      <c r="I199" s="5" t="e">
        <f>VLOOKUP(Q199,#REF!,10,FALSE)</f>
        <v>#REF!</v>
      </c>
      <c r="J199" s="5" t="e">
        <f>VLOOKUP(R199,#REF!,10,FALSE)</f>
        <v>#REF!</v>
      </c>
      <c r="K199" s="5" t="e">
        <f>VLOOKUP(P199,#REF!,13,FALSE)</f>
        <v>#REF!</v>
      </c>
      <c r="L199" s="5" t="e">
        <f>VLOOKUP(Q199,#REF!,13,FALSE)</f>
        <v>#REF!</v>
      </c>
      <c r="M199" s="5" t="e">
        <f>VLOOKUP(R199,#REF!,13,FALSE)</f>
        <v>#REF!</v>
      </c>
      <c r="N199" s="2"/>
      <c r="P199" s="1" t="str">
        <f t="shared" si="6"/>
        <v>W1556-WStart</v>
      </c>
      <c r="Q199" s="1" t="str">
        <f t="shared" si="7"/>
        <v>W1556-WMiddle</v>
      </c>
      <c r="R199" s="1" t="str">
        <f t="shared" si="8"/>
        <v>W1556-WEnd</v>
      </c>
    </row>
    <row r="200" spans="1:18" x14ac:dyDescent="0.25">
      <c r="A200" s="2" t="s">
        <v>172</v>
      </c>
      <c r="B200" s="2"/>
      <c r="C200" s="2">
        <v>50</v>
      </c>
      <c r="D200" s="2">
        <v>190</v>
      </c>
      <c r="E200" s="5" t="e">
        <f>VLOOKUP(P200,#REF!,7,FALSE)</f>
        <v>#REF!</v>
      </c>
      <c r="F200" s="5" t="e">
        <f>VLOOKUP(Q200,#REF!,7,FALSE)</f>
        <v>#REF!</v>
      </c>
      <c r="G200" s="5" t="e">
        <f>VLOOKUP(R200,#REF!,7,FALSE)</f>
        <v>#REF!</v>
      </c>
      <c r="H200" s="5" t="e">
        <f>VLOOKUP(P200,#REF!,10,FALSE)</f>
        <v>#REF!</v>
      </c>
      <c r="I200" s="5" t="e">
        <f>VLOOKUP(Q200,#REF!,10,FALSE)</f>
        <v>#REF!</v>
      </c>
      <c r="J200" s="5" t="e">
        <f>VLOOKUP(R200,#REF!,10,FALSE)</f>
        <v>#REF!</v>
      </c>
      <c r="K200" s="5" t="e">
        <f>VLOOKUP(P200,#REF!,13,FALSE)</f>
        <v>#REF!</v>
      </c>
      <c r="L200" s="5" t="e">
        <f>VLOOKUP(Q200,#REF!,13,FALSE)</f>
        <v>#REF!</v>
      </c>
      <c r="M200" s="5" t="e">
        <f>VLOOKUP(R200,#REF!,13,FALSE)</f>
        <v>#REF!</v>
      </c>
      <c r="N200" s="2"/>
      <c r="P200" s="1" t="str">
        <f t="shared" ref="P200:P263" si="9">A200&amp;$E$6</f>
        <v>W1557-WStart</v>
      </c>
      <c r="Q200" s="1" t="str">
        <f t="shared" ref="Q200:Q263" si="10">A200&amp;$F$6</f>
        <v>W1557-WMiddle</v>
      </c>
      <c r="R200" s="1" t="str">
        <f t="shared" ref="R200:R263" si="11">A200&amp;$G$6</f>
        <v>W1557-WEnd</v>
      </c>
    </row>
    <row r="201" spans="1:18" x14ac:dyDescent="0.25">
      <c r="A201" s="2" t="s">
        <v>173</v>
      </c>
      <c r="B201" s="2"/>
      <c r="C201" s="2">
        <v>50</v>
      </c>
      <c r="D201" s="2">
        <v>190</v>
      </c>
      <c r="E201" s="5" t="e">
        <f>VLOOKUP(P201,#REF!,7,FALSE)</f>
        <v>#REF!</v>
      </c>
      <c r="F201" s="5" t="e">
        <f>VLOOKUP(Q201,#REF!,7,FALSE)</f>
        <v>#REF!</v>
      </c>
      <c r="G201" s="5" t="e">
        <f>VLOOKUP(R201,#REF!,7,FALSE)</f>
        <v>#REF!</v>
      </c>
      <c r="H201" s="5" t="e">
        <f>VLOOKUP(P201,#REF!,10,FALSE)</f>
        <v>#REF!</v>
      </c>
      <c r="I201" s="5" t="e">
        <f>VLOOKUP(Q201,#REF!,10,FALSE)</f>
        <v>#REF!</v>
      </c>
      <c r="J201" s="5" t="e">
        <f>VLOOKUP(R201,#REF!,10,FALSE)</f>
        <v>#REF!</v>
      </c>
      <c r="K201" s="5" t="e">
        <f>VLOOKUP(P201,#REF!,13,FALSE)</f>
        <v>#REF!</v>
      </c>
      <c r="L201" s="5" t="e">
        <f>VLOOKUP(Q201,#REF!,13,FALSE)</f>
        <v>#REF!</v>
      </c>
      <c r="M201" s="5" t="e">
        <f>VLOOKUP(R201,#REF!,13,FALSE)</f>
        <v>#REF!</v>
      </c>
      <c r="N201" s="2"/>
      <c r="P201" s="1" t="str">
        <f t="shared" si="9"/>
        <v>W1558-WStart</v>
      </c>
      <c r="Q201" s="1" t="str">
        <f t="shared" si="10"/>
        <v>W1558-WMiddle</v>
      </c>
      <c r="R201" s="1" t="str">
        <f t="shared" si="11"/>
        <v>W1558-WEnd</v>
      </c>
    </row>
    <row r="202" spans="1:18" x14ac:dyDescent="0.25">
      <c r="A202" s="2" t="s">
        <v>174</v>
      </c>
      <c r="B202" s="2"/>
      <c r="C202" s="2">
        <v>50</v>
      </c>
      <c r="D202" s="2">
        <v>190</v>
      </c>
      <c r="E202" s="5" t="e">
        <f>VLOOKUP(P202,#REF!,7,FALSE)</f>
        <v>#REF!</v>
      </c>
      <c r="F202" s="5" t="e">
        <f>VLOOKUP(Q202,#REF!,7,FALSE)</f>
        <v>#REF!</v>
      </c>
      <c r="G202" s="5" t="e">
        <f>VLOOKUP(R202,#REF!,7,FALSE)</f>
        <v>#REF!</v>
      </c>
      <c r="H202" s="5" t="e">
        <f>VLOOKUP(P202,#REF!,10,FALSE)</f>
        <v>#REF!</v>
      </c>
      <c r="I202" s="5" t="e">
        <f>VLOOKUP(Q202,#REF!,10,FALSE)</f>
        <v>#REF!</v>
      </c>
      <c r="J202" s="5" t="e">
        <f>VLOOKUP(R202,#REF!,10,FALSE)</f>
        <v>#REF!</v>
      </c>
      <c r="K202" s="5" t="e">
        <f>VLOOKUP(P202,#REF!,13,FALSE)</f>
        <v>#REF!</v>
      </c>
      <c r="L202" s="5" t="e">
        <f>VLOOKUP(Q202,#REF!,13,FALSE)</f>
        <v>#REF!</v>
      </c>
      <c r="M202" s="5" t="e">
        <f>VLOOKUP(R202,#REF!,13,FALSE)</f>
        <v>#REF!</v>
      </c>
      <c r="N202" s="2"/>
      <c r="P202" s="1" t="str">
        <f t="shared" si="9"/>
        <v>W1559-WStart</v>
      </c>
      <c r="Q202" s="1" t="str">
        <f t="shared" si="10"/>
        <v>W1559-WMiddle</v>
      </c>
      <c r="R202" s="1" t="str">
        <f t="shared" si="11"/>
        <v>W1559-WEnd</v>
      </c>
    </row>
    <row r="203" spans="1:18" x14ac:dyDescent="0.25">
      <c r="A203" s="2" t="s">
        <v>175</v>
      </c>
      <c r="B203" s="2"/>
      <c r="C203" s="2">
        <v>50</v>
      </c>
      <c r="D203" s="2">
        <v>190</v>
      </c>
      <c r="E203" s="5" t="e">
        <f>VLOOKUP(P203,#REF!,7,FALSE)</f>
        <v>#REF!</v>
      </c>
      <c r="F203" s="5" t="e">
        <f>VLOOKUP(Q203,#REF!,7,FALSE)</f>
        <v>#REF!</v>
      </c>
      <c r="G203" s="5" t="e">
        <f>VLOOKUP(R203,#REF!,7,FALSE)</f>
        <v>#REF!</v>
      </c>
      <c r="H203" s="5" t="e">
        <f>VLOOKUP(P203,#REF!,10,FALSE)</f>
        <v>#REF!</v>
      </c>
      <c r="I203" s="5" t="e">
        <f>VLOOKUP(Q203,#REF!,10,FALSE)</f>
        <v>#REF!</v>
      </c>
      <c r="J203" s="5" t="e">
        <f>VLOOKUP(R203,#REF!,10,FALSE)</f>
        <v>#REF!</v>
      </c>
      <c r="K203" s="5" t="e">
        <f>VLOOKUP(P203,#REF!,13,FALSE)</f>
        <v>#REF!</v>
      </c>
      <c r="L203" s="5" t="e">
        <f>VLOOKUP(Q203,#REF!,13,FALSE)</f>
        <v>#REF!</v>
      </c>
      <c r="M203" s="5" t="e">
        <f>VLOOKUP(R203,#REF!,13,FALSE)</f>
        <v>#REF!</v>
      </c>
      <c r="N203" s="2"/>
      <c r="P203" s="1" t="str">
        <f t="shared" si="9"/>
        <v>W1560-WStart</v>
      </c>
      <c r="Q203" s="1" t="str">
        <f t="shared" si="10"/>
        <v>W1560-WMiddle</v>
      </c>
      <c r="R203" s="1" t="str">
        <f t="shared" si="11"/>
        <v>W1560-WEnd</v>
      </c>
    </row>
    <row r="204" spans="1:18" x14ac:dyDescent="0.25">
      <c r="A204" s="2" t="s">
        <v>176</v>
      </c>
      <c r="B204" s="2"/>
      <c r="C204" s="2">
        <v>50</v>
      </c>
      <c r="D204" s="2">
        <v>190</v>
      </c>
      <c r="E204" s="5" t="e">
        <f>VLOOKUP(P204,#REF!,7,FALSE)</f>
        <v>#REF!</v>
      </c>
      <c r="F204" s="5" t="e">
        <f>VLOOKUP(Q204,#REF!,7,FALSE)</f>
        <v>#REF!</v>
      </c>
      <c r="G204" s="5" t="e">
        <f>VLOOKUP(R204,#REF!,7,FALSE)</f>
        <v>#REF!</v>
      </c>
      <c r="H204" s="5" t="e">
        <f>VLOOKUP(P204,#REF!,10,FALSE)</f>
        <v>#REF!</v>
      </c>
      <c r="I204" s="5" t="e">
        <f>VLOOKUP(Q204,#REF!,10,FALSE)</f>
        <v>#REF!</v>
      </c>
      <c r="J204" s="5" t="e">
        <f>VLOOKUP(R204,#REF!,10,FALSE)</f>
        <v>#REF!</v>
      </c>
      <c r="K204" s="5" t="e">
        <f>VLOOKUP(P204,#REF!,13,FALSE)</f>
        <v>#REF!</v>
      </c>
      <c r="L204" s="5" t="e">
        <f>VLOOKUP(Q204,#REF!,13,FALSE)</f>
        <v>#REF!</v>
      </c>
      <c r="M204" s="5" t="e">
        <f>VLOOKUP(R204,#REF!,13,FALSE)</f>
        <v>#REF!</v>
      </c>
      <c r="N204" s="2"/>
      <c r="P204" s="1" t="str">
        <f t="shared" si="9"/>
        <v>W1561-WStart</v>
      </c>
      <c r="Q204" s="1" t="str">
        <f t="shared" si="10"/>
        <v>W1561-WMiddle</v>
      </c>
      <c r="R204" s="1" t="str">
        <f t="shared" si="11"/>
        <v>W1561-WEnd</v>
      </c>
    </row>
    <row r="205" spans="1:18" x14ac:dyDescent="0.25">
      <c r="A205" s="2" t="s">
        <v>177</v>
      </c>
      <c r="B205" s="2"/>
      <c r="C205" s="2">
        <v>50</v>
      </c>
      <c r="D205" s="2">
        <v>190</v>
      </c>
      <c r="E205" s="5" t="e">
        <f>VLOOKUP(P205,#REF!,7,FALSE)</f>
        <v>#REF!</v>
      </c>
      <c r="F205" s="5" t="e">
        <f>VLOOKUP(Q205,#REF!,7,FALSE)</f>
        <v>#REF!</v>
      </c>
      <c r="G205" s="5" t="e">
        <f>VLOOKUP(R205,#REF!,7,FALSE)</f>
        <v>#REF!</v>
      </c>
      <c r="H205" s="5" t="e">
        <f>VLOOKUP(P205,#REF!,10,FALSE)</f>
        <v>#REF!</v>
      </c>
      <c r="I205" s="5" t="e">
        <f>VLOOKUP(Q205,#REF!,10,FALSE)</f>
        <v>#REF!</v>
      </c>
      <c r="J205" s="5" t="e">
        <f>VLOOKUP(R205,#REF!,10,FALSE)</f>
        <v>#REF!</v>
      </c>
      <c r="K205" s="5" t="e">
        <f>VLOOKUP(P205,#REF!,13,FALSE)</f>
        <v>#REF!</v>
      </c>
      <c r="L205" s="5" t="e">
        <f>VLOOKUP(Q205,#REF!,13,FALSE)</f>
        <v>#REF!</v>
      </c>
      <c r="M205" s="5" t="e">
        <f>VLOOKUP(R205,#REF!,13,FALSE)</f>
        <v>#REF!</v>
      </c>
      <c r="N205" s="2"/>
      <c r="P205" s="1" t="str">
        <f t="shared" si="9"/>
        <v>W1562-WStart</v>
      </c>
      <c r="Q205" s="1" t="str">
        <f t="shared" si="10"/>
        <v>W1562-WMiddle</v>
      </c>
      <c r="R205" s="1" t="str">
        <f t="shared" si="11"/>
        <v>W1562-WEnd</v>
      </c>
    </row>
    <row r="206" spans="1:18" x14ac:dyDescent="0.25">
      <c r="A206" s="2" t="s">
        <v>178</v>
      </c>
      <c r="B206" s="2"/>
      <c r="C206" s="2">
        <v>50</v>
      </c>
      <c r="D206" s="2">
        <v>190</v>
      </c>
      <c r="E206" s="5" t="e">
        <f>VLOOKUP(P206,#REF!,7,FALSE)</f>
        <v>#REF!</v>
      </c>
      <c r="F206" s="5" t="e">
        <f>VLOOKUP(Q206,#REF!,7,FALSE)</f>
        <v>#REF!</v>
      </c>
      <c r="G206" s="5" t="e">
        <f>VLOOKUP(R206,#REF!,7,FALSE)</f>
        <v>#REF!</v>
      </c>
      <c r="H206" s="5" t="e">
        <f>VLOOKUP(P206,#REF!,10,FALSE)</f>
        <v>#REF!</v>
      </c>
      <c r="I206" s="5" t="e">
        <f>VLOOKUP(Q206,#REF!,10,FALSE)</f>
        <v>#REF!</v>
      </c>
      <c r="J206" s="5" t="e">
        <f>VLOOKUP(R206,#REF!,10,FALSE)</f>
        <v>#REF!</v>
      </c>
      <c r="K206" s="5" t="e">
        <f>VLOOKUP(P206,#REF!,13,FALSE)</f>
        <v>#REF!</v>
      </c>
      <c r="L206" s="5" t="e">
        <f>VLOOKUP(Q206,#REF!,13,FALSE)</f>
        <v>#REF!</v>
      </c>
      <c r="M206" s="5" t="e">
        <f>VLOOKUP(R206,#REF!,13,FALSE)</f>
        <v>#REF!</v>
      </c>
      <c r="N206" s="2"/>
      <c r="P206" s="1" t="str">
        <f t="shared" si="9"/>
        <v>W1563-WStart</v>
      </c>
      <c r="Q206" s="1" t="str">
        <f t="shared" si="10"/>
        <v>W1563-WMiddle</v>
      </c>
      <c r="R206" s="1" t="str">
        <f t="shared" si="11"/>
        <v>W1563-WEnd</v>
      </c>
    </row>
    <row r="207" spans="1:18" x14ac:dyDescent="0.25">
      <c r="A207" s="2" t="s">
        <v>179</v>
      </c>
      <c r="B207" s="2"/>
      <c r="C207" s="2">
        <v>50</v>
      </c>
      <c r="D207" s="2">
        <v>190</v>
      </c>
      <c r="E207" s="5" t="e">
        <f>VLOOKUP(P207,#REF!,7,FALSE)</f>
        <v>#REF!</v>
      </c>
      <c r="F207" s="5" t="e">
        <f>VLOOKUP(Q207,#REF!,7,FALSE)</f>
        <v>#REF!</v>
      </c>
      <c r="G207" s="5" t="e">
        <f>VLOOKUP(R207,#REF!,7,FALSE)</f>
        <v>#REF!</v>
      </c>
      <c r="H207" s="5" t="e">
        <f>VLOOKUP(P207,#REF!,10,FALSE)</f>
        <v>#REF!</v>
      </c>
      <c r="I207" s="5" t="e">
        <f>VLOOKUP(Q207,#REF!,10,FALSE)</f>
        <v>#REF!</v>
      </c>
      <c r="J207" s="5" t="e">
        <f>VLOOKUP(R207,#REF!,10,FALSE)</f>
        <v>#REF!</v>
      </c>
      <c r="K207" s="5" t="e">
        <f>VLOOKUP(P207,#REF!,13,FALSE)</f>
        <v>#REF!</v>
      </c>
      <c r="L207" s="5" t="e">
        <f>VLOOKUP(Q207,#REF!,13,FALSE)</f>
        <v>#REF!</v>
      </c>
      <c r="M207" s="5" t="e">
        <f>VLOOKUP(R207,#REF!,13,FALSE)</f>
        <v>#REF!</v>
      </c>
      <c r="N207" s="2"/>
      <c r="P207" s="1" t="str">
        <f t="shared" si="9"/>
        <v>W1564-WStart</v>
      </c>
      <c r="Q207" s="1" t="str">
        <f t="shared" si="10"/>
        <v>W1564-WMiddle</v>
      </c>
      <c r="R207" s="1" t="str">
        <f t="shared" si="11"/>
        <v>W1564-WEnd</v>
      </c>
    </row>
    <row r="208" spans="1:18" x14ac:dyDescent="0.25">
      <c r="A208" s="2" t="s">
        <v>180</v>
      </c>
      <c r="B208" s="2"/>
      <c r="C208" s="2">
        <v>50</v>
      </c>
      <c r="D208" s="2">
        <v>190</v>
      </c>
      <c r="E208" s="5" t="e">
        <f>VLOOKUP(P208,#REF!,7,FALSE)</f>
        <v>#REF!</v>
      </c>
      <c r="F208" s="5" t="e">
        <f>VLOOKUP(Q208,#REF!,7,FALSE)</f>
        <v>#REF!</v>
      </c>
      <c r="G208" s="5" t="e">
        <f>VLOOKUP(R208,#REF!,7,FALSE)</f>
        <v>#REF!</v>
      </c>
      <c r="H208" s="5" t="e">
        <f>VLOOKUP(P208,#REF!,10,FALSE)</f>
        <v>#REF!</v>
      </c>
      <c r="I208" s="5" t="e">
        <f>VLOOKUP(Q208,#REF!,10,FALSE)</f>
        <v>#REF!</v>
      </c>
      <c r="J208" s="5" t="e">
        <f>VLOOKUP(R208,#REF!,10,FALSE)</f>
        <v>#REF!</v>
      </c>
      <c r="K208" s="5" t="e">
        <f>VLOOKUP(P208,#REF!,13,FALSE)</f>
        <v>#REF!</v>
      </c>
      <c r="L208" s="5" t="e">
        <f>VLOOKUP(Q208,#REF!,13,FALSE)</f>
        <v>#REF!</v>
      </c>
      <c r="M208" s="5" t="e">
        <f>VLOOKUP(R208,#REF!,13,FALSE)</f>
        <v>#REF!</v>
      </c>
      <c r="N208" s="2"/>
      <c r="P208" s="1" t="str">
        <f t="shared" si="9"/>
        <v>W1565-WStart</v>
      </c>
      <c r="Q208" s="1" t="str">
        <f t="shared" si="10"/>
        <v>W1565-WMiddle</v>
      </c>
      <c r="R208" s="1" t="str">
        <f t="shared" si="11"/>
        <v>W1565-WEnd</v>
      </c>
    </row>
    <row r="209" spans="1:18" x14ac:dyDescent="0.25">
      <c r="A209" s="2" t="s">
        <v>181</v>
      </c>
      <c r="B209" s="2"/>
      <c r="C209" s="2">
        <v>50</v>
      </c>
      <c r="D209" s="2">
        <v>190</v>
      </c>
      <c r="E209" s="5" t="e">
        <f>VLOOKUP(P209,#REF!,7,FALSE)</f>
        <v>#REF!</v>
      </c>
      <c r="F209" s="5" t="e">
        <f>VLOOKUP(Q209,#REF!,7,FALSE)</f>
        <v>#REF!</v>
      </c>
      <c r="G209" s="5" t="e">
        <f>VLOOKUP(R209,#REF!,7,FALSE)</f>
        <v>#REF!</v>
      </c>
      <c r="H209" s="5" t="e">
        <f>VLOOKUP(P209,#REF!,10,FALSE)</f>
        <v>#REF!</v>
      </c>
      <c r="I209" s="5" t="e">
        <f>VLOOKUP(Q209,#REF!,10,FALSE)</f>
        <v>#REF!</v>
      </c>
      <c r="J209" s="5" t="e">
        <f>VLOOKUP(R209,#REF!,10,FALSE)</f>
        <v>#REF!</v>
      </c>
      <c r="K209" s="5" t="e">
        <f>VLOOKUP(P209,#REF!,13,FALSE)</f>
        <v>#REF!</v>
      </c>
      <c r="L209" s="5" t="e">
        <f>VLOOKUP(Q209,#REF!,13,FALSE)</f>
        <v>#REF!</v>
      </c>
      <c r="M209" s="5" t="e">
        <f>VLOOKUP(R209,#REF!,13,FALSE)</f>
        <v>#REF!</v>
      </c>
      <c r="N209" s="2"/>
      <c r="P209" s="1" t="str">
        <f t="shared" si="9"/>
        <v>W1566-WStart</v>
      </c>
      <c r="Q209" s="1" t="str">
        <f t="shared" si="10"/>
        <v>W1566-WMiddle</v>
      </c>
      <c r="R209" s="1" t="str">
        <f t="shared" si="11"/>
        <v>W1566-WEnd</v>
      </c>
    </row>
    <row r="210" spans="1:18" x14ac:dyDescent="0.25">
      <c r="A210" s="2" t="s">
        <v>182</v>
      </c>
      <c r="B210" s="2"/>
      <c r="C210" s="2">
        <v>50</v>
      </c>
      <c r="D210" s="2">
        <v>190</v>
      </c>
      <c r="E210" s="5" t="e">
        <f>VLOOKUP(P210,#REF!,7,FALSE)</f>
        <v>#REF!</v>
      </c>
      <c r="F210" s="5" t="e">
        <f>VLOOKUP(Q210,#REF!,7,FALSE)</f>
        <v>#REF!</v>
      </c>
      <c r="G210" s="5" t="e">
        <f>VLOOKUP(R210,#REF!,7,FALSE)</f>
        <v>#REF!</v>
      </c>
      <c r="H210" s="5" t="e">
        <f>VLOOKUP(P210,#REF!,10,FALSE)</f>
        <v>#REF!</v>
      </c>
      <c r="I210" s="5" t="e">
        <f>VLOOKUP(Q210,#REF!,10,FALSE)</f>
        <v>#REF!</v>
      </c>
      <c r="J210" s="5" t="e">
        <f>VLOOKUP(R210,#REF!,10,FALSE)</f>
        <v>#REF!</v>
      </c>
      <c r="K210" s="5" t="e">
        <f>VLOOKUP(P210,#REF!,13,FALSE)</f>
        <v>#REF!</v>
      </c>
      <c r="L210" s="5" t="e">
        <f>VLOOKUP(Q210,#REF!,13,FALSE)</f>
        <v>#REF!</v>
      </c>
      <c r="M210" s="5" t="e">
        <f>VLOOKUP(R210,#REF!,13,FALSE)</f>
        <v>#REF!</v>
      </c>
      <c r="N210" s="2"/>
      <c r="P210" s="1" t="str">
        <f t="shared" si="9"/>
        <v>W1567-WStart</v>
      </c>
      <c r="Q210" s="1" t="str">
        <f t="shared" si="10"/>
        <v>W1567-WMiddle</v>
      </c>
      <c r="R210" s="1" t="str">
        <f t="shared" si="11"/>
        <v>W1567-WEnd</v>
      </c>
    </row>
    <row r="211" spans="1:18" x14ac:dyDescent="0.25">
      <c r="A211" s="2" t="s">
        <v>183</v>
      </c>
      <c r="B211" s="2"/>
      <c r="C211" s="2">
        <v>50</v>
      </c>
      <c r="D211" s="2">
        <v>190</v>
      </c>
      <c r="E211" s="5" t="e">
        <f>VLOOKUP(P211,#REF!,7,FALSE)</f>
        <v>#REF!</v>
      </c>
      <c r="F211" s="5" t="e">
        <f>VLOOKUP(Q211,#REF!,7,FALSE)</f>
        <v>#REF!</v>
      </c>
      <c r="G211" s="5" t="e">
        <f>VLOOKUP(R211,#REF!,7,FALSE)</f>
        <v>#REF!</v>
      </c>
      <c r="H211" s="5" t="e">
        <f>VLOOKUP(P211,#REF!,10,FALSE)</f>
        <v>#REF!</v>
      </c>
      <c r="I211" s="5" t="e">
        <f>VLOOKUP(Q211,#REF!,10,FALSE)</f>
        <v>#REF!</v>
      </c>
      <c r="J211" s="5" t="e">
        <f>VLOOKUP(R211,#REF!,10,FALSE)</f>
        <v>#REF!</v>
      </c>
      <c r="K211" s="5" t="e">
        <f>VLOOKUP(P211,#REF!,13,FALSE)</f>
        <v>#REF!</v>
      </c>
      <c r="L211" s="5" t="e">
        <f>VLOOKUP(Q211,#REF!,13,FALSE)</f>
        <v>#REF!</v>
      </c>
      <c r="M211" s="5" t="e">
        <f>VLOOKUP(R211,#REF!,13,FALSE)</f>
        <v>#REF!</v>
      </c>
      <c r="N211" s="2"/>
      <c r="P211" s="1" t="str">
        <f t="shared" si="9"/>
        <v>W1568-WStart</v>
      </c>
      <c r="Q211" s="1" t="str">
        <f t="shared" si="10"/>
        <v>W1568-WMiddle</v>
      </c>
      <c r="R211" s="1" t="str">
        <f t="shared" si="11"/>
        <v>W1568-WEnd</v>
      </c>
    </row>
    <row r="212" spans="1:18" x14ac:dyDescent="0.25">
      <c r="A212" s="2" t="s">
        <v>184</v>
      </c>
      <c r="B212" s="2"/>
      <c r="C212" s="2">
        <v>50</v>
      </c>
      <c r="D212" s="2">
        <v>190</v>
      </c>
      <c r="E212" s="5" t="e">
        <f>VLOOKUP(P212,#REF!,7,FALSE)</f>
        <v>#REF!</v>
      </c>
      <c r="F212" s="5" t="e">
        <f>VLOOKUP(Q212,#REF!,7,FALSE)</f>
        <v>#REF!</v>
      </c>
      <c r="G212" s="5" t="e">
        <f>VLOOKUP(R212,#REF!,7,FALSE)</f>
        <v>#REF!</v>
      </c>
      <c r="H212" s="5" t="e">
        <f>VLOOKUP(P212,#REF!,10,FALSE)</f>
        <v>#REF!</v>
      </c>
      <c r="I212" s="5" t="e">
        <f>VLOOKUP(Q212,#REF!,10,FALSE)</f>
        <v>#REF!</v>
      </c>
      <c r="J212" s="5" t="e">
        <f>VLOOKUP(R212,#REF!,10,FALSE)</f>
        <v>#REF!</v>
      </c>
      <c r="K212" s="5" t="e">
        <f>VLOOKUP(P212,#REF!,13,FALSE)</f>
        <v>#REF!</v>
      </c>
      <c r="L212" s="5" t="e">
        <f>VLOOKUP(Q212,#REF!,13,FALSE)</f>
        <v>#REF!</v>
      </c>
      <c r="M212" s="5" t="e">
        <f>VLOOKUP(R212,#REF!,13,FALSE)</f>
        <v>#REF!</v>
      </c>
      <c r="N212" s="2"/>
      <c r="P212" s="1" t="str">
        <f t="shared" si="9"/>
        <v>W1569-WStart</v>
      </c>
      <c r="Q212" s="1" t="str">
        <f t="shared" si="10"/>
        <v>W1569-WMiddle</v>
      </c>
      <c r="R212" s="1" t="str">
        <f t="shared" si="11"/>
        <v>W1569-WEnd</v>
      </c>
    </row>
    <row r="213" spans="1:18" x14ac:dyDescent="0.25">
      <c r="A213" s="2" t="s">
        <v>185</v>
      </c>
      <c r="B213" s="2"/>
      <c r="C213" s="2">
        <v>50</v>
      </c>
      <c r="D213" s="2">
        <v>190</v>
      </c>
      <c r="E213" s="5" t="e">
        <f>VLOOKUP(P213,#REF!,7,FALSE)</f>
        <v>#REF!</v>
      </c>
      <c r="F213" s="5" t="e">
        <f>VLOOKUP(Q213,#REF!,7,FALSE)</f>
        <v>#REF!</v>
      </c>
      <c r="G213" s="5" t="e">
        <f>VLOOKUP(R213,#REF!,7,FALSE)</f>
        <v>#REF!</v>
      </c>
      <c r="H213" s="5" t="e">
        <f>VLOOKUP(P213,#REF!,10,FALSE)</f>
        <v>#REF!</v>
      </c>
      <c r="I213" s="5" t="e">
        <f>VLOOKUP(Q213,#REF!,10,FALSE)</f>
        <v>#REF!</v>
      </c>
      <c r="J213" s="5" t="e">
        <f>VLOOKUP(R213,#REF!,10,FALSE)</f>
        <v>#REF!</v>
      </c>
      <c r="K213" s="5" t="e">
        <f>VLOOKUP(P213,#REF!,13,FALSE)</f>
        <v>#REF!</v>
      </c>
      <c r="L213" s="5" t="e">
        <f>VLOOKUP(Q213,#REF!,13,FALSE)</f>
        <v>#REF!</v>
      </c>
      <c r="M213" s="5" t="e">
        <f>VLOOKUP(R213,#REF!,13,FALSE)</f>
        <v>#REF!</v>
      </c>
      <c r="N213" s="2"/>
      <c r="P213" s="1" t="str">
        <f t="shared" si="9"/>
        <v>W1570-WStart</v>
      </c>
      <c r="Q213" s="1" t="str">
        <f t="shared" si="10"/>
        <v>W1570-WMiddle</v>
      </c>
      <c r="R213" s="1" t="str">
        <f t="shared" si="11"/>
        <v>W1570-WEnd</v>
      </c>
    </row>
    <row r="214" spans="1:18" x14ac:dyDescent="0.25">
      <c r="A214" s="2" t="s">
        <v>186</v>
      </c>
      <c r="B214" s="2"/>
      <c r="C214" s="2">
        <v>50</v>
      </c>
      <c r="D214" s="2">
        <v>190</v>
      </c>
      <c r="E214" s="5" t="e">
        <f>VLOOKUP(P214,#REF!,7,FALSE)</f>
        <v>#REF!</v>
      </c>
      <c r="F214" s="5" t="e">
        <f>VLOOKUP(Q214,#REF!,7,FALSE)</f>
        <v>#REF!</v>
      </c>
      <c r="G214" s="5" t="e">
        <f>VLOOKUP(R214,#REF!,7,FALSE)</f>
        <v>#REF!</v>
      </c>
      <c r="H214" s="5" t="e">
        <f>VLOOKUP(P214,#REF!,10,FALSE)</f>
        <v>#REF!</v>
      </c>
      <c r="I214" s="5" t="e">
        <f>VLOOKUP(Q214,#REF!,10,FALSE)</f>
        <v>#REF!</v>
      </c>
      <c r="J214" s="5" t="e">
        <f>VLOOKUP(R214,#REF!,10,FALSE)</f>
        <v>#REF!</v>
      </c>
      <c r="K214" s="5" t="e">
        <f>VLOOKUP(P214,#REF!,13,FALSE)</f>
        <v>#REF!</v>
      </c>
      <c r="L214" s="5" t="e">
        <f>VLOOKUP(Q214,#REF!,13,FALSE)</f>
        <v>#REF!</v>
      </c>
      <c r="M214" s="5" t="e">
        <f>VLOOKUP(R214,#REF!,13,FALSE)</f>
        <v>#REF!</v>
      </c>
      <c r="N214" s="2"/>
      <c r="P214" s="1" t="str">
        <f t="shared" si="9"/>
        <v>W1571-WStart</v>
      </c>
      <c r="Q214" s="1" t="str">
        <f t="shared" si="10"/>
        <v>W1571-WMiddle</v>
      </c>
      <c r="R214" s="1" t="str">
        <f t="shared" si="11"/>
        <v>W1571-WEnd</v>
      </c>
    </row>
    <row r="215" spans="1:18" x14ac:dyDescent="0.25">
      <c r="A215" s="2" t="s">
        <v>187</v>
      </c>
      <c r="B215" s="2"/>
      <c r="C215" s="2">
        <v>50</v>
      </c>
      <c r="D215" s="2">
        <v>190</v>
      </c>
      <c r="E215" s="5" t="e">
        <f>VLOOKUP(P215,#REF!,7,FALSE)</f>
        <v>#REF!</v>
      </c>
      <c r="F215" s="5" t="e">
        <f>VLOOKUP(Q215,#REF!,7,FALSE)</f>
        <v>#REF!</v>
      </c>
      <c r="G215" s="5" t="e">
        <f>VLOOKUP(R215,#REF!,7,FALSE)</f>
        <v>#REF!</v>
      </c>
      <c r="H215" s="5" t="e">
        <f>VLOOKUP(P215,#REF!,10,FALSE)</f>
        <v>#REF!</v>
      </c>
      <c r="I215" s="5" t="e">
        <f>VLOOKUP(Q215,#REF!,10,FALSE)</f>
        <v>#REF!</v>
      </c>
      <c r="J215" s="5" t="e">
        <f>VLOOKUP(R215,#REF!,10,FALSE)</f>
        <v>#REF!</v>
      </c>
      <c r="K215" s="5" t="e">
        <f>VLOOKUP(P215,#REF!,13,FALSE)</f>
        <v>#REF!</v>
      </c>
      <c r="L215" s="5" t="e">
        <f>VLOOKUP(Q215,#REF!,13,FALSE)</f>
        <v>#REF!</v>
      </c>
      <c r="M215" s="5" t="e">
        <f>VLOOKUP(R215,#REF!,13,FALSE)</f>
        <v>#REF!</v>
      </c>
      <c r="N215" s="2"/>
      <c r="P215" s="1" t="str">
        <f t="shared" si="9"/>
        <v>W1572-WStart</v>
      </c>
      <c r="Q215" s="1" t="str">
        <f t="shared" si="10"/>
        <v>W1572-WMiddle</v>
      </c>
      <c r="R215" s="1" t="str">
        <f t="shared" si="11"/>
        <v>W1572-WEnd</v>
      </c>
    </row>
    <row r="216" spans="1:18" x14ac:dyDescent="0.25">
      <c r="A216" s="2" t="s">
        <v>188</v>
      </c>
      <c r="B216" s="2"/>
      <c r="C216" s="2">
        <v>50</v>
      </c>
      <c r="D216" s="2">
        <v>190</v>
      </c>
      <c r="E216" s="5" t="e">
        <f>VLOOKUP(P216,#REF!,7,FALSE)</f>
        <v>#REF!</v>
      </c>
      <c r="F216" s="5" t="e">
        <f>VLOOKUP(Q216,#REF!,7,FALSE)</f>
        <v>#REF!</v>
      </c>
      <c r="G216" s="5" t="e">
        <f>VLOOKUP(R216,#REF!,7,FALSE)</f>
        <v>#REF!</v>
      </c>
      <c r="H216" s="5" t="e">
        <f>VLOOKUP(P216,#REF!,10,FALSE)</f>
        <v>#REF!</v>
      </c>
      <c r="I216" s="5" t="e">
        <f>VLOOKUP(Q216,#REF!,10,FALSE)</f>
        <v>#REF!</v>
      </c>
      <c r="J216" s="5" t="e">
        <f>VLOOKUP(R216,#REF!,10,FALSE)</f>
        <v>#REF!</v>
      </c>
      <c r="K216" s="5" t="e">
        <f>VLOOKUP(P216,#REF!,13,FALSE)</f>
        <v>#REF!</v>
      </c>
      <c r="L216" s="5" t="e">
        <f>VLOOKUP(Q216,#REF!,13,FALSE)</f>
        <v>#REF!</v>
      </c>
      <c r="M216" s="5" t="e">
        <f>VLOOKUP(R216,#REF!,13,FALSE)</f>
        <v>#REF!</v>
      </c>
      <c r="N216" s="2"/>
      <c r="P216" s="1" t="str">
        <f t="shared" si="9"/>
        <v>W1573-WStart</v>
      </c>
      <c r="Q216" s="1" t="str">
        <f t="shared" si="10"/>
        <v>W1573-WMiddle</v>
      </c>
      <c r="R216" s="1" t="str">
        <f t="shared" si="11"/>
        <v>W1573-WEnd</v>
      </c>
    </row>
    <row r="217" spans="1:18" x14ac:dyDescent="0.25">
      <c r="A217" s="2" t="s">
        <v>189</v>
      </c>
      <c r="B217" s="2"/>
      <c r="C217" s="2">
        <v>50</v>
      </c>
      <c r="D217" s="2">
        <v>190</v>
      </c>
      <c r="E217" s="5" t="e">
        <f>VLOOKUP(P217,#REF!,7,FALSE)</f>
        <v>#REF!</v>
      </c>
      <c r="F217" s="5" t="e">
        <f>VLOOKUP(Q217,#REF!,7,FALSE)</f>
        <v>#REF!</v>
      </c>
      <c r="G217" s="5" t="e">
        <f>VLOOKUP(R217,#REF!,7,FALSE)</f>
        <v>#REF!</v>
      </c>
      <c r="H217" s="5" t="e">
        <f>VLOOKUP(P217,#REF!,10,FALSE)</f>
        <v>#REF!</v>
      </c>
      <c r="I217" s="5" t="e">
        <f>VLOOKUP(Q217,#REF!,10,FALSE)</f>
        <v>#REF!</v>
      </c>
      <c r="J217" s="5" t="e">
        <f>VLOOKUP(R217,#REF!,10,FALSE)</f>
        <v>#REF!</v>
      </c>
      <c r="K217" s="5" t="e">
        <f>VLOOKUP(P217,#REF!,13,FALSE)</f>
        <v>#REF!</v>
      </c>
      <c r="L217" s="5" t="e">
        <f>VLOOKUP(Q217,#REF!,13,FALSE)</f>
        <v>#REF!</v>
      </c>
      <c r="M217" s="5" t="e">
        <f>VLOOKUP(R217,#REF!,13,FALSE)</f>
        <v>#REF!</v>
      </c>
      <c r="N217" s="2"/>
      <c r="P217" s="1" t="str">
        <f t="shared" si="9"/>
        <v>W1574-WStart</v>
      </c>
      <c r="Q217" s="1" t="str">
        <f t="shared" si="10"/>
        <v>W1574-WMiddle</v>
      </c>
      <c r="R217" s="1" t="str">
        <f t="shared" si="11"/>
        <v>W1574-WEnd</v>
      </c>
    </row>
    <row r="218" spans="1:18" x14ac:dyDescent="0.25">
      <c r="A218" s="2" t="s">
        <v>190</v>
      </c>
      <c r="B218" s="2"/>
      <c r="C218" s="2">
        <v>50</v>
      </c>
      <c r="D218" s="2">
        <v>190</v>
      </c>
      <c r="E218" s="5" t="e">
        <f>VLOOKUP(P218,#REF!,7,FALSE)</f>
        <v>#REF!</v>
      </c>
      <c r="F218" s="5" t="e">
        <f>VLOOKUP(Q218,#REF!,7,FALSE)</f>
        <v>#REF!</v>
      </c>
      <c r="G218" s="5" t="e">
        <f>VLOOKUP(R218,#REF!,7,FALSE)</f>
        <v>#REF!</v>
      </c>
      <c r="H218" s="5" t="e">
        <f>VLOOKUP(P218,#REF!,10,FALSE)</f>
        <v>#REF!</v>
      </c>
      <c r="I218" s="5" t="e">
        <f>VLOOKUP(Q218,#REF!,10,FALSE)</f>
        <v>#REF!</v>
      </c>
      <c r="J218" s="5" t="e">
        <f>VLOOKUP(R218,#REF!,10,FALSE)</f>
        <v>#REF!</v>
      </c>
      <c r="K218" s="5" t="e">
        <f>VLOOKUP(P218,#REF!,13,FALSE)</f>
        <v>#REF!</v>
      </c>
      <c r="L218" s="5" t="e">
        <f>VLOOKUP(Q218,#REF!,13,FALSE)</f>
        <v>#REF!</v>
      </c>
      <c r="M218" s="5" t="e">
        <f>VLOOKUP(R218,#REF!,13,FALSE)</f>
        <v>#REF!</v>
      </c>
      <c r="N218" s="2"/>
      <c r="P218" s="1" t="str">
        <f t="shared" si="9"/>
        <v>W1575-WStart</v>
      </c>
      <c r="Q218" s="1" t="str">
        <f t="shared" si="10"/>
        <v>W1575-WMiddle</v>
      </c>
      <c r="R218" s="1" t="str">
        <f t="shared" si="11"/>
        <v>W1575-WEnd</v>
      </c>
    </row>
    <row r="219" spans="1:18" x14ac:dyDescent="0.25">
      <c r="A219" s="2" t="s">
        <v>191</v>
      </c>
      <c r="B219" s="2"/>
      <c r="C219" s="2">
        <v>50</v>
      </c>
      <c r="D219" s="2">
        <v>190</v>
      </c>
      <c r="E219" s="5" t="e">
        <f>VLOOKUP(P219,#REF!,7,FALSE)</f>
        <v>#REF!</v>
      </c>
      <c r="F219" s="5" t="e">
        <f>VLOOKUP(Q219,#REF!,7,FALSE)</f>
        <v>#REF!</v>
      </c>
      <c r="G219" s="5" t="e">
        <f>VLOOKUP(R219,#REF!,7,FALSE)</f>
        <v>#REF!</v>
      </c>
      <c r="H219" s="5" t="e">
        <f>VLOOKUP(P219,#REF!,10,FALSE)</f>
        <v>#REF!</v>
      </c>
      <c r="I219" s="5" t="e">
        <f>VLOOKUP(Q219,#REF!,10,FALSE)</f>
        <v>#REF!</v>
      </c>
      <c r="J219" s="5" t="e">
        <f>VLOOKUP(R219,#REF!,10,FALSE)</f>
        <v>#REF!</v>
      </c>
      <c r="K219" s="5" t="e">
        <f>VLOOKUP(P219,#REF!,13,FALSE)</f>
        <v>#REF!</v>
      </c>
      <c r="L219" s="5" t="e">
        <f>VLOOKUP(Q219,#REF!,13,FALSE)</f>
        <v>#REF!</v>
      </c>
      <c r="M219" s="5" t="e">
        <f>VLOOKUP(R219,#REF!,13,FALSE)</f>
        <v>#REF!</v>
      </c>
      <c r="N219" s="2"/>
      <c r="P219" s="1" t="str">
        <f t="shared" si="9"/>
        <v>W1576-WStart</v>
      </c>
      <c r="Q219" s="1" t="str">
        <f t="shared" si="10"/>
        <v>W1576-WMiddle</v>
      </c>
      <c r="R219" s="1" t="str">
        <f t="shared" si="11"/>
        <v>W1576-WEnd</v>
      </c>
    </row>
    <row r="220" spans="1:18" x14ac:dyDescent="0.25">
      <c r="A220" s="2" t="s">
        <v>192</v>
      </c>
      <c r="B220" s="2"/>
      <c r="C220" s="2">
        <v>50</v>
      </c>
      <c r="D220" s="2">
        <v>190</v>
      </c>
      <c r="E220" s="5" t="e">
        <f>VLOOKUP(P220,#REF!,7,FALSE)</f>
        <v>#REF!</v>
      </c>
      <c r="F220" s="5" t="e">
        <f>VLOOKUP(Q220,#REF!,7,FALSE)</f>
        <v>#REF!</v>
      </c>
      <c r="G220" s="5" t="e">
        <f>VLOOKUP(R220,#REF!,7,FALSE)</f>
        <v>#REF!</v>
      </c>
      <c r="H220" s="5" t="e">
        <f>VLOOKUP(P220,#REF!,10,FALSE)</f>
        <v>#REF!</v>
      </c>
      <c r="I220" s="5" t="e">
        <f>VLOOKUP(Q220,#REF!,10,FALSE)</f>
        <v>#REF!</v>
      </c>
      <c r="J220" s="5" t="e">
        <f>VLOOKUP(R220,#REF!,10,FALSE)</f>
        <v>#REF!</v>
      </c>
      <c r="K220" s="5" t="e">
        <f>VLOOKUP(P220,#REF!,13,FALSE)</f>
        <v>#REF!</v>
      </c>
      <c r="L220" s="5" t="e">
        <f>VLOOKUP(Q220,#REF!,13,FALSE)</f>
        <v>#REF!</v>
      </c>
      <c r="M220" s="5" t="e">
        <f>VLOOKUP(R220,#REF!,13,FALSE)</f>
        <v>#REF!</v>
      </c>
      <c r="N220" s="2"/>
      <c r="P220" s="1" t="str">
        <f t="shared" si="9"/>
        <v>W1577-WStart</v>
      </c>
      <c r="Q220" s="1" t="str">
        <f t="shared" si="10"/>
        <v>W1577-WMiddle</v>
      </c>
      <c r="R220" s="1" t="str">
        <f t="shared" si="11"/>
        <v>W1577-WEnd</v>
      </c>
    </row>
    <row r="221" spans="1:18" x14ac:dyDescent="0.25">
      <c r="A221" s="2" t="s">
        <v>193</v>
      </c>
      <c r="B221" s="2"/>
      <c r="C221" s="2">
        <v>50</v>
      </c>
      <c r="D221" s="2">
        <v>190</v>
      </c>
      <c r="E221" s="5" t="e">
        <f>VLOOKUP(P221,#REF!,7,FALSE)</f>
        <v>#REF!</v>
      </c>
      <c r="F221" s="5" t="e">
        <f>VLOOKUP(Q221,#REF!,7,FALSE)</f>
        <v>#REF!</v>
      </c>
      <c r="G221" s="5" t="e">
        <f>VLOOKUP(R221,#REF!,7,FALSE)</f>
        <v>#REF!</v>
      </c>
      <c r="H221" s="5" t="e">
        <f>VLOOKUP(P221,#REF!,10,FALSE)</f>
        <v>#REF!</v>
      </c>
      <c r="I221" s="5" t="e">
        <f>VLOOKUP(Q221,#REF!,10,FALSE)</f>
        <v>#REF!</v>
      </c>
      <c r="J221" s="5" t="e">
        <f>VLOOKUP(R221,#REF!,10,FALSE)</f>
        <v>#REF!</v>
      </c>
      <c r="K221" s="5" t="e">
        <f>VLOOKUP(P221,#REF!,13,FALSE)</f>
        <v>#REF!</v>
      </c>
      <c r="L221" s="5" t="e">
        <f>VLOOKUP(Q221,#REF!,13,FALSE)</f>
        <v>#REF!</v>
      </c>
      <c r="M221" s="5" t="e">
        <f>VLOOKUP(R221,#REF!,13,FALSE)</f>
        <v>#REF!</v>
      </c>
      <c r="N221" s="2"/>
      <c r="P221" s="1" t="str">
        <f t="shared" si="9"/>
        <v>W1578-WStart</v>
      </c>
      <c r="Q221" s="1" t="str">
        <f t="shared" si="10"/>
        <v>W1578-WMiddle</v>
      </c>
      <c r="R221" s="1" t="str">
        <f t="shared" si="11"/>
        <v>W1578-WEnd</v>
      </c>
    </row>
    <row r="222" spans="1:18" x14ac:dyDescent="0.25">
      <c r="A222" s="2" t="s">
        <v>194</v>
      </c>
      <c r="B222" s="2"/>
      <c r="C222" s="2">
        <v>50</v>
      </c>
      <c r="D222" s="2">
        <v>190</v>
      </c>
      <c r="E222" s="5" t="e">
        <f>VLOOKUP(P222,#REF!,7,FALSE)</f>
        <v>#REF!</v>
      </c>
      <c r="F222" s="5" t="e">
        <f>VLOOKUP(Q222,#REF!,7,FALSE)</f>
        <v>#REF!</v>
      </c>
      <c r="G222" s="5" t="e">
        <f>VLOOKUP(R222,#REF!,7,FALSE)</f>
        <v>#REF!</v>
      </c>
      <c r="H222" s="5" t="e">
        <f>VLOOKUP(P222,#REF!,10,FALSE)</f>
        <v>#REF!</v>
      </c>
      <c r="I222" s="5" t="e">
        <f>VLOOKUP(Q222,#REF!,10,FALSE)</f>
        <v>#REF!</v>
      </c>
      <c r="J222" s="5" t="e">
        <f>VLOOKUP(R222,#REF!,10,FALSE)</f>
        <v>#REF!</v>
      </c>
      <c r="K222" s="5" t="e">
        <f>VLOOKUP(P222,#REF!,13,FALSE)</f>
        <v>#REF!</v>
      </c>
      <c r="L222" s="5" t="e">
        <f>VLOOKUP(Q222,#REF!,13,FALSE)</f>
        <v>#REF!</v>
      </c>
      <c r="M222" s="5" t="e">
        <f>VLOOKUP(R222,#REF!,13,FALSE)</f>
        <v>#REF!</v>
      </c>
      <c r="N222" s="2"/>
      <c r="P222" s="1" t="str">
        <f t="shared" si="9"/>
        <v>W1579-WStart</v>
      </c>
      <c r="Q222" s="1" t="str">
        <f t="shared" si="10"/>
        <v>W1579-WMiddle</v>
      </c>
      <c r="R222" s="1" t="str">
        <f t="shared" si="11"/>
        <v>W1579-WEnd</v>
      </c>
    </row>
    <row r="223" spans="1:18" x14ac:dyDescent="0.25">
      <c r="A223" s="2" t="s">
        <v>195</v>
      </c>
      <c r="B223" s="2"/>
      <c r="C223" s="2">
        <v>50</v>
      </c>
      <c r="D223" s="2">
        <v>190</v>
      </c>
      <c r="E223" s="5" t="e">
        <f>VLOOKUP(P223,#REF!,7,FALSE)</f>
        <v>#REF!</v>
      </c>
      <c r="F223" s="5" t="e">
        <f>VLOOKUP(Q223,#REF!,7,FALSE)</f>
        <v>#REF!</v>
      </c>
      <c r="G223" s="5" t="e">
        <f>VLOOKUP(R223,#REF!,7,FALSE)</f>
        <v>#REF!</v>
      </c>
      <c r="H223" s="5" t="e">
        <f>VLOOKUP(P223,#REF!,10,FALSE)</f>
        <v>#REF!</v>
      </c>
      <c r="I223" s="5" t="e">
        <f>VLOOKUP(Q223,#REF!,10,FALSE)</f>
        <v>#REF!</v>
      </c>
      <c r="J223" s="5" t="e">
        <f>VLOOKUP(R223,#REF!,10,FALSE)</f>
        <v>#REF!</v>
      </c>
      <c r="K223" s="5" t="e">
        <f>VLOOKUP(P223,#REF!,13,FALSE)</f>
        <v>#REF!</v>
      </c>
      <c r="L223" s="5" t="e">
        <f>VLOOKUP(Q223,#REF!,13,FALSE)</f>
        <v>#REF!</v>
      </c>
      <c r="M223" s="5" t="e">
        <f>VLOOKUP(R223,#REF!,13,FALSE)</f>
        <v>#REF!</v>
      </c>
      <c r="N223" s="2"/>
      <c r="P223" s="1" t="str">
        <f t="shared" si="9"/>
        <v>W1580-WStart</v>
      </c>
      <c r="Q223" s="1" t="str">
        <f t="shared" si="10"/>
        <v>W1580-WMiddle</v>
      </c>
      <c r="R223" s="1" t="str">
        <f t="shared" si="11"/>
        <v>W1580-WEnd</v>
      </c>
    </row>
    <row r="224" spans="1:18" x14ac:dyDescent="0.25">
      <c r="A224" s="2" t="s">
        <v>196</v>
      </c>
      <c r="B224" s="2"/>
      <c r="C224" s="2">
        <v>50</v>
      </c>
      <c r="D224" s="2">
        <v>190</v>
      </c>
      <c r="E224" s="5" t="e">
        <f>VLOOKUP(P224,#REF!,7,FALSE)</f>
        <v>#REF!</v>
      </c>
      <c r="F224" s="5" t="e">
        <f>VLOOKUP(Q224,#REF!,7,FALSE)</f>
        <v>#REF!</v>
      </c>
      <c r="G224" s="5" t="e">
        <f>VLOOKUP(R224,#REF!,7,FALSE)</f>
        <v>#REF!</v>
      </c>
      <c r="H224" s="5" t="e">
        <f>VLOOKUP(P224,#REF!,10,FALSE)</f>
        <v>#REF!</v>
      </c>
      <c r="I224" s="5" t="e">
        <f>VLOOKUP(Q224,#REF!,10,FALSE)</f>
        <v>#REF!</v>
      </c>
      <c r="J224" s="5" t="e">
        <f>VLOOKUP(R224,#REF!,10,FALSE)</f>
        <v>#REF!</v>
      </c>
      <c r="K224" s="5" t="e">
        <f>VLOOKUP(P224,#REF!,13,FALSE)</f>
        <v>#REF!</v>
      </c>
      <c r="L224" s="5" t="e">
        <f>VLOOKUP(Q224,#REF!,13,FALSE)</f>
        <v>#REF!</v>
      </c>
      <c r="M224" s="5" t="e">
        <f>VLOOKUP(R224,#REF!,13,FALSE)</f>
        <v>#REF!</v>
      </c>
      <c r="N224" s="2"/>
      <c r="P224" s="1" t="str">
        <f t="shared" si="9"/>
        <v>W1581-WStart</v>
      </c>
      <c r="Q224" s="1" t="str">
        <f t="shared" si="10"/>
        <v>W1581-WMiddle</v>
      </c>
      <c r="R224" s="1" t="str">
        <f t="shared" si="11"/>
        <v>W1581-WEnd</v>
      </c>
    </row>
    <row r="225" spans="1:18" x14ac:dyDescent="0.25">
      <c r="A225" s="2" t="s">
        <v>197</v>
      </c>
      <c r="B225" s="2"/>
      <c r="C225" s="2">
        <v>50</v>
      </c>
      <c r="D225" s="2">
        <v>190</v>
      </c>
      <c r="E225" s="5" t="e">
        <f>VLOOKUP(P225,#REF!,7,FALSE)</f>
        <v>#REF!</v>
      </c>
      <c r="F225" s="5" t="e">
        <f>VLOOKUP(Q225,#REF!,7,FALSE)</f>
        <v>#REF!</v>
      </c>
      <c r="G225" s="5" t="e">
        <f>VLOOKUP(R225,#REF!,7,FALSE)</f>
        <v>#REF!</v>
      </c>
      <c r="H225" s="5" t="e">
        <f>VLOOKUP(P225,#REF!,10,FALSE)</f>
        <v>#REF!</v>
      </c>
      <c r="I225" s="5" t="e">
        <f>VLOOKUP(Q225,#REF!,10,FALSE)</f>
        <v>#REF!</v>
      </c>
      <c r="J225" s="5" t="e">
        <f>VLOOKUP(R225,#REF!,10,FALSE)</f>
        <v>#REF!</v>
      </c>
      <c r="K225" s="5" t="e">
        <f>VLOOKUP(P225,#REF!,13,FALSE)</f>
        <v>#REF!</v>
      </c>
      <c r="L225" s="5" t="e">
        <f>VLOOKUP(Q225,#REF!,13,FALSE)</f>
        <v>#REF!</v>
      </c>
      <c r="M225" s="5" t="e">
        <f>VLOOKUP(R225,#REF!,13,FALSE)</f>
        <v>#REF!</v>
      </c>
      <c r="N225" s="2"/>
      <c r="P225" s="1" t="str">
        <f t="shared" si="9"/>
        <v>W1582-WStart</v>
      </c>
      <c r="Q225" s="1" t="str">
        <f t="shared" si="10"/>
        <v>W1582-WMiddle</v>
      </c>
      <c r="R225" s="1" t="str">
        <f t="shared" si="11"/>
        <v>W1582-WEnd</v>
      </c>
    </row>
    <row r="226" spans="1:18" x14ac:dyDescent="0.25">
      <c r="A226" s="2" t="s">
        <v>198</v>
      </c>
      <c r="B226" s="2"/>
      <c r="C226" s="2">
        <v>50</v>
      </c>
      <c r="D226" s="2">
        <v>190</v>
      </c>
      <c r="E226" s="5" t="e">
        <f>VLOOKUP(P226,#REF!,7,FALSE)</f>
        <v>#REF!</v>
      </c>
      <c r="F226" s="5" t="e">
        <f>VLOOKUP(Q226,#REF!,7,FALSE)</f>
        <v>#REF!</v>
      </c>
      <c r="G226" s="5" t="e">
        <f>VLOOKUP(R226,#REF!,7,FALSE)</f>
        <v>#REF!</v>
      </c>
      <c r="H226" s="5" t="e">
        <f>VLOOKUP(P226,#REF!,10,FALSE)</f>
        <v>#REF!</v>
      </c>
      <c r="I226" s="5" t="e">
        <f>VLOOKUP(Q226,#REF!,10,FALSE)</f>
        <v>#REF!</v>
      </c>
      <c r="J226" s="5" t="e">
        <f>VLOOKUP(R226,#REF!,10,FALSE)</f>
        <v>#REF!</v>
      </c>
      <c r="K226" s="5" t="e">
        <f>VLOOKUP(P226,#REF!,13,FALSE)</f>
        <v>#REF!</v>
      </c>
      <c r="L226" s="5" t="e">
        <f>VLOOKUP(Q226,#REF!,13,FALSE)</f>
        <v>#REF!</v>
      </c>
      <c r="M226" s="5" t="e">
        <f>VLOOKUP(R226,#REF!,13,FALSE)</f>
        <v>#REF!</v>
      </c>
      <c r="N226" s="2"/>
      <c r="P226" s="1" t="str">
        <f t="shared" si="9"/>
        <v>W1583-WStart</v>
      </c>
      <c r="Q226" s="1" t="str">
        <f t="shared" si="10"/>
        <v>W1583-WMiddle</v>
      </c>
      <c r="R226" s="1" t="str">
        <f t="shared" si="11"/>
        <v>W1583-WEnd</v>
      </c>
    </row>
    <row r="227" spans="1:18" x14ac:dyDescent="0.25">
      <c r="A227" s="2" t="s">
        <v>199</v>
      </c>
      <c r="B227" s="2"/>
      <c r="C227" s="2">
        <v>50</v>
      </c>
      <c r="D227" s="2">
        <v>190</v>
      </c>
      <c r="E227" s="5" t="e">
        <f>VLOOKUP(P227,#REF!,7,FALSE)</f>
        <v>#REF!</v>
      </c>
      <c r="F227" s="5" t="e">
        <f>VLOOKUP(Q227,#REF!,7,FALSE)</f>
        <v>#REF!</v>
      </c>
      <c r="G227" s="5" t="e">
        <f>VLOOKUP(R227,#REF!,7,FALSE)</f>
        <v>#REF!</v>
      </c>
      <c r="H227" s="5" t="e">
        <f>VLOOKUP(P227,#REF!,10,FALSE)</f>
        <v>#REF!</v>
      </c>
      <c r="I227" s="5" t="e">
        <f>VLOOKUP(Q227,#REF!,10,FALSE)</f>
        <v>#REF!</v>
      </c>
      <c r="J227" s="5" t="e">
        <f>VLOOKUP(R227,#REF!,10,FALSE)</f>
        <v>#REF!</v>
      </c>
      <c r="K227" s="5" t="e">
        <f>VLOOKUP(P227,#REF!,13,FALSE)</f>
        <v>#REF!</v>
      </c>
      <c r="L227" s="5" t="e">
        <f>VLOOKUP(Q227,#REF!,13,FALSE)</f>
        <v>#REF!</v>
      </c>
      <c r="M227" s="5" t="e">
        <f>VLOOKUP(R227,#REF!,13,FALSE)</f>
        <v>#REF!</v>
      </c>
      <c r="N227" s="2"/>
      <c r="P227" s="1" t="str">
        <f t="shared" si="9"/>
        <v>W1584-WStart</v>
      </c>
      <c r="Q227" s="1" t="str">
        <f t="shared" si="10"/>
        <v>W1584-WMiddle</v>
      </c>
      <c r="R227" s="1" t="str">
        <f t="shared" si="11"/>
        <v>W1584-WEnd</v>
      </c>
    </row>
    <row r="228" spans="1:18" x14ac:dyDescent="0.25">
      <c r="A228" s="2" t="s">
        <v>200</v>
      </c>
      <c r="B228" s="2"/>
      <c r="C228" s="2">
        <v>50</v>
      </c>
      <c r="D228" s="2">
        <v>190</v>
      </c>
      <c r="E228" s="5" t="e">
        <f>VLOOKUP(P228,#REF!,7,FALSE)</f>
        <v>#REF!</v>
      </c>
      <c r="F228" s="5" t="e">
        <f>VLOOKUP(Q228,#REF!,7,FALSE)</f>
        <v>#REF!</v>
      </c>
      <c r="G228" s="5" t="e">
        <f>VLOOKUP(R228,#REF!,7,FALSE)</f>
        <v>#REF!</v>
      </c>
      <c r="H228" s="5" t="e">
        <f>VLOOKUP(P228,#REF!,10,FALSE)</f>
        <v>#REF!</v>
      </c>
      <c r="I228" s="5" t="e">
        <f>VLOOKUP(Q228,#REF!,10,FALSE)</f>
        <v>#REF!</v>
      </c>
      <c r="J228" s="5" t="e">
        <f>VLOOKUP(R228,#REF!,10,FALSE)</f>
        <v>#REF!</v>
      </c>
      <c r="K228" s="5" t="e">
        <f>VLOOKUP(P228,#REF!,13,FALSE)</f>
        <v>#REF!</v>
      </c>
      <c r="L228" s="5" t="e">
        <f>VLOOKUP(Q228,#REF!,13,FALSE)</f>
        <v>#REF!</v>
      </c>
      <c r="M228" s="5" t="e">
        <f>VLOOKUP(R228,#REF!,13,FALSE)</f>
        <v>#REF!</v>
      </c>
      <c r="N228" s="2"/>
      <c r="P228" s="1" t="str">
        <f t="shared" si="9"/>
        <v>W1585-WStart</v>
      </c>
      <c r="Q228" s="1" t="str">
        <f t="shared" si="10"/>
        <v>W1585-WMiddle</v>
      </c>
      <c r="R228" s="1" t="str">
        <f t="shared" si="11"/>
        <v>W1585-WEnd</v>
      </c>
    </row>
    <row r="229" spans="1:18" x14ac:dyDescent="0.25">
      <c r="A229" s="2" t="s">
        <v>201</v>
      </c>
      <c r="B229" s="2"/>
      <c r="C229" s="2">
        <v>50</v>
      </c>
      <c r="D229" s="2">
        <v>190</v>
      </c>
      <c r="E229" s="5" t="e">
        <f>VLOOKUP(P229,#REF!,7,FALSE)</f>
        <v>#REF!</v>
      </c>
      <c r="F229" s="5" t="e">
        <f>VLOOKUP(Q229,#REF!,7,FALSE)</f>
        <v>#REF!</v>
      </c>
      <c r="G229" s="5" t="e">
        <f>VLOOKUP(R229,#REF!,7,FALSE)</f>
        <v>#REF!</v>
      </c>
      <c r="H229" s="5" t="e">
        <f>VLOOKUP(P229,#REF!,10,FALSE)</f>
        <v>#REF!</v>
      </c>
      <c r="I229" s="5" t="e">
        <f>VLOOKUP(Q229,#REF!,10,FALSE)</f>
        <v>#REF!</v>
      </c>
      <c r="J229" s="5" t="e">
        <f>VLOOKUP(R229,#REF!,10,FALSE)</f>
        <v>#REF!</v>
      </c>
      <c r="K229" s="5" t="e">
        <f>VLOOKUP(P229,#REF!,13,FALSE)</f>
        <v>#REF!</v>
      </c>
      <c r="L229" s="5" t="e">
        <f>VLOOKUP(Q229,#REF!,13,FALSE)</f>
        <v>#REF!</v>
      </c>
      <c r="M229" s="5" t="e">
        <f>VLOOKUP(R229,#REF!,13,FALSE)</f>
        <v>#REF!</v>
      </c>
      <c r="N229" s="2"/>
      <c r="P229" s="1" t="str">
        <f t="shared" si="9"/>
        <v>W1586-WStart</v>
      </c>
      <c r="Q229" s="1" t="str">
        <f t="shared" si="10"/>
        <v>W1586-WMiddle</v>
      </c>
      <c r="R229" s="1" t="str">
        <f t="shared" si="11"/>
        <v>W1586-WEnd</v>
      </c>
    </row>
    <row r="230" spans="1:18" x14ac:dyDescent="0.25">
      <c r="A230" s="2" t="s">
        <v>202</v>
      </c>
      <c r="B230" s="2"/>
      <c r="C230" s="2">
        <v>50</v>
      </c>
      <c r="D230" s="2">
        <v>190</v>
      </c>
      <c r="E230" s="5" t="e">
        <f>VLOOKUP(P230,#REF!,7,FALSE)</f>
        <v>#REF!</v>
      </c>
      <c r="F230" s="5" t="e">
        <f>VLOOKUP(Q230,#REF!,7,FALSE)</f>
        <v>#REF!</v>
      </c>
      <c r="G230" s="5" t="e">
        <f>VLOOKUP(R230,#REF!,7,FALSE)</f>
        <v>#REF!</v>
      </c>
      <c r="H230" s="5" t="e">
        <f>VLOOKUP(P230,#REF!,10,FALSE)</f>
        <v>#REF!</v>
      </c>
      <c r="I230" s="5" t="e">
        <f>VLOOKUP(Q230,#REF!,10,FALSE)</f>
        <v>#REF!</v>
      </c>
      <c r="J230" s="5" t="e">
        <f>VLOOKUP(R230,#REF!,10,FALSE)</f>
        <v>#REF!</v>
      </c>
      <c r="K230" s="5" t="e">
        <f>VLOOKUP(P230,#REF!,13,FALSE)</f>
        <v>#REF!</v>
      </c>
      <c r="L230" s="5" t="e">
        <f>VLOOKUP(Q230,#REF!,13,FALSE)</f>
        <v>#REF!</v>
      </c>
      <c r="M230" s="5" t="e">
        <f>VLOOKUP(R230,#REF!,13,FALSE)</f>
        <v>#REF!</v>
      </c>
      <c r="N230" s="2"/>
      <c r="P230" s="1" t="str">
        <f t="shared" si="9"/>
        <v>W1587-WStart</v>
      </c>
      <c r="Q230" s="1" t="str">
        <f t="shared" si="10"/>
        <v>W1587-WMiddle</v>
      </c>
      <c r="R230" s="1" t="str">
        <f t="shared" si="11"/>
        <v>W1587-WEnd</v>
      </c>
    </row>
    <row r="231" spans="1:18" x14ac:dyDescent="0.25">
      <c r="A231" s="2" t="s">
        <v>203</v>
      </c>
      <c r="B231" s="2"/>
      <c r="C231" s="2">
        <v>50</v>
      </c>
      <c r="D231" s="2">
        <v>190</v>
      </c>
      <c r="E231" s="5" t="e">
        <f>VLOOKUP(P231,#REF!,7,FALSE)</f>
        <v>#REF!</v>
      </c>
      <c r="F231" s="5" t="e">
        <f>VLOOKUP(Q231,#REF!,7,FALSE)</f>
        <v>#REF!</v>
      </c>
      <c r="G231" s="5" t="e">
        <f>VLOOKUP(R231,#REF!,7,FALSE)</f>
        <v>#REF!</v>
      </c>
      <c r="H231" s="5" t="e">
        <f>VLOOKUP(P231,#REF!,10,FALSE)</f>
        <v>#REF!</v>
      </c>
      <c r="I231" s="5" t="e">
        <f>VLOOKUP(Q231,#REF!,10,FALSE)</f>
        <v>#REF!</v>
      </c>
      <c r="J231" s="5" t="e">
        <f>VLOOKUP(R231,#REF!,10,FALSE)</f>
        <v>#REF!</v>
      </c>
      <c r="K231" s="5" t="e">
        <f>VLOOKUP(P231,#REF!,13,FALSE)</f>
        <v>#REF!</v>
      </c>
      <c r="L231" s="5" t="e">
        <f>VLOOKUP(Q231,#REF!,13,FALSE)</f>
        <v>#REF!</v>
      </c>
      <c r="M231" s="5" t="e">
        <f>VLOOKUP(R231,#REF!,13,FALSE)</f>
        <v>#REF!</v>
      </c>
      <c r="N231" s="2"/>
      <c r="P231" s="1" t="str">
        <f t="shared" si="9"/>
        <v>W1588-WStart</v>
      </c>
      <c r="Q231" s="1" t="str">
        <f t="shared" si="10"/>
        <v>W1588-WMiddle</v>
      </c>
      <c r="R231" s="1" t="str">
        <f t="shared" si="11"/>
        <v>W1588-WEnd</v>
      </c>
    </row>
    <row r="232" spans="1:18" x14ac:dyDescent="0.25">
      <c r="A232" s="2" t="s">
        <v>204</v>
      </c>
      <c r="B232" s="2"/>
      <c r="C232" s="2">
        <v>50</v>
      </c>
      <c r="D232" s="2">
        <v>190</v>
      </c>
      <c r="E232" s="5" t="e">
        <f>VLOOKUP(P232,#REF!,7,FALSE)</f>
        <v>#REF!</v>
      </c>
      <c r="F232" s="5" t="e">
        <f>VLOOKUP(Q232,#REF!,7,FALSE)</f>
        <v>#REF!</v>
      </c>
      <c r="G232" s="5" t="e">
        <f>VLOOKUP(R232,#REF!,7,FALSE)</f>
        <v>#REF!</v>
      </c>
      <c r="H232" s="5" t="e">
        <f>VLOOKUP(P232,#REF!,10,FALSE)</f>
        <v>#REF!</v>
      </c>
      <c r="I232" s="5" t="e">
        <f>VLOOKUP(Q232,#REF!,10,FALSE)</f>
        <v>#REF!</v>
      </c>
      <c r="J232" s="5" t="e">
        <f>VLOOKUP(R232,#REF!,10,FALSE)</f>
        <v>#REF!</v>
      </c>
      <c r="K232" s="5" t="e">
        <f>VLOOKUP(P232,#REF!,13,FALSE)</f>
        <v>#REF!</v>
      </c>
      <c r="L232" s="5" t="e">
        <f>VLOOKUP(Q232,#REF!,13,FALSE)</f>
        <v>#REF!</v>
      </c>
      <c r="M232" s="5" t="e">
        <f>VLOOKUP(R232,#REF!,13,FALSE)</f>
        <v>#REF!</v>
      </c>
      <c r="N232" s="2"/>
      <c r="P232" s="1" t="str">
        <f t="shared" si="9"/>
        <v>W1589-WStart</v>
      </c>
      <c r="Q232" s="1" t="str">
        <f t="shared" si="10"/>
        <v>W1589-WMiddle</v>
      </c>
      <c r="R232" s="1" t="str">
        <f t="shared" si="11"/>
        <v>W1589-WEnd</v>
      </c>
    </row>
    <row r="233" spans="1:18" x14ac:dyDescent="0.25">
      <c r="A233" s="2" t="s">
        <v>205</v>
      </c>
      <c r="B233" s="2"/>
      <c r="C233" s="2">
        <v>50</v>
      </c>
      <c r="D233" s="2">
        <v>190</v>
      </c>
      <c r="E233" s="5" t="e">
        <f>VLOOKUP(P233,#REF!,7,FALSE)</f>
        <v>#REF!</v>
      </c>
      <c r="F233" s="5" t="e">
        <f>VLOOKUP(Q233,#REF!,7,FALSE)</f>
        <v>#REF!</v>
      </c>
      <c r="G233" s="5" t="e">
        <f>VLOOKUP(R233,#REF!,7,FALSE)</f>
        <v>#REF!</v>
      </c>
      <c r="H233" s="5" t="e">
        <f>VLOOKUP(P233,#REF!,10,FALSE)</f>
        <v>#REF!</v>
      </c>
      <c r="I233" s="5" t="e">
        <f>VLOOKUP(Q233,#REF!,10,FALSE)</f>
        <v>#REF!</v>
      </c>
      <c r="J233" s="5" t="e">
        <f>VLOOKUP(R233,#REF!,10,FALSE)</f>
        <v>#REF!</v>
      </c>
      <c r="K233" s="5" t="e">
        <f>VLOOKUP(P233,#REF!,13,FALSE)</f>
        <v>#REF!</v>
      </c>
      <c r="L233" s="5" t="e">
        <f>VLOOKUP(Q233,#REF!,13,FALSE)</f>
        <v>#REF!</v>
      </c>
      <c r="M233" s="5" t="e">
        <f>VLOOKUP(R233,#REF!,13,FALSE)</f>
        <v>#REF!</v>
      </c>
      <c r="N233" s="2"/>
      <c r="P233" s="1" t="str">
        <f t="shared" si="9"/>
        <v>W1590-WStart</v>
      </c>
      <c r="Q233" s="1" t="str">
        <f t="shared" si="10"/>
        <v>W1590-WMiddle</v>
      </c>
      <c r="R233" s="1" t="str">
        <f t="shared" si="11"/>
        <v>W1590-WEnd</v>
      </c>
    </row>
    <row r="234" spans="1:18" x14ac:dyDescent="0.25">
      <c r="A234" s="2" t="s">
        <v>206</v>
      </c>
      <c r="B234" s="2"/>
      <c r="C234" s="2">
        <v>50</v>
      </c>
      <c r="D234" s="2">
        <v>190</v>
      </c>
      <c r="E234" s="5" t="e">
        <f>VLOOKUP(P234,#REF!,7,FALSE)</f>
        <v>#REF!</v>
      </c>
      <c r="F234" s="5" t="e">
        <f>VLOOKUP(Q234,#REF!,7,FALSE)</f>
        <v>#REF!</v>
      </c>
      <c r="G234" s="5" t="e">
        <f>VLOOKUP(R234,#REF!,7,FALSE)</f>
        <v>#REF!</v>
      </c>
      <c r="H234" s="5" t="e">
        <f>VLOOKUP(P234,#REF!,10,FALSE)</f>
        <v>#REF!</v>
      </c>
      <c r="I234" s="5" t="e">
        <f>VLOOKUP(Q234,#REF!,10,FALSE)</f>
        <v>#REF!</v>
      </c>
      <c r="J234" s="5" t="e">
        <f>VLOOKUP(R234,#REF!,10,FALSE)</f>
        <v>#REF!</v>
      </c>
      <c r="K234" s="5" t="e">
        <f>VLOOKUP(P234,#REF!,13,FALSE)</f>
        <v>#REF!</v>
      </c>
      <c r="L234" s="5" t="e">
        <f>VLOOKUP(Q234,#REF!,13,FALSE)</f>
        <v>#REF!</v>
      </c>
      <c r="M234" s="5" t="e">
        <f>VLOOKUP(R234,#REF!,13,FALSE)</f>
        <v>#REF!</v>
      </c>
      <c r="N234" s="2"/>
      <c r="P234" s="1" t="str">
        <f t="shared" si="9"/>
        <v>W1591-WStart</v>
      </c>
      <c r="Q234" s="1" t="str">
        <f t="shared" si="10"/>
        <v>W1591-WMiddle</v>
      </c>
      <c r="R234" s="1" t="str">
        <f t="shared" si="11"/>
        <v>W1591-WEnd</v>
      </c>
    </row>
    <row r="235" spans="1:18" x14ac:dyDescent="0.25">
      <c r="A235" s="2" t="s">
        <v>207</v>
      </c>
      <c r="B235" s="2"/>
      <c r="C235" s="2">
        <v>50</v>
      </c>
      <c r="D235" s="2">
        <v>190</v>
      </c>
      <c r="E235" s="5" t="e">
        <f>VLOOKUP(P235,#REF!,7,FALSE)</f>
        <v>#REF!</v>
      </c>
      <c r="F235" s="5" t="e">
        <f>VLOOKUP(Q235,#REF!,7,FALSE)</f>
        <v>#REF!</v>
      </c>
      <c r="G235" s="5" t="e">
        <f>VLOOKUP(R235,#REF!,7,FALSE)</f>
        <v>#REF!</v>
      </c>
      <c r="H235" s="5" t="e">
        <f>VLOOKUP(P235,#REF!,10,FALSE)</f>
        <v>#REF!</v>
      </c>
      <c r="I235" s="5" t="e">
        <f>VLOOKUP(Q235,#REF!,10,FALSE)</f>
        <v>#REF!</v>
      </c>
      <c r="J235" s="5" t="e">
        <f>VLOOKUP(R235,#REF!,10,FALSE)</f>
        <v>#REF!</v>
      </c>
      <c r="K235" s="5" t="e">
        <f>VLOOKUP(P235,#REF!,13,FALSE)</f>
        <v>#REF!</v>
      </c>
      <c r="L235" s="5" t="e">
        <f>VLOOKUP(Q235,#REF!,13,FALSE)</f>
        <v>#REF!</v>
      </c>
      <c r="M235" s="5" t="e">
        <f>VLOOKUP(R235,#REF!,13,FALSE)</f>
        <v>#REF!</v>
      </c>
      <c r="N235" s="2"/>
      <c r="P235" s="1" t="str">
        <f t="shared" si="9"/>
        <v>W1592-WStart</v>
      </c>
      <c r="Q235" s="1" t="str">
        <f t="shared" si="10"/>
        <v>W1592-WMiddle</v>
      </c>
      <c r="R235" s="1" t="str">
        <f t="shared" si="11"/>
        <v>W1592-WEnd</v>
      </c>
    </row>
    <row r="236" spans="1:18" x14ac:dyDescent="0.25">
      <c r="A236" s="2" t="s">
        <v>208</v>
      </c>
      <c r="B236" s="2"/>
      <c r="C236" s="2">
        <v>50</v>
      </c>
      <c r="D236" s="2">
        <v>190</v>
      </c>
      <c r="E236" s="5" t="e">
        <f>VLOOKUP(P236,#REF!,7,FALSE)</f>
        <v>#REF!</v>
      </c>
      <c r="F236" s="5" t="e">
        <f>VLOOKUP(Q236,#REF!,7,FALSE)</f>
        <v>#REF!</v>
      </c>
      <c r="G236" s="5" t="e">
        <f>VLOOKUP(R236,#REF!,7,FALSE)</f>
        <v>#REF!</v>
      </c>
      <c r="H236" s="5" t="e">
        <f>VLOOKUP(P236,#REF!,10,FALSE)</f>
        <v>#REF!</v>
      </c>
      <c r="I236" s="5" t="e">
        <f>VLOOKUP(Q236,#REF!,10,FALSE)</f>
        <v>#REF!</v>
      </c>
      <c r="J236" s="5" t="e">
        <f>VLOOKUP(R236,#REF!,10,FALSE)</f>
        <v>#REF!</v>
      </c>
      <c r="K236" s="5" t="e">
        <f>VLOOKUP(P236,#REF!,13,FALSE)</f>
        <v>#REF!</v>
      </c>
      <c r="L236" s="5" t="e">
        <f>VLOOKUP(Q236,#REF!,13,FALSE)</f>
        <v>#REF!</v>
      </c>
      <c r="M236" s="5" t="e">
        <f>VLOOKUP(R236,#REF!,13,FALSE)</f>
        <v>#REF!</v>
      </c>
      <c r="N236" s="2"/>
      <c r="P236" s="1" t="str">
        <f t="shared" si="9"/>
        <v>W1593-WStart</v>
      </c>
      <c r="Q236" s="1" t="str">
        <f t="shared" si="10"/>
        <v>W1593-WMiddle</v>
      </c>
      <c r="R236" s="1" t="str">
        <f t="shared" si="11"/>
        <v>W1593-WEnd</v>
      </c>
    </row>
    <row r="237" spans="1:18" x14ac:dyDescent="0.25">
      <c r="A237" s="2" t="s">
        <v>209</v>
      </c>
      <c r="B237" s="2"/>
      <c r="C237" s="2">
        <v>50</v>
      </c>
      <c r="D237" s="2">
        <v>190</v>
      </c>
      <c r="E237" s="5" t="e">
        <f>VLOOKUP(P237,#REF!,7,FALSE)</f>
        <v>#REF!</v>
      </c>
      <c r="F237" s="5" t="e">
        <f>VLOOKUP(Q237,#REF!,7,FALSE)</f>
        <v>#REF!</v>
      </c>
      <c r="G237" s="5" t="e">
        <f>VLOOKUP(R237,#REF!,7,FALSE)</f>
        <v>#REF!</v>
      </c>
      <c r="H237" s="5" t="e">
        <f>VLOOKUP(P237,#REF!,10,FALSE)</f>
        <v>#REF!</v>
      </c>
      <c r="I237" s="5" t="e">
        <f>VLOOKUP(Q237,#REF!,10,FALSE)</f>
        <v>#REF!</v>
      </c>
      <c r="J237" s="5" t="e">
        <f>VLOOKUP(R237,#REF!,10,FALSE)</f>
        <v>#REF!</v>
      </c>
      <c r="K237" s="5" t="e">
        <f>VLOOKUP(P237,#REF!,13,FALSE)</f>
        <v>#REF!</v>
      </c>
      <c r="L237" s="5" t="e">
        <f>VLOOKUP(Q237,#REF!,13,FALSE)</f>
        <v>#REF!</v>
      </c>
      <c r="M237" s="5" t="e">
        <f>VLOOKUP(R237,#REF!,13,FALSE)</f>
        <v>#REF!</v>
      </c>
      <c r="N237" s="2"/>
      <c r="P237" s="1" t="str">
        <f t="shared" si="9"/>
        <v>W1594-WStart</v>
      </c>
      <c r="Q237" s="1" t="str">
        <f t="shared" si="10"/>
        <v>W1594-WMiddle</v>
      </c>
      <c r="R237" s="1" t="str">
        <f t="shared" si="11"/>
        <v>W1594-WEnd</v>
      </c>
    </row>
    <row r="238" spans="1:18" x14ac:dyDescent="0.25">
      <c r="A238" s="2" t="s">
        <v>210</v>
      </c>
      <c r="B238" s="2"/>
      <c r="C238" s="2">
        <v>50</v>
      </c>
      <c r="D238" s="2">
        <v>190</v>
      </c>
      <c r="E238" s="5" t="e">
        <f>VLOOKUP(P238,#REF!,7,FALSE)</f>
        <v>#REF!</v>
      </c>
      <c r="F238" s="5" t="e">
        <f>VLOOKUP(Q238,#REF!,7,FALSE)</f>
        <v>#REF!</v>
      </c>
      <c r="G238" s="5" t="e">
        <f>VLOOKUP(R238,#REF!,7,FALSE)</f>
        <v>#REF!</v>
      </c>
      <c r="H238" s="5" t="e">
        <f>VLOOKUP(P238,#REF!,10,FALSE)</f>
        <v>#REF!</v>
      </c>
      <c r="I238" s="5" t="e">
        <f>VLOOKUP(Q238,#REF!,10,FALSE)</f>
        <v>#REF!</v>
      </c>
      <c r="J238" s="5" t="e">
        <f>VLOOKUP(R238,#REF!,10,FALSE)</f>
        <v>#REF!</v>
      </c>
      <c r="K238" s="5" t="e">
        <f>VLOOKUP(P238,#REF!,13,FALSE)</f>
        <v>#REF!</v>
      </c>
      <c r="L238" s="5" t="e">
        <f>VLOOKUP(Q238,#REF!,13,FALSE)</f>
        <v>#REF!</v>
      </c>
      <c r="M238" s="5" t="e">
        <f>VLOOKUP(R238,#REF!,13,FALSE)</f>
        <v>#REF!</v>
      </c>
      <c r="N238" s="2"/>
      <c r="P238" s="1" t="str">
        <f t="shared" si="9"/>
        <v>W1595-WStart</v>
      </c>
      <c r="Q238" s="1" t="str">
        <f t="shared" si="10"/>
        <v>W1595-WMiddle</v>
      </c>
      <c r="R238" s="1" t="str">
        <f t="shared" si="11"/>
        <v>W1595-WEnd</v>
      </c>
    </row>
    <row r="239" spans="1:18" x14ac:dyDescent="0.25">
      <c r="A239" s="2" t="s">
        <v>211</v>
      </c>
      <c r="B239" s="2"/>
      <c r="C239" s="2">
        <v>50</v>
      </c>
      <c r="D239" s="2">
        <v>190</v>
      </c>
      <c r="E239" s="5" t="e">
        <f>VLOOKUP(P239,#REF!,7,FALSE)</f>
        <v>#REF!</v>
      </c>
      <c r="F239" s="5" t="e">
        <f>VLOOKUP(Q239,#REF!,7,FALSE)</f>
        <v>#REF!</v>
      </c>
      <c r="G239" s="5" t="e">
        <f>VLOOKUP(R239,#REF!,7,FALSE)</f>
        <v>#REF!</v>
      </c>
      <c r="H239" s="5" t="e">
        <f>VLOOKUP(P239,#REF!,10,FALSE)</f>
        <v>#REF!</v>
      </c>
      <c r="I239" s="5" t="e">
        <f>VLOOKUP(Q239,#REF!,10,FALSE)</f>
        <v>#REF!</v>
      </c>
      <c r="J239" s="5" t="e">
        <f>VLOOKUP(R239,#REF!,10,FALSE)</f>
        <v>#REF!</v>
      </c>
      <c r="K239" s="5" t="e">
        <f>VLOOKUP(P239,#REF!,13,FALSE)</f>
        <v>#REF!</v>
      </c>
      <c r="L239" s="5" t="e">
        <f>VLOOKUP(Q239,#REF!,13,FALSE)</f>
        <v>#REF!</v>
      </c>
      <c r="M239" s="5" t="e">
        <f>VLOOKUP(R239,#REF!,13,FALSE)</f>
        <v>#REF!</v>
      </c>
      <c r="N239" s="2"/>
      <c r="P239" s="1" t="str">
        <f t="shared" si="9"/>
        <v>W1596-WStart</v>
      </c>
      <c r="Q239" s="1" t="str">
        <f t="shared" si="10"/>
        <v>W1596-WMiddle</v>
      </c>
      <c r="R239" s="1" t="str">
        <f t="shared" si="11"/>
        <v>W1596-WEnd</v>
      </c>
    </row>
    <row r="240" spans="1:18" x14ac:dyDescent="0.25">
      <c r="A240" s="2" t="s">
        <v>212</v>
      </c>
      <c r="B240" s="2"/>
      <c r="C240" s="2">
        <v>50</v>
      </c>
      <c r="D240" s="2">
        <v>190</v>
      </c>
      <c r="E240" s="5" t="e">
        <f>VLOOKUP(P240,#REF!,7,FALSE)</f>
        <v>#REF!</v>
      </c>
      <c r="F240" s="5" t="e">
        <f>VLOOKUP(Q240,#REF!,7,FALSE)</f>
        <v>#REF!</v>
      </c>
      <c r="G240" s="5" t="e">
        <f>VLOOKUP(R240,#REF!,7,FALSE)</f>
        <v>#REF!</v>
      </c>
      <c r="H240" s="5" t="e">
        <f>VLOOKUP(P240,#REF!,10,FALSE)</f>
        <v>#REF!</v>
      </c>
      <c r="I240" s="5" t="e">
        <f>VLOOKUP(Q240,#REF!,10,FALSE)</f>
        <v>#REF!</v>
      </c>
      <c r="J240" s="5" t="e">
        <f>VLOOKUP(R240,#REF!,10,FALSE)</f>
        <v>#REF!</v>
      </c>
      <c r="K240" s="5" t="e">
        <f>VLOOKUP(P240,#REF!,13,FALSE)</f>
        <v>#REF!</v>
      </c>
      <c r="L240" s="5" t="e">
        <f>VLOOKUP(Q240,#REF!,13,FALSE)</f>
        <v>#REF!</v>
      </c>
      <c r="M240" s="5" t="e">
        <f>VLOOKUP(R240,#REF!,13,FALSE)</f>
        <v>#REF!</v>
      </c>
      <c r="N240" s="2"/>
      <c r="P240" s="1" t="str">
        <f t="shared" si="9"/>
        <v>W1597-WStart</v>
      </c>
      <c r="Q240" s="1" t="str">
        <f t="shared" si="10"/>
        <v>W1597-WMiddle</v>
      </c>
      <c r="R240" s="1" t="str">
        <f t="shared" si="11"/>
        <v>W1597-WEnd</v>
      </c>
    </row>
    <row r="241" spans="1:18" x14ac:dyDescent="0.25">
      <c r="A241" s="2" t="s">
        <v>213</v>
      </c>
      <c r="B241" s="2"/>
      <c r="C241" s="2">
        <v>50</v>
      </c>
      <c r="D241" s="2">
        <v>190</v>
      </c>
      <c r="E241" s="5" t="e">
        <f>VLOOKUP(P241,#REF!,7,FALSE)</f>
        <v>#REF!</v>
      </c>
      <c r="F241" s="5" t="e">
        <f>VLOOKUP(Q241,#REF!,7,FALSE)</f>
        <v>#REF!</v>
      </c>
      <c r="G241" s="5" t="e">
        <f>VLOOKUP(R241,#REF!,7,FALSE)</f>
        <v>#REF!</v>
      </c>
      <c r="H241" s="5" t="e">
        <f>VLOOKUP(P241,#REF!,10,FALSE)</f>
        <v>#REF!</v>
      </c>
      <c r="I241" s="5" t="e">
        <f>VLOOKUP(Q241,#REF!,10,FALSE)</f>
        <v>#REF!</v>
      </c>
      <c r="J241" s="5" t="e">
        <f>VLOOKUP(R241,#REF!,10,FALSE)</f>
        <v>#REF!</v>
      </c>
      <c r="K241" s="5" t="e">
        <f>VLOOKUP(P241,#REF!,13,FALSE)</f>
        <v>#REF!</v>
      </c>
      <c r="L241" s="5" t="e">
        <f>VLOOKUP(Q241,#REF!,13,FALSE)</f>
        <v>#REF!</v>
      </c>
      <c r="M241" s="5" t="e">
        <f>VLOOKUP(R241,#REF!,13,FALSE)</f>
        <v>#REF!</v>
      </c>
      <c r="N241" s="2"/>
      <c r="P241" s="1" t="str">
        <f t="shared" si="9"/>
        <v>W1598-WStart</v>
      </c>
      <c r="Q241" s="1" t="str">
        <f t="shared" si="10"/>
        <v>W1598-WMiddle</v>
      </c>
      <c r="R241" s="1" t="str">
        <f t="shared" si="11"/>
        <v>W1598-WEnd</v>
      </c>
    </row>
    <row r="242" spans="1:18" x14ac:dyDescent="0.25">
      <c r="A242" s="2" t="s">
        <v>214</v>
      </c>
      <c r="B242" s="2"/>
      <c r="C242" s="2">
        <v>50</v>
      </c>
      <c r="D242" s="2">
        <v>190</v>
      </c>
      <c r="E242" s="5" t="e">
        <f>VLOOKUP(P242,#REF!,7,FALSE)</f>
        <v>#REF!</v>
      </c>
      <c r="F242" s="5" t="e">
        <f>VLOOKUP(Q242,#REF!,7,FALSE)</f>
        <v>#REF!</v>
      </c>
      <c r="G242" s="5" t="e">
        <f>VLOOKUP(R242,#REF!,7,FALSE)</f>
        <v>#REF!</v>
      </c>
      <c r="H242" s="5" t="e">
        <f>VLOOKUP(P242,#REF!,10,FALSE)</f>
        <v>#REF!</v>
      </c>
      <c r="I242" s="5" t="e">
        <f>VLOOKUP(Q242,#REF!,10,FALSE)</f>
        <v>#REF!</v>
      </c>
      <c r="J242" s="5" t="e">
        <f>VLOOKUP(R242,#REF!,10,FALSE)</f>
        <v>#REF!</v>
      </c>
      <c r="K242" s="5" t="e">
        <f>VLOOKUP(P242,#REF!,13,FALSE)</f>
        <v>#REF!</v>
      </c>
      <c r="L242" s="5" t="e">
        <f>VLOOKUP(Q242,#REF!,13,FALSE)</f>
        <v>#REF!</v>
      </c>
      <c r="M242" s="5" t="e">
        <f>VLOOKUP(R242,#REF!,13,FALSE)</f>
        <v>#REF!</v>
      </c>
      <c r="N242" s="2"/>
      <c r="P242" s="1" t="str">
        <f t="shared" si="9"/>
        <v>W1599-WStart</v>
      </c>
      <c r="Q242" s="1" t="str">
        <f t="shared" si="10"/>
        <v>W1599-WMiddle</v>
      </c>
      <c r="R242" s="1" t="str">
        <f t="shared" si="11"/>
        <v>W1599-WEnd</v>
      </c>
    </row>
    <row r="243" spans="1:18" x14ac:dyDescent="0.25">
      <c r="A243" s="2" t="s">
        <v>215</v>
      </c>
      <c r="B243" s="2"/>
      <c r="C243" s="2">
        <v>50</v>
      </c>
      <c r="D243" s="2">
        <v>190</v>
      </c>
      <c r="E243" s="5" t="e">
        <f>VLOOKUP(P243,#REF!,7,FALSE)</f>
        <v>#REF!</v>
      </c>
      <c r="F243" s="5" t="e">
        <f>VLOOKUP(Q243,#REF!,7,FALSE)</f>
        <v>#REF!</v>
      </c>
      <c r="G243" s="5" t="e">
        <f>VLOOKUP(R243,#REF!,7,FALSE)</f>
        <v>#REF!</v>
      </c>
      <c r="H243" s="5" t="e">
        <f>VLOOKUP(P243,#REF!,10,FALSE)</f>
        <v>#REF!</v>
      </c>
      <c r="I243" s="5" t="e">
        <f>VLOOKUP(Q243,#REF!,10,FALSE)</f>
        <v>#REF!</v>
      </c>
      <c r="J243" s="5" t="e">
        <f>VLOOKUP(R243,#REF!,10,FALSE)</f>
        <v>#REF!</v>
      </c>
      <c r="K243" s="5" t="e">
        <f>VLOOKUP(P243,#REF!,13,FALSE)</f>
        <v>#REF!</v>
      </c>
      <c r="L243" s="5" t="e">
        <f>VLOOKUP(Q243,#REF!,13,FALSE)</f>
        <v>#REF!</v>
      </c>
      <c r="M243" s="5" t="e">
        <f>VLOOKUP(R243,#REF!,13,FALSE)</f>
        <v>#REF!</v>
      </c>
      <c r="N243" s="2"/>
      <c r="P243" s="1" t="str">
        <f t="shared" si="9"/>
        <v>W1600-WStart</v>
      </c>
      <c r="Q243" s="1" t="str">
        <f t="shared" si="10"/>
        <v>W1600-WMiddle</v>
      </c>
      <c r="R243" s="1" t="str">
        <f t="shared" si="11"/>
        <v>W1600-WEnd</v>
      </c>
    </row>
    <row r="244" spans="1:18" x14ac:dyDescent="0.25">
      <c r="A244" s="2" t="s">
        <v>216</v>
      </c>
      <c r="B244" s="2"/>
      <c r="C244" s="2">
        <v>50</v>
      </c>
      <c r="D244" s="2">
        <v>190</v>
      </c>
      <c r="E244" s="5" t="e">
        <f>VLOOKUP(P244,#REF!,7,FALSE)</f>
        <v>#REF!</v>
      </c>
      <c r="F244" s="5" t="e">
        <f>VLOOKUP(Q244,#REF!,7,FALSE)</f>
        <v>#REF!</v>
      </c>
      <c r="G244" s="5" t="e">
        <f>VLOOKUP(R244,#REF!,7,FALSE)</f>
        <v>#REF!</v>
      </c>
      <c r="H244" s="5" t="e">
        <f>VLOOKUP(P244,#REF!,10,FALSE)</f>
        <v>#REF!</v>
      </c>
      <c r="I244" s="5" t="e">
        <f>VLOOKUP(Q244,#REF!,10,FALSE)</f>
        <v>#REF!</v>
      </c>
      <c r="J244" s="5" t="e">
        <f>VLOOKUP(R244,#REF!,10,FALSE)</f>
        <v>#REF!</v>
      </c>
      <c r="K244" s="5" t="e">
        <f>VLOOKUP(P244,#REF!,13,FALSE)</f>
        <v>#REF!</v>
      </c>
      <c r="L244" s="5" t="e">
        <f>VLOOKUP(Q244,#REF!,13,FALSE)</f>
        <v>#REF!</v>
      </c>
      <c r="M244" s="5" t="e">
        <f>VLOOKUP(R244,#REF!,13,FALSE)</f>
        <v>#REF!</v>
      </c>
      <c r="N244" s="2"/>
      <c r="P244" s="1" t="str">
        <f t="shared" si="9"/>
        <v>W1601-WStart</v>
      </c>
      <c r="Q244" s="1" t="str">
        <f t="shared" si="10"/>
        <v>W1601-WMiddle</v>
      </c>
      <c r="R244" s="1" t="str">
        <f t="shared" si="11"/>
        <v>W1601-WEnd</v>
      </c>
    </row>
    <row r="245" spans="1:18" x14ac:dyDescent="0.25">
      <c r="A245" s="2" t="s">
        <v>217</v>
      </c>
      <c r="B245" s="2"/>
      <c r="C245" s="2">
        <v>50</v>
      </c>
      <c r="D245" s="2">
        <v>190</v>
      </c>
      <c r="E245" s="5" t="e">
        <f>VLOOKUP(P245,#REF!,7,FALSE)</f>
        <v>#REF!</v>
      </c>
      <c r="F245" s="5" t="e">
        <f>VLOOKUP(Q245,#REF!,7,FALSE)</f>
        <v>#REF!</v>
      </c>
      <c r="G245" s="5" t="e">
        <f>VLOOKUP(R245,#REF!,7,FALSE)</f>
        <v>#REF!</v>
      </c>
      <c r="H245" s="5" t="e">
        <f>VLOOKUP(P245,#REF!,10,FALSE)</f>
        <v>#REF!</v>
      </c>
      <c r="I245" s="5" t="e">
        <f>VLOOKUP(Q245,#REF!,10,FALSE)</f>
        <v>#REF!</v>
      </c>
      <c r="J245" s="5" t="e">
        <f>VLOOKUP(R245,#REF!,10,FALSE)</f>
        <v>#REF!</v>
      </c>
      <c r="K245" s="5" t="e">
        <f>VLOOKUP(P245,#REF!,13,FALSE)</f>
        <v>#REF!</v>
      </c>
      <c r="L245" s="5" t="e">
        <f>VLOOKUP(Q245,#REF!,13,FALSE)</f>
        <v>#REF!</v>
      </c>
      <c r="M245" s="5" t="e">
        <f>VLOOKUP(R245,#REF!,13,FALSE)</f>
        <v>#REF!</v>
      </c>
      <c r="N245" s="2"/>
      <c r="P245" s="1" t="str">
        <f t="shared" si="9"/>
        <v>W1602-WStart</v>
      </c>
      <c r="Q245" s="1" t="str">
        <f t="shared" si="10"/>
        <v>W1602-WMiddle</v>
      </c>
      <c r="R245" s="1" t="str">
        <f t="shared" si="11"/>
        <v>W1602-WEnd</v>
      </c>
    </row>
    <row r="246" spans="1:18" x14ac:dyDescent="0.25">
      <c r="A246" s="2" t="s">
        <v>218</v>
      </c>
      <c r="B246" s="2"/>
      <c r="C246" s="2">
        <v>50</v>
      </c>
      <c r="D246" s="2">
        <v>190</v>
      </c>
      <c r="E246" s="5" t="e">
        <f>VLOOKUP(P246,#REF!,7,FALSE)</f>
        <v>#REF!</v>
      </c>
      <c r="F246" s="5" t="e">
        <f>VLOOKUP(Q246,#REF!,7,FALSE)</f>
        <v>#REF!</v>
      </c>
      <c r="G246" s="5" t="e">
        <f>VLOOKUP(R246,#REF!,7,FALSE)</f>
        <v>#REF!</v>
      </c>
      <c r="H246" s="5" t="e">
        <f>VLOOKUP(P246,#REF!,10,FALSE)</f>
        <v>#REF!</v>
      </c>
      <c r="I246" s="5" t="e">
        <f>VLOOKUP(Q246,#REF!,10,FALSE)</f>
        <v>#REF!</v>
      </c>
      <c r="J246" s="5" t="e">
        <f>VLOOKUP(R246,#REF!,10,FALSE)</f>
        <v>#REF!</v>
      </c>
      <c r="K246" s="5" t="e">
        <f>VLOOKUP(P246,#REF!,13,FALSE)</f>
        <v>#REF!</v>
      </c>
      <c r="L246" s="5" t="e">
        <f>VLOOKUP(Q246,#REF!,13,FALSE)</f>
        <v>#REF!</v>
      </c>
      <c r="M246" s="5" t="e">
        <f>VLOOKUP(R246,#REF!,13,FALSE)</f>
        <v>#REF!</v>
      </c>
      <c r="N246" s="2"/>
      <c r="P246" s="1" t="str">
        <f t="shared" si="9"/>
        <v>W1603-WStart</v>
      </c>
      <c r="Q246" s="1" t="str">
        <f t="shared" si="10"/>
        <v>W1603-WMiddle</v>
      </c>
      <c r="R246" s="1" t="str">
        <f t="shared" si="11"/>
        <v>W1603-WEnd</v>
      </c>
    </row>
    <row r="247" spans="1:18" x14ac:dyDescent="0.25">
      <c r="A247" s="2" t="s">
        <v>219</v>
      </c>
      <c r="B247" s="2"/>
      <c r="C247" s="2">
        <v>50</v>
      </c>
      <c r="D247" s="2">
        <v>190</v>
      </c>
      <c r="E247" s="5" t="e">
        <f>VLOOKUP(P247,#REF!,7,FALSE)</f>
        <v>#REF!</v>
      </c>
      <c r="F247" s="5" t="e">
        <f>VLOOKUP(Q247,#REF!,7,FALSE)</f>
        <v>#REF!</v>
      </c>
      <c r="G247" s="5" t="e">
        <f>VLOOKUP(R247,#REF!,7,FALSE)</f>
        <v>#REF!</v>
      </c>
      <c r="H247" s="5" t="e">
        <f>VLOOKUP(P247,#REF!,10,FALSE)</f>
        <v>#REF!</v>
      </c>
      <c r="I247" s="5" t="e">
        <f>VLOOKUP(Q247,#REF!,10,FALSE)</f>
        <v>#REF!</v>
      </c>
      <c r="J247" s="5" t="e">
        <f>VLOOKUP(R247,#REF!,10,FALSE)</f>
        <v>#REF!</v>
      </c>
      <c r="K247" s="5" t="e">
        <f>VLOOKUP(P247,#REF!,13,FALSE)</f>
        <v>#REF!</v>
      </c>
      <c r="L247" s="5" t="e">
        <f>VLOOKUP(Q247,#REF!,13,FALSE)</f>
        <v>#REF!</v>
      </c>
      <c r="M247" s="5" t="e">
        <f>VLOOKUP(R247,#REF!,13,FALSE)</f>
        <v>#REF!</v>
      </c>
      <c r="N247" s="2"/>
      <c r="P247" s="1" t="str">
        <f t="shared" si="9"/>
        <v>W1604-WStart</v>
      </c>
      <c r="Q247" s="1" t="str">
        <f t="shared" si="10"/>
        <v>W1604-WMiddle</v>
      </c>
      <c r="R247" s="1" t="str">
        <f t="shared" si="11"/>
        <v>W1604-WEnd</v>
      </c>
    </row>
    <row r="248" spans="1:18" x14ac:dyDescent="0.25">
      <c r="A248" s="2" t="s">
        <v>220</v>
      </c>
      <c r="B248" s="2"/>
      <c r="C248" s="2">
        <v>50</v>
      </c>
      <c r="D248" s="2">
        <v>190</v>
      </c>
      <c r="E248" s="5" t="e">
        <f>VLOOKUP(P248,#REF!,7,FALSE)</f>
        <v>#REF!</v>
      </c>
      <c r="F248" s="5" t="e">
        <f>VLOOKUP(Q248,#REF!,7,FALSE)</f>
        <v>#REF!</v>
      </c>
      <c r="G248" s="5" t="e">
        <f>VLOOKUP(R248,#REF!,7,FALSE)</f>
        <v>#REF!</v>
      </c>
      <c r="H248" s="5" t="e">
        <f>VLOOKUP(P248,#REF!,10,FALSE)</f>
        <v>#REF!</v>
      </c>
      <c r="I248" s="5" t="e">
        <f>VLOOKUP(Q248,#REF!,10,FALSE)</f>
        <v>#REF!</v>
      </c>
      <c r="J248" s="5" t="e">
        <f>VLOOKUP(R248,#REF!,10,FALSE)</f>
        <v>#REF!</v>
      </c>
      <c r="K248" s="5" t="e">
        <f>VLOOKUP(P248,#REF!,13,FALSE)</f>
        <v>#REF!</v>
      </c>
      <c r="L248" s="5" t="e">
        <f>VLOOKUP(Q248,#REF!,13,FALSE)</f>
        <v>#REF!</v>
      </c>
      <c r="M248" s="5" t="e">
        <f>VLOOKUP(R248,#REF!,13,FALSE)</f>
        <v>#REF!</v>
      </c>
      <c r="N248" s="2"/>
      <c r="P248" s="1" t="str">
        <f t="shared" si="9"/>
        <v>W1605-WStart</v>
      </c>
      <c r="Q248" s="1" t="str">
        <f t="shared" si="10"/>
        <v>W1605-WMiddle</v>
      </c>
      <c r="R248" s="1" t="str">
        <f t="shared" si="11"/>
        <v>W1605-WEnd</v>
      </c>
    </row>
    <row r="249" spans="1:18" x14ac:dyDescent="0.25">
      <c r="A249" s="2" t="s">
        <v>221</v>
      </c>
      <c r="B249" s="2"/>
      <c r="C249" s="2">
        <v>50</v>
      </c>
      <c r="D249" s="2">
        <v>190</v>
      </c>
      <c r="E249" s="5" t="e">
        <f>VLOOKUP(P249,#REF!,7,FALSE)</f>
        <v>#REF!</v>
      </c>
      <c r="F249" s="5" t="e">
        <f>VLOOKUP(Q249,#REF!,7,FALSE)</f>
        <v>#REF!</v>
      </c>
      <c r="G249" s="5" t="e">
        <f>VLOOKUP(R249,#REF!,7,FALSE)</f>
        <v>#REF!</v>
      </c>
      <c r="H249" s="5" t="e">
        <f>VLOOKUP(P249,#REF!,10,FALSE)</f>
        <v>#REF!</v>
      </c>
      <c r="I249" s="5" t="e">
        <f>VLOOKUP(Q249,#REF!,10,FALSE)</f>
        <v>#REF!</v>
      </c>
      <c r="J249" s="5" t="e">
        <f>VLOOKUP(R249,#REF!,10,FALSE)</f>
        <v>#REF!</v>
      </c>
      <c r="K249" s="5" t="e">
        <f>VLOOKUP(P249,#REF!,13,FALSE)</f>
        <v>#REF!</v>
      </c>
      <c r="L249" s="5" t="e">
        <f>VLOOKUP(Q249,#REF!,13,FALSE)</f>
        <v>#REF!</v>
      </c>
      <c r="M249" s="5" t="e">
        <f>VLOOKUP(R249,#REF!,13,FALSE)</f>
        <v>#REF!</v>
      </c>
      <c r="N249" s="2"/>
      <c r="P249" s="1" t="str">
        <f t="shared" si="9"/>
        <v>W1606-WStart</v>
      </c>
      <c r="Q249" s="1" t="str">
        <f t="shared" si="10"/>
        <v>W1606-WMiddle</v>
      </c>
      <c r="R249" s="1" t="str">
        <f t="shared" si="11"/>
        <v>W1606-WEnd</v>
      </c>
    </row>
    <row r="250" spans="1:18" x14ac:dyDescent="0.25">
      <c r="A250" s="2" t="s">
        <v>222</v>
      </c>
      <c r="B250" s="2"/>
      <c r="C250" s="2">
        <v>50</v>
      </c>
      <c r="D250" s="2">
        <v>190</v>
      </c>
      <c r="E250" s="5" t="e">
        <f>VLOOKUP(P250,#REF!,7,FALSE)</f>
        <v>#REF!</v>
      </c>
      <c r="F250" s="5" t="e">
        <f>VLOOKUP(Q250,#REF!,7,FALSE)</f>
        <v>#REF!</v>
      </c>
      <c r="G250" s="5" t="e">
        <f>VLOOKUP(R250,#REF!,7,FALSE)</f>
        <v>#REF!</v>
      </c>
      <c r="H250" s="5" t="e">
        <f>VLOOKUP(P250,#REF!,10,FALSE)</f>
        <v>#REF!</v>
      </c>
      <c r="I250" s="5" t="e">
        <f>VLOOKUP(Q250,#REF!,10,FALSE)</f>
        <v>#REF!</v>
      </c>
      <c r="J250" s="5" t="e">
        <f>VLOOKUP(R250,#REF!,10,FALSE)</f>
        <v>#REF!</v>
      </c>
      <c r="K250" s="5" t="e">
        <f>VLOOKUP(P250,#REF!,13,FALSE)</f>
        <v>#REF!</v>
      </c>
      <c r="L250" s="5" t="e">
        <f>VLOOKUP(Q250,#REF!,13,FALSE)</f>
        <v>#REF!</v>
      </c>
      <c r="M250" s="5" t="e">
        <f>VLOOKUP(R250,#REF!,13,FALSE)</f>
        <v>#REF!</v>
      </c>
      <c r="N250" s="2"/>
      <c r="P250" s="1" t="str">
        <f t="shared" si="9"/>
        <v>W1607-WStart</v>
      </c>
      <c r="Q250" s="1" t="str">
        <f t="shared" si="10"/>
        <v>W1607-WMiddle</v>
      </c>
      <c r="R250" s="1" t="str">
        <f t="shared" si="11"/>
        <v>W1607-WEnd</v>
      </c>
    </row>
    <row r="251" spans="1:18" x14ac:dyDescent="0.25">
      <c r="A251" s="2" t="s">
        <v>223</v>
      </c>
      <c r="B251" s="2"/>
      <c r="C251" s="2">
        <v>50</v>
      </c>
      <c r="D251" s="2">
        <v>190</v>
      </c>
      <c r="E251" s="5" t="e">
        <f>VLOOKUP(P251,#REF!,7,FALSE)</f>
        <v>#REF!</v>
      </c>
      <c r="F251" s="5" t="e">
        <f>VLOOKUP(Q251,#REF!,7,FALSE)</f>
        <v>#REF!</v>
      </c>
      <c r="G251" s="5" t="e">
        <f>VLOOKUP(R251,#REF!,7,FALSE)</f>
        <v>#REF!</v>
      </c>
      <c r="H251" s="5" t="e">
        <f>VLOOKUP(P251,#REF!,10,FALSE)</f>
        <v>#REF!</v>
      </c>
      <c r="I251" s="5" t="e">
        <f>VLOOKUP(Q251,#REF!,10,FALSE)</f>
        <v>#REF!</v>
      </c>
      <c r="J251" s="5" t="e">
        <f>VLOOKUP(R251,#REF!,10,FALSE)</f>
        <v>#REF!</v>
      </c>
      <c r="K251" s="5" t="e">
        <f>VLOOKUP(P251,#REF!,13,FALSE)</f>
        <v>#REF!</v>
      </c>
      <c r="L251" s="5" t="e">
        <f>VLOOKUP(Q251,#REF!,13,FALSE)</f>
        <v>#REF!</v>
      </c>
      <c r="M251" s="5" t="e">
        <f>VLOOKUP(R251,#REF!,13,FALSE)</f>
        <v>#REF!</v>
      </c>
      <c r="N251" s="2"/>
      <c r="P251" s="1" t="str">
        <f t="shared" si="9"/>
        <v>W1608-WStart</v>
      </c>
      <c r="Q251" s="1" t="str">
        <f t="shared" si="10"/>
        <v>W1608-WMiddle</v>
      </c>
      <c r="R251" s="1" t="str">
        <f t="shared" si="11"/>
        <v>W1608-WEnd</v>
      </c>
    </row>
    <row r="252" spans="1:18" x14ac:dyDescent="0.25">
      <c r="A252" s="2" t="s">
        <v>224</v>
      </c>
      <c r="B252" s="2"/>
      <c r="C252" s="2">
        <v>50</v>
      </c>
      <c r="D252" s="2">
        <v>190</v>
      </c>
      <c r="E252" s="5" t="e">
        <f>VLOOKUP(P252,#REF!,7,FALSE)</f>
        <v>#REF!</v>
      </c>
      <c r="F252" s="5" t="e">
        <f>VLOOKUP(Q252,#REF!,7,FALSE)</f>
        <v>#REF!</v>
      </c>
      <c r="G252" s="5" t="e">
        <f>VLOOKUP(R252,#REF!,7,FALSE)</f>
        <v>#REF!</v>
      </c>
      <c r="H252" s="5" t="e">
        <f>VLOOKUP(P252,#REF!,10,FALSE)</f>
        <v>#REF!</v>
      </c>
      <c r="I252" s="5" t="e">
        <f>VLOOKUP(Q252,#REF!,10,FALSE)</f>
        <v>#REF!</v>
      </c>
      <c r="J252" s="5" t="e">
        <f>VLOOKUP(R252,#REF!,10,FALSE)</f>
        <v>#REF!</v>
      </c>
      <c r="K252" s="5" t="e">
        <f>VLOOKUP(P252,#REF!,13,FALSE)</f>
        <v>#REF!</v>
      </c>
      <c r="L252" s="5" t="e">
        <f>VLOOKUP(Q252,#REF!,13,FALSE)</f>
        <v>#REF!</v>
      </c>
      <c r="M252" s="5" t="e">
        <f>VLOOKUP(R252,#REF!,13,FALSE)</f>
        <v>#REF!</v>
      </c>
      <c r="N252" s="2"/>
      <c r="P252" s="1" t="str">
        <f t="shared" si="9"/>
        <v>W1609-WStart</v>
      </c>
      <c r="Q252" s="1" t="str">
        <f t="shared" si="10"/>
        <v>W1609-WMiddle</v>
      </c>
      <c r="R252" s="1" t="str">
        <f t="shared" si="11"/>
        <v>W1609-WEnd</v>
      </c>
    </row>
    <row r="253" spans="1:18" x14ac:dyDescent="0.25">
      <c r="A253" s="2" t="s">
        <v>225</v>
      </c>
      <c r="B253" s="2"/>
      <c r="C253" s="2">
        <v>50</v>
      </c>
      <c r="D253" s="2">
        <v>190</v>
      </c>
      <c r="E253" s="5" t="e">
        <f>VLOOKUP(P253,#REF!,7,FALSE)</f>
        <v>#REF!</v>
      </c>
      <c r="F253" s="5" t="e">
        <f>VLOOKUP(Q253,#REF!,7,FALSE)</f>
        <v>#REF!</v>
      </c>
      <c r="G253" s="5" t="e">
        <f>VLOOKUP(R253,#REF!,7,FALSE)</f>
        <v>#REF!</v>
      </c>
      <c r="H253" s="5" t="e">
        <f>VLOOKUP(P253,#REF!,10,FALSE)</f>
        <v>#REF!</v>
      </c>
      <c r="I253" s="5" t="e">
        <f>VLOOKUP(Q253,#REF!,10,FALSE)</f>
        <v>#REF!</v>
      </c>
      <c r="J253" s="5" t="e">
        <f>VLOOKUP(R253,#REF!,10,FALSE)</f>
        <v>#REF!</v>
      </c>
      <c r="K253" s="5" t="e">
        <f>VLOOKUP(P253,#REF!,13,FALSE)</f>
        <v>#REF!</v>
      </c>
      <c r="L253" s="5" t="e">
        <f>VLOOKUP(Q253,#REF!,13,FALSE)</f>
        <v>#REF!</v>
      </c>
      <c r="M253" s="5" t="e">
        <f>VLOOKUP(R253,#REF!,13,FALSE)</f>
        <v>#REF!</v>
      </c>
      <c r="N253" s="2"/>
      <c r="P253" s="1" t="str">
        <f t="shared" si="9"/>
        <v>W1610-WStart</v>
      </c>
      <c r="Q253" s="1" t="str">
        <f t="shared" si="10"/>
        <v>W1610-WMiddle</v>
      </c>
      <c r="R253" s="1" t="str">
        <f t="shared" si="11"/>
        <v>W1610-WEnd</v>
      </c>
    </row>
    <row r="254" spans="1:18" x14ac:dyDescent="0.25">
      <c r="A254" s="2" t="s">
        <v>226</v>
      </c>
      <c r="B254" s="2"/>
      <c r="C254" s="2">
        <v>50</v>
      </c>
      <c r="D254" s="2">
        <v>190</v>
      </c>
      <c r="E254" s="5" t="e">
        <f>VLOOKUP(P254,#REF!,7,FALSE)</f>
        <v>#REF!</v>
      </c>
      <c r="F254" s="5" t="e">
        <f>VLOOKUP(Q254,#REF!,7,FALSE)</f>
        <v>#REF!</v>
      </c>
      <c r="G254" s="5" t="e">
        <f>VLOOKUP(R254,#REF!,7,FALSE)</f>
        <v>#REF!</v>
      </c>
      <c r="H254" s="5" t="e">
        <f>VLOOKUP(P254,#REF!,10,FALSE)</f>
        <v>#REF!</v>
      </c>
      <c r="I254" s="5" t="e">
        <f>VLOOKUP(Q254,#REF!,10,FALSE)</f>
        <v>#REF!</v>
      </c>
      <c r="J254" s="5" t="e">
        <f>VLOOKUP(R254,#REF!,10,FALSE)</f>
        <v>#REF!</v>
      </c>
      <c r="K254" s="5" t="e">
        <f>VLOOKUP(P254,#REF!,13,FALSE)</f>
        <v>#REF!</v>
      </c>
      <c r="L254" s="5" t="e">
        <f>VLOOKUP(Q254,#REF!,13,FALSE)</f>
        <v>#REF!</v>
      </c>
      <c r="M254" s="5" t="e">
        <f>VLOOKUP(R254,#REF!,13,FALSE)</f>
        <v>#REF!</v>
      </c>
      <c r="N254" s="2"/>
      <c r="P254" s="1" t="str">
        <f t="shared" si="9"/>
        <v>W1611-WStart</v>
      </c>
      <c r="Q254" s="1" t="str">
        <f t="shared" si="10"/>
        <v>W1611-WMiddle</v>
      </c>
      <c r="R254" s="1" t="str">
        <f t="shared" si="11"/>
        <v>W1611-WEnd</v>
      </c>
    </row>
    <row r="255" spans="1:18" x14ac:dyDescent="0.25">
      <c r="A255" s="2" t="s">
        <v>227</v>
      </c>
      <c r="B255" s="2"/>
      <c r="C255" s="2">
        <v>50</v>
      </c>
      <c r="D255" s="2">
        <v>190</v>
      </c>
      <c r="E255" s="5" t="e">
        <f>VLOOKUP(P255,#REF!,7,FALSE)</f>
        <v>#REF!</v>
      </c>
      <c r="F255" s="5" t="e">
        <f>VLOOKUP(Q255,#REF!,7,FALSE)</f>
        <v>#REF!</v>
      </c>
      <c r="G255" s="5" t="e">
        <f>VLOOKUP(R255,#REF!,7,FALSE)</f>
        <v>#REF!</v>
      </c>
      <c r="H255" s="5" t="e">
        <f>VLOOKUP(P255,#REF!,10,FALSE)</f>
        <v>#REF!</v>
      </c>
      <c r="I255" s="5" t="e">
        <f>VLOOKUP(Q255,#REF!,10,FALSE)</f>
        <v>#REF!</v>
      </c>
      <c r="J255" s="5" t="e">
        <f>VLOOKUP(R255,#REF!,10,FALSE)</f>
        <v>#REF!</v>
      </c>
      <c r="K255" s="5" t="e">
        <f>VLOOKUP(P255,#REF!,13,FALSE)</f>
        <v>#REF!</v>
      </c>
      <c r="L255" s="5" t="e">
        <f>VLOOKUP(Q255,#REF!,13,FALSE)</f>
        <v>#REF!</v>
      </c>
      <c r="M255" s="5" t="e">
        <f>VLOOKUP(R255,#REF!,13,FALSE)</f>
        <v>#REF!</v>
      </c>
      <c r="N255" s="2"/>
      <c r="P255" s="1" t="str">
        <f t="shared" si="9"/>
        <v>W1612-WStart</v>
      </c>
      <c r="Q255" s="1" t="str">
        <f t="shared" si="10"/>
        <v>W1612-WMiddle</v>
      </c>
      <c r="R255" s="1" t="str">
        <f t="shared" si="11"/>
        <v>W1612-WEnd</v>
      </c>
    </row>
    <row r="256" spans="1:18" x14ac:dyDescent="0.25">
      <c r="A256" s="2" t="s">
        <v>228</v>
      </c>
      <c r="B256" s="2"/>
      <c r="C256" s="2">
        <v>50</v>
      </c>
      <c r="D256" s="2">
        <v>190</v>
      </c>
      <c r="E256" s="5" t="e">
        <f>VLOOKUP(P256,#REF!,7,FALSE)</f>
        <v>#REF!</v>
      </c>
      <c r="F256" s="5" t="e">
        <f>VLOOKUP(Q256,#REF!,7,FALSE)</f>
        <v>#REF!</v>
      </c>
      <c r="G256" s="5" t="e">
        <f>VLOOKUP(R256,#REF!,7,FALSE)</f>
        <v>#REF!</v>
      </c>
      <c r="H256" s="5" t="e">
        <f>VLOOKUP(P256,#REF!,10,FALSE)</f>
        <v>#REF!</v>
      </c>
      <c r="I256" s="5" t="e">
        <f>VLOOKUP(Q256,#REF!,10,FALSE)</f>
        <v>#REF!</v>
      </c>
      <c r="J256" s="5" t="e">
        <f>VLOOKUP(R256,#REF!,10,FALSE)</f>
        <v>#REF!</v>
      </c>
      <c r="K256" s="5" t="e">
        <f>VLOOKUP(P256,#REF!,13,FALSE)</f>
        <v>#REF!</v>
      </c>
      <c r="L256" s="5" t="e">
        <f>VLOOKUP(Q256,#REF!,13,FALSE)</f>
        <v>#REF!</v>
      </c>
      <c r="M256" s="5" t="e">
        <f>VLOOKUP(R256,#REF!,13,FALSE)</f>
        <v>#REF!</v>
      </c>
      <c r="N256" s="2"/>
      <c r="P256" s="1" t="str">
        <f t="shared" si="9"/>
        <v>W1613-WStart</v>
      </c>
      <c r="Q256" s="1" t="str">
        <f t="shared" si="10"/>
        <v>W1613-WMiddle</v>
      </c>
      <c r="R256" s="1" t="str">
        <f t="shared" si="11"/>
        <v>W1613-WEnd</v>
      </c>
    </row>
    <row r="257" spans="1:18" x14ac:dyDescent="0.25">
      <c r="A257" s="2" t="s">
        <v>229</v>
      </c>
      <c r="B257" s="2"/>
      <c r="C257" s="2">
        <v>50</v>
      </c>
      <c r="D257" s="2">
        <v>190</v>
      </c>
      <c r="E257" s="5" t="e">
        <f>VLOOKUP(P257,#REF!,7,FALSE)</f>
        <v>#REF!</v>
      </c>
      <c r="F257" s="5" t="e">
        <f>VLOOKUP(Q257,#REF!,7,FALSE)</f>
        <v>#REF!</v>
      </c>
      <c r="G257" s="5" t="e">
        <f>VLOOKUP(R257,#REF!,7,FALSE)</f>
        <v>#REF!</v>
      </c>
      <c r="H257" s="5" t="e">
        <f>VLOOKUP(P257,#REF!,10,FALSE)</f>
        <v>#REF!</v>
      </c>
      <c r="I257" s="5" t="e">
        <f>VLOOKUP(Q257,#REF!,10,FALSE)</f>
        <v>#REF!</v>
      </c>
      <c r="J257" s="5" t="e">
        <f>VLOOKUP(R257,#REF!,10,FALSE)</f>
        <v>#REF!</v>
      </c>
      <c r="K257" s="5" t="e">
        <f>VLOOKUP(P257,#REF!,13,FALSE)</f>
        <v>#REF!</v>
      </c>
      <c r="L257" s="5" t="e">
        <f>VLOOKUP(Q257,#REF!,13,FALSE)</f>
        <v>#REF!</v>
      </c>
      <c r="M257" s="5" t="e">
        <f>VLOOKUP(R257,#REF!,13,FALSE)</f>
        <v>#REF!</v>
      </c>
      <c r="N257" s="2"/>
      <c r="P257" s="1" t="str">
        <f t="shared" si="9"/>
        <v>W1614-WStart</v>
      </c>
      <c r="Q257" s="1" t="str">
        <f t="shared" si="10"/>
        <v>W1614-WMiddle</v>
      </c>
      <c r="R257" s="1" t="str">
        <f t="shared" si="11"/>
        <v>W1614-WEnd</v>
      </c>
    </row>
    <row r="258" spans="1:18" x14ac:dyDescent="0.25">
      <c r="A258" s="2" t="s">
        <v>230</v>
      </c>
      <c r="B258" s="2"/>
      <c r="C258" s="2">
        <v>50</v>
      </c>
      <c r="D258" s="2">
        <v>190</v>
      </c>
      <c r="E258" s="5" t="e">
        <f>VLOOKUP(P258,#REF!,7,FALSE)</f>
        <v>#REF!</v>
      </c>
      <c r="F258" s="5" t="e">
        <f>VLOOKUP(Q258,#REF!,7,FALSE)</f>
        <v>#REF!</v>
      </c>
      <c r="G258" s="5" t="e">
        <f>VLOOKUP(R258,#REF!,7,FALSE)</f>
        <v>#REF!</v>
      </c>
      <c r="H258" s="5" t="e">
        <f>VLOOKUP(P258,#REF!,10,FALSE)</f>
        <v>#REF!</v>
      </c>
      <c r="I258" s="5" t="e">
        <f>VLOOKUP(Q258,#REF!,10,FALSE)</f>
        <v>#REF!</v>
      </c>
      <c r="J258" s="5" t="e">
        <f>VLOOKUP(R258,#REF!,10,FALSE)</f>
        <v>#REF!</v>
      </c>
      <c r="K258" s="5" t="e">
        <f>VLOOKUP(P258,#REF!,13,FALSE)</f>
        <v>#REF!</v>
      </c>
      <c r="L258" s="5" t="e">
        <f>VLOOKUP(Q258,#REF!,13,FALSE)</f>
        <v>#REF!</v>
      </c>
      <c r="M258" s="5" t="e">
        <f>VLOOKUP(R258,#REF!,13,FALSE)</f>
        <v>#REF!</v>
      </c>
      <c r="N258" s="2"/>
      <c r="P258" s="1" t="str">
        <f t="shared" si="9"/>
        <v>W1615-WStart</v>
      </c>
      <c r="Q258" s="1" t="str">
        <f t="shared" si="10"/>
        <v>W1615-WMiddle</v>
      </c>
      <c r="R258" s="1" t="str">
        <f t="shared" si="11"/>
        <v>W1615-WEnd</v>
      </c>
    </row>
    <row r="259" spans="1:18" x14ac:dyDescent="0.25">
      <c r="A259" s="2" t="s">
        <v>231</v>
      </c>
      <c r="B259" s="2"/>
      <c r="C259" s="2">
        <v>50</v>
      </c>
      <c r="D259" s="2">
        <v>190</v>
      </c>
      <c r="E259" s="5" t="e">
        <f>VLOOKUP(P259,#REF!,7,FALSE)</f>
        <v>#REF!</v>
      </c>
      <c r="F259" s="5" t="e">
        <f>VLOOKUP(Q259,#REF!,7,FALSE)</f>
        <v>#REF!</v>
      </c>
      <c r="G259" s="5" t="e">
        <f>VLOOKUP(R259,#REF!,7,FALSE)</f>
        <v>#REF!</v>
      </c>
      <c r="H259" s="5" t="e">
        <f>VLOOKUP(P259,#REF!,10,FALSE)</f>
        <v>#REF!</v>
      </c>
      <c r="I259" s="5" t="e">
        <f>VLOOKUP(Q259,#REF!,10,FALSE)</f>
        <v>#REF!</v>
      </c>
      <c r="J259" s="5" t="e">
        <f>VLOOKUP(R259,#REF!,10,FALSE)</f>
        <v>#REF!</v>
      </c>
      <c r="K259" s="5" t="e">
        <f>VLOOKUP(P259,#REF!,13,FALSE)</f>
        <v>#REF!</v>
      </c>
      <c r="L259" s="5" t="e">
        <f>VLOOKUP(Q259,#REF!,13,FALSE)</f>
        <v>#REF!</v>
      </c>
      <c r="M259" s="5" t="e">
        <f>VLOOKUP(R259,#REF!,13,FALSE)</f>
        <v>#REF!</v>
      </c>
      <c r="N259" s="2"/>
      <c r="P259" s="1" t="str">
        <f t="shared" si="9"/>
        <v>W1616-WStart</v>
      </c>
      <c r="Q259" s="1" t="str">
        <f t="shared" si="10"/>
        <v>W1616-WMiddle</v>
      </c>
      <c r="R259" s="1" t="str">
        <f t="shared" si="11"/>
        <v>W1616-WEnd</v>
      </c>
    </row>
    <row r="260" spans="1:18" x14ac:dyDescent="0.25">
      <c r="A260" s="2" t="s">
        <v>232</v>
      </c>
      <c r="B260" s="2"/>
      <c r="C260" s="2">
        <v>50</v>
      </c>
      <c r="D260" s="2">
        <v>190</v>
      </c>
      <c r="E260" s="5" t="e">
        <f>VLOOKUP(P260,#REF!,7,FALSE)</f>
        <v>#REF!</v>
      </c>
      <c r="F260" s="5" t="e">
        <f>VLOOKUP(Q260,#REF!,7,FALSE)</f>
        <v>#REF!</v>
      </c>
      <c r="G260" s="5" t="e">
        <f>VLOOKUP(R260,#REF!,7,FALSE)</f>
        <v>#REF!</v>
      </c>
      <c r="H260" s="5" t="e">
        <f>VLOOKUP(P260,#REF!,10,FALSE)</f>
        <v>#REF!</v>
      </c>
      <c r="I260" s="5" t="e">
        <f>VLOOKUP(Q260,#REF!,10,FALSE)</f>
        <v>#REF!</v>
      </c>
      <c r="J260" s="5" t="e">
        <f>VLOOKUP(R260,#REF!,10,FALSE)</f>
        <v>#REF!</v>
      </c>
      <c r="K260" s="5" t="e">
        <f>VLOOKUP(P260,#REF!,13,FALSE)</f>
        <v>#REF!</v>
      </c>
      <c r="L260" s="5" t="e">
        <f>VLOOKUP(Q260,#REF!,13,FALSE)</f>
        <v>#REF!</v>
      </c>
      <c r="M260" s="5" t="e">
        <f>VLOOKUP(R260,#REF!,13,FALSE)</f>
        <v>#REF!</v>
      </c>
      <c r="N260" s="2"/>
      <c r="P260" s="1" t="str">
        <f t="shared" si="9"/>
        <v>W1617-WStart</v>
      </c>
      <c r="Q260" s="1" t="str">
        <f t="shared" si="10"/>
        <v>W1617-WMiddle</v>
      </c>
      <c r="R260" s="1" t="str">
        <f t="shared" si="11"/>
        <v>W1617-WEnd</v>
      </c>
    </row>
    <row r="261" spans="1:18" x14ac:dyDescent="0.25">
      <c r="A261" s="2" t="s">
        <v>233</v>
      </c>
      <c r="B261" s="2"/>
      <c r="C261" s="2">
        <v>50</v>
      </c>
      <c r="D261" s="2">
        <v>190</v>
      </c>
      <c r="E261" s="5" t="e">
        <f>VLOOKUP(P261,#REF!,7,FALSE)</f>
        <v>#REF!</v>
      </c>
      <c r="F261" s="5" t="e">
        <f>VLOOKUP(Q261,#REF!,7,FALSE)</f>
        <v>#REF!</v>
      </c>
      <c r="G261" s="5" t="e">
        <f>VLOOKUP(R261,#REF!,7,FALSE)</f>
        <v>#REF!</v>
      </c>
      <c r="H261" s="5" t="e">
        <f>VLOOKUP(P261,#REF!,10,FALSE)</f>
        <v>#REF!</v>
      </c>
      <c r="I261" s="5" t="e">
        <f>VLOOKUP(Q261,#REF!,10,FALSE)</f>
        <v>#REF!</v>
      </c>
      <c r="J261" s="5" t="e">
        <f>VLOOKUP(R261,#REF!,10,FALSE)</f>
        <v>#REF!</v>
      </c>
      <c r="K261" s="5" t="e">
        <f>VLOOKUP(P261,#REF!,13,FALSE)</f>
        <v>#REF!</v>
      </c>
      <c r="L261" s="5" t="e">
        <f>VLOOKUP(Q261,#REF!,13,FALSE)</f>
        <v>#REF!</v>
      </c>
      <c r="M261" s="5" t="e">
        <f>VLOOKUP(R261,#REF!,13,FALSE)</f>
        <v>#REF!</v>
      </c>
      <c r="N261" s="2"/>
      <c r="P261" s="1" t="str">
        <f t="shared" si="9"/>
        <v>W1618-WStart</v>
      </c>
      <c r="Q261" s="1" t="str">
        <f t="shared" si="10"/>
        <v>W1618-WMiddle</v>
      </c>
      <c r="R261" s="1" t="str">
        <f t="shared" si="11"/>
        <v>W1618-WEnd</v>
      </c>
    </row>
    <row r="262" spans="1:18" x14ac:dyDescent="0.25">
      <c r="A262" s="2" t="s">
        <v>234</v>
      </c>
      <c r="B262" s="2"/>
      <c r="C262" s="2">
        <v>50</v>
      </c>
      <c r="D262" s="2">
        <v>190</v>
      </c>
      <c r="E262" s="5" t="e">
        <f>VLOOKUP(P262,#REF!,7,FALSE)</f>
        <v>#REF!</v>
      </c>
      <c r="F262" s="5" t="e">
        <f>VLOOKUP(Q262,#REF!,7,FALSE)</f>
        <v>#REF!</v>
      </c>
      <c r="G262" s="5" t="e">
        <f>VLOOKUP(R262,#REF!,7,FALSE)</f>
        <v>#REF!</v>
      </c>
      <c r="H262" s="5" t="e">
        <f>VLOOKUP(P262,#REF!,10,FALSE)</f>
        <v>#REF!</v>
      </c>
      <c r="I262" s="5" t="e">
        <f>VLOOKUP(Q262,#REF!,10,FALSE)</f>
        <v>#REF!</v>
      </c>
      <c r="J262" s="5" t="e">
        <f>VLOOKUP(R262,#REF!,10,FALSE)</f>
        <v>#REF!</v>
      </c>
      <c r="K262" s="5" t="e">
        <f>VLOOKUP(P262,#REF!,13,FALSE)</f>
        <v>#REF!</v>
      </c>
      <c r="L262" s="5" t="e">
        <f>VLOOKUP(Q262,#REF!,13,FALSE)</f>
        <v>#REF!</v>
      </c>
      <c r="M262" s="5" t="e">
        <f>VLOOKUP(R262,#REF!,13,FALSE)</f>
        <v>#REF!</v>
      </c>
      <c r="N262" s="2"/>
      <c r="P262" s="1" t="str">
        <f t="shared" si="9"/>
        <v>W1619-WStart</v>
      </c>
      <c r="Q262" s="1" t="str">
        <f t="shared" si="10"/>
        <v>W1619-WMiddle</v>
      </c>
      <c r="R262" s="1" t="str">
        <f t="shared" si="11"/>
        <v>W1619-WEnd</v>
      </c>
    </row>
    <row r="263" spans="1:18" x14ac:dyDescent="0.25">
      <c r="A263" s="2" t="s">
        <v>235</v>
      </c>
      <c r="B263" s="2"/>
      <c r="C263" s="2">
        <v>50</v>
      </c>
      <c r="D263" s="2">
        <v>190</v>
      </c>
      <c r="E263" s="5" t="e">
        <f>VLOOKUP(P263,#REF!,7,FALSE)</f>
        <v>#REF!</v>
      </c>
      <c r="F263" s="5" t="e">
        <f>VLOOKUP(Q263,#REF!,7,FALSE)</f>
        <v>#REF!</v>
      </c>
      <c r="G263" s="5" t="e">
        <f>VLOOKUP(R263,#REF!,7,FALSE)</f>
        <v>#REF!</v>
      </c>
      <c r="H263" s="5" t="e">
        <f>VLOOKUP(P263,#REF!,10,FALSE)</f>
        <v>#REF!</v>
      </c>
      <c r="I263" s="5" t="e">
        <f>VLOOKUP(Q263,#REF!,10,FALSE)</f>
        <v>#REF!</v>
      </c>
      <c r="J263" s="5" t="e">
        <f>VLOOKUP(R263,#REF!,10,FALSE)</f>
        <v>#REF!</v>
      </c>
      <c r="K263" s="5" t="e">
        <f>VLOOKUP(P263,#REF!,13,FALSE)</f>
        <v>#REF!</v>
      </c>
      <c r="L263" s="5" t="e">
        <f>VLOOKUP(Q263,#REF!,13,FALSE)</f>
        <v>#REF!</v>
      </c>
      <c r="M263" s="5" t="e">
        <f>VLOOKUP(R263,#REF!,13,FALSE)</f>
        <v>#REF!</v>
      </c>
      <c r="N263" s="2"/>
      <c r="P263" s="1" t="str">
        <f t="shared" si="9"/>
        <v>W1620-WStart</v>
      </c>
      <c r="Q263" s="1" t="str">
        <f t="shared" si="10"/>
        <v>W1620-WMiddle</v>
      </c>
      <c r="R263" s="1" t="str">
        <f t="shared" si="11"/>
        <v>W1620-WEnd</v>
      </c>
    </row>
    <row r="264" spans="1:18" x14ac:dyDescent="0.25">
      <c r="A264" s="2" t="s">
        <v>236</v>
      </c>
      <c r="B264" s="2"/>
      <c r="C264" s="2">
        <v>50</v>
      </c>
      <c r="D264" s="2">
        <v>190</v>
      </c>
      <c r="E264" s="5" t="e">
        <f>VLOOKUP(P264,#REF!,7,FALSE)</f>
        <v>#REF!</v>
      </c>
      <c r="F264" s="5" t="e">
        <f>VLOOKUP(Q264,#REF!,7,FALSE)</f>
        <v>#REF!</v>
      </c>
      <c r="G264" s="5" t="e">
        <f>VLOOKUP(R264,#REF!,7,FALSE)</f>
        <v>#REF!</v>
      </c>
      <c r="H264" s="5" t="e">
        <f>VLOOKUP(P264,#REF!,10,FALSE)</f>
        <v>#REF!</v>
      </c>
      <c r="I264" s="5" t="e">
        <f>VLOOKUP(Q264,#REF!,10,FALSE)</f>
        <v>#REF!</v>
      </c>
      <c r="J264" s="5" t="e">
        <f>VLOOKUP(R264,#REF!,10,FALSE)</f>
        <v>#REF!</v>
      </c>
      <c r="K264" s="5" t="e">
        <f>VLOOKUP(P264,#REF!,13,FALSE)</f>
        <v>#REF!</v>
      </c>
      <c r="L264" s="5" t="e">
        <f>VLOOKUP(Q264,#REF!,13,FALSE)</f>
        <v>#REF!</v>
      </c>
      <c r="M264" s="5" t="e">
        <f>VLOOKUP(R264,#REF!,13,FALSE)</f>
        <v>#REF!</v>
      </c>
      <c r="N264" s="2"/>
      <c r="P264" s="1" t="str">
        <f t="shared" ref="P264:P304" si="12">A264&amp;$E$6</f>
        <v>W1621-WStart</v>
      </c>
      <c r="Q264" s="1" t="str">
        <f t="shared" ref="Q264:Q304" si="13">A264&amp;$F$6</f>
        <v>W1621-WMiddle</v>
      </c>
      <c r="R264" s="1" t="str">
        <f t="shared" ref="R264:R304" si="14">A264&amp;$G$6</f>
        <v>W1621-WEnd</v>
      </c>
    </row>
    <row r="265" spans="1:18" x14ac:dyDescent="0.25">
      <c r="A265" s="2" t="s">
        <v>237</v>
      </c>
      <c r="B265" s="2"/>
      <c r="C265" s="2">
        <v>50</v>
      </c>
      <c r="D265" s="2">
        <v>190</v>
      </c>
      <c r="E265" s="5" t="e">
        <f>VLOOKUP(P265,#REF!,7,FALSE)</f>
        <v>#REF!</v>
      </c>
      <c r="F265" s="5" t="e">
        <f>VLOOKUP(Q265,#REF!,7,FALSE)</f>
        <v>#REF!</v>
      </c>
      <c r="G265" s="5" t="e">
        <f>VLOOKUP(R265,#REF!,7,FALSE)</f>
        <v>#REF!</v>
      </c>
      <c r="H265" s="5" t="e">
        <f>VLOOKUP(P265,#REF!,10,FALSE)</f>
        <v>#REF!</v>
      </c>
      <c r="I265" s="5" t="e">
        <f>VLOOKUP(Q265,#REF!,10,FALSE)</f>
        <v>#REF!</v>
      </c>
      <c r="J265" s="5" t="e">
        <f>VLOOKUP(R265,#REF!,10,FALSE)</f>
        <v>#REF!</v>
      </c>
      <c r="K265" s="5" t="e">
        <f>VLOOKUP(P265,#REF!,13,FALSE)</f>
        <v>#REF!</v>
      </c>
      <c r="L265" s="5" t="e">
        <f>VLOOKUP(Q265,#REF!,13,FALSE)</f>
        <v>#REF!</v>
      </c>
      <c r="M265" s="5" t="e">
        <f>VLOOKUP(R265,#REF!,13,FALSE)</f>
        <v>#REF!</v>
      </c>
      <c r="N265" s="2"/>
      <c r="P265" s="1" t="str">
        <f t="shared" si="12"/>
        <v>W1622-WStart</v>
      </c>
      <c r="Q265" s="1" t="str">
        <f t="shared" si="13"/>
        <v>W1622-WMiddle</v>
      </c>
      <c r="R265" s="1" t="str">
        <f t="shared" si="14"/>
        <v>W1622-WEnd</v>
      </c>
    </row>
    <row r="266" spans="1:18" x14ac:dyDescent="0.25">
      <c r="A266" s="2" t="s">
        <v>238</v>
      </c>
      <c r="B266" s="2"/>
      <c r="C266" s="2">
        <v>50</v>
      </c>
      <c r="D266" s="2">
        <v>190</v>
      </c>
      <c r="E266" s="5" t="e">
        <f>VLOOKUP(P266,#REF!,7,FALSE)</f>
        <v>#REF!</v>
      </c>
      <c r="F266" s="5" t="e">
        <f>VLOOKUP(Q266,#REF!,7,FALSE)</f>
        <v>#REF!</v>
      </c>
      <c r="G266" s="5" t="e">
        <f>VLOOKUP(R266,#REF!,7,FALSE)</f>
        <v>#REF!</v>
      </c>
      <c r="H266" s="5" t="e">
        <f>VLOOKUP(P266,#REF!,10,FALSE)</f>
        <v>#REF!</v>
      </c>
      <c r="I266" s="5" t="e">
        <f>VLOOKUP(Q266,#REF!,10,FALSE)</f>
        <v>#REF!</v>
      </c>
      <c r="J266" s="5" t="e">
        <f>VLOOKUP(R266,#REF!,10,FALSE)</f>
        <v>#REF!</v>
      </c>
      <c r="K266" s="5" t="e">
        <f>VLOOKUP(P266,#REF!,13,FALSE)</f>
        <v>#REF!</v>
      </c>
      <c r="L266" s="5" t="e">
        <f>VLOOKUP(Q266,#REF!,13,FALSE)</f>
        <v>#REF!</v>
      </c>
      <c r="M266" s="5" t="e">
        <f>VLOOKUP(R266,#REF!,13,FALSE)</f>
        <v>#REF!</v>
      </c>
      <c r="N266" s="2"/>
      <c r="P266" s="1" t="str">
        <f t="shared" si="12"/>
        <v>W1623-WStart</v>
      </c>
      <c r="Q266" s="1" t="str">
        <f t="shared" si="13"/>
        <v>W1623-WMiddle</v>
      </c>
      <c r="R266" s="1" t="str">
        <f t="shared" si="14"/>
        <v>W1623-WEnd</v>
      </c>
    </row>
    <row r="267" spans="1:18" x14ac:dyDescent="0.25">
      <c r="A267" s="2" t="s">
        <v>239</v>
      </c>
      <c r="B267" s="2"/>
      <c r="C267" s="2">
        <v>50</v>
      </c>
      <c r="D267" s="2">
        <v>190</v>
      </c>
      <c r="E267" s="5" t="e">
        <f>VLOOKUP(P267,#REF!,7,FALSE)</f>
        <v>#REF!</v>
      </c>
      <c r="F267" s="5" t="e">
        <f>VLOOKUP(Q267,#REF!,7,FALSE)</f>
        <v>#REF!</v>
      </c>
      <c r="G267" s="5" t="e">
        <f>VLOOKUP(R267,#REF!,7,FALSE)</f>
        <v>#REF!</v>
      </c>
      <c r="H267" s="5" t="e">
        <f>VLOOKUP(P267,#REF!,10,FALSE)</f>
        <v>#REF!</v>
      </c>
      <c r="I267" s="5" t="e">
        <f>VLOOKUP(Q267,#REF!,10,FALSE)</f>
        <v>#REF!</v>
      </c>
      <c r="J267" s="5" t="e">
        <f>VLOOKUP(R267,#REF!,10,FALSE)</f>
        <v>#REF!</v>
      </c>
      <c r="K267" s="5" t="e">
        <f>VLOOKUP(P267,#REF!,13,FALSE)</f>
        <v>#REF!</v>
      </c>
      <c r="L267" s="5" t="e">
        <f>VLOOKUP(Q267,#REF!,13,FALSE)</f>
        <v>#REF!</v>
      </c>
      <c r="M267" s="5" t="e">
        <f>VLOOKUP(R267,#REF!,13,FALSE)</f>
        <v>#REF!</v>
      </c>
      <c r="N267" s="2"/>
      <c r="P267" s="1" t="str">
        <f t="shared" si="12"/>
        <v>W1624-WStart</v>
      </c>
      <c r="Q267" s="1" t="str">
        <f t="shared" si="13"/>
        <v>W1624-WMiddle</v>
      </c>
      <c r="R267" s="1" t="str">
        <f t="shared" si="14"/>
        <v>W1624-WEnd</v>
      </c>
    </row>
    <row r="268" spans="1:18" x14ac:dyDescent="0.25">
      <c r="A268" s="2" t="s">
        <v>240</v>
      </c>
      <c r="B268" s="2"/>
      <c r="C268" s="2">
        <v>50</v>
      </c>
      <c r="D268" s="2">
        <v>190</v>
      </c>
      <c r="E268" s="5" t="e">
        <f>VLOOKUP(P268,#REF!,7,FALSE)</f>
        <v>#REF!</v>
      </c>
      <c r="F268" s="5" t="e">
        <f>VLOOKUP(Q268,#REF!,7,FALSE)</f>
        <v>#REF!</v>
      </c>
      <c r="G268" s="5" t="e">
        <f>VLOOKUP(R268,#REF!,7,FALSE)</f>
        <v>#REF!</v>
      </c>
      <c r="H268" s="5" t="e">
        <f>VLOOKUP(P268,#REF!,10,FALSE)</f>
        <v>#REF!</v>
      </c>
      <c r="I268" s="5" t="e">
        <f>VLOOKUP(Q268,#REF!,10,FALSE)</f>
        <v>#REF!</v>
      </c>
      <c r="J268" s="5" t="e">
        <f>VLOOKUP(R268,#REF!,10,FALSE)</f>
        <v>#REF!</v>
      </c>
      <c r="K268" s="5" t="e">
        <f>VLOOKUP(P268,#REF!,13,FALSE)</f>
        <v>#REF!</v>
      </c>
      <c r="L268" s="5" t="e">
        <f>VLOOKUP(Q268,#REF!,13,FALSE)</f>
        <v>#REF!</v>
      </c>
      <c r="M268" s="5" t="e">
        <f>VLOOKUP(R268,#REF!,13,FALSE)</f>
        <v>#REF!</v>
      </c>
      <c r="N268" s="2"/>
      <c r="P268" s="1" t="str">
        <f t="shared" si="12"/>
        <v>W1625-WStart</v>
      </c>
      <c r="Q268" s="1" t="str">
        <f t="shared" si="13"/>
        <v>W1625-WMiddle</v>
      </c>
      <c r="R268" s="1" t="str">
        <f t="shared" si="14"/>
        <v>W1625-WEnd</v>
      </c>
    </row>
    <row r="269" spans="1:18" x14ac:dyDescent="0.25">
      <c r="A269" s="2" t="s">
        <v>241</v>
      </c>
      <c r="B269" s="2"/>
      <c r="C269" s="2">
        <v>50</v>
      </c>
      <c r="D269" s="2">
        <v>190</v>
      </c>
      <c r="E269" s="5" t="e">
        <f>VLOOKUP(P269,#REF!,7,FALSE)</f>
        <v>#REF!</v>
      </c>
      <c r="F269" s="5" t="e">
        <f>VLOOKUP(Q269,#REF!,7,FALSE)</f>
        <v>#REF!</v>
      </c>
      <c r="G269" s="5" t="e">
        <f>VLOOKUP(R269,#REF!,7,FALSE)</f>
        <v>#REF!</v>
      </c>
      <c r="H269" s="5" t="e">
        <f>VLOOKUP(P269,#REF!,10,FALSE)</f>
        <v>#REF!</v>
      </c>
      <c r="I269" s="5" t="e">
        <f>VLOOKUP(Q269,#REF!,10,FALSE)</f>
        <v>#REF!</v>
      </c>
      <c r="J269" s="5" t="e">
        <f>VLOOKUP(R269,#REF!,10,FALSE)</f>
        <v>#REF!</v>
      </c>
      <c r="K269" s="5" t="e">
        <f>VLOOKUP(P269,#REF!,13,FALSE)</f>
        <v>#REF!</v>
      </c>
      <c r="L269" s="5" t="e">
        <f>VLOOKUP(Q269,#REF!,13,FALSE)</f>
        <v>#REF!</v>
      </c>
      <c r="M269" s="5" t="e">
        <f>VLOOKUP(R269,#REF!,13,FALSE)</f>
        <v>#REF!</v>
      </c>
      <c r="N269" s="2"/>
      <c r="P269" s="1" t="str">
        <f t="shared" si="12"/>
        <v>W1626-WStart</v>
      </c>
      <c r="Q269" s="1" t="str">
        <f t="shared" si="13"/>
        <v>W1626-WMiddle</v>
      </c>
      <c r="R269" s="1" t="str">
        <f t="shared" si="14"/>
        <v>W1626-WEnd</v>
      </c>
    </row>
    <row r="270" spans="1:18" x14ac:dyDescent="0.25">
      <c r="A270" s="2" t="s">
        <v>242</v>
      </c>
      <c r="B270" s="2"/>
      <c r="C270" s="2">
        <v>50</v>
      </c>
      <c r="D270" s="2">
        <v>190</v>
      </c>
      <c r="E270" s="5" t="e">
        <f>VLOOKUP(P270,#REF!,7,FALSE)</f>
        <v>#REF!</v>
      </c>
      <c r="F270" s="5" t="e">
        <f>VLOOKUP(Q270,#REF!,7,FALSE)</f>
        <v>#REF!</v>
      </c>
      <c r="G270" s="5" t="e">
        <f>VLOOKUP(R270,#REF!,7,FALSE)</f>
        <v>#REF!</v>
      </c>
      <c r="H270" s="5" t="e">
        <f>VLOOKUP(P270,#REF!,10,FALSE)</f>
        <v>#REF!</v>
      </c>
      <c r="I270" s="5" t="e">
        <f>VLOOKUP(Q270,#REF!,10,FALSE)</f>
        <v>#REF!</v>
      </c>
      <c r="J270" s="5" t="e">
        <f>VLOOKUP(R270,#REF!,10,FALSE)</f>
        <v>#REF!</v>
      </c>
      <c r="K270" s="5" t="e">
        <f>VLOOKUP(P270,#REF!,13,FALSE)</f>
        <v>#REF!</v>
      </c>
      <c r="L270" s="5" t="e">
        <f>VLOOKUP(Q270,#REF!,13,FALSE)</f>
        <v>#REF!</v>
      </c>
      <c r="M270" s="5" t="e">
        <f>VLOOKUP(R270,#REF!,13,FALSE)</f>
        <v>#REF!</v>
      </c>
      <c r="N270" s="2"/>
      <c r="P270" s="1" t="str">
        <f t="shared" si="12"/>
        <v>W1627-WStart</v>
      </c>
      <c r="Q270" s="1" t="str">
        <f t="shared" si="13"/>
        <v>W1627-WMiddle</v>
      </c>
      <c r="R270" s="1" t="str">
        <f t="shared" si="14"/>
        <v>W1627-WEnd</v>
      </c>
    </row>
    <row r="271" spans="1:18" x14ac:dyDescent="0.25">
      <c r="A271" s="2" t="s">
        <v>243</v>
      </c>
      <c r="B271" s="2"/>
      <c r="C271" s="2">
        <v>50</v>
      </c>
      <c r="D271" s="2">
        <v>190</v>
      </c>
      <c r="E271" s="5" t="e">
        <f>VLOOKUP(P271,#REF!,7,FALSE)</f>
        <v>#REF!</v>
      </c>
      <c r="F271" s="5" t="e">
        <f>VLOOKUP(Q271,#REF!,7,FALSE)</f>
        <v>#REF!</v>
      </c>
      <c r="G271" s="5" t="e">
        <f>VLOOKUP(R271,#REF!,7,FALSE)</f>
        <v>#REF!</v>
      </c>
      <c r="H271" s="5" t="e">
        <f>VLOOKUP(P271,#REF!,10,FALSE)</f>
        <v>#REF!</v>
      </c>
      <c r="I271" s="5" t="e">
        <f>VLOOKUP(Q271,#REF!,10,FALSE)</f>
        <v>#REF!</v>
      </c>
      <c r="J271" s="5" t="e">
        <f>VLOOKUP(R271,#REF!,10,FALSE)</f>
        <v>#REF!</v>
      </c>
      <c r="K271" s="5" t="e">
        <f>VLOOKUP(P271,#REF!,13,FALSE)</f>
        <v>#REF!</v>
      </c>
      <c r="L271" s="5" t="e">
        <f>VLOOKUP(Q271,#REF!,13,FALSE)</f>
        <v>#REF!</v>
      </c>
      <c r="M271" s="5" t="e">
        <f>VLOOKUP(R271,#REF!,13,FALSE)</f>
        <v>#REF!</v>
      </c>
      <c r="N271" s="2"/>
      <c r="P271" s="1" t="str">
        <f t="shared" si="12"/>
        <v>W1628-WStart</v>
      </c>
      <c r="Q271" s="1" t="str">
        <f t="shared" si="13"/>
        <v>W1628-WMiddle</v>
      </c>
      <c r="R271" s="1" t="str">
        <f t="shared" si="14"/>
        <v>W1628-WEnd</v>
      </c>
    </row>
    <row r="272" spans="1:18" x14ac:dyDescent="0.25">
      <c r="A272" s="2" t="s">
        <v>244</v>
      </c>
      <c r="B272" s="2"/>
      <c r="C272" s="2">
        <v>50</v>
      </c>
      <c r="D272" s="2">
        <v>190</v>
      </c>
      <c r="E272" s="5" t="e">
        <f>VLOOKUP(P272,#REF!,7,FALSE)</f>
        <v>#REF!</v>
      </c>
      <c r="F272" s="5" t="e">
        <f>VLOOKUP(Q272,#REF!,7,FALSE)</f>
        <v>#REF!</v>
      </c>
      <c r="G272" s="5" t="e">
        <f>VLOOKUP(R272,#REF!,7,FALSE)</f>
        <v>#REF!</v>
      </c>
      <c r="H272" s="5" t="e">
        <f>VLOOKUP(P272,#REF!,10,FALSE)</f>
        <v>#REF!</v>
      </c>
      <c r="I272" s="5" t="e">
        <f>VLOOKUP(Q272,#REF!,10,FALSE)</f>
        <v>#REF!</v>
      </c>
      <c r="J272" s="5" t="e">
        <f>VLOOKUP(R272,#REF!,10,FALSE)</f>
        <v>#REF!</v>
      </c>
      <c r="K272" s="5" t="e">
        <f>VLOOKUP(P272,#REF!,13,FALSE)</f>
        <v>#REF!</v>
      </c>
      <c r="L272" s="5" t="e">
        <f>VLOOKUP(Q272,#REF!,13,FALSE)</f>
        <v>#REF!</v>
      </c>
      <c r="M272" s="5" t="e">
        <f>VLOOKUP(R272,#REF!,13,FALSE)</f>
        <v>#REF!</v>
      </c>
      <c r="N272" s="2"/>
      <c r="P272" s="1" t="str">
        <f t="shared" si="12"/>
        <v>W1629-WStart</v>
      </c>
      <c r="Q272" s="1" t="str">
        <f t="shared" si="13"/>
        <v>W1629-WMiddle</v>
      </c>
      <c r="R272" s="1" t="str">
        <f t="shared" si="14"/>
        <v>W1629-WEnd</v>
      </c>
    </row>
    <row r="273" spans="1:18" x14ac:dyDescent="0.25">
      <c r="A273" s="2" t="s">
        <v>245</v>
      </c>
      <c r="B273" s="2"/>
      <c r="C273" s="2">
        <v>50</v>
      </c>
      <c r="D273" s="2">
        <v>190</v>
      </c>
      <c r="E273" s="5" t="e">
        <f>VLOOKUP(P273,#REF!,7,FALSE)</f>
        <v>#REF!</v>
      </c>
      <c r="F273" s="5" t="e">
        <f>VLOOKUP(Q273,#REF!,7,FALSE)</f>
        <v>#REF!</v>
      </c>
      <c r="G273" s="5" t="e">
        <f>VLOOKUP(R273,#REF!,7,FALSE)</f>
        <v>#REF!</v>
      </c>
      <c r="H273" s="5" t="e">
        <f>VLOOKUP(P273,#REF!,10,FALSE)</f>
        <v>#REF!</v>
      </c>
      <c r="I273" s="5" t="e">
        <f>VLOOKUP(Q273,#REF!,10,FALSE)</f>
        <v>#REF!</v>
      </c>
      <c r="J273" s="5" t="e">
        <f>VLOOKUP(R273,#REF!,10,FALSE)</f>
        <v>#REF!</v>
      </c>
      <c r="K273" s="5" t="e">
        <f>VLOOKUP(P273,#REF!,13,FALSE)</f>
        <v>#REF!</v>
      </c>
      <c r="L273" s="5" t="e">
        <f>VLOOKUP(Q273,#REF!,13,FALSE)</f>
        <v>#REF!</v>
      </c>
      <c r="M273" s="5" t="e">
        <f>VLOOKUP(R273,#REF!,13,FALSE)</f>
        <v>#REF!</v>
      </c>
      <c r="N273" s="2"/>
      <c r="P273" s="1" t="str">
        <f t="shared" si="12"/>
        <v>W1630-WStart</v>
      </c>
      <c r="Q273" s="1" t="str">
        <f t="shared" si="13"/>
        <v>W1630-WMiddle</v>
      </c>
      <c r="R273" s="1" t="str">
        <f t="shared" si="14"/>
        <v>W1630-WEnd</v>
      </c>
    </row>
    <row r="274" spans="1:18" x14ac:dyDescent="0.25">
      <c r="A274" s="2" t="s">
        <v>246</v>
      </c>
      <c r="B274" s="2"/>
      <c r="C274" s="2">
        <v>50</v>
      </c>
      <c r="D274" s="2">
        <v>190</v>
      </c>
      <c r="E274" s="5" t="e">
        <f>VLOOKUP(P274,#REF!,7,FALSE)</f>
        <v>#REF!</v>
      </c>
      <c r="F274" s="5" t="e">
        <f>VLOOKUP(Q274,#REF!,7,FALSE)</f>
        <v>#REF!</v>
      </c>
      <c r="G274" s="5" t="e">
        <f>VLOOKUP(R274,#REF!,7,FALSE)</f>
        <v>#REF!</v>
      </c>
      <c r="H274" s="5" t="e">
        <f>VLOOKUP(P274,#REF!,10,FALSE)</f>
        <v>#REF!</v>
      </c>
      <c r="I274" s="5" t="e">
        <f>VLOOKUP(Q274,#REF!,10,FALSE)</f>
        <v>#REF!</v>
      </c>
      <c r="J274" s="5" t="e">
        <f>VLOOKUP(R274,#REF!,10,FALSE)</f>
        <v>#REF!</v>
      </c>
      <c r="K274" s="5" t="e">
        <f>VLOOKUP(P274,#REF!,13,FALSE)</f>
        <v>#REF!</v>
      </c>
      <c r="L274" s="5" t="e">
        <f>VLOOKUP(Q274,#REF!,13,FALSE)</f>
        <v>#REF!</v>
      </c>
      <c r="M274" s="5" t="e">
        <f>VLOOKUP(R274,#REF!,13,FALSE)</f>
        <v>#REF!</v>
      </c>
      <c r="N274" s="2"/>
      <c r="P274" s="1" t="str">
        <f t="shared" si="12"/>
        <v>W1631-WStart</v>
      </c>
      <c r="Q274" s="1" t="str">
        <f t="shared" si="13"/>
        <v>W1631-WMiddle</v>
      </c>
      <c r="R274" s="1" t="str">
        <f t="shared" si="14"/>
        <v>W1631-WEnd</v>
      </c>
    </row>
    <row r="275" spans="1:18" x14ac:dyDescent="0.25">
      <c r="A275" s="2" t="s">
        <v>247</v>
      </c>
      <c r="B275" s="2"/>
      <c r="C275" s="2">
        <v>50</v>
      </c>
      <c r="D275" s="2">
        <v>190</v>
      </c>
      <c r="E275" s="5" t="e">
        <f>VLOOKUP(P275,#REF!,7,FALSE)</f>
        <v>#REF!</v>
      </c>
      <c r="F275" s="5" t="e">
        <f>VLOOKUP(Q275,#REF!,7,FALSE)</f>
        <v>#REF!</v>
      </c>
      <c r="G275" s="5" t="e">
        <f>VLOOKUP(R275,#REF!,7,FALSE)</f>
        <v>#REF!</v>
      </c>
      <c r="H275" s="5" t="e">
        <f>VLOOKUP(P275,#REF!,10,FALSE)</f>
        <v>#REF!</v>
      </c>
      <c r="I275" s="5" t="e">
        <f>VLOOKUP(Q275,#REF!,10,FALSE)</f>
        <v>#REF!</v>
      </c>
      <c r="J275" s="5" t="e">
        <f>VLOOKUP(R275,#REF!,10,FALSE)</f>
        <v>#REF!</v>
      </c>
      <c r="K275" s="5" t="e">
        <f>VLOOKUP(P275,#REF!,13,FALSE)</f>
        <v>#REF!</v>
      </c>
      <c r="L275" s="5" t="e">
        <f>VLOOKUP(Q275,#REF!,13,FALSE)</f>
        <v>#REF!</v>
      </c>
      <c r="M275" s="5" t="e">
        <f>VLOOKUP(R275,#REF!,13,FALSE)</f>
        <v>#REF!</v>
      </c>
      <c r="N275" s="2"/>
      <c r="P275" s="1" t="str">
        <f t="shared" si="12"/>
        <v>W1632-WStart</v>
      </c>
      <c r="Q275" s="1" t="str">
        <f t="shared" si="13"/>
        <v>W1632-WMiddle</v>
      </c>
      <c r="R275" s="1" t="str">
        <f t="shared" si="14"/>
        <v>W1632-WEnd</v>
      </c>
    </row>
    <row r="276" spans="1:18" x14ac:dyDescent="0.25">
      <c r="A276" s="2" t="s">
        <v>248</v>
      </c>
      <c r="B276" s="2"/>
      <c r="C276" s="2">
        <v>50</v>
      </c>
      <c r="D276" s="2">
        <v>190</v>
      </c>
      <c r="E276" s="5" t="e">
        <f>VLOOKUP(P276,#REF!,7,FALSE)</f>
        <v>#REF!</v>
      </c>
      <c r="F276" s="5" t="e">
        <f>VLOOKUP(Q276,#REF!,7,FALSE)</f>
        <v>#REF!</v>
      </c>
      <c r="G276" s="5" t="e">
        <f>VLOOKUP(R276,#REF!,7,FALSE)</f>
        <v>#REF!</v>
      </c>
      <c r="H276" s="5" t="e">
        <f>VLOOKUP(P276,#REF!,10,FALSE)</f>
        <v>#REF!</v>
      </c>
      <c r="I276" s="5" t="e">
        <f>VLOOKUP(Q276,#REF!,10,FALSE)</f>
        <v>#REF!</v>
      </c>
      <c r="J276" s="5" t="e">
        <f>VLOOKUP(R276,#REF!,10,FALSE)</f>
        <v>#REF!</v>
      </c>
      <c r="K276" s="5" t="e">
        <f>VLOOKUP(P276,#REF!,13,FALSE)</f>
        <v>#REF!</v>
      </c>
      <c r="L276" s="5" t="e">
        <f>VLOOKUP(Q276,#REF!,13,FALSE)</f>
        <v>#REF!</v>
      </c>
      <c r="M276" s="5" t="e">
        <f>VLOOKUP(R276,#REF!,13,FALSE)</f>
        <v>#REF!</v>
      </c>
      <c r="N276" s="2"/>
      <c r="P276" s="1" t="str">
        <f t="shared" si="12"/>
        <v>W1633-WStart</v>
      </c>
      <c r="Q276" s="1" t="str">
        <f t="shared" si="13"/>
        <v>W1633-WMiddle</v>
      </c>
      <c r="R276" s="1" t="str">
        <f t="shared" si="14"/>
        <v>W1633-WEnd</v>
      </c>
    </row>
    <row r="277" spans="1:18" x14ac:dyDescent="0.25">
      <c r="A277" s="2" t="s">
        <v>249</v>
      </c>
      <c r="B277" s="2"/>
      <c r="C277" s="2">
        <v>50</v>
      </c>
      <c r="D277" s="2">
        <v>190</v>
      </c>
      <c r="E277" s="5" t="e">
        <f>VLOOKUP(P277,#REF!,7,FALSE)</f>
        <v>#REF!</v>
      </c>
      <c r="F277" s="5" t="e">
        <f>VLOOKUP(Q277,#REF!,7,FALSE)</f>
        <v>#REF!</v>
      </c>
      <c r="G277" s="5" t="e">
        <f>VLOOKUP(R277,#REF!,7,FALSE)</f>
        <v>#REF!</v>
      </c>
      <c r="H277" s="5" t="e">
        <f>VLOOKUP(P277,#REF!,10,FALSE)</f>
        <v>#REF!</v>
      </c>
      <c r="I277" s="5" t="e">
        <f>VLOOKUP(Q277,#REF!,10,FALSE)</f>
        <v>#REF!</v>
      </c>
      <c r="J277" s="5" t="e">
        <f>VLOOKUP(R277,#REF!,10,FALSE)</f>
        <v>#REF!</v>
      </c>
      <c r="K277" s="5" t="e">
        <f>VLOOKUP(P277,#REF!,13,FALSE)</f>
        <v>#REF!</v>
      </c>
      <c r="L277" s="5" t="e">
        <f>VLOOKUP(Q277,#REF!,13,FALSE)</f>
        <v>#REF!</v>
      </c>
      <c r="M277" s="5" t="e">
        <f>VLOOKUP(R277,#REF!,13,FALSE)</f>
        <v>#REF!</v>
      </c>
      <c r="N277" s="2"/>
      <c r="P277" s="1" t="str">
        <f t="shared" si="12"/>
        <v>W1634-WStart</v>
      </c>
      <c r="Q277" s="1" t="str">
        <f t="shared" si="13"/>
        <v>W1634-WMiddle</v>
      </c>
      <c r="R277" s="1" t="str">
        <f t="shared" si="14"/>
        <v>W1634-WEnd</v>
      </c>
    </row>
    <row r="278" spans="1:18" x14ac:dyDescent="0.25">
      <c r="A278" s="2" t="s">
        <v>250</v>
      </c>
      <c r="B278" s="2"/>
      <c r="C278" s="2">
        <v>50</v>
      </c>
      <c r="D278" s="2">
        <v>190</v>
      </c>
      <c r="E278" s="5" t="e">
        <f>VLOOKUP(P278,#REF!,7,FALSE)</f>
        <v>#REF!</v>
      </c>
      <c r="F278" s="5" t="e">
        <f>VLOOKUP(Q278,#REF!,7,FALSE)</f>
        <v>#REF!</v>
      </c>
      <c r="G278" s="5" t="e">
        <f>VLOOKUP(R278,#REF!,7,FALSE)</f>
        <v>#REF!</v>
      </c>
      <c r="H278" s="5" t="e">
        <f>VLOOKUP(P278,#REF!,10,FALSE)</f>
        <v>#REF!</v>
      </c>
      <c r="I278" s="5" t="e">
        <f>VLOOKUP(Q278,#REF!,10,FALSE)</f>
        <v>#REF!</v>
      </c>
      <c r="J278" s="5" t="e">
        <f>VLOOKUP(R278,#REF!,10,FALSE)</f>
        <v>#REF!</v>
      </c>
      <c r="K278" s="5" t="e">
        <f>VLOOKUP(P278,#REF!,13,FALSE)</f>
        <v>#REF!</v>
      </c>
      <c r="L278" s="5" t="e">
        <f>VLOOKUP(Q278,#REF!,13,FALSE)</f>
        <v>#REF!</v>
      </c>
      <c r="M278" s="5" t="e">
        <f>VLOOKUP(R278,#REF!,13,FALSE)</f>
        <v>#REF!</v>
      </c>
      <c r="N278" s="2"/>
      <c r="P278" s="1" t="str">
        <f t="shared" si="12"/>
        <v>W1635-WStart</v>
      </c>
      <c r="Q278" s="1" t="str">
        <f t="shared" si="13"/>
        <v>W1635-WMiddle</v>
      </c>
      <c r="R278" s="1" t="str">
        <f t="shared" si="14"/>
        <v>W1635-WEnd</v>
      </c>
    </row>
    <row r="279" spans="1:18" x14ac:dyDescent="0.25">
      <c r="A279" s="2" t="s">
        <v>251</v>
      </c>
      <c r="B279" s="2"/>
      <c r="C279" s="2">
        <v>50</v>
      </c>
      <c r="D279" s="2">
        <v>190</v>
      </c>
      <c r="E279" s="5" t="e">
        <f>VLOOKUP(P279,#REF!,7,FALSE)</f>
        <v>#REF!</v>
      </c>
      <c r="F279" s="5" t="e">
        <f>VLOOKUP(Q279,#REF!,7,FALSE)</f>
        <v>#REF!</v>
      </c>
      <c r="G279" s="5" t="e">
        <f>VLOOKUP(R279,#REF!,7,FALSE)</f>
        <v>#REF!</v>
      </c>
      <c r="H279" s="5" t="e">
        <f>VLOOKUP(P279,#REF!,10,FALSE)</f>
        <v>#REF!</v>
      </c>
      <c r="I279" s="5" t="e">
        <f>VLOOKUP(Q279,#REF!,10,FALSE)</f>
        <v>#REF!</v>
      </c>
      <c r="J279" s="5" t="e">
        <f>VLOOKUP(R279,#REF!,10,FALSE)</f>
        <v>#REF!</v>
      </c>
      <c r="K279" s="5" t="e">
        <f>VLOOKUP(P279,#REF!,13,FALSE)</f>
        <v>#REF!</v>
      </c>
      <c r="L279" s="5" t="e">
        <f>VLOOKUP(Q279,#REF!,13,FALSE)</f>
        <v>#REF!</v>
      </c>
      <c r="M279" s="5" t="e">
        <f>VLOOKUP(R279,#REF!,13,FALSE)</f>
        <v>#REF!</v>
      </c>
      <c r="N279" s="2"/>
      <c r="P279" s="1" t="str">
        <f t="shared" si="12"/>
        <v>W1636-WStart</v>
      </c>
      <c r="Q279" s="1" t="str">
        <f t="shared" si="13"/>
        <v>W1636-WMiddle</v>
      </c>
      <c r="R279" s="1" t="str">
        <f t="shared" si="14"/>
        <v>W1636-WEnd</v>
      </c>
    </row>
    <row r="280" spans="1:18" x14ac:dyDescent="0.25">
      <c r="A280" s="2" t="s">
        <v>252</v>
      </c>
      <c r="B280" s="2"/>
      <c r="C280" s="2">
        <v>50</v>
      </c>
      <c r="D280" s="2">
        <v>190</v>
      </c>
      <c r="E280" s="5" t="e">
        <f>VLOOKUP(P280,#REF!,7,FALSE)</f>
        <v>#REF!</v>
      </c>
      <c r="F280" s="5" t="e">
        <f>VLOOKUP(Q280,#REF!,7,FALSE)</f>
        <v>#REF!</v>
      </c>
      <c r="G280" s="5" t="e">
        <f>VLOOKUP(R280,#REF!,7,FALSE)</f>
        <v>#REF!</v>
      </c>
      <c r="H280" s="5" t="e">
        <f>VLOOKUP(P280,#REF!,10,FALSE)</f>
        <v>#REF!</v>
      </c>
      <c r="I280" s="5" t="e">
        <f>VLOOKUP(Q280,#REF!,10,FALSE)</f>
        <v>#REF!</v>
      </c>
      <c r="J280" s="5" t="e">
        <f>VLOOKUP(R280,#REF!,10,FALSE)</f>
        <v>#REF!</v>
      </c>
      <c r="K280" s="5" t="e">
        <f>VLOOKUP(P280,#REF!,13,FALSE)</f>
        <v>#REF!</v>
      </c>
      <c r="L280" s="5" t="e">
        <f>VLOOKUP(Q280,#REF!,13,FALSE)</f>
        <v>#REF!</v>
      </c>
      <c r="M280" s="5" t="e">
        <f>VLOOKUP(R280,#REF!,13,FALSE)</f>
        <v>#REF!</v>
      </c>
      <c r="N280" s="2"/>
      <c r="P280" s="1" t="str">
        <f t="shared" si="12"/>
        <v>W1637-WStart</v>
      </c>
      <c r="Q280" s="1" t="str">
        <f t="shared" si="13"/>
        <v>W1637-WMiddle</v>
      </c>
      <c r="R280" s="1" t="str">
        <f t="shared" si="14"/>
        <v>W1637-WEnd</v>
      </c>
    </row>
    <row r="281" spans="1:18" x14ac:dyDescent="0.25">
      <c r="A281" s="2" t="s">
        <v>253</v>
      </c>
      <c r="B281" s="2"/>
      <c r="C281" s="2">
        <v>50</v>
      </c>
      <c r="D281" s="2">
        <v>190</v>
      </c>
      <c r="E281" s="5" t="e">
        <f>VLOOKUP(P281,#REF!,7,FALSE)</f>
        <v>#REF!</v>
      </c>
      <c r="F281" s="5" t="e">
        <f>VLOOKUP(Q281,#REF!,7,FALSE)</f>
        <v>#REF!</v>
      </c>
      <c r="G281" s="5" t="e">
        <f>VLOOKUP(R281,#REF!,7,FALSE)</f>
        <v>#REF!</v>
      </c>
      <c r="H281" s="5" t="e">
        <f>VLOOKUP(P281,#REF!,10,FALSE)</f>
        <v>#REF!</v>
      </c>
      <c r="I281" s="5" t="e">
        <f>VLOOKUP(Q281,#REF!,10,FALSE)</f>
        <v>#REF!</v>
      </c>
      <c r="J281" s="5" t="e">
        <f>VLOOKUP(R281,#REF!,10,FALSE)</f>
        <v>#REF!</v>
      </c>
      <c r="K281" s="5" t="e">
        <f>VLOOKUP(P281,#REF!,13,FALSE)</f>
        <v>#REF!</v>
      </c>
      <c r="L281" s="5" t="e">
        <f>VLOOKUP(Q281,#REF!,13,FALSE)</f>
        <v>#REF!</v>
      </c>
      <c r="M281" s="5" t="e">
        <f>VLOOKUP(R281,#REF!,13,FALSE)</f>
        <v>#REF!</v>
      </c>
      <c r="N281" s="2"/>
      <c r="P281" s="1" t="str">
        <f t="shared" si="12"/>
        <v>W1638-WStart</v>
      </c>
      <c r="Q281" s="1" t="str">
        <f t="shared" si="13"/>
        <v>W1638-WMiddle</v>
      </c>
      <c r="R281" s="1" t="str">
        <f t="shared" si="14"/>
        <v>W1638-WEnd</v>
      </c>
    </row>
    <row r="282" spans="1:18" x14ac:dyDescent="0.25">
      <c r="A282" s="2" t="s">
        <v>254</v>
      </c>
      <c r="B282" s="2"/>
      <c r="C282" s="2">
        <v>50</v>
      </c>
      <c r="D282" s="2">
        <v>190</v>
      </c>
      <c r="E282" s="5" t="e">
        <f>VLOOKUP(P282,#REF!,7,FALSE)</f>
        <v>#REF!</v>
      </c>
      <c r="F282" s="5" t="e">
        <f>VLOOKUP(Q282,#REF!,7,FALSE)</f>
        <v>#REF!</v>
      </c>
      <c r="G282" s="5" t="e">
        <f>VLOOKUP(R282,#REF!,7,FALSE)</f>
        <v>#REF!</v>
      </c>
      <c r="H282" s="5" t="e">
        <f>VLOOKUP(P282,#REF!,10,FALSE)</f>
        <v>#REF!</v>
      </c>
      <c r="I282" s="5" t="e">
        <f>VLOOKUP(Q282,#REF!,10,FALSE)</f>
        <v>#REF!</v>
      </c>
      <c r="J282" s="5" t="e">
        <f>VLOOKUP(R282,#REF!,10,FALSE)</f>
        <v>#REF!</v>
      </c>
      <c r="K282" s="5" t="e">
        <f>VLOOKUP(P282,#REF!,13,FALSE)</f>
        <v>#REF!</v>
      </c>
      <c r="L282" s="5" t="e">
        <f>VLOOKUP(Q282,#REF!,13,FALSE)</f>
        <v>#REF!</v>
      </c>
      <c r="M282" s="5" t="e">
        <f>VLOOKUP(R282,#REF!,13,FALSE)</f>
        <v>#REF!</v>
      </c>
      <c r="N282" s="2"/>
      <c r="P282" s="1" t="str">
        <f t="shared" si="12"/>
        <v>W1639-WStart</v>
      </c>
      <c r="Q282" s="1" t="str">
        <f t="shared" si="13"/>
        <v>W1639-WMiddle</v>
      </c>
      <c r="R282" s="1" t="str">
        <f t="shared" si="14"/>
        <v>W1639-WEnd</v>
      </c>
    </row>
    <row r="283" spans="1:18" x14ac:dyDescent="0.25">
      <c r="A283" s="2" t="s">
        <v>255</v>
      </c>
      <c r="B283" s="2"/>
      <c r="C283" s="2">
        <v>50</v>
      </c>
      <c r="D283" s="2">
        <v>190</v>
      </c>
      <c r="E283" s="5" t="e">
        <f>VLOOKUP(P283,#REF!,7,FALSE)</f>
        <v>#REF!</v>
      </c>
      <c r="F283" s="5" t="e">
        <f>VLOOKUP(Q283,#REF!,7,FALSE)</f>
        <v>#REF!</v>
      </c>
      <c r="G283" s="5" t="e">
        <f>VLOOKUP(R283,#REF!,7,FALSE)</f>
        <v>#REF!</v>
      </c>
      <c r="H283" s="5" t="e">
        <f>VLOOKUP(P283,#REF!,10,FALSE)</f>
        <v>#REF!</v>
      </c>
      <c r="I283" s="5" t="e">
        <f>VLOOKUP(Q283,#REF!,10,FALSE)</f>
        <v>#REF!</v>
      </c>
      <c r="J283" s="5" t="e">
        <f>VLOOKUP(R283,#REF!,10,FALSE)</f>
        <v>#REF!</v>
      </c>
      <c r="K283" s="5" t="e">
        <f>VLOOKUP(P283,#REF!,13,FALSE)</f>
        <v>#REF!</v>
      </c>
      <c r="L283" s="5" t="e">
        <f>VLOOKUP(Q283,#REF!,13,FALSE)</f>
        <v>#REF!</v>
      </c>
      <c r="M283" s="5" t="e">
        <f>VLOOKUP(R283,#REF!,13,FALSE)</f>
        <v>#REF!</v>
      </c>
      <c r="N283" s="2"/>
      <c r="P283" s="1" t="str">
        <f t="shared" si="12"/>
        <v>W1640-WStart</v>
      </c>
      <c r="Q283" s="1" t="str">
        <f t="shared" si="13"/>
        <v>W1640-WMiddle</v>
      </c>
      <c r="R283" s="1" t="str">
        <f t="shared" si="14"/>
        <v>W1640-WEnd</v>
      </c>
    </row>
    <row r="284" spans="1:18" x14ac:dyDescent="0.25">
      <c r="A284" s="2" t="s">
        <v>256</v>
      </c>
      <c r="B284" s="2"/>
      <c r="C284" s="2">
        <v>50</v>
      </c>
      <c r="D284" s="2">
        <v>190</v>
      </c>
      <c r="E284" s="5" t="e">
        <f>VLOOKUP(P284,#REF!,7,FALSE)</f>
        <v>#REF!</v>
      </c>
      <c r="F284" s="5" t="e">
        <f>VLOOKUP(Q284,#REF!,7,FALSE)</f>
        <v>#REF!</v>
      </c>
      <c r="G284" s="5" t="e">
        <f>VLOOKUP(R284,#REF!,7,FALSE)</f>
        <v>#REF!</v>
      </c>
      <c r="H284" s="5" t="e">
        <f>VLOOKUP(P284,#REF!,10,FALSE)</f>
        <v>#REF!</v>
      </c>
      <c r="I284" s="5" t="e">
        <f>VLOOKUP(Q284,#REF!,10,FALSE)</f>
        <v>#REF!</v>
      </c>
      <c r="J284" s="5" t="e">
        <f>VLOOKUP(R284,#REF!,10,FALSE)</f>
        <v>#REF!</v>
      </c>
      <c r="K284" s="5" t="e">
        <f>VLOOKUP(P284,#REF!,13,FALSE)</f>
        <v>#REF!</v>
      </c>
      <c r="L284" s="5" t="e">
        <f>VLOOKUP(Q284,#REF!,13,FALSE)</f>
        <v>#REF!</v>
      </c>
      <c r="M284" s="5" t="e">
        <f>VLOOKUP(R284,#REF!,13,FALSE)</f>
        <v>#REF!</v>
      </c>
      <c r="N284" s="2"/>
      <c r="P284" s="1" t="str">
        <f t="shared" si="12"/>
        <v>W1641-WStart</v>
      </c>
      <c r="Q284" s="1" t="str">
        <f t="shared" si="13"/>
        <v>W1641-WMiddle</v>
      </c>
      <c r="R284" s="1" t="str">
        <f t="shared" si="14"/>
        <v>W1641-WEnd</v>
      </c>
    </row>
    <row r="285" spans="1:18" x14ac:dyDescent="0.25">
      <c r="A285" s="2" t="s">
        <v>257</v>
      </c>
      <c r="B285" s="2"/>
      <c r="C285" s="2">
        <v>50</v>
      </c>
      <c r="D285" s="2">
        <v>190</v>
      </c>
      <c r="E285" s="5" t="e">
        <f>VLOOKUP(P285,#REF!,7,FALSE)</f>
        <v>#REF!</v>
      </c>
      <c r="F285" s="5" t="e">
        <f>VLOOKUP(Q285,#REF!,7,FALSE)</f>
        <v>#REF!</v>
      </c>
      <c r="G285" s="5" t="e">
        <f>VLOOKUP(R285,#REF!,7,FALSE)</f>
        <v>#REF!</v>
      </c>
      <c r="H285" s="5" t="e">
        <f>VLOOKUP(P285,#REF!,10,FALSE)</f>
        <v>#REF!</v>
      </c>
      <c r="I285" s="5" t="e">
        <f>VLOOKUP(Q285,#REF!,10,FALSE)</f>
        <v>#REF!</v>
      </c>
      <c r="J285" s="5" t="e">
        <f>VLOOKUP(R285,#REF!,10,FALSE)</f>
        <v>#REF!</v>
      </c>
      <c r="K285" s="5" t="e">
        <f>VLOOKUP(P285,#REF!,13,FALSE)</f>
        <v>#REF!</v>
      </c>
      <c r="L285" s="5" t="e">
        <f>VLOOKUP(Q285,#REF!,13,FALSE)</f>
        <v>#REF!</v>
      </c>
      <c r="M285" s="5" t="e">
        <f>VLOOKUP(R285,#REF!,13,FALSE)</f>
        <v>#REF!</v>
      </c>
      <c r="N285" s="2"/>
      <c r="P285" s="1" t="str">
        <f t="shared" si="12"/>
        <v>W1642-WStart</v>
      </c>
      <c r="Q285" s="1" t="str">
        <f t="shared" si="13"/>
        <v>W1642-WMiddle</v>
      </c>
      <c r="R285" s="1" t="str">
        <f t="shared" si="14"/>
        <v>W1642-WEnd</v>
      </c>
    </row>
    <row r="286" spans="1:18" x14ac:dyDescent="0.25">
      <c r="A286" s="2" t="s">
        <v>258</v>
      </c>
      <c r="B286" s="2"/>
      <c r="C286" s="2">
        <v>50</v>
      </c>
      <c r="D286" s="2">
        <v>190</v>
      </c>
      <c r="E286" s="5" t="e">
        <f>VLOOKUP(P286,#REF!,7,FALSE)</f>
        <v>#REF!</v>
      </c>
      <c r="F286" s="5" t="e">
        <f>VLOOKUP(Q286,#REF!,7,FALSE)</f>
        <v>#REF!</v>
      </c>
      <c r="G286" s="5" t="e">
        <f>VLOOKUP(R286,#REF!,7,FALSE)</f>
        <v>#REF!</v>
      </c>
      <c r="H286" s="5" t="e">
        <f>VLOOKUP(P286,#REF!,10,FALSE)</f>
        <v>#REF!</v>
      </c>
      <c r="I286" s="5" t="e">
        <f>VLOOKUP(Q286,#REF!,10,FALSE)</f>
        <v>#REF!</v>
      </c>
      <c r="J286" s="5" t="e">
        <f>VLOOKUP(R286,#REF!,10,FALSE)</f>
        <v>#REF!</v>
      </c>
      <c r="K286" s="5" t="e">
        <f>VLOOKUP(P286,#REF!,13,FALSE)</f>
        <v>#REF!</v>
      </c>
      <c r="L286" s="5" t="e">
        <f>VLOOKUP(Q286,#REF!,13,FALSE)</f>
        <v>#REF!</v>
      </c>
      <c r="M286" s="5" t="e">
        <f>VLOOKUP(R286,#REF!,13,FALSE)</f>
        <v>#REF!</v>
      </c>
      <c r="N286" s="2"/>
      <c r="P286" s="1" t="str">
        <f t="shared" si="12"/>
        <v>W1643-WStart</v>
      </c>
      <c r="Q286" s="1" t="str">
        <f t="shared" si="13"/>
        <v>W1643-WMiddle</v>
      </c>
      <c r="R286" s="1" t="str">
        <f t="shared" si="14"/>
        <v>W1643-WEnd</v>
      </c>
    </row>
    <row r="287" spans="1:18" x14ac:dyDescent="0.25">
      <c r="A287" s="2" t="s">
        <v>259</v>
      </c>
      <c r="B287" s="2"/>
      <c r="C287" s="2">
        <v>50</v>
      </c>
      <c r="D287" s="2">
        <v>190</v>
      </c>
      <c r="E287" s="5" t="e">
        <f>VLOOKUP(P287,#REF!,7,FALSE)</f>
        <v>#REF!</v>
      </c>
      <c r="F287" s="5" t="e">
        <f>VLOOKUP(Q287,#REF!,7,FALSE)</f>
        <v>#REF!</v>
      </c>
      <c r="G287" s="5" t="e">
        <f>VLOOKUP(R287,#REF!,7,FALSE)</f>
        <v>#REF!</v>
      </c>
      <c r="H287" s="5" t="e">
        <f>VLOOKUP(P287,#REF!,10,FALSE)</f>
        <v>#REF!</v>
      </c>
      <c r="I287" s="5" t="e">
        <f>VLOOKUP(Q287,#REF!,10,FALSE)</f>
        <v>#REF!</v>
      </c>
      <c r="J287" s="5" t="e">
        <f>VLOOKUP(R287,#REF!,10,FALSE)</f>
        <v>#REF!</v>
      </c>
      <c r="K287" s="5" t="e">
        <f>VLOOKUP(P287,#REF!,13,FALSE)</f>
        <v>#REF!</v>
      </c>
      <c r="L287" s="5" t="e">
        <f>VLOOKUP(Q287,#REF!,13,FALSE)</f>
        <v>#REF!</v>
      </c>
      <c r="M287" s="5" t="e">
        <f>VLOOKUP(R287,#REF!,13,FALSE)</f>
        <v>#REF!</v>
      </c>
      <c r="N287" s="2"/>
      <c r="P287" s="1" t="str">
        <f t="shared" si="12"/>
        <v>W1644-WStart</v>
      </c>
      <c r="Q287" s="1" t="str">
        <f t="shared" si="13"/>
        <v>W1644-WMiddle</v>
      </c>
      <c r="R287" s="1" t="str">
        <f t="shared" si="14"/>
        <v>W1644-WEnd</v>
      </c>
    </row>
    <row r="288" spans="1:18" x14ac:dyDescent="0.25">
      <c r="A288" s="2" t="s">
        <v>260</v>
      </c>
      <c r="B288" s="2"/>
      <c r="C288" s="2">
        <v>50</v>
      </c>
      <c r="D288" s="2">
        <v>190</v>
      </c>
      <c r="E288" s="5" t="e">
        <f>VLOOKUP(P288,#REF!,7,FALSE)</f>
        <v>#REF!</v>
      </c>
      <c r="F288" s="5" t="e">
        <f>VLOOKUP(Q288,#REF!,7,FALSE)</f>
        <v>#REF!</v>
      </c>
      <c r="G288" s="5" t="e">
        <f>VLOOKUP(R288,#REF!,7,FALSE)</f>
        <v>#REF!</v>
      </c>
      <c r="H288" s="5" t="e">
        <f>VLOOKUP(P288,#REF!,10,FALSE)</f>
        <v>#REF!</v>
      </c>
      <c r="I288" s="5" t="e">
        <f>VLOOKUP(Q288,#REF!,10,FALSE)</f>
        <v>#REF!</v>
      </c>
      <c r="J288" s="5" t="e">
        <f>VLOOKUP(R288,#REF!,10,FALSE)</f>
        <v>#REF!</v>
      </c>
      <c r="K288" s="5" t="e">
        <f>VLOOKUP(P288,#REF!,13,FALSE)</f>
        <v>#REF!</v>
      </c>
      <c r="L288" s="5" t="e">
        <f>VLOOKUP(Q288,#REF!,13,FALSE)</f>
        <v>#REF!</v>
      </c>
      <c r="M288" s="5" t="e">
        <f>VLOOKUP(R288,#REF!,13,FALSE)</f>
        <v>#REF!</v>
      </c>
      <c r="N288" s="2"/>
      <c r="P288" s="1" t="str">
        <f t="shared" si="12"/>
        <v>W1645-WStart</v>
      </c>
      <c r="Q288" s="1" t="str">
        <f t="shared" si="13"/>
        <v>W1645-WMiddle</v>
      </c>
      <c r="R288" s="1" t="str">
        <f t="shared" si="14"/>
        <v>W1645-WEnd</v>
      </c>
    </row>
    <row r="289" spans="1:18" x14ac:dyDescent="0.25">
      <c r="A289" s="2" t="s">
        <v>261</v>
      </c>
      <c r="B289" s="2"/>
      <c r="C289" s="2">
        <v>50</v>
      </c>
      <c r="D289" s="2">
        <v>190</v>
      </c>
      <c r="E289" s="5" t="e">
        <f>VLOOKUP(P289,#REF!,7,FALSE)</f>
        <v>#REF!</v>
      </c>
      <c r="F289" s="5" t="e">
        <f>VLOOKUP(Q289,#REF!,7,FALSE)</f>
        <v>#REF!</v>
      </c>
      <c r="G289" s="5" t="e">
        <f>VLOOKUP(R289,#REF!,7,FALSE)</f>
        <v>#REF!</v>
      </c>
      <c r="H289" s="5" t="e">
        <f>VLOOKUP(P289,#REF!,10,FALSE)</f>
        <v>#REF!</v>
      </c>
      <c r="I289" s="5" t="e">
        <f>VLOOKUP(Q289,#REF!,10,FALSE)</f>
        <v>#REF!</v>
      </c>
      <c r="J289" s="5" t="e">
        <f>VLOOKUP(R289,#REF!,10,FALSE)</f>
        <v>#REF!</v>
      </c>
      <c r="K289" s="5" t="e">
        <f>VLOOKUP(P289,#REF!,13,FALSE)</f>
        <v>#REF!</v>
      </c>
      <c r="L289" s="5" t="e">
        <f>VLOOKUP(Q289,#REF!,13,FALSE)</f>
        <v>#REF!</v>
      </c>
      <c r="M289" s="5" t="e">
        <f>VLOOKUP(R289,#REF!,13,FALSE)</f>
        <v>#REF!</v>
      </c>
      <c r="N289" s="2"/>
      <c r="P289" s="1" t="str">
        <f t="shared" si="12"/>
        <v>W1646-WStart</v>
      </c>
      <c r="Q289" s="1" t="str">
        <f t="shared" si="13"/>
        <v>W1646-WMiddle</v>
      </c>
      <c r="R289" s="1" t="str">
        <f t="shared" si="14"/>
        <v>W1646-WEnd</v>
      </c>
    </row>
    <row r="290" spans="1:18" x14ac:dyDescent="0.25">
      <c r="A290" s="2" t="s">
        <v>262</v>
      </c>
      <c r="B290" s="2"/>
      <c r="C290" s="2">
        <v>50</v>
      </c>
      <c r="D290" s="2">
        <v>190</v>
      </c>
      <c r="E290" s="5" t="e">
        <f>VLOOKUP(P290,#REF!,7,FALSE)</f>
        <v>#REF!</v>
      </c>
      <c r="F290" s="5" t="e">
        <f>VLOOKUP(Q290,#REF!,7,FALSE)</f>
        <v>#REF!</v>
      </c>
      <c r="G290" s="5" t="e">
        <f>VLOOKUP(R290,#REF!,7,FALSE)</f>
        <v>#REF!</v>
      </c>
      <c r="H290" s="5" t="e">
        <f>VLOOKUP(P290,#REF!,10,FALSE)</f>
        <v>#REF!</v>
      </c>
      <c r="I290" s="5" t="e">
        <f>VLOOKUP(Q290,#REF!,10,FALSE)</f>
        <v>#REF!</v>
      </c>
      <c r="J290" s="5" t="e">
        <f>VLOOKUP(R290,#REF!,10,FALSE)</f>
        <v>#REF!</v>
      </c>
      <c r="K290" s="5" t="e">
        <f>VLOOKUP(P290,#REF!,13,FALSE)</f>
        <v>#REF!</v>
      </c>
      <c r="L290" s="5" t="e">
        <f>VLOOKUP(Q290,#REF!,13,FALSE)</f>
        <v>#REF!</v>
      </c>
      <c r="M290" s="5" t="e">
        <f>VLOOKUP(R290,#REF!,13,FALSE)</f>
        <v>#REF!</v>
      </c>
      <c r="N290" s="2"/>
      <c r="P290" s="1" t="str">
        <f t="shared" si="12"/>
        <v>W1647-WStart</v>
      </c>
      <c r="Q290" s="1" t="str">
        <f t="shared" si="13"/>
        <v>W1647-WMiddle</v>
      </c>
      <c r="R290" s="1" t="str">
        <f t="shared" si="14"/>
        <v>W1647-WEnd</v>
      </c>
    </row>
    <row r="291" spans="1:18" x14ac:dyDescent="0.25">
      <c r="A291" s="2" t="s">
        <v>263</v>
      </c>
      <c r="B291" s="2"/>
      <c r="C291" s="2">
        <v>50</v>
      </c>
      <c r="D291" s="2">
        <v>190</v>
      </c>
      <c r="E291" s="5" t="e">
        <f>VLOOKUP(P291,#REF!,7,FALSE)</f>
        <v>#REF!</v>
      </c>
      <c r="F291" s="5" t="e">
        <f>VLOOKUP(Q291,#REF!,7,FALSE)</f>
        <v>#REF!</v>
      </c>
      <c r="G291" s="5" t="e">
        <f>VLOOKUP(R291,#REF!,7,FALSE)</f>
        <v>#REF!</v>
      </c>
      <c r="H291" s="5" t="e">
        <f>VLOOKUP(P291,#REF!,10,FALSE)</f>
        <v>#REF!</v>
      </c>
      <c r="I291" s="5" t="e">
        <f>VLOOKUP(Q291,#REF!,10,FALSE)</f>
        <v>#REF!</v>
      </c>
      <c r="J291" s="5" t="e">
        <f>VLOOKUP(R291,#REF!,10,FALSE)</f>
        <v>#REF!</v>
      </c>
      <c r="K291" s="5" t="e">
        <f>VLOOKUP(P291,#REF!,13,FALSE)</f>
        <v>#REF!</v>
      </c>
      <c r="L291" s="5" t="e">
        <f>VLOOKUP(Q291,#REF!,13,FALSE)</f>
        <v>#REF!</v>
      </c>
      <c r="M291" s="5" t="e">
        <f>VLOOKUP(R291,#REF!,13,FALSE)</f>
        <v>#REF!</v>
      </c>
      <c r="N291" s="2"/>
      <c r="P291" s="1" t="str">
        <f t="shared" si="12"/>
        <v>W1648-WStart</v>
      </c>
      <c r="Q291" s="1" t="str">
        <f t="shared" si="13"/>
        <v>W1648-WMiddle</v>
      </c>
      <c r="R291" s="1" t="str">
        <f t="shared" si="14"/>
        <v>W1648-WEnd</v>
      </c>
    </row>
    <row r="292" spans="1:18" x14ac:dyDescent="0.25">
      <c r="A292" s="2" t="s">
        <v>264</v>
      </c>
      <c r="B292" s="2"/>
      <c r="C292" s="2">
        <v>50</v>
      </c>
      <c r="D292" s="2">
        <v>190</v>
      </c>
      <c r="E292" s="5" t="e">
        <f>VLOOKUP(P292,#REF!,7,FALSE)</f>
        <v>#REF!</v>
      </c>
      <c r="F292" s="5" t="e">
        <f>VLOOKUP(Q292,#REF!,7,FALSE)</f>
        <v>#REF!</v>
      </c>
      <c r="G292" s="5" t="e">
        <f>VLOOKUP(R292,#REF!,7,FALSE)</f>
        <v>#REF!</v>
      </c>
      <c r="H292" s="5" t="e">
        <f>VLOOKUP(P292,#REF!,10,FALSE)</f>
        <v>#REF!</v>
      </c>
      <c r="I292" s="5" t="e">
        <f>VLOOKUP(Q292,#REF!,10,FALSE)</f>
        <v>#REF!</v>
      </c>
      <c r="J292" s="5" t="e">
        <f>VLOOKUP(R292,#REF!,10,FALSE)</f>
        <v>#REF!</v>
      </c>
      <c r="K292" s="5" t="e">
        <f>VLOOKUP(P292,#REF!,13,FALSE)</f>
        <v>#REF!</v>
      </c>
      <c r="L292" s="5" t="e">
        <f>VLOOKUP(Q292,#REF!,13,FALSE)</f>
        <v>#REF!</v>
      </c>
      <c r="M292" s="5" t="e">
        <f>VLOOKUP(R292,#REF!,13,FALSE)</f>
        <v>#REF!</v>
      </c>
      <c r="N292" s="2"/>
      <c r="P292" s="1" t="str">
        <f t="shared" si="12"/>
        <v>W1649-WStart</v>
      </c>
      <c r="Q292" s="1" t="str">
        <f t="shared" si="13"/>
        <v>W1649-WMiddle</v>
      </c>
      <c r="R292" s="1" t="str">
        <f t="shared" si="14"/>
        <v>W1649-WEnd</v>
      </c>
    </row>
    <row r="293" spans="1:18" x14ac:dyDescent="0.25">
      <c r="A293" s="2" t="s">
        <v>265</v>
      </c>
      <c r="B293" s="2"/>
      <c r="C293" s="2">
        <v>50</v>
      </c>
      <c r="D293" s="2">
        <v>190</v>
      </c>
      <c r="E293" s="5" t="e">
        <f>VLOOKUP(P293,#REF!,7,FALSE)</f>
        <v>#REF!</v>
      </c>
      <c r="F293" s="5" t="e">
        <f>VLOOKUP(Q293,#REF!,7,FALSE)</f>
        <v>#REF!</v>
      </c>
      <c r="G293" s="5" t="e">
        <f>VLOOKUP(R293,#REF!,7,FALSE)</f>
        <v>#REF!</v>
      </c>
      <c r="H293" s="5" t="e">
        <f>VLOOKUP(P293,#REF!,10,FALSE)</f>
        <v>#REF!</v>
      </c>
      <c r="I293" s="5" t="e">
        <f>VLOOKUP(Q293,#REF!,10,FALSE)</f>
        <v>#REF!</v>
      </c>
      <c r="J293" s="5" t="e">
        <f>VLOOKUP(R293,#REF!,10,FALSE)</f>
        <v>#REF!</v>
      </c>
      <c r="K293" s="5" t="e">
        <f>VLOOKUP(P293,#REF!,13,FALSE)</f>
        <v>#REF!</v>
      </c>
      <c r="L293" s="5" t="e">
        <f>VLOOKUP(Q293,#REF!,13,FALSE)</f>
        <v>#REF!</v>
      </c>
      <c r="M293" s="5" t="e">
        <f>VLOOKUP(R293,#REF!,13,FALSE)</f>
        <v>#REF!</v>
      </c>
      <c r="N293" s="2"/>
      <c r="P293" s="1" t="str">
        <f t="shared" si="12"/>
        <v>W1650-WStart</v>
      </c>
      <c r="Q293" s="1" t="str">
        <f t="shared" si="13"/>
        <v>W1650-WMiddle</v>
      </c>
      <c r="R293" s="1" t="str">
        <f t="shared" si="14"/>
        <v>W1650-WEnd</v>
      </c>
    </row>
    <row r="294" spans="1:18" x14ac:dyDescent="0.25">
      <c r="A294" s="2" t="s">
        <v>266</v>
      </c>
      <c r="B294" s="2"/>
      <c r="C294" s="2">
        <v>50</v>
      </c>
      <c r="D294" s="2">
        <v>190</v>
      </c>
      <c r="E294" s="5" t="e">
        <f>VLOOKUP(P294,#REF!,7,FALSE)</f>
        <v>#REF!</v>
      </c>
      <c r="F294" s="5" t="e">
        <f>VLOOKUP(Q294,#REF!,7,FALSE)</f>
        <v>#REF!</v>
      </c>
      <c r="G294" s="5" t="e">
        <f>VLOOKUP(R294,#REF!,7,FALSE)</f>
        <v>#REF!</v>
      </c>
      <c r="H294" s="5" t="e">
        <f>VLOOKUP(P294,#REF!,10,FALSE)</f>
        <v>#REF!</v>
      </c>
      <c r="I294" s="5" t="e">
        <f>VLOOKUP(Q294,#REF!,10,FALSE)</f>
        <v>#REF!</v>
      </c>
      <c r="J294" s="5" t="e">
        <f>VLOOKUP(R294,#REF!,10,FALSE)</f>
        <v>#REF!</v>
      </c>
      <c r="K294" s="5" t="e">
        <f>VLOOKUP(P294,#REF!,13,FALSE)</f>
        <v>#REF!</v>
      </c>
      <c r="L294" s="5" t="e">
        <f>VLOOKUP(Q294,#REF!,13,FALSE)</f>
        <v>#REF!</v>
      </c>
      <c r="M294" s="5" t="e">
        <f>VLOOKUP(R294,#REF!,13,FALSE)</f>
        <v>#REF!</v>
      </c>
      <c r="N294" s="2"/>
      <c r="P294" s="1" t="str">
        <f t="shared" si="12"/>
        <v>W1651-WStart</v>
      </c>
      <c r="Q294" s="1" t="str">
        <f t="shared" si="13"/>
        <v>W1651-WMiddle</v>
      </c>
      <c r="R294" s="1" t="str">
        <f t="shared" si="14"/>
        <v>W1651-WEnd</v>
      </c>
    </row>
    <row r="295" spans="1:18" x14ac:dyDescent="0.25">
      <c r="A295" s="2" t="s">
        <v>267</v>
      </c>
      <c r="B295" s="2"/>
      <c r="C295" s="2">
        <v>50</v>
      </c>
      <c r="D295" s="2">
        <v>190</v>
      </c>
      <c r="E295" s="5" t="e">
        <f>VLOOKUP(P295,#REF!,7,FALSE)</f>
        <v>#REF!</v>
      </c>
      <c r="F295" s="5" t="e">
        <f>VLOOKUP(Q295,#REF!,7,FALSE)</f>
        <v>#REF!</v>
      </c>
      <c r="G295" s="5" t="e">
        <f>VLOOKUP(R295,#REF!,7,FALSE)</f>
        <v>#REF!</v>
      </c>
      <c r="H295" s="5" t="e">
        <f>VLOOKUP(P295,#REF!,10,FALSE)</f>
        <v>#REF!</v>
      </c>
      <c r="I295" s="5" t="e">
        <f>VLOOKUP(Q295,#REF!,10,FALSE)</f>
        <v>#REF!</v>
      </c>
      <c r="J295" s="5" t="e">
        <f>VLOOKUP(R295,#REF!,10,FALSE)</f>
        <v>#REF!</v>
      </c>
      <c r="K295" s="5" t="e">
        <f>VLOOKUP(P295,#REF!,13,FALSE)</f>
        <v>#REF!</v>
      </c>
      <c r="L295" s="5" t="e">
        <f>VLOOKUP(Q295,#REF!,13,FALSE)</f>
        <v>#REF!</v>
      </c>
      <c r="M295" s="5" t="e">
        <f>VLOOKUP(R295,#REF!,13,FALSE)</f>
        <v>#REF!</v>
      </c>
      <c r="N295" s="2"/>
      <c r="P295" s="1" t="str">
        <f t="shared" si="12"/>
        <v>W1652-WStart</v>
      </c>
      <c r="Q295" s="1" t="str">
        <f t="shared" si="13"/>
        <v>W1652-WMiddle</v>
      </c>
      <c r="R295" s="1" t="str">
        <f t="shared" si="14"/>
        <v>W1652-WEnd</v>
      </c>
    </row>
    <row r="296" spans="1:18" x14ac:dyDescent="0.25">
      <c r="A296" s="2" t="s">
        <v>268</v>
      </c>
      <c r="B296" s="2"/>
      <c r="C296" s="2">
        <v>50</v>
      </c>
      <c r="D296" s="2">
        <v>190</v>
      </c>
      <c r="E296" s="5" t="e">
        <f>VLOOKUP(P296,#REF!,7,FALSE)</f>
        <v>#REF!</v>
      </c>
      <c r="F296" s="5" t="e">
        <f>VLOOKUP(Q296,#REF!,7,FALSE)</f>
        <v>#REF!</v>
      </c>
      <c r="G296" s="5" t="e">
        <f>VLOOKUP(R296,#REF!,7,FALSE)</f>
        <v>#REF!</v>
      </c>
      <c r="H296" s="5" t="e">
        <f>VLOOKUP(P296,#REF!,10,FALSE)</f>
        <v>#REF!</v>
      </c>
      <c r="I296" s="5" t="e">
        <f>VLOOKUP(Q296,#REF!,10,FALSE)</f>
        <v>#REF!</v>
      </c>
      <c r="J296" s="5" t="e">
        <f>VLOOKUP(R296,#REF!,10,FALSE)</f>
        <v>#REF!</v>
      </c>
      <c r="K296" s="5" t="e">
        <f>VLOOKUP(P296,#REF!,13,FALSE)</f>
        <v>#REF!</v>
      </c>
      <c r="L296" s="5" t="e">
        <f>VLOOKUP(Q296,#REF!,13,FALSE)</f>
        <v>#REF!</v>
      </c>
      <c r="M296" s="5" t="e">
        <f>VLOOKUP(R296,#REF!,13,FALSE)</f>
        <v>#REF!</v>
      </c>
      <c r="N296" s="2"/>
      <c r="P296" s="1" t="str">
        <f t="shared" si="12"/>
        <v>W1653-WStart</v>
      </c>
      <c r="Q296" s="1" t="str">
        <f t="shared" si="13"/>
        <v>W1653-WMiddle</v>
      </c>
      <c r="R296" s="1" t="str">
        <f t="shared" si="14"/>
        <v>W1653-WEnd</v>
      </c>
    </row>
    <row r="297" spans="1:18" x14ac:dyDescent="0.25">
      <c r="A297" s="2" t="s">
        <v>269</v>
      </c>
      <c r="B297" s="2"/>
      <c r="C297" s="2">
        <v>50</v>
      </c>
      <c r="D297" s="2">
        <v>190</v>
      </c>
      <c r="E297" s="5" t="e">
        <f>VLOOKUP(P297,#REF!,7,FALSE)</f>
        <v>#REF!</v>
      </c>
      <c r="F297" s="5" t="e">
        <f>VLOOKUP(Q297,#REF!,7,FALSE)</f>
        <v>#REF!</v>
      </c>
      <c r="G297" s="5" t="e">
        <f>VLOOKUP(R297,#REF!,7,FALSE)</f>
        <v>#REF!</v>
      </c>
      <c r="H297" s="5" t="e">
        <f>VLOOKUP(P297,#REF!,10,FALSE)</f>
        <v>#REF!</v>
      </c>
      <c r="I297" s="5" t="e">
        <f>VLOOKUP(Q297,#REF!,10,FALSE)</f>
        <v>#REF!</v>
      </c>
      <c r="J297" s="5" t="e">
        <f>VLOOKUP(R297,#REF!,10,FALSE)</f>
        <v>#REF!</v>
      </c>
      <c r="K297" s="5" t="e">
        <f>VLOOKUP(P297,#REF!,13,FALSE)</f>
        <v>#REF!</v>
      </c>
      <c r="L297" s="5" t="e">
        <f>VLOOKUP(Q297,#REF!,13,FALSE)</f>
        <v>#REF!</v>
      </c>
      <c r="M297" s="5" t="e">
        <f>VLOOKUP(R297,#REF!,13,FALSE)</f>
        <v>#REF!</v>
      </c>
      <c r="N297" s="2"/>
      <c r="P297" s="1" t="str">
        <f t="shared" si="12"/>
        <v>W1654-WStart</v>
      </c>
      <c r="Q297" s="1" t="str">
        <f t="shared" si="13"/>
        <v>W1654-WMiddle</v>
      </c>
      <c r="R297" s="1" t="str">
        <f t="shared" si="14"/>
        <v>W1654-WEnd</v>
      </c>
    </row>
    <row r="298" spans="1:18" x14ac:dyDescent="0.25">
      <c r="A298" s="2" t="s">
        <v>270</v>
      </c>
      <c r="B298" s="2"/>
      <c r="C298" s="2">
        <v>50</v>
      </c>
      <c r="D298" s="2">
        <v>190</v>
      </c>
      <c r="E298" s="5" t="e">
        <f>VLOOKUP(P298,#REF!,7,FALSE)</f>
        <v>#REF!</v>
      </c>
      <c r="F298" s="5" t="e">
        <f>VLOOKUP(Q298,#REF!,7,FALSE)</f>
        <v>#REF!</v>
      </c>
      <c r="G298" s="5" t="e">
        <f>VLOOKUP(R298,#REF!,7,FALSE)</f>
        <v>#REF!</v>
      </c>
      <c r="H298" s="5" t="e">
        <f>VLOOKUP(P298,#REF!,10,FALSE)</f>
        <v>#REF!</v>
      </c>
      <c r="I298" s="5" t="e">
        <f>VLOOKUP(Q298,#REF!,10,FALSE)</f>
        <v>#REF!</v>
      </c>
      <c r="J298" s="5" t="e">
        <f>VLOOKUP(R298,#REF!,10,FALSE)</f>
        <v>#REF!</v>
      </c>
      <c r="K298" s="5" t="e">
        <f>VLOOKUP(P298,#REF!,13,FALSE)</f>
        <v>#REF!</v>
      </c>
      <c r="L298" s="5" t="e">
        <f>VLOOKUP(Q298,#REF!,13,FALSE)</f>
        <v>#REF!</v>
      </c>
      <c r="M298" s="5" t="e">
        <f>VLOOKUP(R298,#REF!,13,FALSE)</f>
        <v>#REF!</v>
      </c>
      <c r="N298" s="2"/>
      <c r="P298" s="1" t="str">
        <f t="shared" si="12"/>
        <v>W1655-WStart</v>
      </c>
      <c r="Q298" s="1" t="str">
        <f t="shared" si="13"/>
        <v>W1655-WMiddle</v>
      </c>
      <c r="R298" s="1" t="str">
        <f t="shared" si="14"/>
        <v>W1655-WEnd</v>
      </c>
    </row>
    <row r="299" spans="1:18" x14ac:dyDescent="0.25">
      <c r="A299" s="2" t="s">
        <v>271</v>
      </c>
      <c r="B299" s="2"/>
      <c r="C299" s="2">
        <v>50</v>
      </c>
      <c r="D299" s="2">
        <v>190</v>
      </c>
      <c r="E299" s="5" t="e">
        <f>VLOOKUP(P299,#REF!,7,FALSE)</f>
        <v>#REF!</v>
      </c>
      <c r="F299" s="5" t="e">
        <f>VLOOKUP(Q299,#REF!,7,FALSE)</f>
        <v>#REF!</v>
      </c>
      <c r="G299" s="5" t="e">
        <f>VLOOKUP(R299,#REF!,7,FALSE)</f>
        <v>#REF!</v>
      </c>
      <c r="H299" s="5" t="e">
        <f>VLOOKUP(P299,#REF!,10,FALSE)</f>
        <v>#REF!</v>
      </c>
      <c r="I299" s="5" t="e">
        <f>VLOOKUP(Q299,#REF!,10,FALSE)</f>
        <v>#REF!</v>
      </c>
      <c r="J299" s="5" t="e">
        <f>VLOOKUP(R299,#REF!,10,FALSE)</f>
        <v>#REF!</v>
      </c>
      <c r="K299" s="5" t="e">
        <f>VLOOKUP(P299,#REF!,13,FALSE)</f>
        <v>#REF!</v>
      </c>
      <c r="L299" s="5" t="e">
        <f>VLOOKUP(Q299,#REF!,13,FALSE)</f>
        <v>#REF!</v>
      </c>
      <c r="M299" s="5" t="e">
        <f>VLOOKUP(R299,#REF!,13,FALSE)</f>
        <v>#REF!</v>
      </c>
      <c r="N299" s="2"/>
      <c r="P299" s="1" t="str">
        <f t="shared" si="12"/>
        <v>W1656-WStart</v>
      </c>
      <c r="Q299" s="1" t="str">
        <f t="shared" si="13"/>
        <v>W1656-WMiddle</v>
      </c>
      <c r="R299" s="1" t="str">
        <f t="shared" si="14"/>
        <v>W1656-WEnd</v>
      </c>
    </row>
    <row r="300" spans="1:18" x14ac:dyDescent="0.25">
      <c r="A300" s="2" t="s">
        <v>272</v>
      </c>
      <c r="B300" s="2"/>
      <c r="C300" s="2">
        <v>50</v>
      </c>
      <c r="D300" s="2">
        <v>190</v>
      </c>
      <c r="E300" s="5" t="e">
        <f>VLOOKUP(P300,#REF!,7,FALSE)</f>
        <v>#REF!</v>
      </c>
      <c r="F300" s="5" t="e">
        <f>VLOOKUP(Q300,#REF!,7,FALSE)</f>
        <v>#REF!</v>
      </c>
      <c r="G300" s="5" t="e">
        <f>VLOOKUP(R300,#REF!,7,FALSE)</f>
        <v>#REF!</v>
      </c>
      <c r="H300" s="5" t="e">
        <f>VLOOKUP(P300,#REF!,10,FALSE)</f>
        <v>#REF!</v>
      </c>
      <c r="I300" s="5" t="e">
        <f>VLOOKUP(Q300,#REF!,10,FALSE)</f>
        <v>#REF!</v>
      </c>
      <c r="J300" s="5" t="e">
        <f>VLOOKUP(R300,#REF!,10,FALSE)</f>
        <v>#REF!</v>
      </c>
      <c r="K300" s="5" t="e">
        <f>VLOOKUP(P300,#REF!,13,FALSE)</f>
        <v>#REF!</v>
      </c>
      <c r="L300" s="5" t="e">
        <f>VLOOKUP(Q300,#REF!,13,FALSE)</f>
        <v>#REF!</v>
      </c>
      <c r="M300" s="5" t="e">
        <f>VLOOKUP(R300,#REF!,13,FALSE)</f>
        <v>#REF!</v>
      </c>
      <c r="N300" s="2"/>
      <c r="P300" s="1" t="str">
        <f t="shared" si="12"/>
        <v>W1657-WStart</v>
      </c>
      <c r="Q300" s="1" t="str">
        <f t="shared" si="13"/>
        <v>W1657-WMiddle</v>
      </c>
      <c r="R300" s="1" t="str">
        <f t="shared" si="14"/>
        <v>W1657-WEnd</v>
      </c>
    </row>
    <row r="301" spans="1:18" x14ac:dyDescent="0.25">
      <c r="A301" s="2" t="s">
        <v>273</v>
      </c>
      <c r="B301" s="2"/>
      <c r="C301" s="2">
        <v>50</v>
      </c>
      <c r="D301" s="2">
        <v>190</v>
      </c>
      <c r="E301" s="5" t="e">
        <f>VLOOKUP(P301,#REF!,7,FALSE)</f>
        <v>#REF!</v>
      </c>
      <c r="F301" s="5" t="e">
        <f>VLOOKUP(Q301,#REF!,7,FALSE)</f>
        <v>#REF!</v>
      </c>
      <c r="G301" s="5" t="e">
        <f>VLOOKUP(R301,#REF!,7,FALSE)</f>
        <v>#REF!</v>
      </c>
      <c r="H301" s="5" t="e">
        <f>VLOOKUP(P301,#REF!,10,FALSE)</f>
        <v>#REF!</v>
      </c>
      <c r="I301" s="5" t="e">
        <f>VLOOKUP(Q301,#REF!,10,FALSE)</f>
        <v>#REF!</v>
      </c>
      <c r="J301" s="5" t="e">
        <f>VLOOKUP(R301,#REF!,10,FALSE)</f>
        <v>#REF!</v>
      </c>
      <c r="K301" s="5" t="e">
        <f>VLOOKUP(P301,#REF!,13,FALSE)</f>
        <v>#REF!</v>
      </c>
      <c r="L301" s="5" t="e">
        <f>VLOOKUP(Q301,#REF!,13,FALSE)</f>
        <v>#REF!</v>
      </c>
      <c r="M301" s="5" t="e">
        <f>VLOOKUP(R301,#REF!,13,FALSE)</f>
        <v>#REF!</v>
      </c>
      <c r="N301" s="2"/>
      <c r="P301" s="1" t="str">
        <f t="shared" si="12"/>
        <v>W1658-WStart</v>
      </c>
      <c r="Q301" s="1" t="str">
        <f t="shared" si="13"/>
        <v>W1658-WMiddle</v>
      </c>
      <c r="R301" s="1" t="str">
        <f t="shared" si="14"/>
        <v>W1658-WEnd</v>
      </c>
    </row>
    <row r="302" spans="1:18" x14ac:dyDescent="0.25">
      <c r="A302" s="2" t="s">
        <v>274</v>
      </c>
      <c r="B302" s="2"/>
      <c r="C302" s="2">
        <v>50</v>
      </c>
      <c r="D302" s="2">
        <v>190</v>
      </c>
      <c r="E302" s="5" t="e">
        <f>VLOOKUP(P302,#REF!,7,FALSE)</f>
        <v>#REF!</v>
      </c>
      <c r="F302" s="5" t="e">
        <f>VLOOKUP(Q302,#REF!,7,FALSE)</f>
        <v>#REF!</v>
      </c>
      <c r="G302" s="5" t="e">
        <f>VLOOKUP(R302,#REF!,7,FALSE)</f>
        <v>#REF!</v>
      </c>
      <c r="H302" s="5" t="e">
        <f>VLOOKUP(P302,#REF!,10,FALSE)</f>
        <v>#REF!</v>
      </c>
      <c r="I302" s="5" t="e">
        <f>VLOOKUP(Q302,#REF!,10,FALSE)</f>
        <v>#REF!</v>
      </c>
      <c r="J302" s="5" t="e">
        <f>VLOOKUP(R302,#REF!,10,FALSE)</f>
        <v>#REF!</v>
      </c>
      <c r="K302" s="5" t="e">
        <f>VLOOKUP(P302,#REF!,13,FALSE)</f>
        <v>#REF!</v>
      </c>
      <c r="L302" s="5" t="e">
        <f>VLOOKUP(Q302,#REF!,13,FALSE)</f>
        <v>#REF!</v>
      </c>
      <c r="M302" s="5" t="e">
        <f>VLOOKUP(R302,#REF!,13,FALSE)</f>
        <v>#REF!</v>
      </c>
      <c r="N302" s="2"/>
      <c r="P302" s="1" t="str">
        <f t="shared" si="12"/>
        <v>W1659-WStart</v>
      </c>
      <c r="Q302" s="1" t="str">
        <f t="shared" si="13"/>
        <v>W1659-WMiddle</v>
      </c>
      <c r="R302" s="1" t="str">
        <f t="shared" si="14"/>
        <v>W1659-WEnd</v>
      </c>
    </row>
    <row r="303" spans="1:18" x14ac:dyDescent="0.25">
      <c r="A303" s="2" t="s">
        <v>275</v>
      </c>
      <c r="B303" s="2"/>
      <c r="C303" s="2">
        <v>50</v>
      </c>
      <c r="D303" s="2">
        <v>190</v>
      </c>
      <c r="E303" s="5" t="e">
        <f>VLOOKUP(P303,#REF!,7,FALSE)</f>
        <v>#REF!</v>
      </c>
      <c r="F303" s="5" t="e">
        <f>VLOOKUP(Q303,#REF!,7,FALSE)</f>
        <v>#REF!</v>
      </c>
      <c r="G303" s="5" t="e">
        <f>VLOOKUP(R303,#REF!,7,FALSE)</f>
        <v>#REF!</v>
      </c>
      <c r="H303" s="5" t="e">
        <f>VLOOKUP(P303,#REF!,10,FALSE)</f>
        <v>#REF!</v>
      </c>
      <c r="I303" s="5" t="e">
        <f>VLOOKUP(Q303,#REF!,10,FALSE)</f>
        <v>#REF!</v>
      </c>
      <c r="J303" s="5" t="e">
        <f>VLOOKUP(R303,#REF!,10,FALSE)</f>
        <v>#REF!</v>
      </c>
      <c r="K303" s="5" t="e">
        <f>VLOOKUP(P303,#REF!,13,FALSE)</f>
        <v>#REF!</v>
      </c>
      <c r="L303" s="5" t="e">
        <f>VLOOKUP(Q303,#REF!,13,FALSE)</f>
        <v>#REF!</v>
      </c>
      <c r="M303" s="5" t="e">
        <f>VLOOKUP(R303,#REF!,13,FALSE)</f>
        <v>#REF!</v>
      </c>
      <c r="N303" s="2"/>
      <c r="P303" s="1" t="str">
        <f t="shared" si="12"/>
        <v>W1660-WStart</v>
      </c>
      <c r="Q303" s="1" t="str">
        <f t="shared" si="13"/>
        <v>W1660-WMiddle</v>
      </c>
      <c r="R303" s="1" t="str">
        <f t="shared" si="14"/>
        <v>W1660-WEnd</v>
      </c>
    </row>
    <row r="304" spans="1:18" x14ac:dyDescent="0.25">
      <c r="A304" s="2" t="s">
        <v>276</v>
      </c>
      <c r="B304" s="2"/>
      <c r="C304" s="2">
        <v>50</v>
      </c>
      <c r="D304" s="2">
        <v>190</v>
      </c>
      <c r="E304" s="5" t="e">
        <f>VLOOKUP(P304,#REF!,7,FALSE)</f>
        <v>#REF!</v>
      </c>
      <c r="F304" s="5" t="e">
        <f>VLOOKUP(Q304,#REF!,7,FALSE)</f>
        <v>#REF!</v>
      </c>
      <c r="G304" s="5" t="e">
        <f>VLOOKUP(R304,#REF!,7,FALSE)</f>
        <v>#REF!</v>
      </c>
      <c r="H304" s="5" t="e">
        <f>VLOOKUP(P304,#REF!,10,FALSE)</f>
        <v>#REF!</v>
      </c>
      <c r="I304" s="5" t="e">
        <f>VLOOKUP(Q304,#REF!,10,FALSE)</f>
        <v>#REF!</v>
      </c>
      <c r="J304" s="5" t="e">
        <f>VLOOKUP(R304,#REF!,10,FALSE)</f>
        <v>#REF!</v>
      </c>
      <c r="K304" s="5" t="e">
        <f>VLOOKUP(P304,#REF!,13,FALSE)</f>
        <v>#REF!</v>
      </c>
      <c r="L304" s="5" t="e">
        <f>VLOOKUP(Q304,#REF!,13,FALSE)</f>
        <v>#REF!</v>
      </c>
      <c r="M304" s="5" t="e">
        <f>VLOOKUP(R304,#REF!,13,FALSE)</f>
        <v>#REF!</v>
      </c>
      <c r="N304" s="2"/>
      <c r="P304" s="1" t="str">
        <f t="shared" si="12"/>
        <v>W1661-WStart</v>
      </c>
      <c r="Q304" s="1" t="str">
        <f t="shared" si="13"/>
        <v>W1661-WMiddle</v>
      </c>
      <c r="R304" s="1" t="str">
        <f t="shared" si="14"/>
        <v>W1661-WEnd</v>
      </c>
    </row>
  </sheetData>
  <mergeCells count="9">
    <mergeCell ref="A5:A6"/>
    <mergeCell ref="N5:N6"/>
    <mergeCell ref="H5:J5"/>
    <mergeCell ref="E5:G5"/>
    <mergeCell ref="B1:D1"/>
    <mergeCell ref="B2:D2"/>
    <mergeCell ref="B3:D3"/>
    <mergeCell ref="K5:M5"/>
    <mergeCell ref="B5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4" ht="19.5" x14ac:dyDescent="0.25">
      <c r="A1" s="3" t="s">
        <v>366</v>
      </c>
      <c r="B1" s="11" t="s">
        <v>370</v>
      </c>
      <c r="C1" s="11"/>
      <c r="D1" s="11"/>
      <c r="G1" s="1" t="s">
        <v>372</v>
      </c>
      <c r="H1" s="1" t="s">
        <v>387</v>
      </c>
      <c r="I1" s="1" t="s">
        <v>374</v>
      </c>
      <c r="J1" s="1">
        <v>3.87</v>
      </c>
      <c r="K1" s="1" t="s">
        <v>376</v>
      </c>
    </row>
    <row r="2" spans="1:14" ht="19.5" x14ac:dyDescent="0.25">
      <c r="A2" s="3" t="s">
        <v>367</v>
      </c>
      <c r="B2" s="11" t="s">
        <v>368</v>
      </c>
      <c r="C2" s="11"/>
      <c r="D2" s="11"/>
      <c r="G2" s="1" t="s">
        <v>373</v>
      </c>
      <c r="H2" s="1" t="s">
        <v>386</v>
      </c>
      <c r="I2" s="1" t="s">
        <v>374</v>
      </c>
      <c r="J2" s="1">
        <v>0.71</v>
      </c>
      <c r="K2" s="1" t="s">
        <v>376</v>
      </c>
    </row>
    <row r="3" spans="1:14" ht="19.5" x14ac:dyDescent="0.25">
      <c r="A3" s="3" t="s">
        <v>369</v>
      </c>
      <c r="B3" s="11" t="s">
        <v>371</v>
      </c>
      <c r="C3" s="11"/>
      <c r="D3" s="11"/>
      <c r="G3" s="1" t="s">
        <v>384</v>
      </c>
      <c r="H3" s="1" t="s">
        <v>385</v>
      </c>
      <c r="I3" s="1" t="s">
        <v>374</v>
      </c>
      <c r="J3" s="1">
        <v>1.27</v>
      </c>
      <c r="K3" s="1" t="s">
        <v>376</v>
      </c>
    </row>
    <row r="5" spans="1:14" x14ac:dyDescent="0.25">
      <c r="A5" s="7" t="s">
        <v>277</v>
      </c>
      <c r="B5" s="7" t="s">
        <v>278</v>
      </c>
      <c r="C5" s="4" t="s">
        <v>279</v>
      </c>
      <c r="D5" s="4" t="s">
        <v>280</v>
      </c>
      <c r="E5" s="8" t="s">
        <v>364</v>
      </c>
      <c r="F5" s="9"/>
      <c r="G5" s="10"/>
      <c r="H5" s="8" t="s">
        <v>365</v>
      </c>
      <c r="I5" s="9"/>
      <c r="J5" s="10"/>
      <c r="K5" s="7" t="s">
        <v>283</v>
      </c>
      <c r="L5" s="7"/>
      <c r="M5" s="7"/>
      <c r="N5" s="7" t="s">
        <v>287</v>
      </c>
    </row>
    <row r="6" spans="1:14" hidden="1" x14ac:dyDescent="0.25">
      <c r="A6" s="7"/>
      <c r="B6" s="7"/>
      <c r="C6" s="4" t="s">
        <v>281</v>
      </c>
      <c r="D6" s="4" t="s">
        <v>281</v>
      </c>
      <c r="E6" s="4" t="s">
        <v>377</v>
      </c>
      <c r="F6" s="4" t="s">
        <v>378</v>
      </c>
      <c r="G6" s="4" t="s">
        <v>379</v>
      </c>
      <c r="H6" s="4" t="s">
        <v>377</v>
      </c>
      <c r="I6" s="4" t="s">
        <v>378</v>
      </c>
      <c r="J6" s="4" t="s">
        <v>379</v>
      </c>
      <c r="K6" s="4" t="s">
        <v>284</v>
      </c>
      <c r="L6" s="4" t="s">
        <v>285</v>
      </c>
      <c r="M6" s="4" t="s">
        <v>286</v>
      </c>
      <c r="N6" s="7"/>
    </row>
    <row r="7" spans="1:14" hidden="1" x14ac:dyDescent="0.25">
      <c r="A7" s="4">
        <v>1</v>
      </c>
      <c r="B7" s="4" t="s">
        <v>333</v>
      </c>
      <c r="C7" s="4">
        <v>50</v>
      </c>
      <c r="D7" s="4">
        <v>190</v>
      </c>
      <c r="E7" s="4" t="e">
        <f>MAX(ROUNDUP(編號對照及數量整理!E7/$J$1,0),3)&amp;"-"&amp;$H$1</f>
        <v>#REF!</v>
      </c>
      <c r="F7" s="4" t="e">
        <f>MAX(ROUNDUP(編號對照及數量整理!F7/$J$1,0),3)&amp;"-"&amp;$H$1</f>
        <v>#REF!</v>
      </c>
      <c r="G7" s="4" t="e">
        <f>MAX(ROUNDUP(編號對照及數量整理!G7/$J$1,0),3)&amp;"-"&amp;$H$1</f>
        <v>#REF!</v>
      </c>
      <c r="H7" s="4" t="e">
        <f>MAX(ROUNDUP(編號對照及數量整理!H7/$J$1,0),3)&amp;"-"&amp;$H$1</f>
        <v>#REF!</v>
      </c>
      <c r="I7" s="4" t="e">
        <f>MAX(ROUNDUP(編號對照及數量整理!I7/$J$1,0),3)&amp;"-"&amp;$H$1</f>
        <v>#REF!</v>
      </c>
      <c r="J7" s="4" t="e">
        <f>MAX(ROUNDUP(編號對照及數量整理!J7/$J$1,0),3)&amp;"-"&amp;$H$1</f>
        <v>#REF!</v>
      </c>
      <c r="K7" s="4" t="e">
        <f>$H$2&amp;"@"&amp;IF(編號對照及數量整理!K7=0,25,MIN(25,100/(編號對照及數量整理!K7/(2*編號對照表!$J$2))))</f>
        <v>#REF!</v>
      </c>
      <c r="L7" s="4" t="e">
        <f>$H$2&amp;"@"&amp;IF(編號對照及數量整理!L7=0,25,MIN(25,100/(編號對照及數量整理!L7/(2*編號對照表!$J$2))))</f>
        <v>#REF!</v>
      </c>
      <c r="M7" s="4" t="e">
        <f>$H$2&amp;"@"&amp;IF(編號對照及數量整理!M7=0,25,MIN(25,100/(編號對照及數量整理!M7/(2*編號對照表!$J$2))))</f>
        <v>#REF!</v>
      </c>
      <c r="N7" s="4" t="s">
        <v>389</v>
      </c>
    </row>
    <row r="8" spans="1:14" hidden="1" x14ac:dyDescent="0.25">
      <c r="A8" s="4">
        <v>2</v>
      </c>
      <c r="B8" s="4" t="s">
        <v>334</v>
      </c>
      <c r="C8" s="4">
        <v>50</v>
      </c>
      <c r="D8" s="4">
        <v>190</v>
      </c>
      <c r="E8" s="4" t="e">
        <f>MAX(ROUNDUP(編號對照及數量整理!E8/$J$1,0),3)&amp;"-"&amp;$H$1</f>
        <v>#REF!</v>
      </c>
      <c r="F8" s="4" t="e">
        <f>MAX(ROUNDUP(編號對照及數量整理!F8/$J$1,0),3)&amp;"-"&amp;$H$1</f>
        <v>#REF!</v>
      </c>
      <c r="G8" s="4" t="e">
        <f>MAX(ROUNDUP(編號對照及數量整理!G8/$J$1,0),3)&amp;"-"&amp;$H$1</f>
        <v>#REF!</v>
      </c>
      <c r="H8" s="4" t="e">
        <f>MAX(ROUNDUP(編號對照及數量整理!H8/$J$1,0),3)&amp;"-"&amp;$H$1</f>
        <v>#REF!</v>
      </c>
      <c r="I8" s="4" t="e">
        <f>MAX(ROUNDUP(編號對照及數量整理!I8/$J$1,0),3)&amp;"-"&amp;$H$1</f>
        <v>#REF!</v>
      </c>
      <c r="J8" s="4" t="e">
        <f>MAX(ROUNDUP(編號對照及數量整理!J8/$J$1,0),3)&amp;"-"&amp;$H$1</f>
        <v>#REF!</v>
      </c>
      <c r="K8" s="4" t="e">
        <f>$H$2&amp;"@"&amp;IF(編號對照及數量整理!K8=0,25,MIN(25,100/(編號對照及數量整理!K8/(2*編號對照表!$J$2))))</f>
        <v>#REF!</v>
      </c>
      <c r="L8" s="4" t="e">
        <f>$H$2&amp;"@"&amp;IF(編號對照及數量整理!L8=0,25,MIN(25,100/(編號對照及數量整理!L8/(2*編號對照表!$J$2))))</f>
        <v>#REF!</v>
      </c>
      <c r="M8" s="4" t="e">
        <f>$H$2&amp;"@"&amp;IF(編號對照及數量整理!M8=0,25,MIN(25,100/(編號對照及數量整理!M8/(2*編號對照表!$J$2))))</f>
        <v>#REF!</v>
      </c>
      <c r="N8" s="4" t="s">
        <v>389</v>
      </c>
    </row>
    <row r="9" spans="1:14" hidden="1" x14ac:dyDescent="0.25">
      <c r="A9" s="4">
        <v>4</v>
      </c>
      <c r="B9" s="4" t="s">
        <v>321</v>
      </c>
      <c r="C9" s="4">
        <v>50</v>
      </c>
      <c r="D9" s="4">
        <v>190</v>
      </c>
      <c r="E9" s="4" t="e">
        <f>MAX(ROUNDUP(編號對照及數量整理!E9/$J$1,0),3)&amp;"-"&amp;$H$1</f>
        <v>#REF!</v>
      </c>
      <c r="F9" s="4" t="e">
        <f>MAX(ROUNDUP(編號對照及數量整理!F9/$J$1,0),3)&amp;"-"&amp;$H$1</f>
        <v>#REF!</v>
      </c>
      <c r="G9" s="4" t="e">
        <f>MAX(ROUNDUP(編號對照及數量整理!G9/$J$1,0),3)&amp;"-"&amp;$H$1</f>
        <v>#REF!</v>
      </c>
      <c r="H9" s="4" t="e">
        <f>MAX(ROUNDUP(編號對照及數量整理!H9/$J$1,0),3)&amp;"-"&amp;$H$1</f>
        <v>#REF!</v>
      </c>
      <c r="I9" s="4" t="e">
        <f>MAX(ROUNDUP(編號對照及數量整理!I9/$J$1,0),3)&amp;"-"&amp;$H$1</f>
        <v>#REF!</v>
      </c>
      <c r="J9" s="4" t="e">
        <f>MAX(ROUNDUP(編號對照及數量整理!J9/$J$1,0),3)&amp;"-"&amp;$H$1</f>
        <v>#REF!</v>
      </c>
      <c r="K9" s="4" t="e">
        <f>$H$2&amp;"@"&amp;IF(編號對照及數量整理!K9=0,25,MIN(25,100/(編號對照及數量整理!K9/(2*編號對照表!$J$2))))</f>
        <v>#REF!</v>
      </c>
      <c r="L9" s="4" t="e">
        <f>$H$2&amp;"@"&amp;IF(編號對照及數量整理!L9=0,25,MIN(25,100/(編號對照及數量整理!L9/(2*編號對照表!$J$2))))</f>
        <v>#REF!</v>
      </c>
      <c r="M9" s="4" t="e">
        <f>$H$2&amp;"@"&amp;IF(編號對照及數量整理!M9=0,25,MIN(25,100/(編號對照及數量整理!M9/(2*編號對照表!$J$2))))</f>
        <v>#REF!</v>
      </c>
      <c r="N9" s="4" t="s">
        <v>388</v>
      </c>
    </row>
    <row r="10" spans="1:14" hidden="1" x14ac:dyDescent="0.25">
      <c r="A10" s="4">
        <v>5</v>
      </c>
      <c r="B10" s="4" t="s">
        <v>322</v>
      </c>
      <c r="C10" s="4">
        <v>50</v>
      </c>
      <c r="D10" s="4">
        <v>190</v>
      </c>
      <c r="E10" s="4" t="e">
        <f>MAX(ROUNDUP(編號對照及數量整理!E10/$J$1,0),3)&amp;"-"&amp;$H$1</f>
        <v>#REF!</v>
      </c>
      <c r="F10" s="4" t="e">
        <f>MAX(ROUNDUP(編號對照及數量整理!F10/$J$1,0),3)&amp;"-"&amp;$H$1</f>
        <v>#REF!</v>
      </c>
      <c r="G10" s="4" t="e">
        <f>MAX(ROUNDUP(編號對照及數量整理!G10/$J$1,0),3)&amp;"-"&amp;$H$1</f>
        <v>#REF!</v>
      </c>
      <c r="H10" s="4" t="e">
        <f>MAX(ROUNDUP(編號對照及數量整理!H10/$J$1,0),3)&amp;"-"&amp;$H$1</f>
        <v>#REF!</v>
      </c>
      <c r="I10" s="4" t="e">
        <f>MAX(ROUNDUP(編號對照及數量整理!I10/$J$1,0),3)&amp;"-"&amp;$H$1</f>
        <v>#REF!</v>
      </c>
      <c r="J10" s="4" t="e">
        <f>MAX(ROUNDUP(編號對照及數量整理!J10/$J$1,0),3)&amp;"-"&amp;$H$1</f>
        <v>#REF!</v>
      </c>
      <c r="K10" s="4" t="e">
        <f>$H$2&amp;"@"&amp;IF(編號對照及數量整理!K10=0,25,MIN(25,100/(編號對照及數量整理!K10/(2*編號對照表!$J$2))))</f>
        <v>#REF!</v>
      </c>
      <c r="L10" s="4" t="e">
        <f>$H$2&amp;"@"&amp;IF(編號對照及數量整理!L10=0,25,MIN(25,100/(編號對照及數量整理!L10/(2*編號對照表!$J$2))))</f>
        <v>#REF!</v>
      </c>
      <c r="M10" s="4" t="e">
        <f>$H$2&amp;"@"&amp;IF(編號對照及數量整理!M10=0,25,MIN(25,100/(編號對照及數量整理!M10/(2*編號對照表!$J$2))))</f>
        <v>#REF!</v>
      </c>
      <c r="N10" s="4" t="s">
        <v>388</v>
      </c>
    </row>
    <row r="11" spans="1:14" hidden="1" x14ac:dyDescent="0.25">
      <c r="A11" s="4">
        <v>7</v>
      </c>
      <c r="B11" s="4" t="s">
        <v>337</v>
      </c>
      <c r="C11" s="4">
        <v>50</v>
      </c>
      <c r="D11" s="4">
        <v>190</v>
      </c>
      <c r="E11" s="4" t="e">
        <f>MAX(ROUNDUP(編號對照及數量整理!E11/$J$1,0),3)&amp;"-"&amp;$H$1</f>
        <v>#REF!</v>
      </c>
      <c r="F11" s="4" t="e">
        <f>MAX(ROUNDUP(編號對照及數量整理!F11/$J$1,0),3)&amp;"-"&amp;$H$1</f>
        <v>#REF!</v>
      </c>
      <c r="G11" s="4" t="e">
        <f>MAX(ROUNDUP(編號對照及數量整理!G11/$J$1,0),3)&amp;"-"&amp;$H$1</f>
        <v>#REF!</v>
      </c>
      <c r="H11" s="4" t="e">
        <f>MAX(ROUNDUP(編號對照及數量整理!H11/$J$1,0),3)&amp;"-"&amp;$H$1</f>
        <v>#REF!</v>
      </c>
      <c r="I11" s="4" t="e">
        <f>MAX(ROUNDUP(編號對照及數量整理!I11/$J$1,0),3)&amp;"-"&amp;$H$1</f>
        <v>#REF!</v>
      </c>
      <c r="J11" s="4" t="e">
        <f>MAX(ROUNDUP(編號對照及數量整理!J11/$J$1,0),3)&amp;"-"&amp;$H$1</f>
        <v>#REF!</v>
      </c>
      <c r="K11" s="4" t="e">
        <f>$H$2&amp;"@"&amp;IF(編號對照及數量整理!K11=0,25,MIN(25,100/(編號對照及數量整理!K11/(2*編號對照表!$J$2))))</f>
        <v>#REF!</v>
      </c>
      <c r="L11" s="4" t="e">
        <f>$H$2&amp;"@"&amp;IF(編號對照及數量整理!L11=0,25,MIN(25,100/(編號對照及數量整理!L11/(2*編號對照表!$J$2))))</f>
        <v>#REF!</v>
      </c>
      <c r="M11" s="4" t="e">
        <f>$H$2&amp;"@"&amp;IF(編號對照及數量整理!M11=0,25,MIN(25,100/(編號對照及數量整理!M11/(2*編號對照表!$J$2))))</f>
        <v>#REF!</v>
      </c>
      <c r="N11" s="4" t="s">
        <v>388</v>
      </c>
    </row>
    <row r="12" spans="1:14" hidden="1" x14ac:dyDescent="0.25">
      <c r="A12" s="4">
        <v>13</v>
      </c>
      <c r="B12" s="4" t="s">
        <v>335</v>
      </c>
      <c r="C12" s="4">
        <v>50</v>
      </c>
      <c r="D12" s="4">
        <v>190</v>
      </c>
      <c r="E12" s="4" t="e">
        <f>MAX(ROUNDUP(編號對照及數量整理!E12/$J$1,0),3)&amp;"-"&amp;$H$1</f>
        <v>#REF!</v>
      </c>
      <c r="F12" s="4" t="e">
        <f>MAX(ROUNDUP(編號對照及數量整理!F12/$J$1,0),3)&amp;"-"&amp;$H$1</f>
        <v>#REF!</v>
      </c>
      <c r="G12" s="4" t="e">
        <f>MAX(ROUNDUP(編號對照及數量整理!G12/$J$1,0),3)&amp;"-"&amp;$H$1</f>
        <v>#REF!</v>
      </c>
      <c r="H12" s="4" t="e">
        <f>MAX(ROUNDUP(編號對照及數量整理!H12/$J$1,0),3)&amp;"-"&amp;$H$1</f>
        <v>#REF!</v>
      </c>
      <c r="I12" s="4" t="e">
        <f>MAX(ROUNDUP(編號對照及數量整理!I12/$J$1,0),3)&amp;"-"&amp;$H$1</f>
        <v>#REF!</v>
      </c>
      <c r="J12" s="4" t="e">
        <f>MAX(ROUNDUP(編號對照及數量整理!J12/$J$1,0),3)&amp;"-"&amp;$H$1</f>
        <v>#REF!</v>
      </c>
      <c r="K12" s="4" t="e">
        <f>$H$2&amp;"@"&amp;IF(編號對照及數量整理!K12=0,25,MIN(25,100/(編號對照及數量整理!K12/(2*編號對照表!$J$2))))</f>
        <v>#REF!</v>
      </c>
      <c r="L12" s="4" t="e">
        <f>$H$2&amp;"@"&amp;IF(編號對照及數量整理!L12=0,25,MIN(25,100/(編號對照及數量整理!L12/(2*編號對照表!$J$2))))</f>
        <v>#REF!</v>
      </c>
      <c r="M12" s="4" t="e">
        <f>$H$2&amp;"@"&amp;IF(編號對照及數量整理!M12=0,25,MIN(25,100/(編號對照及數量整理!M12/(2*編號對照表!$J$2))))</f>
        <v>#REF!</v>
      </c>
      <c r="N12" s="4" t="s">
        <v>388</v>
      </c>
    </row>
    <row r="13" spans="1:14" hidden="1" x14ac:dyDescent="0.25">
      <c r="A13" s="4">
        <v>15</v>
      </c>
      <c r="B13" s="4" t="s">
        <v>319</v>
      </c>
      <c r="C13" s="4">
        <v>50</v>
      </c>
      <c r="D13" s="4">
        <v>190</v>
      </c>
      <c r="E13" s="4" t="e">
        <f>MAX(ROUNDUP(編號對照及數量整理!E13/$J$1,0),3)&amp;"-"&amp;$H$1</f>
        <v>#REF!</v>
      </c>
      <c r="F13" s="4" t="e">
        <f>MAX(ROUNDUP(編號對照及數量整理!F13/$J$1,0),3)&amp;"-"&amp;$H$1</f>
        <v>#REF!</v>
      </c>
      <c r="G13" s="4" t="e">
        <f>MAX(ROUNDUP(編號對照及數量整理!G13/$J$1,0),3)&amp;"-"&amp;$H$1</f>
        <v>#REF!</v>
      </c>
      <c r="H13" s="4" t="e">
        <f>MAX(ROUNDUP(編號對照及數量整理!H13/$J$1,0),3)&amp;"-"&amp;$H$1</f>
        <v>#REF!</v>
      </c>
      <c r="I13" s="4" t="e">
        <f>MAX(ROUNDUP(編號對照及數量整理!I13/$J$1,0),3)&amp;"-"&amp;$H$1</f>
        <v>#REF!</v>
      </c>
      <c r="J13" s="4" t="e">
        <f>MAX(ROUNDUP(編號對照及數量整理!J13/$J$1,0),3)&amp;"-"&amp;$H$1</f>
        <v>#REF!</v>
      </c>
      <c r="K13" s="4" t="e">
        <f>$H$2&amp;"@"&amp;IF(編號對照及數量整理!K13=0,25,MIN(25,100/(編號對照及數量整理!K13/(2*編號對照表!$J$2))))</f>
        <v>#REF!</v>
      </c>
      <c r="L13" s="4" t="e">
        <f>$H$2&amp;"@"&amp;IF(編號對照及數量整理!L13=0,25,MIN(25,100/(編號對照及數量整理!L13/(2*編號對照表!$J$2))))</f>
        <v>#REF!</v>
      </c>
      <c r="M13" s="4" t="e">
        <f>$H$2&amp;"@"&amp;IF(編號對照及數量整理!M13=0,25,MIN(25,100/(編號對照及數量整理!M13/(2*編號對照表!$J$2))))</f>
        <v>#REF!</v>
      </c>
      <c r="N13" s="4" t="s">
        <v>388</v>
      </c>
    </row>
    <row r="14" spans="1:14" hidden="1" x14ac:dyDescent="0.25">
      <c r="A14" s="4">
        <v>16</v>
      </c>
      <c r="B14" s="4" t="s">
        <v>320</v>
      </c>
      <c r="C14" s="4">
        <v>50</v>
      </c>
      <c r="D14" s="4">
        <v>190</v>
      </c>
      <c r="E14" s="4" t="e">
        <f>MAX(ROUNDUP(編號對照及數量整理!E14/$J$1,0),3)&amp;"-"&amp;$H$1</f>
        <v>#REF!</v>
      </c>
      <c r="F14" s="4" t="e">
        <f>MAX(ROUNDUP(編號對照及數量整理!F14/$J$1,0),3)&amp;"-"&amp;$H$1</f>
        <v>#REF!</v>
      </c>
      <c r="G14" s="4" t="e">
        <f>MAX(ROUNDUP(編號對照及數量整理!G14/$J$1,0),3)&amp;"-"&amp;$H$1</f>
        <v>#REF!</v>
      </c>
      <c r="H14" s="4" t="e">
        <f>MAX(ROUNDUP(編號對照及數量整理!H14/$J$1,0),3)&amp;"-"&amp;$H$1</f>
        <v>#REF!</v>
      </c>
      <c r="I14" s="4" t="e">
        <f>MAX(ROUNDUP(編號對照及數量整理!I14/$J$1,0),3)&amp;"-"&amp;$H$1</f>
        <v>#REF!</v>
      </c>
      <c r="J14" s="4" t="e">
        <f>MAX(ROUNDUP(編號對照及數量整理!J14/$J$1,0),3)&amp;"-"&amp;$H$1</f>
        <v>#REF!</v>
      </c>
      <c r="K14" s="4" t="e">
        <f>$H$2&amp;"@"&amp;IF(編號對照及數量整理!K14=0,25,MIN(25,100/(編號對照及數量整理!K14/(2*編號對照表!$J$2))))</f>
        <v>#REF!</v>
      </c>
      <c r="L14" s="4" t="e">
        <f>$H$2&amp;"@"&amp;IF(編號對照及數量整理!L14=0,25,MIN(25,100/(編號對照及數量整理!L14/(2*編號對照表!$J$2))))</f>
        <v>#REF!</v>
      </c>
      <c r="M14" s="4" t="e">
        <f>$H$2&amp;"@"&amp;IF(編號對照及數量整理!M14=0,25,MIN(25,100/(編號對照及數量整理!M14/(2*編號對照表!$J$2))))</f>
        <v>#REF!</v>
      </c>
      <c r="N14" s="4" t="s">
        <v>388</v>
      </c>
    </row>
    <row r="15" spans="1:14" hidden="1" x14ac:dyDescent="0.25">
      <c r="A15" s="4">
        <v>18</v>
      </c>
      <c r="B15" s="4" t="s">
        <v>307</v>
      </c>
      <c r="C15" s="4">
        <v>50</v>
      </c>
      <c r="D15" s="4">
        <v>190</v>
      </c>
      <c r="E15" s="4" t="e">
        <f>MAX(ROUNDUP(編號對照及數量整理!E15/$J$1,0),3)&amp;"-"&amp;$H$1</f>
        <v>#REF!</v>
      </c>
      <c r="F15" s="4" t="e">
        <f>MAX(ROUNDUP(編號對照及數量整理!F15/$J$1,0),3)&amp;"-"&amp;$H$1</f>
        <v>#REF!</v>
      </c>
      <c r="G15" s="4" t="e">
        <f>MAX(ROUNDUP(編號對照及數量整理!G15/$J$1,0),3)&amp;"-"&amp;$H$1</f>
        <v>#REF!</v>
      </c>
      <c r="H15" s="4" t="e">
        <f>MAX(ROUNDUP(編號對照及數量整理!H15/$J$1,0),3)&amp;"-"&amp;$H$1</f>
        <v>#REF!</v>
      </c>
      <c r="I15" s="4" t="e">
        <f>MAX(ROUNDUP(編號對照及數量整理!I15/$J$1,0),3)&amp;"-"&amp;$H$1</f>
        <v>#REF!</v>
      </c>
      <c r="J15" s="4" t="e">
        <f>MAX(ROUNDUP(編號對照及數量整理!J15/$J$1,0),3)&amp;"-"&amp;$H$1</f>
        <v>#REF!</v>
      </c>
      <c r="K15" s="4" t="e">
        <f>$H$2&amp;"@"&amp;IF(編號對照及數量整理!K15=0,25,MIN(25,100/(編號對照及數量整理!K15/(2*編號對照表!$J$2))))</f>
        <v>#REF!</v>
      </c>
      <c r="L15" s="4" t="e">
        <f>$H$2&amp;"@"&amp;IF(編號對照及數量整理!L15=0,25,MIN(25,100/(編號對照及數量整理!L15/(2*編號對照表!$J$2))))</f>
        <v>#REF!</v>
      </c>
      <c r="M15" s="4" t="e">
        <f>$H$2&amp;"@"&amp;IF(編號對照及數量整理!M15=0,25,MIN(25,100/(編號對照及數量整理!M15/(2*編號對照表!$J$2))))</f>
        <v>#REF!</v>
      </c>
      <c r="N15" s="4" t="s">
        <v>388</v>
      </c>
    </row>
    <row r="16" spans="1:14" hidden="1" x14ac:dyDescent="0.25">
      <c r="A16" s="4">
        <v>20</v>
      </c>
      <c r="B16" s="4" t="s">
        <v>309</v>
      </c>
      <c r="C16" s="4">
        <v>50</v>
      </c>
      <c r="D16" s="4">
        <v>190</v>
      </c>
      <c r="E16" s="4" t="e">
        <f>MAX(ROUNDUP(編號對照及數量整理!E16/$J$1,0),3)&amp;"-"&amp;$H$1</f>
        <v>#REF!</v>
      </c>
      <c r="F16" s="4" t="e">
        <f>MAX(ROUNDUP(編號對照及數量整理!F16/$J$1,0),3)&amp;"-"&amp;$H$1</f>
        <v>#REF!</v>
      </c>
      <c r="G16" s="4" t="e">
        <f>MAX(ROUNDUP(編號對照及數量整理!G16/$J$1,0),3)&amp;"-"&amp;$H$1</f>
        <v>#REF!</v>
      </c>
      <c r="H16" s="4" t="e">
        <f>MAX(ROUNDUP(編號對照及數量整理!H16/$J$1,0),3)&amp;"-"&amp;$H$1</f>
        <v>#REF!</v>
      </c>
      <c r="I16" s="4" t="e">
        <f>MAX(ROUNDUP(編號對照及數量整理!I16/$J$1,0),3)&amp;"-"&amp;$H$1</f>
        <v>#REF!</v>
      </c>
      <c r="J16" s="4" t="e">
        <f>MAX(ROUNDUP(編號對照及數量整理!J16/$J$1,0),3)&amp;"-"&amp;$H$1</f>
        <v>#REF!</v>
      </c>
      <c r="K16" s="4" t="e">
        <f>$H$2&amp;"@"&amp;IF(編號對照及數量整理!K16=0,25,MIN(25,100/(編號對照及數量整理!K16/(2*編號對照表!$J$2))))</f>
        <v>#REF!</v>
      </c>
      <c r="L16" s="4" t="e">
        <f>$H$2&amp;"@"&amp;IF(編號對照及數量整理!L16=0,25,MIN(25,100/(編號對照及數量整理!L16/(2*編號對照表!$J$2))))</f>
        <v>#REF!</v>
      </c>
      <c r="M16" s="4" t="e">
        <f>$H$2&amp;"@"&amp;IF(編號對照及數量整理!M16=0,25,MIN(25,100/(編號對照及數量整理!M16/(2*編號對照表!$J$2))))</f>
        <v>#REF!</v>
      </c>
      <c r="N16" s="4" t="s">
        <v>388</v>
      </c>
    </row>
    <row r="17" spans="1:14" hidden="1" x14ac:dyDescent="0.25">
      <c r="A17" s="4">
        <v>22</v>
      </c>
      <c r="B17" s="4" t="s">
        <v>301</v>
      </c>
      <c r="C17" s="4">
        <v>50</v>
      </c>
      <c r="D17" s="4">
        <v>190</v>
      </c>
      <c r="E17" s="4" t="e">
        <f>MAX(ROUNDUP(編號對照及數量整理!E17/$J$1,0),3)&amp;"-"&amp;$H$1</f>
        <v>#REF!</v>
      </c>
      <c r="F17" s="4" t="e">
        <f>MAX(ROUNDUP(編號對照及數量整理!F17/$J$1,0),3)&amp;"-"&amp;$H$1</f>
        <v>#REF!</v>
      </c>
      <c r="G17" s="4" t="e">
        <f>MAX(ROUNDUP(編號對照及數量整理!G17/$J$1,0),3)&amp;"-"&amp;$H$1</f>
        <v>#REF!</v>
      </c>
      <c r="H17" s="4" t="e">
        <f>MAX(ROUNDUP(編號對照及數量整理!H17/$J$1,0),3)&amp;"-"&amp;$H$1</f>
        <v>#REF!</v>
      </c>
      <c r="I17" s="4" t="e">
        <f>MAX(ROUNDUP(編號對照及數量整理!I17/$J$1,0),3)&amp;"-"&amp;$H$1</f>
        <v>#REF!</v>
      </c>
      <c r="J17" s="4" t="e">
        <f>MAX(ROUNDUP(編號對照及數量整理!J17/$J$1,0),3)&amp;"-"&amp;$H$1</f>
        <v>#REF!</v>
      </c>
      <c r="K17" s="4" t="e">
        <f>$H$2&amp;"@"&amp;IF(編號對照及數量整理!K17=0,25,MIN(25,100/(編號對照及數量整理!K17/(2*編號對照表!$J$2))))</f>
        <v>#REF!</v>
      </c>
      <c r="L17" s="4" t="e">
        <f>$H$2&amp;"@"&amp;IF(編號對照及數量整理!L17=0,25,MIN(25,100/(編號對照及數量整理!L17/(2*編號對照表!$J$2))))</f>
        <v>#REF!</v>
      </c>
      <c r="M17" s="4" t="e">
        <f>$H$2&amp;"@"&amp;IF(編號對照及數量整理!M17=0,25,MIN(25,100/(編號對照及數量整理!M17/(2*編號對照表!$J$2))))</f>
        <v>#REF!</v>
      </c>
      <c r="N17" s="4" t="s">
        <v>388</v>
      </c>
    </row>
    <row r="18" spans="1:14" hidden="1" x14ac:dyDescent="0.25">
      <c r="A18" s="4">
        <v>24</v>
      </c>
      <c r="B18" s="4" t="s">
        <v>303</v>
      </c>
      <c r="C18" s="4">
        <v>50</v>
      </c>
      <c r="D18" s="4">
        <v>190</v>
      </c>
      <c r="E18" s="4" t="e">
        <f>MAX(ROUNDUP(編號對照及數量整理!E18/$J$1,0),3)&amp;"-"&amp;$H$1</f>
        <v>#REF!</v>
      </c>
      <c r="F18" s="4" t="e">
        <f>MAX(ROUNDUP(編號對照及數量整理!F18/$J$1,0),3)&amp;"-"&amp;$H$1</f>
        <v>#REF!</v>
      </c>
      <c r="G18" s="4" t="e">
        <f>MAX(ROUNDUP(編號對照及數量整理!G18/$J$1,0),3)&amp;"-"&amp;$H$1</f>
        <v>#REF!</v>
      </c>
      <c r="H18" s="4" t="e">
        <f>MAX(ROUNDUP(編號對照及數量整理!H18/$J$1,0),3)&amp;"-"&amp;$H$1</f>
        <v>#REF!</v>
      </c>
      <c r="I18" s="4" t="e">
        <f>MAX(ROUNDUP(編號對照及數量整理!I18/$J$1,0),3)&amp;"-"&amp;$H$1</f>
        <v>#REF!</v>
      </c>
      <c r="J18" s="4" t="e">
        <f>MAX(ROUNDUP(編號對照及數量整理!J18/$J$1,0),3)&amp;"-"&amp;$H$1</f>
        <v>#REF!</v>
      </c>
      <c r="K18" s="4" t="e">
        <f>$H$2&amp;"@"&amp;IF(編號對照及數量整理!K18=0,25,MIN(25,100/(編號對照及數量整理!K18/(2*編號對照表!$J$2))))</f>
        <v>#REF!</v>
      </c>
      <c r="L18" s="4" t="e">
        <f>$H$2&amp;"@"&amp;IF(編號對照及數量整理!L18=0,25,MIN(25,100/(編號對照及數量整理!L18/(2*編號對照表!$J$2))))</f>
        <v>#REF!</v>
      </c>
      <c r="M18" s="4" t="e">
        <f>$H$2&amp;"@"&amp;IF(編號對照及數量整理!M18=0,25,MIN(25,100/(編號對照及數量整理!M18/(2*編號對照表!$J$2))))</f>
        <v>#REF!</v>
      </c>
      <c r="N18" s="4" t="s">
        <v>388</v>
      </c>
    </row>
    <row r="19" spans="1:14" hidden="1" x14ac:dyDescent="0.25">
      <c r="A19" s="4">
        <v>26</v>
      </c>
      <c r="B19" s="4" t="s">
        <v>288</v>
      </c>
      <c r="C19" s="4">
        <v>50</v>
      </c>
      <c r="D19" s="4">
        <v>190</v>
      </c>
      <c r="E19" s="4" t="e">
        <f>MAX(ROUNDUP(編號對照及數量整理!E19/$J$1,0),3)&amp;"-"&amp;$H$1</f>
        <v>#REF!</v>
      </c>
      <c r="F19" s="4" t="e">
        <f>MAX(ROUNDUP(編號對照及數量整理!F19/$J$1,0),3)&amp;"-"&amp;$H$1</f>
        <v>#REF!</v>
      </c>
      <c r="G19" s="4" t="e">
        <f>MAX(ROUNDUP(編號對照及數量整理!G19/$J$1,0),3)&amp;"-"&amp;$H$1</f>
        <v>#REF!</v>
      </c>
      <c r="H19" s="4" t="e">
        <f>MAX(ROUNDUP(編號對照及數量整理!H19/$J$1,0),3)&amp;"-"&amp;$H$1</f>
        <v>#REF!</v>
      </c>
      <c r="I19" s="4" t="e">
        <f>MAX(ROUNDUP(編號對照及數量整理!I19/$J$1,0),3)&amp;"-"&amp;$H$1</f>
        <v>#REF!</v>
      </c>
      <c r="J19" s="4" t="e">
        <f>MAX(ROUNDUP(編號對照及數量整理!J19/$J$1,0),3)&amp;"-"&amp;$H$1</f>
        <v>#REF!</v>
      </c>
      <c r="K19" s="4" t="e">
        <f>$H$2&amp;"@"&amp;IF(編號對照及數量整理!K19=0,25,MIN(25,100/(編號對照及數量整理!K19/(2*編號對照表!$J$2))))</f>
        <v>#REF!</v>
      </c>
      <c r="L19" s="4" t="e">
        <f>$H$2&amp;"@"&amp;IF(編號對照及數量整理!L19=0,25,MIN(25,100/(編號對照及數量整理!L19/(2*編號對照表!$J$2))))</f>
        <v>#REF!</v>
      </c>
      <c r="M19" s="4" t="e">
        <f>$H$2&amp;"@"&amp;IF(編號對照及數量整理!M19=0,25,MIN(25,100/(編號對照及數量整理!M19/(2*編號對照表!$J$2))))</f>
        <v>#REF!</v>
      </c>
      <c r="N19" s="4" t="s">
        <v>388</v>
      </c>
    </row>
    <row r="20" spans="1:14" hidden="1" x14ac:dyDescent="0.25">
      <c r="A20" s="4">
        <v>27</v>
      </c>
      <c r="B20" s="4" t="s">
        <v>289</v>
      </c>
      <c r="C20" s="4">
        <v>50</v>
      </c>
      <c r="D20" s="4">
        <v>190</v>
      </c>
      <c r="E20" s="4" t="e">
        <f>MAX(ROUNDUP(編號對照及數量整理!E20/$J$1,0),3)&amp;"-"&amp;$H$1</f>
        <v>#REF!</v>
      </c>
      <c r="F20" s="4" t="e">
        <f>MAX(ROUNDUP(編號對照及數量整理!F20/$J$1,0),3)&amp;"-"&amp;$H$1</f>
        <v>#REF!</v>
      </c>
      <c r="G20" s="4" t="e">
        <f>MAX(ROUNDUP(編號對照及數量整理!G20/$J$1,0),3)&amp;"-"&amp;$H$1</f>
        <v>#REF!</v>
      </c>
      <c r="H20" s="4" t="e">
        <f>MAX(ROUNDUP(編號對照及數量整理!H20/$J$1,0),3)&amp;"-"&amp;$H$1</f>
        <v>#REF!</v>
      </c>
      <c r="I20" s="4" t="e">
        <f>MAX(ROUNDUP(編號對照及數量整理!I20/$J$1,0),3)&amp;"-"&amp;$H$1</f>
        <v>#REF!</v>
      </c>
      <c r="J20" s="4" t="e">
        <f>MAX(ROUNDUP(編號對照及數量整理!J20/$J$1,0),3)&amp;"-"&amp;$H$1</f>
        <v>#REF!</v>
      </c>
      <c r="K20" s="4" t="e">
        <f>$H$2&amp;"@"&amp;IF(編號對照及數量整理!K20=0,25,MIN(25,100/(編號對照及數量整理!K20/(2*編號對照表!$J$2))))</f>
        <v>#REF!</v>
      </c>
      <c r="L20" s="4" t="e">
        <f>$H$2&amp;"@"&amp;IF(編號對照及數量整理!L20=0,25,MIN(25,100/(編號對照及數量整理!L20/(2*編號對照表!$J$2))))</f>
        <v>#REF!</v>
      </c>
      <c r="M20" s="4" t="e">
        <f>$H$2&amp;"@"&amp;IF(編號對照及數量整理!M20=0,25,MIN(25,100/(編號對照及數量整理!M20/(2*編號對照表!$J$2))))</f>
        <v>#REF!</v>
      </c>
      <c r="N20" s="4" t="s">
        <v>388</v>
      </c>
    </row>
    <row r="21" spans="1:14" hidden="1" x14ac:dyDescent="0.25">
      <c r="A21" s="4">
        <v>29</v>
      </c>
      <c r="B21" s="4" t="s">
        <v>293</v>
      </c>
      <c r="C21" s="4">
        <v>50</v>
      </c>
      <c r="D21" s="4">
        <v>190</v>
      </c>
      <c r="E21" s="4" t="e">
        <f>MAX(ROUNDUP(編號對照及數量整理!E21/$J$1,0),3)&amp;"-"&amp;$H$1</f>
        <v>#REF!</v>
      </c>
      <c r="F21" s="4" t="e">
        <f>MAX(ROUNDUP(編號對照及數量整理!F21/$J$1,0),3)&amp;"-"&amp;$H$1</f>
        <v>#REF!</v>
      </c>
      <c r="G21" s="4" t="e">
        <f>MAX(ROUNDUP(編號對照及數量整理!G21/$J$1,0),3)&amp;"-"&amp;$H$1</f>
        <v>#REF!</v>
      </c>
      <c r="H21" s="4" t="e">
        <f>MAX(ROUNDUP(編號對照及數量整理!H21/$J$1,0),3)&amp;"-"&amp;$H$1</f>
        <v>#REF!</v>
      </c>
      <c r="I21" s="4" t="e">
        <f>MAX(ROUNDUP(編號對照及數量整理!I21/$J$1,0),3)&amp;"-"&amp;$H$1</f>
        <v>#REF!</v>
      </c>
      <c r="J21" s="4" t="e">
        <f>MAX(ROUNDUP(編號對照及數量整理!J21/$J$1,0),3)&amp;"-"&amp;$H$1</f>
        <v>#REF!</v>
      </c>
      <c r="K21" s="4" t="e">
        <f>$H$2&amp;"@"&amp;IF(編號對照及數量整理!K21=0,25,MIN(25,100/(編號對照及數量整理!K21/(2*編號對照表!$J$2))))</f>
        <v>#REF!</v>
      </c>
      <c r="L21" s="4" t="e">
        <f>$H$2&amp;"@"&amp;IF(編號對照及數量整理!L21=0,25,MIN(25,100/(編號對照及數量整理!L21/(2*編號對照表!$J$2))))</f>
        <v>#REF!</v>
      </c>
      <c r="M21" s="4" t="e">
        <f>$H$2&amp;"@"&amp;IF(編號對照及數量整理!M21=0,25,MIN(25,100/(編號對照及數量整理!M21/(2*編號對照表!$J$2))))</f>
        <v>#REF!</v>
      </c>
      <c r="N21" s="4" t="s">
        <v>388</v>
      </c>
    </row>
    <row r="22" spans="1:14" hidden="1" x14ac:dyDescent="0.25">
      <c r="A22" s="4">
        <v>30</v>
      </c>
      <c r="B22" s="4" t="s">
        <v>294</v>
      </c>
      <c r="C22" s="4">
        <v>50</v>
      </c>
      <c r="D22" s="4">
        <v>190</v>
      </c>
      <c r="E22" s="4" t="e">
        <f>MAX(ROUNDUP(編號對照及數量整理!E22/$J$1,0),3)&amp;"-"&amp;$H$1</f>
        <v>#REF!</v>
      </c>
      <c r="F22" s="4" t="e">
        <f>MAX(ROUNDUP(編號對照及數量整理!F22/$J$1,0),3)&amp;"-"&amp;$H$1</f>
        <v>#REF!</v>
      </c>
      <c r="G22" s="4" t="e">
        <f>MAX(ROUNDUP(編號對照及數量整理!G22/$J$1,0),3)&amp;"-"&amp;$H$1</f>
        <v>#REF!</v>
      </c>
      <c r="H22" s="4" t="e">
        <f>MAX(ROUNDUP(編號對照及數量整理!H22/$J$1,0),3)&amp;"-"&amp;$H$1</f>
        <v>#REF!</v>
      </c>
      <c r="I22" s="4" t="e">
        <f>MAX(ROUNDUP(編號對照及數量整理!I22/$J$1,0),3)&amp;"-"&amp;$H$1</f>
        <v>#REF!</v>
      </c>
      <c r="J22" s="4" t="e">
        <f>MAX(ROUNDUP(編號對照及數量整理!J22/$J$1,0),3)&amp;"-"&amp;$H$1</f>
        <v>#REF!</v>
      </c>
      <c r="K22" s="4" t="e">
        <f>$H$2&amp;"@"&amp;IF(編號對照及數量整理!K22=0,25,MIN(25,100/(編號對照及數量整理!K22/(2*編號對照表!$J$2))))</f>
        <v>#REF!</v>
      </c>
      <c r="L22" s="4" t="e">
        <f>$H$2&amp;"@"&amp;IF(編號對照及數量整理!L22=0,25,MIN(25,100/(編號對照及數量整理!L22/(2*編號對照表!$J$2))))</f>
        <v>#REF!</v>
      </c>
      <c r="M22" s="4" t="e">
        <f>$H$2&amp;"@"&amp;IF(編號對照及數量整理!M22=0,25,MIN(25,100/(編號對照及數量整理!M22/(2*編號對照表!$J$2))))</f>
        <v>#REF!</v>
      </c>
      <c r="N22" s="4" t="s">
        <v>388</v>
      </c>
    </row>
    <row r="23" spans="1:14" hidden="1" x14ac:dyDescent="0.25">
      <c r="A23" s="4">
        <v>32</v>
      </c>
      <c r="B23" s="4" t="s">
        <v>350</v>
      </c>
      <c r="C23" s="4">
        <v>50</v>
      </c>
      <c r="D23" s="4">
        <v>190</v>
      </c>
      <c r="E23" s="4" t="e">
        <f>MAX(ROUNDUP(編號對照及數量整理!E23/$J$1,0),3)&amp;"-"&amp;$H$1</f>
        <v>#REF!</v>
      </c>
      <c r="F23" s="4" t="e">
        <f>MAX(ROUNDUP(編號對照及數量整理!F23/$J$1,0),3)&amp;"-"&amp;$H$1</f>
        <v>#REF!</v>
      </c>
      <c r="G23" s="4" t="e">
        <f>MAX(ROUNDUP(編號對照及數量整理!G23/$J$1,0),3)&amp;"-"&amp;$H$1</f>
        <v>#REF!</v>
      </c>
      <c r="H23" s="4" t="e">
        <f>MAX(ROUNDUP(編號對照及數量整理!H23/$J$1,0),3)&amp;"-"&amp;$H$1</f>
        <v>#REF!</v>
      </c>
      <c r="I23" s="4" t="e">
        <f>MAX(ROUNDUP(編號對照及數量整理!I23/$J$1,0),3)&amp;"-"&amp;$H$1</f>
        <v>#REF!</v>
      </c>
      <c r="J23" s="4" t="e">
        <f>MAX(ROUNDUP(編號對照及數量整理!J23/$J$1,0),3)&amp;"-"&amp;$H$1</f>
        <v>#REF!</v>
      </c>
      <c r="K23" s="4" t="e">
        <f>$H$2&amp;"@"&amp;IF(編號對照及數量整理!K23=0,25,MIN(25,100/(編號對照及數量整理!K23/(2*編號對照表!$J$2))))</f>
        <v>#REF!</v>
      </c>
      <c r="L23" s="4" t="e">
        <f>$H$2&amp;"@"&amp;IF(編號對照及數量整理!L23=0,25,MIN(25,100/(編號對照及數量整理!L23/(2*編號對照表!$J$2))))</f>
        <v>#REF!</v>
      </c>
      <c r="M23" s="4" t="e">
        <f>$H$2&amp;"@"&amp;IF(編號對照及數量整理!M23=0,25,MIN(25,100/(編號對照及數量整理!M23/(2*編號對照表!$J$2))))</f>
        <v>#REF!</v>
      </c>
      <c r="N23" s="4" t="s">
        <v>388</v>
      </c>
    </row>
    <row r="24" spans="1:14" hidden="1" x14ac:dyDescent="0.25">
      <c r="A24" s="4">
        <v>33</v>
      </c>
      <c r="B24" s="4" t="s">
        <v>351</v>
      </c>
      <c r="C24" s="4">
        <v>50</v>
      </c>
      <c r="D24" s="4">
        <v>190</v>
      </c>
      <c r="E24" s="4" t="e">
        <f>MAX(ROUNDUP(編號對照及數量整理!E24/$J$1,0),3)&amp;"-"&amp;$H$1</f>
        <v>#REF!</v>
      </c>
      <c r="F24" s="4" t="e">
        <f>MAX(ROUNDUP(編號對照及數量整理!F24/$J$1,0),3)&amp;"-"&amp;$H$1</f>
        <v>#REF!</v>
      </c>
      <c r="G24" s="4" t="e">
        <f>MAX(ROUNDUP(編號對照及數量整理!G24/$J$1,0),3)&amp;"-"&amp;$H$1</f>
        <v>#REF!</v>
      </c>
      <c r="H24" s="4" t="e">
        <f>MAX(ROUNDUP(編號對照及數量整理!H24/$J$1,0),3)&amp;"-"&amp;$H$1</f>
        <v>#REF!</v>
      </c>
      <c r="I24" s="4" t="e">
        <f>MAX(ROUNDUP(編號對照及數量整理!I24/$J$1,0),3)&amp;"-"&amp;$H$1</f>
        <v>#REF!</v>
      </c>
      <c r="J24" s="4" t="e">
        <f>MAX(ROUNDUP(編號對照及數量整理!J24/$J$1,0),3)&amp;"-"&amp;$H$1</f>
        <v>#REF!</v>
      </c>
      <c r="K24" s="4" t="e">
        <f>$H$2&amp;"@"&amp;IF(編號對照及數量整理!K24=0,25,MIN(25,100/(編號對照及數量整理!K24/(2*編號對照表!$J$2))))</f>
        <v>#REF!</v>
      </c>
      <c r="L24" s="4" t="e">
        <f>$H$2&amp;"@"&amp;IF(編號對照及數量整理!L24=0,25,MIN(25,100/(編號對照及數量整理!L24/(2*編號對照表!$J$2))))</f>
        <v>#REF!</v>
      </c>
      <c r="M24" s="4" t="e">
        <f>$H$2&amp;"@"&amp;IF(編號對照及數量整理!M24=0,25,MIN(25,100/(編號對照及數量整理!M24/(2*編號對照表!$J$2))))</f>
        <v>#REF!</v>
      </c>
      <c r="N24" s="4" t="s">
        <v>388</v>
      </c>
    </row>
    <row r="25" spans="1:14" hidden="1" x14ac:dyDescent="0.25">
      <c r="A25" s="4">
        <v>35</v>
      </c>
      <c r="B25" s="4" t="s">
        <v>349</v>
      </c>
      <c r="C25" s="4">
        <v>50</v>
      </c>
      <c r="D25" s="4">
        <v>190</v>
      </c>
      <c r="E25" s="4" t="e">
        <f>MAX(ROUNDUP(編號對照及數量整理!E25/$J$1,0),3)&amp;"-"&amp;$H$1</f>
        <v>#REF!</v>
      </c>
      <c r="F25" s="4" t="e">
        <f>MAX(ROUNDUP(編號對照及數量整理!F25/$J$1,0),3)&amp;"-"&amp;$H$1</f>
        <v>#REF!</v>
      </c>
      <c r="G25" s="4" t="e">
        <f>MAX(ROUNDUP(編號對照及數量整理!G25/$J$1,0),3)&amp;"-"&amp;$H$1</f>
        <v>#REF!</v>
      </c>
      <c r="H25" s="4" t="e">
        <f>MAX(ROUNDUP(編號對照及數量整理!H25/$J$1,0),3)&amp;"-"&amp;$H$1</f>
        <v>#REF!</v>
      </c>
      <c r="I25" s="4" t="e">
        <f>MAX(ROUNDUP(編號對照及數量整理!I25/$J$1,0),3)&amp;"-"&amp;$H$1</f>
        <v>#REF!</v>
      </c>
      <c r="J25" s="4" t="e">
        <f>MAX(ROUNDUP(編號對照及數量整理!J25/$J$1,0),3)&amp;"-"&amp;$H$1</f>
        <v>#REF!</v>
      </c>
      <c r="K25" s="4" t="e">
        <f>$H$2&amp;"@"&amp;IF(編號對照及數量整理!K25=0,25,MIN(25,100/(編號對照及數量整理!K25/(2*編號對照表!$J$2))))</f>
        <v>#REF!</v>
      </c>
      <c r="L25" s="4" t="e">
        <f>$H$2&amp;"@"&amp;IF(編號對照及數量整理!L25=0,25,MIN(25,100/(編號對照及數量整理!L25/(2*編號對照表!$J$2))))</f>
        <v>#REF!</v>
      </c>
      <c r="M25" s="4" t="e">
        <f>$H$2&amp;"@"&amp;IF(編號對照及數量整理!M25=0,25,MIN(25,100/(編號對照及數量整理!M25/(2*編號對照表!$J$2))))</f>
        <v>#REF!</v>
      </c>
      <c r="N25" s="4" t="s">
        <v>388</v>
      </c>
    </row>
    <row r="26" spans="1:14" hidden="1" x14ac:dyDescent="0.25">
      <c r="A26" s="4">
        <v>37</v>
      </c>
      <c r="B26" s="4" t="s">
        <v>347</v>
      </c>
      <c r="C26" s="4">
        <v>50</v>
      </c>
      <c r="D26" s="4">
        <v>190</v>
      </c>
      <c r="E26" s="4" t="e">
        <f>MAX(ROUNDUP(編號對照及數量整理!E26/$J$1,0),3)&amp;"-"&amp;$H$1</f>
        <v>#REF!</v>
      </c>
      <c r="F26" s="4" t="e">
        <f>MAX(ROUNDUP(編號對照及數量整理!F26/$J$1,0),3)&amp;"-"&amp;$H$1</f>
        <v>#REF!</v>
      </c>
      <c r="G26" s="4" t="e">
        <f>MAX(ROUNDUP(編號對照及數量整理!G26/$J$1,0),3)&amp;"-"&amp;$H$1</f>
        <v>#REF!</v>
      </c>
      <c r="H26" s="4" t="e">
        <f>MAX(ROUNDUP(編號對照及數量整理!H26/$J$1,0),3)&amp;"-"&amp;$H$1</f>
        <v>#REF!</v>
      </c>
      <c r="I26" s="4" t="e">
        <f>MAX(ROUNDUP(編號對照及數量整理!I26/$J$1,0),3)&amp;"-"&amp;$H$1</f>
        <v>#REF!</v>
      </c>
      <c r="J26" s="4" t="e">
        <f>MAX(ROUNDUP(編號對照及數量整理!J26/$J$1,0),3)&amp;"-"&amp;$H$1</f>
        <v>#REF!</v>
      </c>
      <c r="K26" s="4" t="e">
        <f>$H$2&amp;"@"&amp;IF(編號對照及數量整理!K26=0,25,MIN(25,100/(編號對照及數量整理!K26/(2*編號對照表!$J$2))))</f>
        <v>#REF!</v>
      </c>
      <c r="L26" s="4" t="e">
        <f>$H$2&amp;"@"&amp;IF(編號對照及數量整理!L26=0,25,MIN(25,100/(編號對照及數量整理!L26/(2*編號對照表!$J$2))))</f>
        <v>#REF!</v>
      </c>
      <c r="M26" s="4" t="e">
        <f>$H$2&amp;"@"&amp;IF(編號對照及數量整理!M26=0,25,MIN(25,100/(編號對照及數量整理!M26/(2*編號對照表!$J$2))))</f>
        <v>#REF!</v>
      </c>
      <c r="N26" s="4" t="s">
        <v>388</v>
      </c>
    </row>
    <row r="27" spans="1:14" hidden="1" x14ac:dyDescent="0.25">
      <c r="A27" s="4">
        <v>342</v>
      </c>
      <c r="B27" s="4" t="s">
        <v>299</v>
      </c>
      <c r="C27" s="4">
        <v>60</v>
      </c>
      <c r="D27" s="4">
        <v>190</v>
      </c>
      <c r="E27" s="4" t="e">
        <f>MAX(ROUNDUP(編號對照及數量整理!E27/$J$1,0),3)&amp;"-"&amp;$H$1</f>
        <v>#REF!</v>
      </c>
      <c r="F27" s="4" t="e">
        <f>MAX(ROUNDUP(編號對照及數量整理!F27/$J$1,0),3)&amp;"-"&amp;$H$1</f>
        <v>#REF!</v>
      </c>
      <c r="G27" s="4" t="e">
        <f>MAX(ROUNDUP(編號對照及數量整理!G27/$J$1,0),3)&amp;"-"&amp;$H$1</f>
        <v>#REF!</v>
      </c>
      <c r="H27" s="4" t="e">
        <f>MAX(ROUNDUP(編號對照及數量整理!H27/$J$1,0),3)&amp;"-"&amp;$H$1</f>
        <v>#REF!</v>
      </c>
      <c r="I27" s="4" t="e">
        <f>MAX(ROUNDUP(編號對照及數量整理!I27/$J$1,0),3)&amp;"-"&amp;$H$1</f>
        <v>#REF!</v>
      </c>
      <c r="J27" s="4" t="e">
        <f>MAX(ROUNDUP(編號對照及數量整理!J27/$J$1,0),3)&amp;"-"&amp;$H$1</f>
        <v>#REF!</v>
      </c>
      <c r="K27" s="4" t="e">
        <f>$H$2&amp;"@"&amp;IF(編號對照及數量整理!K27=0,25,MIN(25,100/(編號對照及數量整理!K27/(2*編號對照表!$J$2))))</f>
        <v>#REF!</v>
      </c>
      <c r="L27" s="4" t="e">
        <f>$H$2&amp;"@"&amp;IF(編號對照及數量整理!L27=0,25,MIN(25,100/(編號對照及數量整理!L27/(2*編號對照表!$J$2))))</f>
        <v>#REF!</v>
      </c>
      <c r="M27" s="4" t="e">
        <f>$H$2&amp;"@"&amp;IF(編號對照及數量整理!M27=0,25,MIN(25,100/(編號對照及數量整理!M27/(2*編號對照表!$J$2))))</f>
        <v>#REF!</v>
      </c>
      <c r="N27" s="4" t="s">
        <v>388</v>
      </c>
    </row>
    <row r="28" spans="1:14" hidden="1" x14ac:dyDescent="0.25">
      <c r="A28" s="4" t="s">
        <v>0</v>
      </c>
      <c r="B28" s="4" t="s">
        <v>304</v>
      </c>
      <c r="C28" s="4">
        <v>60</v>
      </c>
      <c r="D28" s="4">
        <v>190</v>
      </c>
      <c r="E28" s="4" t="e">
        <f>MAX(ROUNDUP(編號對照及數量整理!E28/$J$1,0),3)&amp;"-"&amp;$H$1</f>
        <v>#REF!</v>
      </c>
      <c r="F28" s="4" t="e">
        <f>MAX(ROUNDUP(編號對照及數量整理!F28/$J$1,0),3)&amp;"-"&amp;$H$1</f>
        <v>#REF!</v>
      </c>
      <c r="G28" s="4" t="e">
        <f>MAX(ROUNDUP(編號對照及數量整理!G28/$J$1,0),3)&amp;"-"&amp;$H$1</f>
        <v>#REF!</v>
      </c>
      <c r="H28" s="4" t="e">
        <f>MAX(ROUNDUP(編號對照及數量整理!H28/$J$1,0),3)&amp;"-"&amp;$H$1</f>
        <v>#REF!</v>
      </c>
      <c r="I28" s="4" t="e">
        <f>MAX(ROUNDUP(編號對照及數量整理!I28/$J$1,0),3)&amp;"-"&amp;$H$1</f>
        <v>#REF!</v>
      </c>
      <c r="J28" s="4" t="e">
        <f>MAX(ROUNDUP(編號對照及數量整理!J28/$J$1,0),3)&amp;"-"&amp;$H$1</f>
        <v>#REF!</v>
      </c>
      <c r="K28" s="4" t="e">
        <f>$H$2&amp;"@"&amp;IF(編號對照及數量整理!K28=0,25,MIN(25,100/(編號對照及數量整理!K28/(2*編號對照表!$J$2))))</f>
        <v>#REF!</v>
      </c>
      <c r="L28" s="4" t="e">
        <f>$H$2&amp;"@"&amp;IF(編號對照及數量整理!L28=0,25,MIN(25,100/(編號對照及數量整理!L28/(2*編號對照表!$J$2))))</f>
        <v>#REF!</v>
      </c>
      <c r="M28" s="4" t="e">
        <f>$H$2&amp;"@"&amp;IF(編號對照及數量整理!M28=0,25,MIN(25,100/(編號對照及數量整理!M28/(2*編號對照表!$J$2))))</f>
        <v>#REF!</v>
      </c>
      <c r="N28" s="4" t="s">
        <v>388</v>
      </c>
    </row>
    <row r="29" spans="1:14" hidden="1" x14ac:dyDescent="0.25">
      <c r="A29" s="4" t="s">
        <v>1</v>
      </c>
      <c r="B29" s="4" t="s">
        <v>306</v>
      </c>
      <c r="C29" s="4">
        <v>60</v>
      </c>
      <c r="D29" s="4">
        <v>190</v>
      </c>
      <c r="E29" s="4" t="e">
        <f>MAX(ROUNDUP(編號對照及數量整理!E29/$J$1,0),3)&amp;"-"&amp;$H$1</f>
        <v>#REF!</v>
      </c>
      <c r="F29" s="4" t="e">
        <f>MAX(ROUNDUP(編號對照及數量整理!F29/$J$1,0),3)&amp;"-"&amp;$H$1</f>
        <v>#REF!</v>
      </c>
      <c r="G29" s="4" t="e">
        <f>MAX(ROUNDUP(編號對照及數量整理!G29/$J$1,0),3)&amp;"-"&amp;$H$1</f>
        <v>#REF!</v>
      </c>
      <c r="H29" s="4" t="e">
        <f>MAX(ROUNDUP(編號對照及數量整理!H29/$J$1,0),3)&amp;"-"&amp;$H$1</f>
        <v>#REF!</v>
      </c>
      <c r="I29" s="4" t="e">
        <f>MAX(ROUNDUP(編號對照及數量整理!I29/$J$1,0),3)&amp;"-"&amp;$H$1</f>
        <v>#REF!</v>
      </c>
      <c r="J29" s="4" t="e">
        <f>MAX(ROUNDUP(編號對照及數量整理!J29/$J$1,0),3)&amp;"-"&amp;$H$1</f>
        <v>#REF!</v>
      </c>
      <c r="K29" s="4" t="e">
        <f>$H$2&amp;"@"&amp;IF(編號對照及數量整理!K29=0,25,MIN(25,100/(編號對照及數量整理!K29/(2*編號對照表!$J$2))))</f>
        <v>#REF!</v>
      </c>
      <c r="L29" s="4" t="e">
        <f>$H$2&amp;"@"&amp;IF(編號對照及數量整理!L29=0,25,MIN(25,100/(編號對照及數量整理!L29/(2*編號對照表!$J$2))))</f>
        <v>#REF!</v>
      </c>
      <c r="M29" s="4" t="e">
        <f>$H$2&amp;"@"&amp;IF(編號對照及數量整理!M29=0,25,MIN(25,100/(編號對照及數量整理!M29/(2*編號對照表!$J$2))))</f>
        <v>#REF!</v>
      </c>
      <c r="N29" s="4" t="s">
        <v>388</v>
      </c>
    </row>
    <row r="30" spans="1:14" hidden="1" x14ac:dyDescent="0.25">
      <c r="A30" s="4" t="s">
        <v>2</v>
      </c>
      <c r="B30" s="4" t="s">
        <v>313</v>
      </c>
      <c r="C30" s="4">
        <v>60</v>
      </c>
      <c r="D30" s="4">
        <v>190</v>
      </c>
      <c r="E30" s="4" t="e">
        <f>MAX(ROUNDUP(編號對照及數量整理!E30/$J$1,0),3)&amp;"-"&amp;$H$1</f>
        <v>#REF!</v>
      </c>
      <c r="F30" s="4" t="e">
        <f>MAX(ROUNDUP(編號對照及數量整理!F30/$J$1,0),3)&amp;"-"&amp;$H$1</f>
        <v>#REF!</v>
      </c>
      <c r="G30" s="4" t="e">
        <f>MAX(ROUNDUP(編號對照及數量整理!G30/$J$1,0),3)&amp;"-"&amp;$H$1</f>
        <v>#REF!</v>
      </c>
      <c r="H30" s="4" t="e">
        <f>MAX(ROUNDUP(編號對照及數量整理!H30/$J$1,0),3)&amp;"-"&amp;$H$1</f>
        <v>#REF!</v>
      </c>
      <c r="I30" s="4" t="e">
        <f>MAX(ROUNDUP(編號對照及數量整理!I30/$J$1,0),3)&amp;"-"&amp;$H$1</f>
        <v>#REF!</v>
      </c>
      <c r="J30" s="4" t="e">
        <f>MAX(ROUNDUP(編號對照及數量整理!J30/$J$1,0),3)&amp;"-"&amp;$H$1</f>
        <v>#REF!</v>
      </c>
      <c r="K30" s="4" t="e">
        <f>$H$2&amp;"@"&amp;IF(編號對照及數量整理!K30=0,25,MIN(25,100/(編號對照及數量整理!K30/(2*編號對照表!$J$2))))</f>
        <v>#REF!</v>
      </c>
      <c r="L30" s="4" t="e">
        <f>$H$2&amp;"@"&amp;IF(編號對照及數量整理!L30=0,25,MIN(25,100/(編號對照及數量整理!L30/(2*編號對照表!$J$2))))</f>
        <v>#REF!</v>
      </c>
      <c r="M30" s="4" t="e">
        <f>$H$2&amp;"@"&amp;IF(編號對照及數量整理!M30=0,25,MIN(25,100/(編號對照及數量整理!M30/(2*編號對照表!$J$2))))</f>
        <v>#REF!</v>
      </c>
      <c r="N30" s="4" t="s">
        <v>388</v>
      </c>
    </row>
    <row r="31" spans="1:14" hidden="1" x14ac:dyDescent="0.25">
      <c r="A31" s="4" t="s">
        <v>3</v>
      </c>
      <c r="B31" s="4" t="s">
        <v>317</v>
      </c>
      <c r="C31" s="4">
        <v>60</v>
      </c>
      <c r="D31" s="4">
        <v>190</v>
      </c>
      <c r="E31" s="4" t="e">
        <f>MAX(ROUNDUP(編號對照及數量整理!E31/$J$1,0),3)&amp;"-"&amp;$H$1</f>
        <v>#REF!</v>
      </c>
      <c r="F31" s="4" t="e">
        <f>MAX(ROUNDUP(編號對照及數量整理!F31/$J$1,0),3)&amp;"-"&amp;$H$1</f>
        <v>#REF!</v>
      </c>
      <c r="G31" s="4" t="e">
        <f>MAX(ROUNDUP(編號對照及數量整理!G31/$J$1,0),3)&amp;"-"&amp;$H$1</f>
        <v>#REF!</v>
      </c>
      <c r="H31" s="4" t="e">
        <f>MAX(ROUNDUP(編號對照及數量整理!H31/$J$1,0),3)&amp;"-"&amp;$H$1</f>
        <v>#REF!</v>
      </c>
      <c r="I31" s="4" t="e">
        <f>MAX(ROUNDUP(編號對照及數量整理!I31/$J$1,0),3)&amp;"-"&amp;$H$1</f>
        <v>#REF!</v>
      </c>
      <c r="J31" s="4" t="e">
        <f>MAX(ROUNDUP(編號對照及數量整理!J31/$J$1,0),3)&amp;"-"&amp;$H$1</f>
        <v>#REF!</v>
      </c>
      <c r="K31" s="4" t="e">
        <f>$H$2&amp;"@"&amp;IF(編號對照及數量整理!K31=0,25,MIN(25,100/(編號對照及數量整理!K31/(2*編號對照表!$J$2))))</f>
        <v>#REF!</v>
      </c>
      <c r="L31" s="4" t="e">
        <f>$H$2&amp;"@"&amp;IF(編號對照及數量整理!L31=0,25,MIN(25,100/(編號對照及數量整理!L31/(2*編號對照表!$J$2))))</f>
        <v>#REF!</v>
      </c>
      <c r="M31" s="4" t="e">
        <f>$H$2&amp;"@"&amp;IF(編號對照及數量整理!M31=0,25,MIN(25,100/(編號對照及數量整理!M31/(2*編號對照表!$J$2))))</f>
        <v>#REF!</v>
      </c>
      <c r="N31" s="4" t="s">
        <v>388</v>
      </c>
    </row>
    <row r="32" spans="1:14" hidden="1" x14ac:dyDescent="0.25">
      <c r="A32" s="4" t="s">
        <v>4</v>
      </c>
      <c r="B32" s="4" t="s">
        <v>318</v>
      </c>
      <c r="C32" s="4">
        <v>60</v>
      </c>
      <c r="D32" s="4">
        <v>190</v>
      </c>
      <c r="E32" s="4" t="e">
        <f>MAX(ROUNDUP(編號對照及數量整理!E32/$J$1,0),3)&amp;"-"&amp;$H$1</f>
        <v>#REF!</v>
      </c>
      <c r="F32" s="4" t="e">
        <f>MAX(ROUNDUP(編號對照及數量整理!F32/$J$1,0),3)&amp;"-"&amp;$H$1</f>
        <v>#REF!</v>
      </c>
      <c r="G32" s="4" t="e">
        <f>MAX(ROUNDUP(編號對照及數量整理!G32/$J$1,0),3)&amp;"-"&amp;$H$1</f>
        <v>#REF!</v>
      </c>
      <c r="H32" s="4" t="e">
        <f>MAX(ROUNDUP(編號對照及數量整理!H32/$J$1,0),3)&amp;"-"&amp;$H$1</f>
        <v>#REF!</v>
      </c>
      <c r="I32" s="4" t="e">
        <f>MAX(ROUNDUP(編號對照及數量整理!I32/$J$1,0),3)&amp;"-"&amp;$H$1</f>
        <v>#REF!</v>
      </c>
      <c r="J32" s="4" t="e">
        <f>MAX(ROUNDUP(編號對照及數量整理!J32/$J$1,0),3)&amp;"-"&amp;$H$1</f>
        <v>#REF!</v>
      </c>
      <c r="K32" s="4" t="e">
        <f>$H$2&amp;"@"&amp;IF(編號對照及數量整理!K32=0,25,MIN(25,100/(編號對照及數量整理!K32/(2*編號對照表!$J$2))))</f>
        <v>#REF!</v>
      </c>
      <c r="L32" s="4" t="e">
        <f>$H$2&amp;"@"&amp;IF(編號對照及數量整理!L32=0,25,MIN(25,100/(編號對照及數量整理!L32/(2*編號對照表!$J$2))))</f>
        <v>#REF!</v>
      </c>
      <c r="M32" s="4" t="e">
        <f>$H$2&amp;"@"&amp;IF(編號對照及數量整理!M32=0,25,MIN(25,100/(編號對照及數量整理!M32/(2*編號對照表!$J$2))))</f>
        <v>#REF!</v>
      </c>
      <c r="N32" s="4" t="s">
        <v>388</v>
      </c>
    </row>
    <row r="33" spans="1:14" hidden="1" x14ac:dyDescent="0.25">
      <c r="A33" s="4" t="s">
        <v>5</v>
      </c>
      <c r="B33" s="4" t="s">
        <v>314</v>
      </c>
      <c r="C33" s="4">
        <v>60</v>
      </c>
      <c r="D33" s="4">
        <v>190</v>
      </c>
      <c r="E33" s="4" t="e">
        <f>MAX(ROUNDUP(編號對照及數量整理!E33/$J$1,0),3)&amp;"-"&amp;$H$1</f>
        <v>#REF!</v>
      </c>
      <c r="F33" s="4" t="e">
        <f>MAX(ROUNDUP(編號對照及數量整理!F33/$J$1,0),3)&amp;"-"&amp;$H$1</f>
        <v>#REF!</v>
      </c>
      <c r="G33" s="4" t="e">
        <f>MAX(ROUNDUP(編號對照及數量整理!G33/$J$1,0),3)&amp;"-"&amp;$H$1</f>
        <v>#REF!</v>
      </c>
      <c r="H33" s="4" t="e">
        <f>MAX(ROUNDUP(編號對照及數量整理!H33/$J$1,0),3)&amp;"-"&amp;$H$1</f>
        <v>#REF!</v>
      </c>
      <c r="I33" s="4" t="e">
        <f>MAX(ROUNDUP(編號對照及數量整理!I33/$J$1,0),3)&amp;"-"&amp;$H$1</f>
        <v>#REF!</v>
      </c>
      <c r="J33" s="4" t="e">
        <f>MAX(ROUNDUP(編號對照及數量整理!J33/$J$1,0),3)&amp;"-"&amp;$H$1</f>
        <v>#REF!</v>
      </c>
      <c r="K33" s="4" t="e">
        <f>$H$2&amp;"@"&amp;IF(編號對照及數量整理!K33=0,25,MIN(25,100/(編號對照及數量整理!K33/(2*編號對照表!$J$2))))</f>
        <v>#REF!</v>
      </c>
      <c r="L33" s="4" t="e">
        <f>$H$2&amp;"@"&amp;IF(編號對照及數量整理!L33=0,25,MIN(25,100/(編號對照及數量整理!L33/(2*編號對照表!$J$2))))</f>
        <v>#REF!</v>
      </c>
      <c r="M33" s="4" t="e">
        <f>$H$2&amp;"@"&amp;IF(編號對照及數量整理!M33=0,25,MIN(25,100/(編號對照及數量整理!M33/(2*編號對照表!$J$2))))</f>
        <v>#REF!</v>
      </c>
      <c r="N33" s="4" t="s">
        <v>388</v>
      </c>
    </row>
    <row r="34" spans="1:14" hidden="1" x14ac:dyDescent="0.25">
      <c r="A34" s="4" t="s">
        <v>6</v>
      </c>
      <c r="B34" s="4" t="s">
        <v>305</v>
      </c>
      <c r="C34" s="4">
        <v>60</v>
      </c>
      <c r="D34" s="4">
        <v>190</v>
      </c>
      <c r="E34" s="4" t="e">
        <f>MAX(ROUNDUP(編號對照及數量整理!E34/$J$1,0),3)&amp;"-"&amp;$H$1</f>
        <v>#REF!</v>
      </c>
      <c r="F34" s="4" t="e">
        <f>MAX(ROUNDUP(編號對照及數量整理!F34/$J$1,0),3)&amp;"-"&amp;$H$1</f>
        <v>#REF!</v>
      </c>
      <c r="G34" s="4" t="e">
        <f>MAX(ROUNDUP(編號對照及數量整理!G34/$J$1,0),3)&amp;"-"&amp;$H$1</f>
        <v>#REF!</v>
      </c>
      <c r="H34" s="4" t="e">
        <f>MAX(ROUNDUP(編號對照及數量整理!H34/$J$1,0),3)&amp;"-"&amp;$H$1</f>
        <v>#REF!</v>
      </c>
      <c r="I34" s="4" t="e">
        <f>MAX(ROUNDUP(編號對照及數量整理!I34/$J$1,0),3)&amp;"-"&amp;$H$1</f>
        <v>#REF!</v>
      </c>
      <c r="J34" s="4" t="e">
        <f>MAX(ROUNDUP(編號對照及數量整理!J34/$J$1,0),3)&amp;"-"&amp;$H$1</f>
        <v>#REF!</v>
      </c>
      <c r="K34" s="4" t="e">
        <f>$H$2&amp;"@"&amp;IF(編號對照及數量整理!K34=0,25,MIN(25,100/(編號對照及數量整理!K34/(2*編號對照表!$J$2))))</f>
        <v>#REF!</v>
      </c>
      <c r="L34" s="4" t="e">
        <f>$H$2&amp;"@"&amp;IF(編號對照及數量整理!L34=0,25,MIN(25,100/(編號對照及數量整理!L34/(2*編號對照表!$J$2))))</f>
        <v>#REF!</v>
      </c>
      <c r="M34" s="4" t="e">
        <f>$H$2&amp;"@"&amp;IF(編號對照及數量整理!M34=0,25,MIN(25,100/(編號對照及數量整理!M34/(2*編號對照表!$J$2))))</f>
        <v>#REF!</v>
      </c>
      <c r="N34" s="4" t="s">
        <v>388</v>
      </c>
    </row>
    <row r="35" spans="1:14" hidden="1" x14ac:dyDescent="0.25">
      <c r="A35" s="4" t="s">
        <v>7</v>
      </c>
      <c r="B35" s="4" t="s">
        <v>316</v>
      </c>
      <c r="C35" s="4">
        <v>50</v>
      </c>
      <c r="D35" s="4">
        <v>190</v>
      </c>
      <c r="E35" s="4" t="e">
        <f>MAX(ROUNDUP(編號對照及數量整理!E35/$J$1,0),3)&amp;"-"&amp;$H$1</f>
        <v>#REF!</v>
      </c>
      <c r="F35" s="4" t="e">
        <f>MAX(ROUNDUP(編號對照及數量整理!F35/$J$1,0),3)&amp;"-"&amp;$H$1</f>
        <v>#REF!</v>
      </c>
      <c r="G35" s="4" t="e">
        <f>MAX(ROUNDUP(編號對照及數量整理!G35/$J$1,0),3)&amp;"-"&amp;$H$1</f>
        <v>#REF!</v>
      </c>
      <c r="H35" s="4" t="e">
        <f>MAX(ROUNDUP(編號對照及數量整理!H35/$J$1,0),3)&amp;"-"&amp;$H$1</f>
        <v>#REF!</v>
      </c>
      <c r="I35" s="4" t="e">
        <f>MAX(ROUNDUP(編號對照及數量整理!I35/$J$1,0),3)&amp;"-"&amp;$H$1</f>
        <v>#REF!</v>
      </c>
      <c r="J35" s="4" t="e">
        <f>MAX(ROUNDUP(編號對照及數量整理!J35/$J$1,0),3)&amp;"-"&amp;$H$1</f>
        <v>#REF!</v>
      </c>
      <c r="K35" s="4" t="e">
        <f>$H$2&amp;"@"&amp;IF(編號對照及數量整理!K35=0,25,MIN(25,100/(編號對照及數量整理!K35/(2*編號對照表!$J$2))))</f>
        <v>#REF!</v>
      </c>
      <c r="L35" s="4" t="e">
        <f>$H$2&amp;"@"&amp;IF(編號對照及數量整理!L35=0,25,MIN(25,100/(編號對照及數量整理!L35/(2*編號對照表!$J$2))))</f>
        <v>#REF!</v>
      </c>
      <c r="M35" s="4" t="e">
        <f>$H$2&amp;"@"&amp;IF(編號對照及數量整理!M35=0,25,MIN(25,100/(編號對照及數量整理!M35/(2*編號對照表!$J$2))))</f>
        <v>#REF!</v>
      </c>
      <c r="N35" s="4" t="s">
        <v>388</v>
      </c>
    </row>
    <row r="36" spans="1:14" hidden="1" x14ac:dyDescent="0.25">
      <c r="A36" s="4" t="s">
        <v>8</v>
      </c>
      <c r="B36" s="4" t="s">
        <v>316</v>
      </c>
      <c r="C36" s="4">
        <v>50</v>
      </c>
      <c r="D36" s="4">
        <v>190</v>
      </c>
      <c r="E36" s="4" t="e">
        <f>MAX(ROUNDUP(編號對照及數量整理!E36/$J$1,0),3)&amp;"-"&amp;$H$1</f>
        <v>#REF!</v>
      </c>
      <c r="F36" s="4" t="e">
        <f>MAX(ROUNDUP(編號對照及數量整理!F36/$J$1,0),3)&amp;"-"&amp;$H$1</f>
        <v>#REF!</v>
      </c>
      <c r="G36" s="4" t="e">
        <f>MAX(ROUNDUP(編號對照及數量整理!G36/$J$1,0),3)&amp;"-"&amp;$H$1</f>
        <v>#REF!</v>
      </c>
      <c r="H36" s="4" t="e">
        <f>MAX(ROUNDUP(編號對照及數量整理!H36/$J$1,0),3)&amp;"-"&amp;$H$1</f>
        <v>#REF!</v>
      </c>
      <c r="I36" s="4" t="e">
        <f>MAX(ROUNDUP(編號對照及數量整理!I36/$J$1,0),3)&amp;"-"&amp;$H$1</f>
        <v>#REF!</v>
      </c>
      <c r="J36" s="4" t="e">
        <f>MAX(ROUNDUP(編號對照及數量整理!J36/$J$1,0),3)&amp;"-"&amp;$H$1</f>
        <v>#REF!</v>
      </c>
      <c r="K36" s="4" t="e">
        <f>$H$2&amp;"@"&amp;IF(編號對照及數量整理!K36=0,25,MIN(25,100/(編號對照及數量整理!K36/(2*編號對照表!$J$2))))</f>
        <v>#REF!</v>
      </c>
      <c r="L36" s="4" t="e">
        <f>$H$2&amp;"@"&amp;IF(編號對照及數量整理!L36=0,25,MIN(25,100/(編號對照及數量整理!L36/(2*編號對照表!$J$2))))</f>
        <v>#REF!</v>
      </c>
      <c r="M36" s="4" t="e">
        <f>$H$2&amp;"@"&amp;IF(編號對照及數量整理!M36=0,25,MIN(25,100/(編號對照及數量整理!M36/(2*編號對照表!$J$2))))</f>
        <v>#REF!</v>
      </c>
      <c r="N36" s="4" t="s">
        <v>388</v>
      </c>
    </row>
    <row r="37" spans="1:14" hidden="1" x14ac:dyDescent="0.25">
      <c r="A37" s="4" t="s">
        <v>9</v>
      </c>
      <c r="B37" s="4" t="s">
        <v>310</v>
      </c>
      <c r="C37" s="4">
        <v>50</v>
      </c>
      <c r="D37" s="4">
        <v>190</v>
      </c>
      <c r="E37" s="4" t="e">
        <f>MAX(ROUNDUP(編號對照及數量整理!E37/$J$1,0),3)&amp;"-"&amp;$H$1</f>
        <v>#REF!</v>
      </c>
      <c r="F37" s="4" t="e">
        <f>MAX(ROUNDUP(編號對照及數量整理!F37/$J$1,0),3)&amp;"-"&amp;$H$1</f>
        <v>#REF!</v>
      </c>
      <c r="G37" s="4" t="e">
        <f>MAX(ROUNDUP(編號對照及數量整理!G37/$J$1,0),3)&amp;"-"&amp;$H$1</f>
        <v>#REF!</v>
      </c>
      <c r="H37" s="4" t="e">
        <f>MAX(ROUNDUP(編號對照及數量整理!H37/$J$1,0),3)&amp;"-"&amp;$H$1</f>
        <v>#REF!</v>
      </c>
      <c r="I37" s="4" t="e">
        <f>MAX(ROUNDUP(編號對照及數量整理!I37/$J$1,0),3)&amp;"-"&amp;$H$1</f>
        <v>#REF!</v>
      </c>
      <c r="J37" s="4" t="e">
        <f>MAX(ROUNDUP(編號對照及數量整理!J37/$J$1,0),3)&amp;"-"&amp;$H$1</f>
        <v>#REF!</v>
      </c>
      <c r="K37" s="4" t="e">
        <f>$H$2&amp;"@"&amp;IF(編號對照及數量整理!K37=0,25,MIN(25,100/(編號對照及數量整理!K37/(2*編號對照表!$J$2))))</f>
        <v>#REF!</v>
      </c>
      <c r="L37" s="4" t="e">
        <f>$H$2&amp;"@"&amp;IF(編號對照及數量整理!L37=0,25,MIN(25,100/(編號對照及數量整理!L37/(2*編號對照表!$J$2))))</f>
        <v>#REF!</v>
      </c>
      <c r="M37" s="4" t="e">
        <f>$H$2&amp;"@"&amp;IF(編號對照及數量整理!M37=0,25,MIN(25,100/(編號對照及數量整理!M37/(2*編號對照表!$J$2))))</f>
        <v>#REF!</v>
      </c>
      <c r="N37" s="4" t="s">
        <v>388</v>
      </c>
    </row>
    <row r="38" spans="1:14" hidden="1" x14ac:dyDescent="0.25">
      <c r="A38" s="4" t="s">
        <v>10</v>
      </c>
      <c r="B38" s="4" t="s">
        <v>295</v>
      </c>
      <c r="C38" s="4">
        <v>60</v>
      </c>
      <c r="D38" s="4">
        <v>190</v>
      </c>
      <c r="E38" s="4" t="e">
        <f>MAX(ROUNDUP(編號對照及數量整理!E38/$J$1,0),3)&amp;"-"&amp;$H$1</f>
        <v>#REF!</v>
      </c>
      <c r="F38" s="4" t="e">
        <f>MAX(ROUNDUP(編號對照及數量整理!F38/$J$1,0),3)&amp;"-"&amp;$H$1</f>
        <v>#REF!</v>
      </c>
      <c r="G38" s="4" t="e">
        <f>MAX(ROUNDUP(編號對照及數量整理!G38/$J$1,0),3)&amp;"-"&amp;$H$1</f>
        <v>#REF!</v>
      </c>
      <c r="H38" s="4" t="e">
        <f>MAX(ROUNDUP(編號對照及數量整理!H38/$J$1,0),3)&amp;"-"&amp;$H$1</f>
        <v>#REF!</v>
      </c>
      <c r="I38" s="4" t="e">
        <f>MAX(ROUNDUP(編號對照及數量整理!I38/$J$1,0),3)&amp;"-"&amp;$H$1</f>
        <v>#REF!</v>
      </c>
      <c r="J38" s="4" t="e">
        <f>MAX(ROUNDUP(編號對照及數量整理!J38/$J$1,0),3)&amp;"-"&amp;$H$1</f>
        <v>#REF!</v>
      </c>
      <c r="K38" s="4" t="e">
        <f>$H$2&amp;"@"&amp;IF(編號對照及數量整理!K38=0,25,MIN(25,100/(編號對照及數量整理!K38/(2*編號對照表!$J$2))))</f>
        <v>#REF!</v>
      </c>
      <c r="L38" s="4" t="e">
        <f>$H$2&amp;"@"&amp;IF(編號對照及數量整理!L38=0,25,MIN(25,100/(編號對照及數量整理!L38/(2*編號對照表!$J$2))))</f>
        <v>#REF!</v>
      </c>
      <c r="M38" s="4" t="e">
        <f>$H$2&amp;"@"&amp;IF(編號對照及數量整理!M38=0,25,MIN(25,100/(編號對照及數量整理!M38/(2*編號對照表!$J$2))))</f>
        <v>#REF!</v>
      </c>
      <c r="N38" s="4" t="s">
        <v>388</v>
      </c>
    </row>
    <row r="39" spans="1:14" hidden="1" x14ac:dyDescent="0.25">
      <c r="A39" s="4" t="s">
        <v>11</v>
      </c>
      <c r="B39" s="4" t="s">
        <v>296</v>
      </c>
      <c r="C39" s="4">
        <v>60</v>
      </c>
      <c r="D39" s="4">
        <v>190</v>
      </c>
      <c r="E39" s="4" t="e">
        <f>MAX(ROUNDUP(編號對照及數量整理!E39/$J$1,0),3)&amp;"-"&amp;$H$1</f>
        <v>#REF!</v>
      </c>
      <c r="F39" s="4" t="e">
        <f>MAX(ROUNDUP(編號對照及數量整理!F39/$J$1,0),3)&amp;"-"&amp;$H$1</f>
        <v>#REF!</v>
      </c>
      <c r="G39" s="4" t="e">
        <f>MAX(ROUNDUP(編號對照及數量整理!G39/$J$1,0),3)&amp;"-"&amp;$H$1</f>
        <v>#REF!</v>
      </c>
      <c r="H39" s="4" t="e">
        <f>MAX(ROUNDUP(編號對照及數量整理!H39/$J$1,0),3)&amp;"-"&amp;$H$1</f>
        <v>#REF!</v>
      </c>
      <c r="I39" s="4" t="e">
        <f>MAX(ROUNDUP(編號對照及數量整理!I39/$J$1,0),3)&amp;"-"&amp;$H$1</f>
        <v>#REF!</v>
      </c>
      <c r="J39" s="4" t="e">
        <f>MAX(ROUNDUP(編號對照及數量整理!J39/$J$1,0),3)&amp;"-"&amp;$H$1</f>
        <v>#REF!</v>
      </c>
      <c r="K39" s="4" t="e">
        <f>$H$2&amp;"@"&amp;IF(編號對照及數量整理!K39=0,25,MIN(25,100/(編號對照及數量整理!K39/(2*編號對照表!$J$2))))</f>
        <v>#REF!</v>
      </c>
      <c r="L39" s="4" t="e">
        <f>$H$2&amp;"@"&amp;IF(編號對照及數量整理!L39=0,25,MIN(25,100/(編號對照及數量整理!L39/(2*編號對照表!$J$2))))</f>
        <v>#REF!</v>
      </c>
      <c r="M39" s="4" t="e">
        <f>$H$2&amp;"@"&amp;IF(編號對照及數量整理!M39=0,25,MIN(25,100/(編號對照及數量整理!M39/(2*編號對照表!$J$2))))</f>
        <v>#REF!</v>
      </c>
      <c r="N39" s="4" t="s">
        <v>388</v>
      </c>
    </row>
    <row r="40" spans="1:14" hidden="1" x14ac:dyDescent="0.25">
      <c r="A40" s="4" t="s">
        <v>12</v>
      </c>
      <c r="B40" s="4" t="s">
        <v>292</v>
      </c>
      <c r="C40" s="4">
        <v>60</v>
      </c>
      <c r="D40" s="4">
        <v>190</v>
      </c>
      <c r="E40" s="4" t="e">
        <f>MAX(ROUNDUP(編號對照及數量整理!E40/$J$1,0),3)&amp;"-"&amp;$H$1</f>
        <v>#REF!</v>
      </c>
      <c r="F40" s="4" t="e">
        <f>MAX(ROUNDUP(編號對照及數量整理!F40/$J$1,0),3)&amp;"-"&amp;$H$1</f>
        <v>#REF!</v>
      </c>
      <c r="G40" s="4" t="e">
        <f>MAX(ROUNDUP(編號對照及數量整理!G40/$J$1,0),3)&amp;"-"&amp;$H$1</f>
        <v>#REF!</v>
      </c>
      <c r="H40" s="4" t="e">
        <f>MAX(ROUNDUP(編號對照及數量整理!H40/$J$1,0),3)&amp;"-"&amp;$H$1</f>
        <v>#REF!</v>
      </c>
      <c r="I40" s="4" t="e">
        <f>MAX(ROUNDUP(編號對照及數量整理!I40/$J$1,0),3)&amp;"-"&amp;$H$1</f>
        <v>#REF!</v>
      </c>
      <c r="J40" s="4" t="e">
        <f>MAX(ROUNDUP(編號對照及數量整理!J40/$J$1,0),3)&amp;"-"&amp;$H$1</f>
        <v>#REF!</v>
      </c>
      <c r="K40" s="4" t="e">
        <f>$H$2&amp;"@"&amp;IF(編號對照及數量整理!K40=0,25,MIN(25,100/(編號對照及數量整理!K40/(2*編號對照表!$J$2))))</f>
        <v>#REF!</v>
      </c>
      <c r="L40" s="4" t="e">
        <f>$H$2&amp;"@"&amp;IF(編號對照及數量整理!L40=0,25,MIN(25,100/(編號對照及數量整理!L40/(2*編號對照表!$J$2))))</f>
        <v>#REF!</v>
      </c>
      <c r="M40" s="4" t="e">
        <f>$H$2&amp;"@"&amp;IF(編號對照及數量整理!M40=0,25,MIN(25,100/(編號對照及數量整理!M40/(2*編號對照表!$J$2))))</f>
        <v>#REF!</v>
      </c>
      <c r="N40" s="4" t="s">
        <v>388</v>
      </c>
    </row>
    <row r="41" spans="1:14" hidden="1" x14ac:dyDescent="0.25">
      <c r="A41" s="4" t="s">
        <v>13</v>
      </c>
      <c r="B41" s="4" t="s">
        <v>290</v>
      </c>
      <c r="C41" s="4">
        <v>60</v>
      </c>
      <c r="D41" s="4">
        <v>190</v>
      </c>
      <c r="E41" s="4" t="e">
        <f>MAX(ROUNDUP(編號對照及數量整理!E41/$J$1,0),3)&amp;"-"&amp;$H$1</f>
        <v>#REF!</v>
      </c>
      <c r="F41" s="4" t="e">
        <f>MAX(ROUNDUP(編號對照及數量整理!F41/$J$1,0),3)&amp;"-"&amp;$H$1</f>
        <v>#REF!</v>
      </c>
      <c r="G41" s="4" t="e">
        <f>MAX(ROUNDUP(編號對照及數量整理!G41/$J$1,0),3)&amp;"-"&amp;$H$1</f>
        <v>#REF!</v>
      </c>
      <c r="H41" s="4" t="e">
        <f>MAX(ROUNDUP(編號對照及數量整理!H41/$J$1,0),3)&amp;"-"&amp;$H$1</f>
        <v>#REF!</v>
      </c>
      <c r="I41" s="4" t="e">
        <f>MAX(ROUNDUP(編號對照及數量整理!I41/$J$1,0),3)&amp;"-"&amp;$H$1</f>
        <v>#REF!</v>
      </c>
      <c r="J41" s="4" t="e">
        <f>MAX(ROUNDUP(編號對照及數量整理!J41/$J$1,0),3)&amp;"-"&amp;$H$1</f>
        <v>#REF!</v>
      </c>
      <c r="K41" s="4" t="e">
        <f>$H$2&amp;"@"&amp;IF(編號對照及數量整理!K41=0,25,MIN(25,100/(編號對照及數量整理!K41/(2*編號對照表!$J$2))))</f>
        <v>#REF!</v>
      </c>
      <c r="L41" s="4" t="e">
        <f>$H$2&amp;"@"&amp;IF(編號對照及數量整理!L41=0,25,MIN(25,100/(編號對照及數量整理!L41/(2*編號對照表!$J$2))))</f>
        <v>#REF!</v>
      </c>
      <c r="M41" s="4" t="e">
        <f>$H$2&amp;"@"&amp;IF(編號對照及數量整理!M41=0,25,MIN(25,100/(編號對照及數量整理!M41/(2*編號對照表!$J$2))))</f>
        <v>#REF!</v>
      </c>
      <c r="N41" s="4" t="s">
        <v>388</v>
      </c>
    </row>
    <row r="42" spans="1:14" hidden="1" x14ac:dyDescent="0.25">
      <c r="A42" s="4" t="s">
        <v>14</v>
      </c>
      <c r="B42" s="4" t="s">
        <v>360</v>
      </c>
      <c r="C42" s="4">
        <v>60</v>
      </c>
      <c r="D42" s="4">
        <v>190</v>
      </c>
      <c r="E42" s="4" t="e">
        <f>MAX(ROUNDUP(編號對照及數量整理!E42/$J$1,0),3)&amp;"-"&amp;$H$1</f>
        <v>#REF!</v>
      </c>
      <c r="F42" s="4" t="e">
        <f>MAX(ROUNDUP(編號對照及數量整理!F42/$J$1,0),3)&amp;"-"&amp;$H$1</f>
        <v>#REF!</v>
      </c>
      <c r="G42" s="4" t="e">
        <f>MAX(ROUNDUP(編號對照及數量整理!G42/$J$1,0),3)&amp;"-"&amp;$H$1</f>
        <v>#REF!</v>
      </c>
      <c r="H42" s="4" t="e">
        <f>MAX(ROUNDUP(編號對照及數量整理!H42/$J$1,0),3)&amp;"-"&amp;$H$1</f>
        <v>#REF!</v>
      </c>
      <c r="I42" s="4" t="e">
        <f>MAX(ROUNDUP(編號對照及數量整理!I42/$J$1,0),3)&amp;"-"&amp;$H$1</f>
        <v>#REF!</v>
      </c>
      <c r="J42" s="4" t="e">
        <f>MAX(ROUNDUP(編號對照及數量整理!J42/$J$1,0),3)&amp;"-"&amp;$H$1</f>
        <v>#REF!</v>
      </c>
      <c r="K42" s="4" t="e">
        <f>$H$2&amp;"@"&amp;IF(編號對照及數量整理!K42=0,25,MIN(25,100/(編號對照及數量整理!K42/(2*編號對照表!$J$2))))</f>
        <v>#REF!</v>
      </c>
      <c r="L42" s="4" t="e">
        <f>$H$2&amp;"@"&amp;IF(編號對照及數量整理!L42=0,25,MIN(25,100/(編號對照及數量整理!L42/(2*編號對照表!$J$2))))</f>
        <v>#REF!</v>
      </c>
      <c r="M42" s="4" t="e">
        <f>$H$2&amp;"@"&amp;IF(編號對照及數量整理!M42=0,25,MIN(25,100/(編號對照及數量整理!M42/(2*編號對照表!$J$2))))</f>
        <v>#REF!</v>
      </c>
      <c r="N42" s="4" t="s">
        <v>388</v>
      </c>
    </row>
    <row r="43" spans="1:14" hidden="1" x14ac:dyDescent="0.25">
      <c r="A43" s="4" t="s">
        <v>15</v>
      </c>
      <c r="B43" s="4" t="s">
        <v>362</v>
      </c>
      <c r="C43" s="4">
        <v>60</v>
      </c>
      <c r="D43" s="4">
        <v>190</v>
      </c>
      <c r="E43" s="4" t="e">
        <f>MAX(ROUNDUP(編號對照及數量整理!E43/$J$1,0),3)&amp;"-"&amp;$H$1</f>
        <v>#REF!</v>
      </c>
      <c r="F43" s="4" t="e">
        <f>MAX(ROUNDUP(編號對照及數量整理!F43/$J$1,0),3)&amp;"-"&amp;$H$1</f>
        <v>#REF!</v>
      </c>
      <c r="G43" s="4" t="e">
        <f>MAX(ROUNDUP(編號對照及數量整理!G43/$J$1,0),3)&amp;"-"&amp;$H$1</f>
        <v>#REF!</v>
      </c>
      <c r="H43" s="4" t="e">
        <f>MAX(ROUNDUP(編號對照及數量整理!H43/$J$1,0),3)&amp;"-"&amp;$H$1</f>
        <v>#REF!</v>
      </c>
      <c r="I43" s="4" t="e">
        <f>MAX(ROUNDUP(編號對照及數量整理!I43/$J$1,0),3)&amp;"-"&amp;$H$1</f>
        <v>#REF!</v>
      </c>
      <c r="J43" s="4" t="e">
        <f>MAX(ROUNDUP(編號對照及數量整理!J43/$J$1,0),3)&amp;"-"&amp;$H$1</f>
        <v>#REF!</v>
      </c>
      <c r="K43" s="4" t="e">
        <f>$H$2&amp;"@"&amp;IF(編號對照及數量整理!K43=0,25,MIN(25,100/(編號對照及數量整理!K43/(2*編號對照表!$J$2))))</f>
        <v>#REF!</v>
      </c>
      <c r="L43" s="4" t="e">
        <f>$H$2&amp;"@"&amp;IF(編號對照及數量整理!L43=0,25,MIN(25,100/(編號對照及數量整理!L43/(2*編號對照表!$J$2))))</f>
        <v>#REF!</v>
      </c>
      <c r="M43" s="4" t="e">
        <f>$H$2&amp;"@"&amp;IF(編號對照及數量整理!M43=0,25,MIN(25,100/(編號對照及數量整理!M43/(2*編號對照表!$J$2))))</f>
        <v>#REF!</v>
      </c>
      <c r="N43" s="4" t="s">
        <v>388</v>
      </c>
    </row>
    <row r="44" spans="1:14" hidden="1" x14ac:dyDescent="0.25">
      <c r="A44" s="4" t="s">
        <v>16</v>
      </c>
      <c r="B44" s="4" t="s">
        <v>363</v>
      </c>
      <c r="C44" s="4">
        <v>60</v>
      </c>
      <c r="D44" s="4">
        <v>190</v>
      </c>
      <c r="E44" s="4" t="e">
        <f>MAX(ROUNDUP(編號對照及數量整理!E44/$J$1,0),3)&amp;"-"&amp;$H$1</f>
        <v>#REF!</v>
      </c>
      <c r="F44" s="4" t="e">
        <f>MAX(ROUNDUP(編號對照及數量整理!F44/$J$1,0),3)&amp;"-"&amp;$H$1</f>
        <v>#REF!</v>
      </c>
      <c r="G44" s="4" t="e">
        <f>MAX(ROUNDUP(編號對照及數量整理!G44/$J$1,0),3)&amp;"-"&amp;$H$1</f>
        <v>#REF!</v>
      </c>
      <c r="H44" s="4" t="e">
        <f>MAX(ROUNDUP(編號對照及數量整理!H44/$J$1,0),3)&amp;"-"&amp;$H$1</f>
        <v>#REF!</v>
      </c>
      <c r="I44" s="4" t="e">
        <f>MAX(ROUNDUP(編號對照及數量整理!I44/$J$1,0),3)&amp;"-"&amp;$H$1</f>
        <v>#REF!</v>
      </c>
      <c r="J44" s="4" t="e">
        <f>MAX(ROUNDUP(編號對照及數量整理!J44/$J$1,0),3)&amp;"-"&amp;$H$1</f>
        <v>#REF!</v>
      </c>
      <c r="K44" s="4" t="e">
        <f>$H$2&amp;"@"&amp;IF(編號對照及數量整理!K44=0,25,MIN(25,100/(編號對照及數量整理!K44/(2*編號對照表!$J$2))))</f>
        <v>#REF!</v>
      </c>
      <c r="L44" s="4" t="e">
        <f>$H$2&amp;"@"&amp;IF(編號對照及數量整理!L44=0,25,MIN(25,100/(編號對照及數量整理!L44/(2*編號對照表!$J$2))))</f>
        <v>#REF!</v>
      </c>
      <c r="M44" s="4" t="e">
        <f>$H$2&amp;"@"&amp;IF(編號對照及數量整理!M44=0,25,MIN(25,100/(編號對照及數量整理!M44/(2*編號對照表!$J$2))))</f>
        <v>#REF!</v>
      </c>
      <c r="N44" s="4" t="s">
        <v>388</v>
      </c>
    </row>
    <row r="45" spans="1:14" hidden="1" x14ac:dyDescent="0.25">
      <c r="A45" s="4" t="s">
        <v>17</v>
      </c>
      <c r="B45" s="4" t="s">
        <v>361</v>
      </c>
      <c r="C45" s="4">
        <v>60</v>
      </c>
      <c r="D45" s="4">
        <v>190</v>
      </c>
      <c r="E45" s="4" t="e">
        <f>MAX(ROUNDUP(編號對照及數量整理!E45/$J$1,0),3)&amp;"-"&amp;$H$1</f>
        <v>#REF!</v>
      </c>
      <c r="F45" s="4" t="e">
        <f>MAX(ROUNDUP(編號對照及數量整理!F45/$J$1,0),3)&amp;"-"&amp;$H$1</f>
        <v>#REF!</v>
      </c>
      <c r="G45" s="4" t="e">
        <f>MAX(ROUNDUP(編號對照及數量整理!G45/$J$1,0),3)&amp;"-"&amp;$H$1</f>
        <v>#REF!</v>
      </c>
      <c r="H45" s="4" t="e">
        <f>MAX(ROUNDUP(編號對照及數量整理!H45/$J$1,0),3)&amp;"-"&amp;$H$1</f>
        <v>#REF!</v>
      </c>
      <c r="I45" s="4" t="e">
        <f>MAX(ROUNDUP(編號對照及數量整理!I45/$J$1,0),3)&amp;"-"&amp;$H$1</f>
        <v>#REF!</v>
      </c>
      <c r="J45" s="4" t="e">
        <f>MAX(ROUNDUP(編號對照及數量整理!J45/$J$1,0),3)&amp;"-"&amp;$H$1</f>
        <v>#REF!</v>
      </c>
      <c r="K45" s="4" t="e">
        <f>$H$2&amp;"@"&amp;IF(編號對照及數量整理!K45=0,25,MIN(25,100/(編號對照及數量整理!K45/(2*編號對照表!$J$2))))</f>
        <v>#REF!</v>
      </c>
      <c r="L45" s="4" t="e">
        <f>$H$2&amp;"@"&amp;IF(編號對照及數量整理!L45=0,25,MIN(25,100/(編號對照及數量整理!L45/(2*編號對照表!$J$2))))</f>
        <v>#REF!</v>
      </c>
      <c r="M45" s="4" t="e">
        <f>$H$2&amp;"@"&amp;IF(編號對照及數量整理!M45=0,25,MIN(25,100/(編號對照及數量整理!M45/(2*編號對照表!$J$2))))</f>
        <v>#REF!</v>
      </c>
      <c r="N45" s="4" t="s">
        <v>388</v>
      </c>
    </row>
    <row r="46" spans="1:14" hidden="1" x14ac:dyDescent="0.25">
      <c r="A46" s="4" t="s">
        <v>18</v>
      </c>
      <c r="B46" s="4" t="s">
        <v>291</v>
      </c>
      <c r="C46" s="4">
        <v>60</v>
      </c>
      <c r="D46" s="4">
        <v>190</v>
      </c>
      <c r="E46" s="4" t="e">
        <f>MAX(ROUNDUP(編號對照及數量整理!E46/$J$1,0),3)&amp;"-"&amp;$H$1</f>
        <v>#REF!</v>
      </c>
      <c r="F46" s="4" t="e">
        <f>MAX(ROUNDUP(編號對照及數量整理!F46/$J$1,0),3)&amp;"-"&amp;$H$1</f>
        <v>#REF!</v>
      </c>
      <c r="G46" s="4" t="e">
        <f>MAX(ROUNDUP(編號對照及數量整理!G46/$J$1,0),3)&amp;"-"&amp;$H$1</f>
        <v>#REF!</v>
      </c>
      <c r="H46" s="4" t="e">
        <f>MAX(ROUNDUP(編號對照及數量整理!H46/$J$1,0),3)&amp;"-"&amp;$H$1</f>
        <v>#REF!</v>
      </c>
      <c r="I46" s="4" t="e">
        <f>MAX(ROUNDUP(編號對照及數量整理!I46/$J$1,0),3)&amp;"-"&amp;$H$1</f>
        <v>#REF!</v>
      </c>
      <c r="J46" s="4" t="e">
        <f>MAX(ROUNDUP(編號對照及數量整理!J46/$J$1,0),3)&amp;"-"&amp;$H$1</f>
        <v>#REF!</v>
      </c>
      <c r="K46" s="4" t="e">
        <f>$H$2&amp;"@"&amp;IF(編號對照及數量整理!K46=0,25,MIN(25,100/(編號對照及數量整理!K46/(2*編號對照表!$J$2))))</f>
        <v>#REF!</v>
      </c>
      <c r="L46" s="4" t="e">
        <f>$H$2&amp;"@"&amp;IF(編號對照及數量整理!L46=0,25,MIN(25,100/(編號對照及數量整理!L46/(2*編號對照表!$J$2))))</f>
        <v>#REF!</v>
      </c>
      <c r="M46" s="4" t="e">
        <f>$H$2&amp;"@"&amp;IF(編號對照及數量整理!M46=0,25,MIN(25,100/(編號對照及數量整理!M46/(2*編號對照表!$J$2))))</f>
        <v>#REF!</v>
      </c>
      <c r="N46" s="4" t="s">
        <v>388</v>
      </c>
    </row>
    <row r="47" spans="1:14" hidden="1" x14ac:dyDescent="0.25">
      <c r="A47" s="4" t="s">
        <v>19</v>
      </c>
      <c r="B47" s="4" t="s">
        <v>452</v>
      </c>
      <c r="C47" s="4">
        <v>50</v>
      </c>
      <c r="D47" s="4">
        <v>190</v>
      </c>
      <c r="E47" s="4" t="e">
        <f>MAX(ROUNDUP(編號對照及數量整理!E47/$J$1,0),3)&amp;"-"&amp;$H$1</f>
        <v>#REF!</v>
      </c>
      <c r="F47" s="4" t="e">
        <f>MAX(ROUNDUP(編號對照及數量整理!F47/$J$1,0),3)&amp;"-"&amp;$H$1</f>
        <v>#REF!</v>
      </c>
      <c r="G47" s="4" t="e">
        <f>MAX(ROUNDUP(編號對照及數量整理!G47/$J$1,0),3)&amp;"-"&amp;$H$1</f>
        <v>#REF!</v>
      </c>
      <c r="H47" s="4" t="e">
        <f>MAX(ROUNDUP(編號對照及數量整理!H47/$J$1,0),3)&amp;"-"&amp;$H$1</f>
        <v>#REF!</v>
      </c>
      <c r="I47" s="4" t="e">
        <f>MAX(ROUNDUP(編號對照及數量整理!I47/$J$1,0),3)&amp;"-"&amp;$H$1</f>
        <v>#REF!</v>
      </c>
      <c r="J47" s="4" t="e">
        <f>MAX(ROUNDUP(編號對照及數量整理!J47/$J$1,0),3)&amp;"-"&amp;$H$1</f>
        <v>#REF!</v>
      </c>
      <c r="K47" s="4" t="e">
        <f>$H$2&amp;"@"&amp;IF(編號對照及數量整理!K47=0,25,MIN(25,100/(編號對照及數量整理!K47/(2*編號對照表!$J$2))))</f>
        <v>#REF!</v>
      </c>
      <c r="L47" s="4" t="e">
        <f>$H$2&amp;"@"&amp;IF(編號對照及數量整理!L47=0,25,MIN(25,100/(編號對照及數量整理!L47/(2*編號對照表!$J$2))))</f>
        <v>#REF!</v>
      </c>
      <c r="M47" s="4" t="e">
        <f>$H$2&amp;"@"&amp;IF(編號對照及數量整理!M47=0,25,MIN(25,100/(編號對照及數量整理!M47/(2*編號對照表!$J$2))))</f>
        <v>#REF!</v>
      </c>
      <c r="N47" s="4" t="s">
        <v>388</v>
      </c>
    </row>
    <row r="48" spans="1:14" hidden="1" x14ac:dyDescent="0.25">
      <c r="A48" s="4" t="s">
        <v>20</v>
      </c>
      <c r="B48" s="4" t="s">
        <v>452</v>
      </c>
      <c r="C48" s="4">
        <v>50</v>
      </c>
      <c r="D48" s="4">
        <v>190</v>
      </c>
      <c r="E48" s="4" t="e">
        <f>MAX(ROUNDUP(編號對照及數量整理!E48/$J$1,0),3)&amp;"-"&amp;$H$1</f>
        <v>#REF!</v>
      </c>
      <c r="F48" s="4" t="e">
        <f>MAX(ROUNDUP(編號對照及數量整理!F48/$J$1,0),3)&amp;"-"&amp;$H$1</f>
        <v>#REF!</v>
      </c>
      <c r="G48" s="4" t="e">
        <f>MAX(ROUNDUP(編號對照及數量整理!G48/$J$1,0),3)&amp;"-"&amp;$H$1</f>
        <v>#REF!</v>
      </c>
      <c r="H48" s="4" t="e">
        <f>MAX(ROUNDUP(編號對照及數量整理!H48/$J$1,0),3)&amp;"-"&amp;$H$1</f>
        <v>#REF!</v>
      </c>
      <c r="I48" s="4" t="e">
        <f>MAX(ROUNDUP(編號對照及數量整理!I48/$J$1,0),3)&amp;"-"&amp;$H$1</f>
        <v>#REF!</v>
      </c>
      <c r="J48" s="4" t="e">
        <f>MAX(ROUNDUP(編號對照及數量整理!J48/$J$1,0),3)&amp;"-"&amp;$H$1</f>
        <v>#REF!</v>
      </c>
      <c r="K48" s="4" t="e">
        <f>$H$2&amp;"@"&amp;IF(編號對照及數量整理!K48=0,25,MIN(25,100/(編號對照及數量整理!K48/(2*編號對照表!$J$2))))</f>
        <v>#REF!</v>
      </c>
      <c r="L48" s="4" t="e">
        <f>$H$2&amp;"@"&amp;IF(編號對照及數量整理!L48=0,25,MIN(25,100/(編號對照及數量整理!L48/(2*編號對照表!$J$2))))</f>
        <v>#REF!</v>
      </c>
      <c r="M48" s="4" t="e">
        <f>$H$2&amp;"@"&amp;IF(編號對照及數量整理!M48=0,25,MIN(25,100/(編號對照及數量整理!M48/(2*編號對照表!$J$2))))</f>
        <v>#REF!</v>
      </c>
      <c r="N48" s="4" t="s">
        <v>388</v>
      </c>
    </row>
    <row r="49" spans="1:14" hidden="1" x14ac:dyDescent="0.25">
      <c r="A49" s="4" t="s">
        <v>21</v>
      </c>
      <c r="B49" s="4" t="s">
        <v>302</v>
      </c>
      <c r="C49" s="4">
        <v>50</v>
      </c>
      <c r="D49" s="4">
        <v>190</v>
      </c>
      <c r="E49" s="4" t="e">
        <f>MAX(ROUNDUP(編號對照及數量整理!E49/$J$1,0),3)&amp;"-"&amp;$H$1</f>
        <v>#REF!</v>
      </c>
      <c r="F49" s="4" t="e">
        <f>MAX(ROUNDUP(編號對照及數量整理!F49/$J$1,0),3)&amp;"-"&amp;$H$1</f>
        <v>#REF!</v>
      </c>
      <c r="G49" s="4" t="e">
        <f>MAX(ROUNDUP(編號對照及數量整理!G49/$J$1,0),3)&amp;"-"&amp;$H$1</f>
        <v>#REF!</v>
      </c>
      <c r="H49" s="4" t="e">
        <f>MAX(ROUNDUP(編號對照及數量整理!H49/$J$1,0),3)&amp;"-"&amp;$H$1</f>
        <v>#REF!</v>
      </c>
      <c r="I49" s="4" t="e">
        <f>MAX(ROUNDUP(編號對照及數量整理!I49/$J$1,0),3)&amp;"-"&amp;$H$1</f>
        <v>#REF!</v>
      </c>
      <c r="J49" s="4" t="e">
        <f>MAX(ROUNDUP(編號對照及數量整理!J49/$J$1,0),3)&amp;"-"&amp;$H$1</f>
        <v>#REF!</v>
      </c>
      <c r="K49" s="4" t="e">
        <f>$H$2&amp;"@"&amp;IF(編號對照及數量整理!K49=0,25,MIN(25,100/(編號對照及數量整理!K49/(2*編號對照表!$J$2))))</f>
        <v>#REF!</v>
      </c>
      <c r="L49" s="4" t="e">
        <f>$H$2&amp;"@"&amp;IF(編號對照及數量整理!L49=0,25,MIN(25,100/(編號對照及數量整理!L49/(2*編號對照表!$J$2))))</f>
        <v>#REF!</v>
      </c>
      <c r="M49" s="4" t="e">
        <f>$H$2&amp;"@"&amp;IF(編號對照及數量整理!M49=0,25,MIN(25,100/(編號對照及數量整理!M49/(2*編號對照表!$J$2))))</f>
        <v>#REF!</v>
      </c>
      <c r="N49" s="4" t="s">
        <v>388</v>
      </c>
    </row>
    <row r="50" spans="1:14" hidden="1" x14ac:dyDescent="0.25">
      <c r="A50" s="4" t="s">
        <v>22</v>
      </c>
      <c r="B50" s="4" t="s">
        <v>343</v>
      </c>
      <c r="C50" s="4">
        <v>60</v>
      </c>
      <c r="D50" s="4">
        <v>190</v>
      </c>
      <c r="E50" s="4" t="e">
        <f>MAX(ROUNDUP(編號對照及數量整理!E50/$J$1,0),3)&amp;"-"&amp;$H$1</f>
        <v>#REF!</v>
      </c>
      <c r="F50" s="4" t="e">
        <f>MAX(ROUNDUP(編號對照及數量整理!F50/$J$1,0),3)&amp;"-"&amp;$H$1</f>
        <v>#REF!</v>
      </c>
      <c r="G50" s="4" t="e">
        <f>MAX(ROUNDUP(編號對照及數量整理!G50/$J$1,0),3)&amp;"-"&amp;$H$1</f>
        <v>#REF!</v>
      </c>
      <c r="H50" s="4" t="e">
        <f>MAX(ROUNDUP(編號對照及數量整理!H50/$J$1,0),3)&amp;"-"&amp;$H$1</f>
        <v>#REF!</v>
      </c>
      <c r="I50" s="4" t="e">
        <f>MAX(ROUNDUP(編號對照及數量整理!I50/$J$1,0),3)&amp;"-"&amp;$H$1</f>
        <v>#REF!</v>
      </c>
      <c r="J50" s="4" t="e">
        <f>MAX(ROUNDUP(編號對照及數量整理!J50/$J$1,0),3)&amp;"-"&amp;$H$1</f>
        <v>#REF!</v>
      </c>
      <c r="K50" s="4" t="e">
        <f>$H$2&amp;"@"&amp;IF(編號對照及數量整理!K50=0,25,MIN(25,100/(編號對照及數量整理!K50/(2*編號對照表!$J$2))))</f>
        <v>#REF!</v>
      </c>
      <c r="L50" s="4" t="e">
        <f>$H$2&amp;"@"&amp;IF(編號對照及數量整理!L50=0,25,MIN(25,100/(編號對照及數量整理!L50/(2*編號對照表!$J$2))))</f>
        <v>#REF!</v>
      </c>
      <c r="M50" s="4" t="e">
        <f>$H$2&amp;"@"&amp;IF(編號對照及數量整理!M50=0,25,MIN(25,100/(編號對照及數量整理!M50/(2*編號對照表!$J$2))))</f>
        <v>#REF!</v>
      </c>
      <c r="N50" s="4" t="s">
        <v>388</v>
      </c>
    </row>
    <row r="51" spans="1:14" hidden="1" x14ac:dyDescent="0.25">
      <c r="A51" s="4" t="s">
        <v>23</v>
      </c>
      <c r="B51" s="4" t="s">
        <v>344</v>
      </c>
      <c r="C51" s="4">
        <v>60</v>
      </c>
      <c r="D51" s="4">
        <v>190</v>
      </c>
      <c r="E51" s="4" t="e">
        <f>MAX(ROUNDUP(編號對照及數量整理!E51/$J$1,0),3)&amp;"-"&amp;$H$1</f>
        <v>#REF!</v>
      </c>
      <c r="F51" s="4" t="e">
        <f>MAX(ROUNDUP(編號對照及數量整理!F51/$J$1,0),3)&amp;"-"&amp;$H$1</f>
        <v>#REF!</v>
      </c>
      <c r="G51" s="4" t="e">
        <f>MAX(ROUNDUP(編號對照及數量整理!G51/$J$1,0),3)&amp;"-"&amp;$H$1</f>
        <v>#REF!</v>
      </c>
      <c r="H51" s="4" t="e">
        <f>MAX(ROUNDUP(編號對照及數量整理!H51/$J$1,0),3)&amp;"-"&amp;$H$1</f>
        <v>#REF!</v>
      </c>
      <c r="I51" s="4" t="e">
        <f>MAX(ROUNDUP(編號對照及數量整理!I51/$J$1,0),3)&amp;"-"&amp;$H$1</f>
        <v>#REF!</v>
      </c>
      <c r="J51" s="4" t="e">
        <f>MAX(ROUNDUP(編號對照及數量整理!J51/$J$1,0),3)&amp;"-"&amp;$H$1</f>
        <v>#REF!</v>
      </c>
      <c r="K51" s="4" t="e">
        <f>$H$2&amp;"@"&amp;IF(編號對照及數量整理!K51=0,25,MIN(25,100/(編號對照及數量整理!K51/(2*編號對照表!$J$2))))</f>
        <v>#REF!</v>
      </c>
      <c r="L51" s="4" t="e">
        <f>$H$2&amp;"@"&amp;IF(編號對照及數量整理!L51=0,25,MIN(25,100/(編號對照及數量整理!L51/(2*編號對照表!$J$2))))</f>
        <v>#REF!</v>
      </c>
      <c r="M51" s="4" t="e">
        <f>$H$2&amp;"@"&amp;IF(編號對照及數量整理!M51=0,25,MIN(25,100/(編號對照及數量整理!M51/(2*編號對照表!$J$2))))</f>
        <v>#REF!</v>
      </c>
      <c r="N51" s="4" t="s">
        <v>388</v>
      </c>
    </row>
    <row r="52" spans="1:14" hidden="1" x14ac:dyDescent="0.25">
      <c r="A52" s="4" t="s">
        <v>24</v>
      </c>
      <c r="B52" s="4" t="s">
        <v>357</v>
      </c>
      <c r="C52" s="4">
        <v>60</v>
      </c>
      <c r="D52" s="4">
        <v>190</v>
      </c>
      <c r="E52" s="4" t="e">
        <f>MAX(ROUNDUP(編號對照及數量整理!E52/$J$1,0),3)&amp;"-"&amp;$H$1</f>
        <v>#REF!</v>
      </c>
      <c r="F52" s="4" t="e">
        <f>MAX(ROUNDUP(編號對照及數量整理!F52/$J$1,0),3)&amp;"-"&amp;$H$1</f>
        <v>#REF!</v>
      </c>
      <c r="G52" s="4" t="e">
        <f>MAX(ROUNDUP(編號對照及數量整理!G52/$J$1,0),3)&amp;"-"&amp;$H$1</f>
        <v>#REF!</v>
      </c>
      <c r="H52" s="4" t="e">
        <f>MAX(ROUNDUP(編號對照及數量整理!H52/$J$1,0),3)&amp;"-"&amp;$H$1</f>
        <v>#REF!</v>
      </c>
      <c r="I52" s="4" t="e">
        <f>MAX(ROUNDUP(編號對照及數量整理!I52/$J$1,0),3)&amp;"-"&amp;$H$1</f>
        <v>#REF!</v>
      </c>
      <c r="J52" s="4" t="e">
        <f>MAX(ROUNDUP(編號對照及數量整理!J52/$J$1,0),3)&amp;"-"&amp;$H$1</f>
        <v>#REF!</v>
      </c>
      <c r="K52" s="4" t="e">
        <f>$H$2&amp;"@"&amp;IF(編號對照及數量整理!K52=0,25,MIN(25,100/(編號對照及數量整理!K52/(2*編號對照表!$J$2))))</f>
        <v>#REF!</v>
      </c>
      <c r="L52" s="4" t="e">
        <f>$H$2&amp;"@"&amp;IF(編號對照及數量整理!L52=0,25,MIN(25,100/(編號對照及數量整理!L52/(2*編號對照表!$J$2))))</f>
        <v>#REF!</v>
      </c>
      <c r="M52" s="4" t="e">
        <f>$H$2&amp;"@"&amp;IF(編號對照及數量整理!M52=0,25,MIN(25,100/(編號對照及數量整理!M52/(2*編號對照表!$J$2))))</f>
        <v>#REF!</v>
      </c>
      <c r="N52" s="4" t="s">
        <v>388</v>
      </c>
    </row>
    <row r="53" spans="1:14" hidden="1" x14ac:dyDescent="0.25">
      <c r="A53" s="4" t="s">
        <v>25</v>
      </c>
      <c r="B53" s="4" t="s">
        <v>323</v>
      </c>
      <c r="C53" s="4">
        <v>60</v>
      </c>
      <c r="D53" s="4">
        <v>190</v>
      </c>
      <c r="E53" s="4" t="e">
        <f>MAX(ROUNDUP(編號對照及數量整理!E53/$J$1,0),3)&amp;"-"&amp;$H$1</f>
        <v>#REF!</v>
      </c>
      <c r="F53" s="4" t="e">
        <f>MAX(ROUNDUP(編號對照及數量整理!F53/$J$1,0),3)&amp;"-"&amp;$H$1</f>
        <v>#REF!</v>
      </c>
      <c r="G53" s="4" t="e">
        <f>MAX(ROUNDUP(編號對照及數量整理!G53/$J$1,0),3)&amp;"-"&amp;$H$1</f>
        <v>#REF!</v>
      </c>
      <c r="H53" s="4" t="e">
        <f>MAX(ROUNDUP(編號對照及數量整理!H53/$J$1,0),3)&amp;"-"&amp;$H$1</f>
        <v>#REF!</v>
      </c>
      <c r="I53" s="4" t="e">
        <f>MAX(ROUNDUP(編號對照及數量整理!I53/$J$1,0),3)&amp;"-"&amp;$H$1</f>
        <v>#REF!</v>
      </c>
      <c r="J53" s="4" t="e">
        <f>MAX(ROUNDUP(編號對照及數量整理!J53/$J$1,0),3)&amp;"-"&amp;$H$1</f>
        <v>#REF!</v>
      </c>
      <c r="K53" s="4" t="e">
        <f>$H$2&amp;"@"&amp;IF(編號對照及數量整理!K53=0,25,MIN(25,100/(編號對照及數量整理!K53/(2*編號對照表!$J$2))))</f>
        <v>#REF!</v>
      </c>
      <c r="L53" s="4" t="e">
        <f>$H$2&amp;"@"&amp;IF(編號對照及數量整理!L53=0,25,MIN(25,100/(編號對照及數量整理!L53/(2*編號對照表!$J$2))))</f>
        <v>#REF!</v>
      </c>
      <c r="M53" s="4" t="e">
        <f>$H$2&amp;"@"&amp;IF(編號對照及數量整理!M53=0,25,MIN(25,100/(編號對照及數量整理!M53/(2*編號對照表!$J$2))))</f>
        <v>#REF!</v>
      </c>
      <c r="N53" s="4" t="s">
        <v>388</v>
      </c>
    </row>
    <row r="54" spans="1:14" hidden="1" x14ac:dyDescent="0.25">
      <c r="A54" s="4" t="s">
        <v>26</v>
      </c>
      <c r="B54" s="4" t="s">
        <v>324</v>
      </c>
      <c r="C54" s="4">
        <v>60</v>
      </c>
      <c r="D54" s="4">
        <v>190</v>
      </c>
      <c r="E54" s="4" t="e">
        <f>MAX(ROUNDUP(編號對照及數量整理!E54/$J$1,0),3)&amp;"-"&amp;$H$1</f>
        <v>#REF!</v>
      </c>
      <c r="F54" s="4" t="e">
        <f>MAX(ROUNDUP(編號對照及數量整理!F54/$J$1,0),3)&amp;"-"&amp;$H$1</f>
        <v>#REF!</v>
      </c>
      <c r="G54" s="4" t="e">
        <f>MAX(ROUNDUP(編號對照及數量整理!G54/$J$1,0),3)&amp;"-"&amp;$H$1</f>
        <v>#REF!</v>
      </c>
      <c r="H54" s="4" t="e">
        <f>MAX(ROUNDUP(編號對照及數量整理!H54/$J$1,0),3)&amp;"-"&amp;$H$1</f>
        <v>#REF!</v>
      </c>
      <c r="I54" s="4" t="e">
        <f>MAX(ROUNDUP(編號對照及數量整理!I54/$J$1,0),3)&amp;"-"&amp;$H$1</f>
        <v>#REF!</v>
      </c>
      <c r="J54" s="4" t="e">
        <f>MAX(ROUNDUP(編號對照及數量整理!J54/$J$1,0),3)&amp;"-"&amp;$H$1</f>
        <v>#REF!</v>
      </c>
      <c r="K54" s="4" t="e">
        <f>$H$2&amp;"@"&amp;IF(編號對照及數量整理!K54=0,25,MIN(25,100/(編號對照及數量整理!K54/(2*編號對照表!$J$2))))</f>
        <v>#REF!</v>
      </c>
      <c r="L54" s="4" t="e">
        <f>$H$2&amp;"@"&amp;IF(編號對照及數量整理!L54=0,25,MIN(25,100/(編號對照及數量整理!L54/(2*編號對照表!$J$2))))</f>
        <v>#REF!</v>
      </c>
      <c r="M54" s="4" t="e">
        <f>$H$2&amp;"@"&amp;IF(編號對照及數量整理!M54=0,25,MIN(25,100/(編號對照及數量整理!M54/(2*編號對照表!$J$2))))</f>
        <v>#REF!</v>
      </c>
      <c r="N54" s="4" t="s">
        <v>388</v>
      </c>
    </row>
    <row r="55" spans="1:14" hidden="1" x14ac:dyDescent="0.25">
      <c r="A55" s="4" t="s">
        <v>27</v>
      </c>
      <c r="B55" s="4" t="s">
        <v>328</v>
      </c>
      <c r="C55" s="4">
        <v>60</v>
      </c>
      <c r="D55" s="4">
        <v>190</v>
      </c>
      <c r="E55" s="4" t="e">
        <f>MAX(ROUNDUP(編號對照及數量整理!E55/$J$1,0),3)&amp;"-"&amp;$H$1</f>
        <v>#REF!</v>
      </c>
      <c r="F55" s="4" t="e">
        <f>MAX(ROUNDUP(編號對照及數量整理!F55/$J$1,0),3)&amp;"-"&amp;$H$1</f>
        <v>#REF!</v>
      </c>
      <c r="G55" s="4" t="e">
        <f>MAX(ROUNDUP(編號對照及數量整理!G55/$J$1,0),3)&amp;"-"&amp;$H$1</f>
        <v>#REF!</v>
      </c>
      <c r="H55" s="4" t="e">
        <f>MAX(ROUNDUP(編號對照及數量整理!H55/$J$1,0),3)&amp;"-"&amp;$H$1</f>
        <v>#REF!</v>
      </c>
      <c r="I55" s="4" t="e">
        <f>MAX(ROUNDUP(編號對照及數量整理!I55/$J$1,0),3)&amp;"-"&amp;$H$1</f>
        <v>#REF!</v>
      </c>
      <c r="J55" s="4" t="e">
        <f>MAX(ROUNDUP(編號對照及數量整理!J55/$J$1,0),3)&amp;"-"&amp;$H$1</f>
        <v>#REF!</v>
      </c>
      <c r="K55" s="4" t="e">
        <f>$H$2&amp;"@"&amp;IF(編號對照及數量整理!K55=0,25,MIN(25,100/(編號對照及數量整理!K55/(2*編號對照表!$J$2))))</f>
        <v>#REF!</v>
      </c>
      <c r="L55" s="4" t="e">
        <f>$H$2&amp;"@"&amp;IF(編號對照及數量整理!L55=0,25,MIN(25,100/(編號對照及數量整理!L55/(2*編號對照表!$J$2))))</f>
        <v>#REF!</v>
      </c>
      <c r="M55" s="4" t="e">
        <f>$H$2&amp;"@"&amp;IF(編號對照及數量整理!M55=0,25,MIN(25,100/(編號對照及數量整理!M55/(2*編號對照表!$J$2))))</f>
        <v>#REF!</v>
      </c>
      <c r="N55" s="4" t="s">
        <v>388</v>
      </c>
    </row>
    <row r="56" spans="1:14" hidden="1" x14ac:dyDescent="0.25">
      <c r="A56" s="4" t="s">
        <v>28</v>
      </c>
      <c r="B56" s="4" t="s">
        <v>331</v>
      </c>
      <c r="C56" s="4">
        <v>60</v>
      </c>
      <c r="D56" s="4">
        <v>190</v>
      </c>
      <c r="E56" s="4" t="e">
        <f>MAX(ROUNDUP(編號對照及數量整理!E56/$J$1,0),3)&amp;"-"&amp;$H$1</f>
        <v>#REF!</v>
      </c>
      <c r="F56" s="4" t="e">
        <f>MAX(ROUNDUP(編號對照及數量整理!F56/$J$1,0),3)&amp;"-"&amp;$H$1</f>
        <v>#REF!</v>
      </c>
      <c r="G56" s="4" t="e">
        <f>MAX(ROUNDUP(編號對照及數量整理!G56/$J$1,0),3)&amp;"-"&amp;$H$1</f>
        <v>#REF!</v>
      </c>
      <c r="H56" s="4" t="e">
        <f>MAX(ROUNDUP(編號對照及數量整理!H56/$J$1,0),3)&amp;"-"&amp;$H$1</f>
        <v>#REF!</v>
      </c>
      <c r="I56" s="4" t="e">
        <f>MAX(ROUNDUP(編號對照及數量整理!I56/$J$1,0),3)&amp;"-"&amp;$H$1</f>
        <v>#REF!</v>
      </c>
      <c r="J56" s="4" t="e">
        <f>MAX(ROUNDUP(編號對照及數量整理!J56/$J$1,0),3)&amp;"-"&amp;$H$1</f>
        <v>#REF!</v>
      </c>
      <c r="K56" s="4" t="e">
        <f>$H$2&amp;"@"&amp;IF(編號對照及數量整理!K56=0,25,MIN(25,100/(編號對照及數量整理!K56/(2*編號對照表!$J$2))))</f>
        <v>#REF!</v>
      </c>
      <c r="L56" s="4" t="e">
        <f>$H$2&amp;"@"&amp;IF(編號對照及數量整理!L56=0,25,MIN(25,100/(編號對照及數量整理!L56/(2*編號對照表!$J$2))))</f>
        <v>#REF!</v>
      </c>
      <c r="M56" s="4" t="e">
        <f>$H$2&amp;"@"&amp;IF(編號對照及數量整理!M56=0,25,MIN(25,100/(編號對照及數量整理!M56/(2*編號對照表!$J$2))))</f>
        <v>#REF!</v>
      </c>
      <c r="N56" s="4" t="s">
        <v>388</v>
      </c>
    </row>
    <row r="57" spans="1:14" hidden="1" x14ac:dyDescent="0.25">
      <c r="A57" s="4" t="s">
        <v>29</v>
      </c>
      <c r="B57" s="4" t="s">
        <v>332</v>
      </c>
      <c r="C57" s="4">
        <v>60</v>
      </c>
      <c r="D57" s="4">
        <v>190</v>
      </c>
      <c r="E57" s="4" t="e">
        <f>MAX(ROUNDUP(編號對照及數量整理!E57/$J$1,0),3)&amp;"-"&amp;$H$1</f>
        <v>#REF!</v>
      </c>
      <c r="F57" s="4" t="e">
        <f>MAX(ROUNDUP(編號對照及數量整理!F57/$J$1,0),3)&amp;"-"&amp;$H$1</f>
        <v>#REF!</v>
      </c>
      <c r="G57" s="4" t="e">
        <f>MAX(ROUNDUP(編號對照及數量整理!G57/$J$1,0),3)&amp;"-"&amp;$H$1</f>
        <v>#REF!</v>
      </c>
      <c r="H57" s="4" t="e">
        <f>MAX(ROUNDUP(編號對照及數量整理!H57/$J$1,0),3)&amp;"-"&amp;$H$1</f>
        <v>#REF!</v>
      </c>
      <c r="I57" s="4" t="e">
        <f>MAX(ROUNDUP(編號對照及數量整理!I57/$J$1,0),3)&amp;"-"&amp;$H$1</f>
        <v>#REF!</v>
      </c>
      <c r="J57" s="4" t="e">
        <f>MAX(ROUNDUP(編號對照及數量整理!J57/$J$1,0),3)&amp;"-"&amp;$H$1</f>
        <v>#REF!</v>
      </c>
      <c r="K57" s="4" t="e">
        <f>$H$2&amp;"@"&amp;IF(編號對照及數量整理!K57=0,25,MIN(25,100/(編號對照及數量整理!K57/(2*編號對照表!$J$2))))</f>
        <v>#REF!</v>
      </c>
      <c r="L57" s="4" t="e">
        <f>$H$2&amp;"@"&amp;IF(編號對照及數量整理!L57=0,25,MIN(25,100/(編號對照及數量整理!L57/(2*編號對照表!$J$2))))</f>
        <v>#REF!</v>
      </c>
      <c r="M57" s="4" t="e">
        <f>$H$2&amp;"@"&amp;IF(編號對照及數量整理!M57=0,25,MIN(25,100/(編號對照及數量整理!M57/(2*編號對照表!$J$2))))</f>
        <v>#REF!</v>
      </c>
      <c r="N57" s="4" t="s">
        <v>388</v>
      </c>
    </row>
    <row r="58" spans="1:14" hidden="1" x14ac:dyDescent="0.25">
      <c r="A58" s="4" t="s">
        <v>30</v>
      </c>
      <c r="B58" s="4" t="s">
        <v>339</v>
      </c>
      <c r="C58" s="4">
        <v>60</v>
      </c>
      <c r="D58" s="4">
        <v>190</v>
      </c>
      <c r="E58" s="4" t="e">
        <f>MAX(ROUNDUP(編號對照及數量整理!E58/$J$1,0),3)&amp;"-"&amp;$H$1</f>
        <v>#REF!</v>
      </c>
      <c r="F58" s="4" t="e">
        <f>MAX(ROUNDUP(編號對照及數量整理!F58/$J$1,0),3)&amp;"-"&amp;$H$1</f>
        <v>#REF!</v>
      </c>
      <c r="G58" s="4" t="e">
        <f>MAX(ROUNDUP(編號對照及數量整理!G58/$J$1,0),3)&amp;"-"&amp;$H$1</f>
        <v>#REF!</v>
      </c>
      <c r="H58" s="4" t="e">
        <f>MAX(ROUNDUP(編號對照及數量整理!H58/$J$1,0),3)&amp;"-"&amp;$H$1</f>
        <v>#REF!</v>
      </c>
      <c r="I58" s="4" t="e">
        <f>MAX(ROUNDUP(編號對照及數量整理!I58/$J$1,0),3)&amp;"-"&amp;$H$1</f>
        <v>#REF!</v>
      </c>
      <c r="J58" s="4" t="e">
        <f>MAX(ROUNDUP(編號對照及數量整理!J58/$J$1,0),3)&amp;"-"&amp;$H$1</f>
        <v>#REF!</v>
      </c>
      <c r="K58" s="4" t="e">
        <f>$H$2&amp;"@"&amp;IF(編號對照及數量整理!K58=0,25,MIN(25,100/(編號對照及數量整理!K58/(2*編號對照表!$J$2))))</f>
        <v>#REF!</v>
      </c>
      <c r="L58" s="4" t="e">
        <f>$H$2&amp;"@"&amp;IF(編號對照及數量整理!L58=0,25,MIN(25,100/(編號對照及數量整理!L58/(2*編號對照表!$J$2))))</f>
        <v>#REF!</v>
      </c>
      <c r="M58" s="4" t="e">
        <f>$H$2&amp;"@"&amp;IF(編號對照及數量整理!M58=0,25,MIN(25,100/(編號對照及數量整理!M58/(2*編號對照表!$J$2))))</f>
        <v>#REF!</v>
      </c>
      <c r="N58" s="4" t="s">
        <v>388</v>
      </c>
    </row>
    <row r="59" spans="1:14" hidden="1" x14ac:dyDescent="0.25">
      <c r="A59" s="4" t="s">
        <v>31</v>
      </c>
      <c r="B59" s="4" t="s">
        <v>340</v>
      </c>
      <c r="C59" s="4">
        <v>60</v>
      </c>
      <c r="D59" s="4">
        <v>190</v>
      </c>
      <c r="E59" s="4" t="e">
        <f>MAX(ROUNDUP(編號對照及數量整理!E59/$J$1,0),3)&amp;"-"&amp;$H$1</f>
        <v>#REF!</v>
      </c>
      <c r="F59" s="4" t="e">
        <f>MAX(ROUNDUP(編號對照及數量整理!F59/$J$1,0),3)&amp;"-"&amp;$H$1</f>
        <v>#REF!</v>
      </c>
      <c r="G59" s="4" t="e">
        <f>MAX(ROUNDUP(編號對照及數量整理!G59/$J$1,0),3)&amp;"-"&amp;$H$1</f>
        <v>#REF!</v>
      </c>
      <c r="H59" s="4" t="e">
        <f>MAX(ROUNDUP(編號對照及數量整理!H59/$J$1,0),3)&amp;"-"&amp;$H$1</f>
        <v>#REF!</v>
      </c>
      <c r="I59" s="4" t="e">
        <f>MAX(ROUNDUP(編號對照及數量整理!I59/$J$1,0),3)&amp;"-"&amp;$H$1</f>
        <v>#REF!</v>
      </c>
      <c r="J59" s="4" t="e">
        <f>MAX(ROUNDUP(編號對照及數量整理!J59/$J$1,0),3)&amp;"-"&amp;$H$1</f>
        <v>#REF!</v>
      </c>
      <c r="K59" s="4" t="e">
        <f>$H$2&amp;"@"&amp;IF(編號對照及數量整理!K59=0,25,MIN(25,100/(編號對照及數量整理!K59/(2*編號對照表!$J$2))))</f>
        <v>#REF!</v>
      </c>
      <c r="L59" s="4" t="e">
        <f>$H$2&amp;"@"&amp;IF(編號對照及數量整理!L59=0,25,MIN(25,100/(編號對照及數量整理!L59/(2*編號對照表!$J$2))))</f>
        <v>#REF!</v>
      </c>
      <c r="M59" s="4" t="e">
        <f>$H$2&amp;"@"&amp;IF(編號對照及數量整理!M59=0,25,MIN(25,100/(編號對照及數量整理!M59/(2*編號對照表!$J$2))))</f>
        <v>#REF!</v>
      </c>
      <c r="N59" s="4" t="s">
        <v>388</v>
      </c>
    </row>
    <row r="60" spans="1:14" hidden="1" x14ac:dyDescent="0.25">
      <c r="A60" s="4" t="s">
        <v>32</v>
      </c>
      <c r="B60" s="4" t="s">
        <v>341</v>
      </c>
      <c r="C60" s="4">
        <v>60</v>
      </c>
      <c r="D60" s="4">
        <v>190</v>
      </c>
      <c r="E60" s="4" t="e">
        <f>MAX(ROUNDUP(編號對照及數量整理!E60/$J$1,0),3)&amp;"-"&amp;$H$1</f>
        <v>#REF!</v>
      </c>
      <c r="F60" s="4" t="e">
        <f>MAX(ROUNDUP(編號對照及數量整理!F60/$J$1,0),3)&amp;"-"&amp;$H$1</f>
        <v>#REF!</v>
      </c>
      <c r="G60" s="4" t="e">
        <f>MAX(ROUNDUP(編號對照及數量整理!G60/$J$1,0),3)&amp;"-"&amp;$H$1</f>
        <v>#REF!</v>
      </c>
      <c r="H60" s="4" t="e">
        <f>MAX(ROUNDUP(編號對照及數量整理!H60/$J$1,0),3)&amp;"-"&amp;$H$1</f>
        <v>#REF!</v>
      </c>
      <c r="I60" s="4" t="e">
        <f>MAX(ROUNDUP(編號對照及數量整理!I60/$J$1,0),3)&amp;"-"&amp;$H$1</f>
        <v>#REF!</v>
      </c>
      <c r="J60" s="4" t="e">
        <f>MAX(ROUNDUP(編號對照及數量整理!J60/$J$1,0),3)&amp;"-"&amp;$H$1</f>
        <v>#REF!</v>
      </c>
      <c r="K60" s="4" t="e">
        <f>$H$2&amp;"@"&amp;IF(編號對照及數量整理!K60=0,25,MIN(25,100/(編號對照及數量整理!K60/(2*編號對照表!$J$2))))</f>
        <v>#REF!</v>
      </c>
      <c r="L60" s="4" t="e">
        <f>$H$2&amp;"@"&amp;IF(編號對照及數量整理!L60=0,25,MIN(25,100/(編號對照及數量整理!L60/(2*編號對照表!$J$2))))</f>
        <v>#REF!</v>
      </c>
      <c r="M60" s="4" t="e">
        <f>$H$2&amp;"@"&amp;IF(編號對照及數量整理!M60=0,25,MIN(25,100/(編號對照及數量整理!M60/(2*編號對照表!$J$2))))</f>
        <v>#REF!</v>
      </c>
      <c r="N60" s="4" t="s">
        <v>388</v>
      </c>
    </row>
    <row r="61" spans="1:14" hidden="1" x14ac:dyDescent="0.25">
      <c r="A61" s="4" t="s">
        <v>33</v>
      </c>
      <c r="B61" s="4" t="s">
        <v>342</v>
      </c>
      <c r="C61" s="4">
        <v>60</v>
      </c>
      <c r="D61" s="4">
        <v>190</v>
      </c>
      <c r="E61" s="4" t="e">
        <f>MAX(ROUNDUP(編號對照及數量整理!E61/$J$1,0),3)&amp;"-"&amp;$H$1</f>
        <v>#REF!</v>
      </c>
      <c r="F61" s="4" t="e">
        <f>MAX(ROUNDUP(編號對照及數量整理!F61/$J$1,0),3)&amp;"-"&amp;$H$1</f>
        <v>#REF!</v>
      </c>
      <c r="G61" s="4" t="e">
        <f>MAX(ROUNDUP(編號對照及數量整理!G61/$J$1,0),3)&amp;"-"&amp;$H$1</f>
        <v>#REF!</v>
      </c>
      <c r="H61" s="4" t="e">
        <f>MAX(ROUNDUP(編號對照及數量整理!H61/$J$1,0),3)&amp;"-"&amp;$H$1</f>
        <v>#REF!</v>
      </c>
      <c r="I61" s="4" t="e">
        <f>MAX(ROUNDUP(編號對照及數量整理!I61/$J$1,0),3)&amp;"-"&amp;$H$1</f>
        <v>#REF!</v>
      </c>
      <c r="J61" s="4" t="e">
        <f>MAX(ROUNDUP(編號對照及數量整理!J61/$J$1,0),3)&amp;"-"&amp;$H$1</f>
        <v>#REF!</v>
      </c>
      <c r="K61" s="4" t="e">
        <f>$H$2&amp;"@"&amp;IF(編號對照及數量整理!K61=0,25,MIN(25,100/(編號對照及數量整理!K61/(2*編號對照表!$J$2))))</f>
        <v>#REF!</v>
      </c>
      <c r="L61" s="4" t="e">
        <f>$H$2&amp;"@"&amp;IF(編號對照及數量整理!L61=0,25,MIN(25,100/(編號對照及數量整理!L61/(2*編號對照表!$J$2))))</f>
        <v>#REF!</v>
      </c>
      <c r="M61" s="4" t="e">
        <f>$H$2&amp;"@"&amp;IF(編號對照及數量整理!M61=0,25,MIN(25,100/(編號對照及數量整理!M61/(2*編號對照表!$J$2))))</f>
        <v>#REF!</v>
      </c>
      <c r="N61" s="4" t="s">
        <v>388</v>
      </c>
    </row>
    <row r="62" spans="1:14" hidden="1" x14ac:dyDescent="0.25">
      <c r="A62" s="4" t="s">
        <v>34</v>
      </c>
      <c r="B62" s="4" t="s">
        <v>352</v>
      </c>
      <c r="C62" s="4">
        <v>60</v>
      </c>
      <c r="D62" s="4">
        <v>190</v>
      </c>
      <c r="E62" s="4" t="e">
        <f>MAX(ROUNDUP(編號對照及數量整理!E62/$J$1,0),3)&amp;"-"&amp;$H$1</f>
        <v>#REF!</v>
      </c>
      <c r="F62" s="4" t="e">
        <f>MAX(ROUNDUP(編號對照及數量整理!F62/$J$1,0),3)&amp;"-"&amp;$H$1</f>
        <v>#REF!</v>
      </c>
      <c r="G62" s="4" t="e">
        <f>MAX(ROUNDUP(編號對照及數量整理!G62/$J$1,0),3)&amp;"-"&amp;$H$1</f>
        <v>#REF!</v>
      </c>
      <c r="H62" s="4" t="e">
        <f>MAX(ROUNDUP(編號對照及數量整理!H62/$J$1,0),3)&amp;"-"&amp;$H$1</f>
        <v>#REF!</v>
      </c>
      <c r="I62" s="4" t="e">
        <f>MAX(ROUNDUP(編號對照及數量整理!I62/$J$1,0),3)&amp;"-"&amp;$H$1</f>
        <v>#REF!</v>
      </c>
      <c r="J62" s="4" t="e">
        <f>MAX(ROUNDUP(編號對照及數量整理!J62/$J$1,0),3)&amp;"-"&amp;$H$1</f>
        <v>#REF!</v>
      </c>
      <c r="K62" s="4" t="e">
        <f>$H$2&amp;"@"&amp;IF(編號對照及數量整理!K62=0,25,MIN(25,100/(編號對照及數量整理!K62/(2*編號對照表!$J$2))))</f>
        <v>#REF!</v>
      </c>
      <c r="L62" s="4" t="e">
        <f>$H$2&amp;"@"&amp;IF(編號對照及數量整理!L62=0,25,MIN(25,100/(編號對照及數量整理!L62/(2*編號對照表!$J$2))))</f>
        <v>#REF!</v>
      </c>
      <c r="M62" s="4" t="e">
        <f>$H$2&amp;"@"&amp;IF(編號對照及數量整理!M62=0,25,MIN(25,100/(編號對照及數量整理!M62/(2*編號對照表!$J$2))))</f>
        <v>#REF!</v>
      </c>
      <c r="N62" s="4" t="s">
        <v>388</v>
      </c>
    </row>
    <row r="63" spans="1:14" hidden="1" x14ac:dyDescent="0.25">
      <c r="A63" s="4" t="s">
        <v>35</v>
      </c>
      <c r="B63" s="4" t="s">
        <v>353</v>
      </c>
      <c r="C63" s="4">
        <v>60</v>
      </c>
      <c r="D63" s="4">
        <v>190</v>
      </c>
      <c r="E63" s="4" t="e">
        <f>MAX(ROUNDUP(編號對照及數量整理!E63/$J$1,0),3)&amp;"-"&amp;$H$1</f>
        <v>#REF!</v>
      </c>
      <c r="F63" s="4" t="e">
        <f>MAX(ROUNDUP(編號對照及數量整理!F63/$J$1,0),3)&amp;"-"&amp;$H$1</f>
        <v>#REF!</v>
      </c>
      <c r="G63" s="4" t="e">
        <f>MAX(ROUNDUP(編號對照及數量整理!G63/$J$1,0),3)&amp;"-"&amp;$H$1</f>
        <v>#REF!</v>
      </c>
      <c r="H63" s="4" t="e">
        <f>MAX(ROUNDUP(編號對照及數量整理!H63/$J$1,0),3)&amp;"-"&amp;$H$1</f>
        <v>#REF!</v>
      </c>
      <c r="I63" s="4" t="e">
        <f>MAX(ROUNDUP(編號對照及數量整理!I63/$J$1,0),3)&amp;"-"&amp;$H$1</f>
        <v>#REF!</v>
      </c>
      <c r="J63" s="4" t="e">
        <f>MAX(ROUNDUP(編號對照及數量整理!J63/$J$1,0),3)&amp;"-"&amp;$H$1</f>
        <v>#REF!</v>
      </c>
      <c r="K63" s="4" t="e">
        <f>$H$2&amp;"@"&amp;IF(編號對照及數量整理!K63=0,25,MIN(25,100/(編號對照及數量整理!K63/(2*編號對照表!$J$2))))</f>
        <v>#REF!</v>
      </c>
      <c r="L63" s="4" t="e">
        <f>$H$2&amp;"@"&amp;IF(編號對照及數量整理!L63=0,25,MIN(25,100/(編號對照及數量整理!L63/(2*編號對照表!$J$2))))</f>
        <v>#REF!</v>
      </c>
      <c r="M63" s="4" t="e">
        <f>$H$2&amp;"@"&amp;IF(編號對照及數量整理!M63=0,25,MIN(25,100/(編號對照及數量整理!M63/(2*編號對照表!$J$2))))</f>
        <v>#REF!</v>
      </c>
      <c r="N63" s="4" t="s">
        <v>388</v>
      </c>
    </row>
    <row r="64" spans="1:14" hidden="1" x14ac:dyDescent="0.25">
      <c r="A64" s="4" t="s">
        <v>36</v>
      </c>
      <c r="B64" s="4" t="s">
        <v>345</v>
      </c>
      <c r="C64" s="4">
        <v>60</v>
      </c>
      <c r="D64" s="4">
        <v>190</v>
      </c>
      <c r="E64" s="4" t="e">
        <f>MAX(ROUNDUP(編號對照及數量整理!E64/$J$1,0),3)&amp;"-"&amp;$H$1</f>
        <v>#REF!</v>
      </c>
      <c r="F64" s="4" t="e">
        <f>MAX(ROUNDUP(編號對照及數量整理!F64/$J$1,0),3)&amp;"-"&amp;$H$1</f>
        <v>#REF!</v>
      </c>
      <c r="G64" s="4" t="e">
        <f>MAX(ROUNDUP(編號對照及數量整理!G64/$J$1,0),3)&amp;"-"&amp;$H$1</f>
        <v>#REF!</v>
      </c>
      <c r="H64" s="4" t="e">
        <f>MAX(ROUNDUP(編號對照及數量整理!H64/$J$1,0),3)&amp;"-"&amp;$H$1</f>
        <v>#REF!</v>
      </c>
      <c r="I64" s="4" t="e">
        <f>MAX(ROUNDUP(編號對照及數量整理!I64/$J$1,0),3)&amp;"-"&amp;$H$1</f>
        <v>#REF!</v>
      </c>
      <c r="J64" s="4" t="e">
        <f>MAX(ROUNDUP(編號對照及數量整理!J64/$J$1,0),3)&amp;"-"&amp;$H$1</f>
        <v>#REF!</v>
      </c>
      <c r="K64" s="4" t="e">
        <f>$H$2&amp;"@"&amp;IF(編號對照及數量整理!K64=0,25,MIN(25,100/(編號對照及數量整理!K64/(2*編號對照表!$J$2))))</f>
        <v>#REF!</v>
      </c>
      <c r="L64" s="4" t="e">
        <f>$H$2&amp;"@"&amp;IF(編號對照及數量整理!L64=0,25,MIN(25,100/(編號對照及數量整理!L64/(2*編號對照表!$J$2))))</f>
        <v>#REF!</v>
      </c>
      <c r="M64" s="4" t="e">
        <f>$H$2&amp;"@"&amp;IF(編號對照及數量整理!M64=0,25,MIN(25,100/(編號對照及數量整理!M64/(2*編號對照表!$J$2))))</f>
        <v>#REF!</v>
      </c>
      <c r="N64" s="4" t="s">
        <v>388</v>
      </c>
    </row>
    <row r="65" spans="1:14" hidden="1" x14ac:dyDescent="0.25">
      <c r="A65" s="4" t="s">
        <v>37</v>
      </c>
      <c r="B65" s="4" t="s">
        <v>356</v>
      </c>
      <c r="C65" s="4">
        <v>60</v>
      </c>
      <c r="D65" s="4">
        <v>190</v>
      </c>
      <c r="E65" s="4" t="e">
        <f>MAX(ROUNDUP(編號對照及數量整理!E65/$J$1,0),3)&amp;"-"&amp;$H$1</f>
        <v>#REF!</v>
      </c>
      <c r="F65" s="4" t="e">
        <f>MAX(ROUNDUP(編號對照及數量整理!F65/$J$1,0),3)&amp;"-"&amp;$H$1</f>
        <v>#REF!</v>
      </c>
      <c r="G65" s="4" t="e">
        <f>MAX(ROUNDUP(編號對照及數量整理!G65/$J$1,0),3)&amp;"-"&amp;$H$1</f>
        <v>#REF!</v>
      </c>
      <c r="H65" s="4" t="e">
        <f>MAX(ROUNDUP(編號對照及數量整理!H65/$J$1,0),3)&amp;"-"&amp;$H$1</f>
        <v>#REF!</v>
      </c>
      <c r="I65" s="4" t="e">
        <f>MAX(ROUNDUP(編號對照及數量整理!I65/$J$1,0),3)&amp;"-"&amp;$H$1</f>
        <v>#REF!</v>
      </c>
      <c r="J65" s="4" t="e">
        <f>MAX(ROUNDUP(編號對照及數量整理!J65/$J$1,0),3)&amp;"-"&amp;$H$1</f>
        <v>#REF!</v>
      </c>
      <c r="K65" s="4" t="e">
        <f>$H$2&amp;"@"&amp;IF(編號對照及數量整理!K65=0,25,MIN(25,100/(編號對照及數量整理!K65/(2*編號對照表!$J$2))))</f>
        <v>#REF!</v>
      </c>
      <c r="L65" s="4" t="e">
        <f>$H$2&amp;"@"&amp;IF(編號對照及數量整理!L65=0,25,MIN(25,100/(編號對照及數量整理!L65/(2*編號對照表!$J$2))))</f>
        <v>#REF!</v>
      </c>
      <c r="M65" s="4" t="e">
        <f>$H$2&amp;"@"&amp;IF(編號對照及數量整理!M65=0,25,MIN(25,100/(編號對照及數量整理!M65/(2*編號對照表!$J$2))))</f>
        <v>#REF!</v>
      </c>
      <c r="N65" s="4" t="s">
        <v>388</v>
      </c>
    </row>
    <row r="66" spans="1:14" hidden="1" x14ac:dyDescent="0.25">
      <c r="A66" s="4" t="s">
        <v>38</v>
      </c>
      <c r="B66" s="4" t="s">
        <v>354</v>
      </c>
      <c r="C66" s="4">
        <v>50</v>
      </c>
      <c r="D66" s="4">
        <v>190</v>
      </c>
      <c r="E66" s="4" t="e">
        <f>MAX(ROUNDUP(編號對照及數量整理!E66/$J$1,0),3)&amp;"-"&amp;$H$1</f>
        <v>#REF!</v>
      </c>
      <c r="F66" s="4" t="e">
        <f>MAX(ROUNDUP(編號對照及數量整理!F66/$J$1,0),3)&amp;"-"&amp;$H$1</f>
        <v>#REF!</v>
      </c>
      <c r="G66" s="4" t="e">
        <f>MAX(ROUNDUP(編號對照及數量整理!G66/$J$1,0),3)&amp;"-"&amp;$H$1</f>
        <v>#REF!</v>
      </c>
      <c r="H66" s="4" t="e">
        <f>MAX(ROUNDUP(編號對照及數量整理!H66/$J$1,0),3)&amp;"-"&amp;$H$1</f>
        <v>#REF!</v>
      </c>
      <c r="I66" s="4" t="e">
        <f>MAX(ROUNDUP(編號對照及數量整理!I66/$J$1,0),3)&amp;"-"&amp;$H$1</f>
        <v>#REF!</v>
      </c>
      <c r="J66" s="4" t="e">
        <f>MAX(ROUNDUP(編號對照及數量整理!J66/$J$1,0),3)&amp;"-"&amp;$H$1</f>
        <v>#REF!</v>
      </c>
      <c r="K66" s="4" t="e">
        <f>$H$2&amp;"@"&amp;IF(編號對照及數量整理!K66=0,25,MIN(25,100/(編號對照及數量整理!K66/(2*編號對照表!$J$2))))</f>
        <v>#REF!</v>
      </c>
      <c r="L66" s="4" t="e">
        <f>$H$2&amp;"@"&amp;IF(編號對照及數量整理!L66=0,25,MIN(25,100/(編號對照及數量整理!L66/(2*編號對照表!$J$2))))</f>
        <v>#REF!</v>
      </c>
      <c r="M66" s="4" t="e">
        <f>$H$2&amp;"@"&amp;IF(編號對照及數量整理!M66=0,25,MIN(25,100/(編號對照及數量整理!M66/(2*編號對照表!$J$2))))</f>
        <v>#REF!</v>
      </c>
      <c r="N66" s="4" t="s">
        <v>388</v>
      </c>
    </row>
    <row r="67" spans="1:14" hidden="1" x14ac:dyDescent="0.25">
      <c r="A67" s="4" t="s">
        <v>39</v>
      </c>
      <c r="B67" s="4" t="s">
        <v>354</v>
      </c>
      <c r="C67" s="4">
        <v>50</v>
      </c>
      <c r="D67" s="4">
        <v>190</v>
      </c>
      <c r="E67" s="4" t="e">
        <f>MAX(ROUNDUP(編號對照及數量整理!E67/$J$1,0),3)&amp;"-"&amp;$H$1</f>
        <v>#REF!</v>
      </c>
      <c r="F67" s="4" t="e">
        <f>MAX(ROUNDUP(編號對照及數量整理!F67/$J$1,0),3)&amp;"-"&amp;$H$1</f>
        <v>#REF!</v>
      </c>
      <c r="G67" s="4" t="e">
        <f>MAX(ROUNDUP(編號對照及數量整理!G67/$J$1,0),3)&amp;"-"&amp;$H$1</f>
        <v>#REF!</v>
      </c>
      <c r="H67" s="4" t="e">
        <f>MAX(ROUNDUP(編號對照及數量整理!H67/$J$1,0),3)&amp;"-"&amp;$H$1</f>
        <v>#REF!</v>
      </c>
      <c r="I67" s="4" t="e">
        <f>MAX(ROUNDUP(編號對照及數量整理!I67/$J$1,0),3)&amp;"-"&amp;$H$1</f>
        <v>#REF!</v>
      </c>
      <c r="J67" s="4" t="e">
        <f>MAX(ROUNDUP(編號對照及數量整理!J67/$J$1,0),3)&amp;"-"&amp;$H$1</f>
        <v>#REF!</v>
      </c>
      <c r="K67" s="4" t="e">
        <f>$H$2&amp;"@"&amp;IF(編號對照及數量整理!K67=0,25,MIN(25,100/(編號對照及數量整理!K67/(2*編號對照表!$J$2))))</f>
        <v>#REF!</v>
      </c>
      <c r="L67" s="4" t="e">
        <f>$H$2&amp;"@"&amp;IF(編號對照及數量整理!L67=0,25,MIN(25,100/(編號對照及數量整理!L67/(2*編號對照表!$J$2))))</f>
        <v>#REF!</v>
      </c>
      <c r="M67" s="4" t="e">
        <f>$H$2&amp;"@"&amp;IF(編號對照及數量整理!M67=0,25,MIN(25,100/(編號對照及數量整理!M67/(2*編號對照表!$J$2))))</f>
        <v>#REF!</v>
      </c>
      <c r="N67" s="4" t="s">
        <v>388</v>
      </c>
    </row>
    <row r="68" spans="1:14" hidden="1" x14ac:dyDescent="0.25">
      <c r="A68" s="4" t="s">
        <v>40</v>
      </c>
      <c r="B68" s="4" t="s">
        <v>300</v>
      </c>
      <c r="C68" s="4">
        <v>50</v>
      </c>
      <c r="D68" s="4">
        <v>190</v>
      </c>
      <c r="E68" s="4" t="e">
        <f>MAX(ROUNDUP(編號對照及數量整理!E68/$J$1,0),3)&amp;"-"&amp;$H$1</f>
        <v>#REF!</v>
      </c>
      <c r="F68" s="4" t="e">
        <f>MAX(ROUNDUP(編號對照及數量整理!F68/$J$1,0),3)&amp;"-"&amp;$H$1</f>
        <v>#REF!</v>
      </c>
      <c r="G68" s="4" t="e">
        <f>MAX(ROUNDUP(編號對照及數量整理!G68/$J$1,0),3)&amp;"-"&amp;$H$1</f>
        <v>#REF!</v>
      </c>
      <c r="H68" s="4" t="e">
        <f>MAX(ROUNDUP(編號對照及數量整理!H68/$J$1,0),3)&amp;"-"&amp;$H$1</f>
        <v>#REF!</v>
      </c>
      <c r="I68" s="4" t="e">
        <f>MAX(ROUNDUP(編號對照及數量整理!I68/$J$1,0),3)&amp;"-"&amp;$H$1</f>
        <v>#REF!</v>
      </c>
      <c r="J68" s="4" t="e">
        <f>MAX(ROUNDUP(編號對照及數量整理!J68/$J$1,0),3)&amp;"-"&amp;$H$1</f>
        <v>#REF!</v>
      </c>
      <c r="K68" s="4" t="e">
        <f>$H$2&amp;"@"&amp;IF(編號對照及數量整理!K68=0,25,MIN(25,100/(編號對照及數量整理!K68/(2*編號對照表!$J$2))))</f>
        <v>#REF!</v>
      </c>
      <c r="L68" s="4" t="e">
        <f>$H$2&amp;"@"&amp;IF(編號對照及數量整理!L68=0,25,MIN(25,100/(編號對照及數量整理!L68/(2*編號對照表!$J$2))))</f>
        <v>#REF!</v>
      </c>
      <c r="M68" s="4" t="e">
        <f>$H$2&amp;"@"&amp;IF(編號對照及數量整理!M68=0,25,MIN(25,100/(編號對照及數量整理!M68/(2*編號對照表!$J$2))))</f>
        <v>#REF!</v>
      </c>
      <c r="N68" s="4" t="s">
        <v>388</v>
      </c>
    </row>
    <row r="69" spans="1:14" hidden="1" x14ac:dyDescent="0.25">
      <c r="A69" s="4" t="s">
        <v>41</v>
      </c>
      <c r="B69" s="4" t="s">
        <v>308</v>
      </c>
      <c r="C69" s="4">
        <v>50</v>
      </c>
      <c r="D69" s="4">
        <v>190</v>
      </c>
      <c r="E69" s="4" t="e">
        <f>MAX(ROUNDUP(編號對照及數量整理!E69/$J$1,0),3)&amp;"-"&amp;$H$1</f>
        <v>#REF!</v>
      </c>
      <c r="F69" s="4" t="e">
        <f>MAX(ROUNDUP(編號對照及數量整理!F69/$J$1,0),3)&amp;"-"&amp;$H$1</f>
        <v>#REF!</v>
      </c>
      <c r="G69" s="4" t="e">
        <f>MAX(ROUNDUP(編號對照及數量整理!G69/$J$1,0),3)&amp;"-"&amp;$H$1</f>
        <v>#REF!</v>
      </c>
      <c r="H69" s="4" t="e">
        <f>MAX(ROUNDUP(編號對照及數量整理!H69/$J$1,0),3)&amp;"-"&amp;$H$1</f>
        <v>#REF!</v>
      </c>
      <c r="I69" s="4" t="e">
        <f>MAX(ROUNDUP(編號對照及數量整理!I69/$J$1,0),3)&amp;"-"&amp;$H$1</f>
        <v>#REF!</v>
      </c>
      <c r="J69" s="4" t="e">
        <f>MAX(ROUNDUP(編號對照及數量整理!J69/$J$1,0),3)&amp;"-"&amp;$H$1</f>
        <v>#REF!</v>
      </c>
      <c r="K69" s="4" t="e">
        <f>$H$2&amp;"@"&amp;IF(編號對照及數量整理!K69=0,25,MIN(25,100/(編號對照及數量整理!K69/(2*編號對照表!$J$2))))</f>
        <v>#REF!</v>
      </c>
      <c r="L69" s="4" t="e">
        <f>$H$2&amp;"@"&amp;IF(編號對照及數量整理!L69=0,25,MIN(25,100/(編號對照及數量整理!L69/(2*編號對照表!$J$2))))</f>
        <v>#REF!</v>
      </c>
      <c r="M69" s="4" t="e">
        <f>$H$2&amp;"@"&amp;IF(編號對照及數量整理!M69=0,25,MIN(25,100/(編號對照及數量整理!M69/(2*編號對照表!$J$2))))</f>
        <v>#REF!</v>
      </c>
      <c r="N69" s="4" t="s">
        <v>388</v>
      </c>
    </row>
    <row r="70" spans="1:14" x14ac:dyDescent="0.25">
      <c r="A70" s="4" t="s">
        <v>42</v>
      </c>
      <c r="B70" s="4" t="s">
        <v>348</v>
      </c>
      <c r="C70" s="4">
        <v>50</v>
      </c>
      <c r="D70" s="4">
        <v>190</v>
      </c>
      <c r="E70" s="4" t="e">
        <f>MAX(ROUNDUP(編號對照及數量整理!E70/$J$1,0),3)&amp;"-"&amp;$H$1</f>
        <v>#REF!</v>
      </c>
      <c r="F70" s="4" t="e">
        <f>MAX(ROUNDUP(編號對照及數量整理!F70/$J$1,0),3)&amp;"-"&amp;$H$1</f>
        <v>#REF!</v>
      </c>
      <c r="G70" s="4" t="e">
        <f>MAX(ROUNDUP(編號對照及數量整理!G70/$J$1,0),3)&amp;"-"&amp;$H$1</f>
        <v>#REF!</v>
      </c>
      <c r="H70" s="4" t="e">
        <f>MAX(ROUNDUP(編號對照及數量整理!H70/$J$1,0),3)&amp;"-"&amp;$H$1</f>
        <v>#REF!</v>
      </c>
      <c r="I70" s="4" t="e">
        <f>MAX(ROUNDUP(編號對照及數量整理!I70/$J$1,0),3)&amp;"-"&amp;$H$1</f>
        <v>#REF!</v>
      </c>
      <c r="J70" s="4" t="e">
        <f>MAX(ROUNDUP(編號對照及數量整理!J70/$J$1,0),3)&amp;"-"&amp;$H$1</f>
        <v>#REF!</v>
      </c>
      <c r="K70" s="4" t="e">
        <f>$H$2&amp;"@"&amp;IF(編號對照及數量整理!K70=0,25,MIN(25,100/(編號對照及數量整理!K70/(2*編號對照表!$J$2))))</f>
        <v>#REF!</v>
      </c>
      <c r="L70" s="4" t="e">
        <f>$H$2&amp;"@"&amp;IF(編號對照及數量整理!L70=0,25,MIN(25,100/(編號對照及數量整理!L70/(2*編號對照表!$J$2))))</f>
        <v>#REF!</v>
      </c>
      <c r="M70" s="4" t="e">
        <f>$H$2&amp;"@"&amp;IF(編號對照及數量整理!M70=0,25,MIN(25,100/(編號對照及數量整理!M70/(2*編號對照表!$J$2))))</f>
        <v>#REF!</v>
      </c>
      <c r="N70" s="4" t="s">
        <v>388</v>
      </c>
    </row>
    <row r="71" spans="1:14" x14ac:dyDescent="0.25">
      <c r="A71" s="4" t="s">
        <v>43</v>
      </c>
      <c r="B71" s="4" t="s">
        <v>346</v>
      </c>
      <c r="C71" s="4">
        <v>50</v>
      </c>
      <c r="D71" s="4">
        <v>190</v>
      </c>
      <c r="E71" s="4" t="e">
        <f>MAX(ROUNDUP(編號對照及數量整理!E71/$J$1,0),3)&amp;"-"&amp;$H$1</f>
        <v>#REF!</v>
      </c>
      <c r="F71" s="4" t="e">
        <f>MAX(ROUNDUP(編號對照及數量整理!F71/$J$1,0),3)&amp;"-"&amp;$H$1</f>
        <v>#REF!</v>
      </c>
      <c r="G71" s="4" t="e">
        <f>MAX(ROUNDUP(編號對照及數量整理!G71/$J$1,0),3)&amp;"-"&amp;$H$1</f>
        <v>#REF!</v>
      </c>
      <c r="H71" s="4" t="e">
        <f>MAX(ROUNDUP(編號對照及數量整理!H71/$J$1,0),3)&amp;"-"&amp;$H$1</f>
        <v>#REF!</v>
      </c>
      <c r="I71" s="4" t="e">
        <f>MAX(ROUNDUP(編號對照及數量整理!I71/$J$1,0),3)&amp;"-"&amp;$H$1</f>
        <v>#REF!</v>
      </c>
      <c r="J71" s="4" t="e">
        <f>MAX(ROUNDUP(編號對照及數量整理!J71/$J$1,0),3)&amp;"-"&amp;$H$1</f>
        <v>#REF!</v>
      </c>
      <c r="K71" s="4" t="e">
        <f>$H$2&amp;"@"&amp;IF(編號對照及數量整理!K71=0,25,MIN(25,100/(編號對照及數量整理!K71/(2*編號對照表!$J$2))))</f>
        <v>#REF!</v>
      </c>
      <c r="L71" s="4" t="e">
        <f>$H$2&amp;"@"&amp;IF(編號對照及數量整理!L71=0,25,MIN(25,100/(編號對照及數量整理!L71/(2*編號對照表!$J$2))))</f>
        <v>#REF!</v>
      </c>
      <c r="M71" s="4" t="e">
        <f>$H$2&amp;"@"&amp;IF(編號對照及數量整理!M71=0,25,MIN(25,100/(編號對照及數量整理!M71/(2*編號對照表!$J$2))))</f>
        <v>#REF!</v>
      </c>
      <c r="N71" s="4" t="s">
        <v>388</v>
      </c>
    </row>
    <row r="72" spans="1:14" hidden="1" x14ac:dyDescent="0.25">
      <c r="A72" s="4" t="s">
        <v>44</v>
      </c>
      <c r="B72" s="4" t="s">
        <v>329</v>
      </c>
      <c r="C72" s="4">
        <v>50</v>
      </c>
      <c r="D72" s="4">
        <v>190</v>
      </c>
      <c r="E72" s="4" t="e">
        <f>MAX(ROUNDUP(編號對照及數量整理!E72/$J$1,0),3)&amp;"-"&amp;$H$1</f>
        <v>#REF!</v>
      </c>
      <c r="F72" s="4" t="e">
        <f>MAX(ROUNDUP(編號對照及數量整理!F72/$J$1,0),3)&amp;"-"&amp;$H$1</f>
        <v>#REF!</v>
      </c>
      <c r="G72" s="4" t="e">
        <f>MAX(ROUNDUP(編號對照及數量整理!G72/$J$1,0),3)&amp;"-"&amp;$H$1</f>
        <v>#REF!</v>
      </c>
      <c r="H72" s="4" t="e">
        <f>MAX(ROUNDUP(編號對照及數量整理!H72/$J$1,0),3)&amp;"-"&amp;$H$1</f>
        <v>#REF!</v>
      </c>
      <c r="I72" s="4" t="e">
        <f>MAX(ROUNDUP(編號對照及數量整理!I72/$J$1,0),3)&amp;"-"&amp;$H$1</f>
        <v>#REF!</v>
      </c>
      <c r="J72" s="4" t="e">
        <f>MAX(ROUNDUP(編號對照及數量整理!J72/$J$1,0),3)&amp;"-"&amp;$H$1</f>
        <v>#REF!</v>
      </c>
      <c r="K72" s="4" t="e">
        <f>$H$2&amp;"@"&amp;IF(編號對照及數量整理!K72=0,25,MIN(25,100/(編號對照及數量整理!K72/(2*編號對照表!$J$2))))</f>
        <v>#REF!</v>
      </c>
      <c r="L72" s="4" t="e">
        <f>$H$2&amp;"@"&amp;IF(編號對照及數量整理!L72=0,25,MIN(25,100/(編號對照及數量整理!L72/(2*編號對照表!$J$2))))</f>
        <v>#REF!</v>
      </c>
      <c r="M72" s="4" t="e">
        <f>$H$2&amp;"@"&amp;IF(編號對照及數量整理!M72=0,25,MIN(25,100/(編號對照及數量整理!M72/(2*編號對照表!$J$2))))</f>
        <v>#REF!</v>
      </c>
      <c r="N72" s="4" t="s">
        <v>388</v>
      </c>
    </row>
    <row r="73" spans="1:14" hidden="1" x14ac:dyDescent="0.25">
      <c r="A73" s="4" t="s">
        <v>45</v>
      </c>
      <c r="B73" s="4" t="s">
        <v>336</v>
      </c>
      <c r="C73" s="4">
        <v>50</v>
      </c>
      <c r="D73" s="4">
        <v>190</v>
      </c>
      <c r="E73" s="4" t="e">
        <f>MAX(ROUNDUP(編號對照及數量整理!E73/$J$1,0),3)&amp;"-"&amp;$H$1</f>
        <v>#REF!</v>
      </c>
      <c r="F73" s="4" t="e">
        <f>MAX(ROUNDUP(編號對照及數量整理!F73/$J$1,0),3)&amp;"-"&amp;$H$1</f>
        <v>#REF!</v>
      </c>
      <c r="G73" s="4" t="e">
        <f>MAX(ROUNDUP(編號對照及數量整理!G73/$J$1,0),3)&amp;"-"&amp;$H$1</f>
        <v>#REF!</v>
      </c>
      <c r="H73" s="4" t="e">
        <f>MAX(ROUNDUP(編號對照及數量整理!H73/$J$1,0),3)&amp;"-"&amp;$H$1</f>
        <v>#REF!</v>
      </c>
      <c r="I73" s="4" t="e">
        <f>MAX(ROUNDUP(編號對照及數量整理!I73/$J$1,0),3)&amp;"-"&amp;$H$1</f>
        <v>#REF!</v>
      </c>
      <c r="J73" s="4" t="e">
        <f>MAX(ROUNDUP(編號對照及數量整理!J73/$J$1,0),3)&amp;"-"&amp;$H$1</f>
        <v>#REF!</v>
      </c>
      <c r="K73" s="4" t="e">
        <f>$H$2&amp;"@"&amp;IF(編號對照及數量整理!K73=0,25,MIN(25,100/(編號對照及數量整理!K73/(2*編號對照表!$J$2))))</f>
        <v>#REF!</v>
      </c>
      <c r="L73" s="4" t="e">
        <f>$H$2&amp;"@"&amp;IF(編號對照及數量整理!L73=0,25,MIN(25,100/(編號對照及數量整理!L73/(2*編號對照表!$J$2))))</f>
        <v>#REF!</v>
      </c>
      <c r="M73" s="4" t="e">
        <f>$H$2&amp;"@"&amp;IF(編號對照及數量整理!M73=0,25,MIN(25,100/(編號對照及數量整理!M73/(2*編號對照表!$J$2))))</f>
        <v>#REF!</v>
      </c>
      <c r="N73" s="4" t="s">
        <v>388</v>
      </c>
    </row>
    <row r="74" spans="1:14" hidden="1" x14ac:dyDescent="0.25">
      <c r="A74" s="4" t="s">
        <v>46</v>
      </c>
      <c r="B74" s="4" t="s">
        <v>338</v>
      </c>
      <c r="C74" s="4">
        <v>50</v>
      </c>
      <c r="D74" s="4">
        <v>190</v>
      </c>
      <c r="E74" s="4" t="e">
        <f>MAX(ROUNDUP(編號對照及數量整理!E74/$J$1,0),3)&amp;"-"&amp;$H$1</f>
        <v>#REF!</v>
      </c>
      <c r="F74" s="4" t="e">
        <f>MAX(ROUNDUP(編號對照及數量整理!F74/$J$1,0),3)&amp;"-"&amp;$H$1</f>
        <v>#REF!</v>
      </c>
      <c r="G74" s="4" t="e">
        <f>MAX(ROUNDUP(編號對照及數量整理!G74/$J$1,0),3)&amp;"-"&amp;$H$1</f>
        <v>#REF!</v>
      </c>
      <c r="H74" s="4" t="e">
        <f>MAX(ROUNDUP(編號對照及數量整理!H74/$J$1,0),3)&amp;"-"&amp;$H$1</f>
        <v>#REF!</v>
      </c>
      <c r="I74" s="4" t="e">
        <f>MAX(ROUNDUP(編號對照及數量整理!I74/$J$1,0),3)&amp;"-"&amp;$H$1</f>
        <v>#REF!</v>
      </c>
      <c r="J74" s="4" t="e">
        <f>MAX(ROUNDUP(編號對照及數量整理!J74/$J$1,0),3)&amp;"-"&amp;$H$1</f>
        <v>#REF!</v>
      </c>
      <c r="K74" s="4" t="e">
        <f>$H$2&amp;"@"&amp;IF(編號對照及數量整理!K74=0,25,MIN(25,100/(編號對照及數量整理!K74/(2*編號對照表!$J$2))))</f>
        <v>#REF!</v>
      </c>
      <c r="L74" s="4" t="e">
        <f>$H$2&amp;"@"&amp;IF(編號對照及數量整理!L74=0,25,MIN(25,100/(編號對照及數量整理!L74/(2*編號對照表!$J$2))))</f>
        <v>#REF!</v>
      </c>
      <c r="M74" s="4" t="e">
        <f>$H$2&amp;"@"&amp;IF(編號對照及數量整理!M74=0,25,MIN(25,100/(編號對照及數量整理!M74/(2*編號對照表!$J$2))))</f>
        <v>#REF!</v>
      </c>
      <c r="N74" s="4" t="s">
        <v>388</v>
      </c>
    </row>
    <row r="75" spans="1:14" hidden="1" x14ac:dyDescent="0.25">
      <c r="A75" s="4" t="s">
        <v>47</v>
      </c>
      <c r="B75" s="4" t="s">
        <v>329</v>
      </c>
      <c r="C75" s="4">
        <v>50</v>
      </c>
      <c r="D75" s="4">
        <v>190</v>
      </c>
      <c r="E75" s="4" t="e">
        <f>MAX(ROUNDUP(編號對照及數量整理!E75/$J$1,0),3)&amp;"-"&amp;$H$1</f>
        <v>#REF!</v>
      </c>
      <c r="F75" s="4" t="e">
        <f>MAX(ROUNDUP(編號對照及數量整理!F75/$J$1,0),3)&amp;"-"&amp;$H$1</f>
        <v>#REF!</v>
      </c>
      <c r="G75" s="4" t="e">
        <f>MAX(ROUNDUP(編號對照及數量整理!G75/$J$1,0),3)&amp;"-"&amp;$H$1</f>
        <v>#REF!</v>
      </c>
      <c r="H75" s="4" t="e">
        <f>MAX(ROUNDUP(編號對照及數量整理!H75/$J$1,0),3)&amp;"-"&amp;$H$1</f>
        <v>#REF!</v>
      </c>
      <c r="I75" s="4" t="e">
        <f>MAX(ROUNDUP(編號對照及數量整理!I75/$J$1,0),3)&amp;"-"&amp;$H$1</f>
        <v>#REF!</v>
      </c>
      <c r="J75" s="4" t="e">
        <f>MAX(ROUNDUP(編號對照及數量整理!J75/$J$1,0),3)&amp;"-"&amp;$H$1</f>
        <v>#REF!</v>
      </c>
      <c r="K75" s="4" t="e">
        <f>$H$2&amp;"@"&amp;IF(編號對照及數量整理!K75=0,25,MIN(25,100/(編號對照及數量整理!K75/(2*編號對照表!$J$2))))</f>
        <v>#REF!</v>
      </c>
      <c r="L75" s="4" t="e">
        <f>$H$2&amp;"@"&amp;IF(編號對照及數量整理!L75=0,25,MIN(25,100/(編號對照及數量整理!L75/(2*編號對照表!$J$2))))</f>
        <v>#REF!</v>
      </c>
      <c r="M75" s="4" t="e">
        <f>$H$2&amp;"@"&amp;IF(編號對照及數量整理!M75=0,25,MIN(25,100/(編號對照及數量整理!M75/(2*編號對照表!$J$2))))</f>
        <v>#REF!</v>
      </c>
      <c r="N75" s="4" t="s">
        <v>388</v>
      </c>
    </row>
    <row r="76" spans="1:14" hidden="1" x14ac:dyDescent="0.25">
      <c r="A76" s="4" t="s">
        <v>48</v>
      </c>
      <c r="B76" s="4" t="s">
        <v>327</v>
      </c>
      <c r="C76" s="4">
        <v>60</v>
      </c>
      <c r="D76" s="4">
        <v>190</v>
      </c>
      <c r="E76" s="4" t="e">
        <f>MAX(ROUNDUP(編號對照及數量整理!E76/$J$1,0),3)&amp;"-"&amp;$H$1</f>
        <v>#REF!</v>
      </c>
      <c r="F76" s="4" t="e">
        <f>MAX(ROUNDUP(編號對照及數量整理!F76/$J$1,0),3)&amp;"-"&amp;$H$1</f>
        <v>#REF!</v>
      </c>
      <c r="G76" s="4" t="e">
        <f>MAX(ROUNDUP(編號對照及數量整理!G76/$J$1,0),3)&amp;"-"&amp;$H$1</f>
        <v>#REF!</v>
      </c>
      <c r="H76" s="4" t="e">
        <f>MAX(ROUNDUP(編號對照及數量整理!H76/$J$1,0),3)&amp;"-"&amp;$H$1</f>
        <v>#REF!</v>
      </c>
      <c r="I76" s="4" t="e">
        <f>MAX(ROUNDUP(編號對照及數量整理!I76/$J$1,0),3)&amp;"-"&amp;$H$1</f>
        <v>#REF!</v>
      </c>
      <c r="J76" s="4" t="e">
        <f>MAX(ROUNDUP(編號對照及數量整理!J76/$J$1,0),3)&amp;"-"&amp;$H$1</f>
        <v>#REF!</v>
      </c>
      <c r="K76" s="4" t="e">
        <f>$H$2&amp;"@"&amp;IF(編號對照及數量整理!K76=0,25,MIN(25,100/(編號對照及數量整理!K76/(2*編號對照表!$J$2))))</f>
        <v>#REF!</v>
      </c>
      <c r="L76" s="4" t="e">
        <f>$H$2&amp;"@"&amp;IF(編號對照及數量整理!L76=0,25,MIN(25,100/(編號對照及數量整理!L76/(2*編號對照表!$J$2))))</f>
        <v>#REF!</v>
      </c>
      <c r="M76" s="4" t="e">
        <f>$H$2&amp;"@"&amp;IF(編號對照及數量整理!M76=0,25,MIN(25,100/(編號對照及數量整理!M76/(2*編號對照表!$J$2))))</f>
        <v>#REF!</v>
      </c>
      <c r="N76" s="4" t="s">
        <v>388</v>
      </c>
    </row>
    <row r="77" spans="1:14" hidden="1" x14ac:dyDescent="0.25">
      <c r="A77" s="4" t="s">
        <v>49</v>
      </c>
      <c r="B77" s="4" t="s">
        <v>311</v>
      </c>
      <c r="C77" s="4">
        <v>50</v>
      </c>
      <c r="D77" s="4">
        <v>190</v>
      </c>
      <c r="E77" s="4" t="e">
        <f>MAX(ROUNDUP(編號對照及數量整理!E77/$J$1,0),3)&amp;"-"&amp;$H$1</f>
        <v>#REF!</v>
      </c>
      <c r="F77" s="4" t="e">
        <f>MAX(ROUNDUP(編號對照及數量整理!F77/$J$1,0),3)&amp;"-"&amp;$H$1</f>
        <v>#REF!</v>
      </c>
      <c r="G77" s="4" t="e">
        <f>MAX(ROUNDUP(編號對照及數量整理!G77/$J$1,0),3)&amp;"-"&amp;$H$1</f>
        <v>#REF!</v>
      </c>
      <c r="H77" s="4" t="e">
        <f>MAX(ROUNDUP(編號對照及數量整理!H77/$J$1,0),3)&amp;"-"&amp;$H$1</f>
        <v>#REF!</v>
      </c>
      <c r="I77" s="4" t="e">
        <f>MAX(ROUNDUP(編號對照及數量整理!I77/$J$1,0),3)&amp;"-"&amp;$H$1</f>
        <v>#REF!</v>
      </c>
      <c r="J77" s="4" t="e">
        <f>MAX(ROUNDUP(編號對照及數量整理!J77/$J$1,0),3)&amp;"-"&amp;$H$1</f>
        <v>#REF!</v>
      </c>
      <c r="K77" s="4" t="e">
        <f>$H$2&amp;"@"&amp;IF(編號對照及數量整理!K77=0,25,MIN(25,100/(編號對照及數量整理!K77/(2*編號對照表!$J$2))))</f>
        <v>#REF!</v>
      </c>
      <c r="L77" s="4" t="e">
        <f>$H$2&amp;"@"&amp;IF(編號對照及數量整理!L77=0,25,MIN(25,100/(編號對照及數量整理!L77/(2*編號對照表!$J$2))))</f>
        <v>#REF!</v>
      </c>
      <c r="M77" s="4" t="e">
        <f>$H$2&amp;"@"&amp;IF(編號對照及數量整理!M77=0,25,MIN(25,100/(編號對照及數量整理!M77/(2*編號對照表!$J$2))))</f>
        <v>#REF!</v>
      </c>
      <c r="N77" s="4" t="s">
        <v>388</v>
      </c>
    </row>
    <row r="78" spans="1:14" hidden="1" x14ac:dyDescent="0.25">
      <c r="A78" s="4" t="s">
        <v>50</v>
      </c>
      <c r="B78" s="4" t="s">
        <v>312</v>
      </c>
      <c r="C78" s="4">
        <v>50</v>
      </c>
      <c r="D78" s="4">
        <v>190</v>
      </c>
      <c r="E78" s="4" t="e">
        <f>MAX(ROUNDUP(編號對照及數量整理!E78/$J$1,0),3)&amp;"-"&amp;$H$1</f>
        <v>#REF!</v>
      </c>
      <c r="F78" s="4" t="e">
        <f>MAX(ROUNDUP(編號對照及數量整理!F78/$J$1,0),3)&amp;"-"&amp;$H$1</f>
        <v>#REF!</v>
      </c>
      <c r="G78" s="4" t="e">
        <f>MAX(ROUNDUP(編號對照及數量整理!G78/$J$1,0),3)&amp;"-"&amp;$H$1</f>
        <v>#REF!</v>
      </c>
      <c r="H78" s="4" t="e">
        <f>MAX(ROUNDUP(編號對照及數量整理!H78/$J$1,0),3)&amp;"-"&amp;$H$1</f>
        <v>#REF!</v>
      </c>
      <c r="I78" s="4" t="e">
        <f>MAX(ROUNDUP(編號對照及數量整理!I78/$J$1,0),3)&amp;"-"&amp;$H$1</f>
        <v>#REF!</v>
      </c>
      <c r="J78" s="4" t="e">
        <f>MAX(ROUNDUP(編號對照及數量整理!J78/$J$1,0),3)&amp;"-"&amp;$H$1</f>
        <v>#REF!</v>
      </c>
      <c r="K78" s="4" t="e">
        <f>$H$2&amp;"@"&amp;IF(編號對照及數量整理!K78=0,25,MIN(25,100/(編號對照及數量整理!K78/(2*編號對照表!$J$2))))</f>
        <v>#REF!</v>
      </c>
      <c r="L78" s="4" t="e">
        <f>$H$2&amp;"@"&amp;IF(編號對照及數量整理!L78=0,25,MIN(25,100/(編號對照及數量整理!L78/(2*編號對照表!$J$2))))</f>
        <v>#REF!</v>
      </c>
      <c r="M78" s="4" t="e">
        <f>$H$2&amp;"@"&amp;IF(編號對照及數量整理!M78=0,25,MIN(25,100/(編號對照及數量整理!M78/(2*編號對照表!$J$2))))</f>
        <v>#REF!</v>
      </c>
      <c r="N78" s="4" t="s">
        <v>388</v>
      </c>
    </row>
    <row r="79" spans="1:14" hidden="1" x14ac:dyDescent="0.25">
      <c r="A79" s="4" t="s">
        <v>51</v>
      </c>
      <c r="B79" s="4" t="s">
        <v>315</v>
      </c>
      <c r="C79" s="4">
        <v>50</v>
      </c>
      <c r="D79" s="4">
        <v>190</v>
      </c>
      <c r="E79" s="4" t="e">
        <f>MAX(ROUNDUP(編號對照及數量整理!E79/$J$1,0),3)&amp;"-"&amp;$H$1</f>
        <v>#REF!</v>
      </c>
      <c r="F79" s="4" t="e">
        <f>MAX(ROUNDUP(編號對照及數量整理!F79/$J$1,0),3)&amp;"-"&amp;$H$1</f>
        <v>#REF!</v>
      </c>
      <c r="G79" s="4" t="e">
        <f>MAX(ROUNDUP(編號對照及數量整理!G79/$J$1,0),3)&amp;"-"&amp;$H$1</f>
        <v>#REF!</v>
      </c>
      <c r="H79" s="4" t="e">
        <f>MAX(ROUNDUP(編號對照及數量整理!H79/$J$1,0),3)&amp;"-"&amp;$H$1</f>
        <v>#REF!</v>
      </c>
      <c r="I79" s="4" t="e">
        <f>MAX(ROUNDUP(編號對照及數量整理!I79/$J$1,0),3)&amp;"-"&amp;$H$1</f>
        <v>#REF!</v>
      </c>
      <c r="J79" s="4" t="e">
        <f>MAX(ROUNDUP(編號對照及數量整理!J79/$J$1,0),3)&amp;"-"&amp;$H$1</f>
        <v>#REF!</v>
      </c>
      <c r="K79" s="4" t="e">
        <f>$H$2&amp;"@"&amp;IF(編號對照及數量整理!K79=0,25,MIN(25,100/(編號對照及數量整理!K79/(2*編號對照表!$J$2))))</f>
        <v>#REF!</v>
      </c>
      <c r="L79" s="4" t="e">
        <f>$H$2&amp;"@"&amp;IF(編號對照及數量整理!L79=0,25,MIN(25,100/(編號對照及數量整理!L79/(2*編號對照表!$J$2))))</f>
        <v>#REF!</v>
      </c>
      <c r="M79" s="4" t="e">
        <f>$H$2&amp;"@"&amp;IF(編號對照及數量整理!M79=0,25,MIN(25,100/(編號對照及數量整理!M79/(2*編號對照表!$J$2))))</f>
        <v>#REF!</v>
      </c>
      <c r="N79" s="4" t="s">
        <v>388</v>
      </c>
    </row>
    <row r="80" spans="1:14" hidden="1" x14ac:dyDescent="0.25">
      <c r="A80" s="4" t="s">
        <v>52</v>
      </c>
      <c r="B80" s="4" t="s">
        <v>297</v>
      </c>
      <c r="C80" s="4">
        <v>50</v>
      </c>
      <c r="D80" s="4">
        <v>190</v>
      </c>
      <c r="E80" s="4" t="e">
        <f>MAX(ROUNDUP(編號對照及數量整理!E80/$J$1,0),3)&amp;"-"&amp;$H$1</f>
        <v>#REF!</v>
      </c>
      <c r="F80" s="4" t="e">
        <f>MAX(ROUNDUP(編號對照及數量整理!F80/$J$1,0),3)&amp;"-"&amp;$H$1</f>
        <v>#REF!</v>
      </c>
      <c r="G80" s="4" t="e">
        <f>MAX(ROUNDUP(編號對照及數量整理!G80/$J$1,0),3)&amp;"-"&amp;$H$1</f>
        <v>#REF!</v>
      </c>
      <c r="H80" s="4" t="e">
        <f>MAX(ROUNDUP(編號對照及數量整理!H80/$J$1,0),3)&amp;"-"&amp;$H$1</f>
        <v>#REF!</v>
      </c>
      <c r="I80" s="4" t="e">
        <f>MAX(ROUNDUP(編號對照及數量整理!I80/$J$1,0),3)&amp;"-"&amp;$H$1</f>
        <v>#REF!</v>
      </c>
      <c r="J80" s="4" t="e">
        <f>MAX(ROUNDUP(編號對照及數量整理!J80/$J$1,0),3)&amp;"-"&amp;$H$1</f>
        <v>#REF!</v>
      </c>
      <c r="K80" s="4" t="e">
        <f>$H$2&amp;"@"&amp;IF(編號對照及數量整理!K80=0,25,MIN(25,100/(編號對照及數量整理!K80/(2*編號對照表!$J$2))))</f>
        <v>#REF!</v>
      </c>
      <c r="L80" s="4" t="e">
        <f>$H$2&amp;"@"&amp;IF(編號對照及數量整理!L80=0,25,MIN(25,100/(編號對照及數量整理!L80/(2*編號對照表!$J$2))))</f>
        <v>#REF!</v>
      </c>
      <c r="M80" s="4" t="e">
        <f>$H$2&amp;"@"&amp;IF(編號對照及數量整理!M80=0,25,MIN(25,100/(編號對照及數量整理!M80/(2*編號對照表!$J$2))))</f>
        <v>#REF!</v>
      </c>
      <c r="N80" s="4" t="s">
        <v>388</v>
      </c>
    </row>
    <row r="81" spans="1:14" hidden="1" x14ac:dyDescent="0.25">
      <c r="A81" s="4" t="s">
        <v>53</v>
      </c>
      <c r="B81" s="4" t="s">
        <v>298</v>
      </c>
      <c r="C81" s="4">
        <v>50</v>
      </c>
      <c r="D81" s="4">
        <v>190</v>
      </c>
      <c r="E81" s="4" t="e">
        <f>MAX(ROUNDUP(編號對照及數量整理!E81/$J$1,0),3)&amp;"-"&amp;$H$1</f>
        <v>#REF!</v>
      </c>
      <c r="F81" s="4" t="e">
        <f>MAX(ROUNDUP(編號對照及數量整理!F81/$J$1,0),3)&amp;"-"&amp;$H$1</f>
        <v>#REF!</v>
      </c>
      <c r="G81" s="4" t="e">
        <f>MAX(ROUNDUP(編號對照及數量整理!G81/$J$1,0),3)&amp;"-"&amp;$H$1</f>
        <v>#REF!</v>
      </c>
      <c r="H81" s="4" t="e">
        <f>MAX(ROUNDUP(編號對照及數量整理!H81/$J$1,0),3)&amp;"-"&amp;$H$1</f>
        <v>#REF!</v>
      </c>
      <c r="I81" s="4" t="e">
        <f>MAX(ROUNDUP(編號對照及數量整理!I81/$J$1,0),3)&amp;"-"&amp;$H$1</f>
        <v>#REF!</v>
      </c>
      <c r="J81" s="4" t="e">
        <f>MAX(ROUNDUP(編號對照及數量整理!J81/$J$1,0),3)&amp;"-"&amp;$H$1</f>
        <v>#REF!</v>
      </c>
      <c r="K81" s="4" t="e">
        <f>$H$2&amp;"@"&amp;IF(編號對照及數量整理!K81=0,25,MIN(25,100/(編號對照及數量整理!K81/(2*編號對照表!$J$2))))</f>
        <v>#REF!</v>
      </c>
      <c r="L81" s="4" t="e">
        <f>$H$2&amp;"@"&amp;IF(編號對照及數量整理!L81=0,25,MIN(25,100/(編號對照及數量整理!L81/(2*編號對照表!$J$2))))</f>
        <v>#REF!</v>
      </c>
      <c r="M81" s="4" t="e">
        <f>$H$2&amp;"@"&amp;IF(編號對照及數量整理!M81=0,25,MIN(25,100/(編號對照及數量整理!M81/(2*編號對照表!$J$2))))</f>
        <v>#REF!</v>
      </c>
      <c r="N81" s="4" t="s">
        <v>388</v>
      </c>
    </row>
    <row r="82" spans="1:14" hidden="1" x14ac:dyDescent="0.25">
      <c r="A82" s="4" t="s">
        <v>54</v>
      </c>
      <c r="B82" s="4" t="s">
        <v>451</v>
      </c>
      <c r="C82" s="4">
        <v>50</v>
      </c>
      <c r="D82" s="4">
        <v>190</v>
      </c>
      <c r="E82" s="4" t="e">
        <f>MAX(ROUNDUP(編號對照及數量整理!E82/$J$1,0),3)&amp;"-"&amp;$H$1</f>
        <v>#REF!</v>
      </c>
      <c r="F82" s="4" t="e">
        <f>MAX(ROUNDUP(編號對照及數量整理!F82/$J$1,0),3)&amp;"-"&amp;$H$1</f>
        <v>#REF!</v>
      </c>
      <c r="G82" s="4" t="e">
        <f>MAX(ROUNDUP(編號對照及數量整理!G82/$J$1,0),3)&amp;"-"&amp;$H$1</f>
        <v>#REF!</v>
      </c>
      <c r="H82" s="4" t="e">
        <f>MAX(ROUNDUP(編號對照及數量整理!H82/$J$1,0),3)&amp;"-"&amp;$H$1</f>
        <v>#REF!</v>
      </c>
      <c r="I82" s="4" t="e">
        <f>MAX(ROUNDUP(編號對照及數量整理!I82/$J$1,0),3)&amp;"-"&amp;$H$1</f>
        <v>#REF!</v>
      </c>
      <c r="J82" s="4" t="e">
        <f>MAX(ROUNDUP(編號對照及數量整理!J82/$J$1,0),3)&amp;"-"&amp;$H$1</f>
        <v>#REF!</v>
      </c>
      <c r="K82" s="4" t="e">
        <f>$H$2&amp;"@"&amp;IF(編號對照及數量整理!K82=0,25,MIN(25,100/(編號對照及數量整理!K82/(2*編號對照表!$J$2))))</f>
        <v>#REF!</v>
      </c>
      <c r="L82" s="4" t="e">
        <f>$H$2&amp;"@"&amp;IF(編號對照及數量整理!L82=0,25,MIN(25,100/(編號對照及數量整理!L82/(2*編號對照表!$J$2))))</f>
        <v>#REF!</v>
      </c>
      <c r="M82" s="4" t="e">
        <f>$H$2&amp;"@"&amp;IF(編號對照及數量整理!M82=0,25,MIN(25,100/(編號對照及數量整理!M82/(2*編號對照表!$J$2))))</f>
        <v>#REF!</v>
      </c>
      <c r="N82" s="4" t="s">
        <v>388</v>
      </c>
    </row>
    <row r="83" spans="1:14" hidden="1" x14ac:dyDescent="0.25">
      <c r="A83" s="4" t="s">
        <v>55</v>
      </c>
      <c r="B83" s="4" t="s">
        <v>358</v>
      </c>
      <c r="C83" s="4">
        <v>50</v>
      </c>
      <c r="D83" s="4">
        <v>190</v>
      </c>
      <c r="E83" s="4" t="e">
        <f>MAX(ROUNDUP(編號對照及數量整理!E83/$J$1,0),3)&amp;"-"&amp;$H$1</f>
        <v>#REF!</v>
      </c>
      <c r="F83" s="4" t="e">
        <f>MAX(ROUNDUP(編號對照及數量整理!F83/$J$1,0),3)&amp;"-"&amp;$H$1</f>
        <v>#REF!</v>
      </c>
      <c r="G83" s="4" t="e">
        <f>MAX(ROUNDUP(編號對照及數量整理!G83/$J$1,0),3)&amp;"-"&amp;$H$1</f>
        <v>#REF!</v>
      </c>
      <c r="H83" s="4" t="e">
        <f>MAX(ROUNDUP(編號對照及數量整理!H83/$J$1,0),3)&amp;"-"&amp;$H$1</f>
        <v>#REF!</v>
      </c>
      <c r="I83" s="4" t="e">
        <f>MAX(ROUNDUP(編號對照及數量整理!I83/$J$1,0),3)&amp;"-"&amp;$H$1</f>
        <v>#REF!</v>
      </c>
      <c r="J83" s="4" t="e">
        <f>MAX(ROUNDUP(編號對照及數量整理!J83/$J$1,0),3)&amp;"-"&amp;$H$1</f>
        <v>#REF!</v>
      </c>
      <c r="K83" s="4" t="e">
        <f>$H$2&amp;"@"&amp;IF(編號對照及數量整理!K83=0,25,MIN(25,100/(編號對照及數量整理!K83/(2*編號對照表!$J$2))))</f>
        <v>#REF!</v>
      </c>
      <c r="L83" s="4" t="e">
        <f>$H$2&amp;"@"&amp;IF(編號對照及數量整理!L83=0,25,MIN(25,100/(編號對照及數量整理!L83/(2*編號對照表!$J$2))))</f>
        <v>#REF!</v>
      </c>
      <c r="M83" s="4" t="e">
        <f>$H$2&amp;"@"&amp;IF(編號對照及數量整理!M83=0,25,MIN(25,100/(編號對照及數量整理!M83/(2*編號對照表!$J$2))))</f>
        <v>#REF!</v>
      </c>
      <c r="N83" s="4" t="s">
        <v>388</v>
      </c>
    </row>
    <row r="84" spans="1:14" hidden="1" x14ac:dyDescent="0.25">
      <c r="A84" s="4" t="s">
        <v>56</v>
      </c>
      <c r="B84" s="4" t="s">
        <v>359</v>
      </c>
      <c r="C84" s="4">
        <v>50</v>
      </c>
      <c r="D84" s="4">
        <v>190</v>
      </c>
      <c r="E84" s="4" t="e">
        <f>MAX(ROUNDUP(編號對照及數量整理!E84/$J$1,0),3)&amp;"-"&amp;$H$1</f>
        <v>#REF!</v>
      </c>
      <c r="F84" s="4" t="e">
        <f>MAX(ROUNDUP(編號對照及數量整理!F84/$J$1,0),3)&amp;"-"&amp;$H$1</f>
        <v>#REF!</v>
      </c>
      <c r="G84" s="4" t="e">
        <f>MAX(ROUNDUP(編號對照及數量整理!G84/$J$1,0),3)&amp;"-"&amp;$H$1</f>
        <v>#REF!</v>
      </c>
      <c r="H84" s="4" t="e">
        <f>MAX(ROUNDUP(編號對照及數量整理!H84/$J$1,0),3)&amp;"-"&amp;$H$1</f>
        <v>#REF!</v>
      </c>
      <c r="I84" s="4" t="e">
        <f>MAX(ROUNDUP(編號對照及數量整理!I84/$J$1,0),3)&amp;"-"&amp;$H$1</f>
        <v>#REF!</v>
      </c>
      <c r="J84" s="4" t="e">
        <f>MAX(ROUNDUP(編號對照及數量整理!J84/$J$1,0),3)&amp;"-"&amp;$H$1</f>
        <v>#REF!</v>
      </c>
      <c r="K84" s="4" t="e">
        <f>$H$2&amp;"@"&amp;IF(編號對照及數量整理!K84=0,25,MIN(25,100/(編號對照及數量整理!K84/(2*編號對照表!$J$2))))</f>
        <v>#REF!</v>
      </c>
      <c r="L84" s="4" t="e">
        <f>$H$2&amp;"@"&amp;IF(編號對照及數量整理!L84=0,25,MIN(25,100/(編號對照及數量整理!L84/(2*編號對照表!$J$2))))</f>
        <v>#REF!</v>
      </c>
      <c r="M84" s="4" t="e">
        <f>$H$2&amp;"@"&amp;IF(編號對照及數量整理!M84=0,25,MIN(25,100/(編號對照及數量整理!M84/(2*編號對照表!$J$2))))</f>
        <v>#REF!</v>
      </c>
      <c r="N84" s="4" t="s">
        <v>388</v>
      </c>
    </row>
    <row r="85" spans="1:14" hidden="1" x14ac:dyDescent="0.25">
      <c r="A85" s="4" t="s">
        <v>57</v>
      </c>
      <c r="B85" s="4" t="s">
        <v>355</v>
      </c>
      <c r="C85" s="4">
        <v>50</v>
      </c>
      <c r="D85" s="4">
        <v>190</v>
      </c>
      <c r="E85" s="4" t="e">
        <f>MAX(ROUNDUP(編號對照及數量整理!E85/$J$1,0),3)&amp;"-"&amp;$H$1</f>
        <v>#REF!</v>
      </c>
      <c r="F85" s="4" t="e">
        <f>MAX(ROUNDUP(編號對照及數量整理!F85/$J$1,0),3)&amp;"-"&amp;$H$1</f>
        <v>#REF!</v>
      </c>
      <c r="G85" s="4" t="e">
        <f>MAX(ROUNDUP(編號對照及數量整理!G85/$J$1,0),3)&amp;"-"&amp;$H$1</f>
        <v>#REF!</v>
      </c>
      <c r="H85" s="4" t="e">
        <f>MAX(ROUNDUP(編號對照及數量整理!H85/$J$1,0),3)&amp;"-"&amp;$H$1</f>
        <v>#REF!</v>
      </c>
      <c r="I85" s="4" t="e">
        <f>MAX(ROUNDUP(編號對照及數量整理!I85/$J$1,0),3)&amp;"-"&amp;$H$1</f>
        <v>#REF!</v>
      </c>
      <c r="J85" s="4" t="e">
        <f>MAX(ROUNDUP(編號對照及數量整理!J85/$J$1,0),3)&amp;"-"&amp;$H$1</f>
        <v>#REF!</v>
      </c>
      <c r="K85" s="4" t="e">
        <f>$H$2&amp;"@"&amp;IF(編號對照及數量整理!K85=0,25,MIN(25,100/(編號對照及數量整理!K85/(2*編號對照表!$J$2))))</f>
        <v>#REF!</v>
      </c>
      <c r="L85" s="4" t="e">
        <f>$H$2&amp;"@"&amp;IF(編號對照及數量整理!L85=0,25,MIN(25,100/(編號對照及數量整理!L85/(2*編號對照表!$J$2))))</f>
        <v>#REF!</v>
      </c>
      <c r="M85" s="4" t="e">
        <f>$H$2&amp;"@"&amp;IF(編號對照及數量整理!M85=0,25,MIN(25,100/(編號對照及數量整理!M85/(2*編號對照表!$J$2))))</f>
        <v>#REF!</v>
      </c>
      <c r="N85" s="4" t="s">
        <v>388</v>
      </c>
    </row>
    <row r="86" spans="1:14" hidden="1" x14ac:dyDescent="0.25">
      <c r="A86" s="4" t="s">
        <v>58</v>
      </c>
      <c r="B86" s="4" t="s">
        <v>325</v>
      </c>
      <c r="C86" s="4">
        <v>50</v>
      </c>
      <c r="D86" s="4">
        <v>190</v>
      </c>
      <c r="E86" s="4" t="e">
        <f>MAX(ROUNDUP(編號對照及數量整理!E86/$J$1,0),3)&amp;"-"&amp;$H$1</f>
        <v>#REF!</v>
      </c>
      <c r="F86" s="4" t="e">
        <f>MAX(ROUNDUP(編號對照及數量整理!F86/$J$1,0),3)&amp;"-"&amp;$H$1</f>
        <v>#REF!</v>
      </c>
      <c r="G86" s="4" t="e">
        <f>MAX(ROUNDUP(編號對照及數量整理!G86/$J$1,0),3)&amp;"-"&amp;$H$1</f>
        <v>#REF!</v>
      </c>
      <c r="H86" s="4" t="e">
        <f>MAX(ROUNDUP(編號對照及數量整理!H86/$J$1,0),3)&amp;"-"&amp;$H$1</f>
        <v>#REF!</v>
      </c>
      <c r="I86" s="4" t="e">
        <f>MAX(ROUNDUP(編號對照及數量整理!I86/$J$1,0),3)&amp;"-"&amp;$H$1</f>
        <v>#REF!</v>
      </c>
      <c r="J86" s="4" t="e">
        <f>MAX(ROUNDUP(編號對照及數量整理!J86/$J$1,0),3)&amp;"-"&amp;$H$1</f>
        <v>#REF!</v>
      </c>
      <c r="K86" s="4" t="e">
        <f>$H$2&amp;"@"&amp;IF(編號對照及數量整理!K86=0,25,MIN(25,100/(編號對照及數量整理!K86/(2*編號對照表!$J$2))))</f>
        <v>#REF!</v>
      </c>
      <c r="L86" s="4" t="e">
        <f>$H$2&amp;"@"&amp;IF(編號對照及數量整理!L86=0,25,MIN(25,100/(編號對照及數量整理!L86/(2*編號對照表!$J$2))))</f>
        <v>#REF!</v>
      </c>
      <c r="M86" s="4" t="e">
        <f>$H$2&amp;"@"&amp;IF(編號對照及數量整理!M86=0,25,MIN(25,100/(編號對照及數量整理!M86/(2*編號對照表!$J$2))))</f>
        <v>#REF!</v>
      </c>
      <c r="N86" s="4" t="s">
        <v>388</v>
      </c>
    </row>
    <row r="87" spans="1:14" hidden="1" x14ac:dyDescent="0.25">
      <c r="A87" s="4" t="s">
        <v>59</v>
      </c>
      <c r="B87" s="4" t="s">
        <v>326</v>
      </c>
      <c r="C87" s="4">
        <v>50</v>
      </c>
      <c r="D87" s="4">
        <v>190</v>
      </c>
      <c r="E87" s="4" t="e">
        <f>MAX(ROUNDUP(編號對照及數量整理!E87/$J$1,0),3)&amp;"-"&amp;$H$1</f>
        <v>#REF!</v>
      </c>
      <c r="F87" s="4" t="e">
        <f>MAX(ROUNDUP(編號對照及數量整理!F87/$J$1,0),3)&amp;"-"&amp;$H$1</f>
        <v>#REF!</v>
      </c>
      <c r="G87" s="4" t="e">
        <f>MAX(ROUNDUP(編號對照及數量整理!G87/$J$1,0),3)&amp;"-"&amp;$H$1</f>
        <v>#REF!</v>
      </c>
      <c r="H87" s="4" t="e">
        <f>MAX(ROUNDUP(編號對照及數量整理!H87/$J$1,0),3)&amp;"-"&amp;$H$1</f>
        <v>#REF!</v>
      </c>
      <c r="I87" s="4" t="e">
        <f>MAX(ROUNDUP(編號對照及數量整理!I87/$J$1,0),3)&amp;"-"&amp;$H$1</f>
        <v>#REF!</v>
      </c>
      <c r="J87" s="4" t="e">
        <f>MAX(ROUNDUP(編號對照及數量整理!J87/$J$1,0),3)&amp;"-"&amp;$H$1</f>
        <v>#REF!</v>
      </c>
      <c r="K87" s="4" t="e">
        <f>$H$2&amp;"@"&amp;IF(編號對照及數量整理!K87=0,25,MIN(25,100/(編號對照及數量整理!K87/(2*編號對照表!$J$2))))</f>
        <v>#REF!</v>
      </c>
      <c r="L87" s="4" t="e">
        <f>$H$2&amp;"@"&amp;IF(編號對照及數量整理!L87=0,25,MIN(25,100/(編號對照及數量整理!L87/(2*編號對照表!$J$2))))</f>
        <v>#REF!</v>
      </c>
      <c r="M87" s="4" t="e">
        <f>$H$2&amp;"@"&amp;IF(編號對照及數量整理!M87=0,25,MIN(25,100/(編號對照及數量整理!M87/(2*編號對照表!$J$2))))</f>
        <v>#REF!</v>
      </c>
      <c r="N87" s="4" t="s">
        <v>388</v>
      </c>
    </row>
    <row r="88" spans="1:14" hidden="1" x14ac:dyDescent="0.25">
      <c r="A88" s="4" t="s">
        <v>60</v>
      </c>
      <c r="B88" s="4" t="s">
        <v>330</v>
      </c>
      <c r="C88" s="4">
        <v>50</v>
      </c>
      <c r="D88" s="4">
        <v>190</v>
      </c>
      <c r="E88" s="4" t="e">
        <f>MAX(ROUNDUP(編號對照及數量整理!E88/$J$1,0),3)&amp;"-"&amp;$H$1</f>
        <v>#REF!</v>
      </c>
      <c r="F88" s="4" t="e">
        <f>MAX(ROUNDUP(編號對照及數量整理!F88/$J$1,0),3)&amp;"-"&amp;$H$1</f>
        <v>#REF!</v>
      </c>
      <c r="G88" s="4" t="e">
        <f>MAX(ROUNDUP(編號對照及數量整理!G88/$J$1,0),3)&amp;"-"&amp;$H$1</f>
        <v>#REF!</v>
      </c>
      <c r="H88" s="4" t="e">
        <f>MAX(ROUNDUP(編號對照及數量整理!H88/$J$1,0),3)&amp;"-"&amp;$H$1</f>
        <v>#REF!</v>
      </c>
      <c r="I88" s="4" t="e">
        <f>MAX(ROUNDUP(編號對照及數量整理!I88/$J$1,0),3)&amp;"-"&amp;$H$1</f>
        <v>#REF!</v>
      </c>
      <c r="J88" s="4" t="e">
        <f>MAX(ROUNDUP(編號對照及數量整理!J88/$J$1,0),3)&amp;"-"&amp;$H$1</f>
        <v>#REF!</v>
      </c>
      <c r="K88" s="4" t="e">
        <f>$H$2&amp;"@"&amp;IF(編號對照及數量整理!K88=0,25,MIN(25,100/(編號對照及數量整理!K88/(2*編號對照表!$J$2))))</f>
        <v>#REF!</v>
      </c>
      <c r="L88" s="4" t="e">
        <f>$H$2&amp;"@"&amp;IF(編號對照及數量整理!L88=0,25,MIN(25,100/(編號對照及數量整理!L88/(2*編號對照表!$J$2))))</f>
        <v>#REF!</v>
      </c>
      <c r="M88" s="4" t="e">
        <f>$H$2&amp;"@"&amp;IF(編號對照及數量整理!M88=0,25,MIN(25,100/(編號對照及數量整理!M88/(2*編號對照表!$J$2))))</f>
        <v>#REF!</v>
      </c>
      <c r="N88" s="4" t="s">
        <v>388</v>
      </c>
    </row>
    <row r="89" spans="1:14" hidden="1" x14ac:dyDescent="0.25">
      <c r="A89" s="4" t="s">
        <v>61</v>
      </c>
      <c r="B89" s="4" t="s">
        <v>314</v>
      </c>
      <c r="C89" s="4">
        <v>60</v>
      </c>
      <c r="D89" s="4">
        <v>190</v>
      </c>
      <c r="E89" s="4" t="e">
        <f>MAX(ROUNDUP(編號對照及數量整理!E89/$J$1,0),3)&amp;"-"&amp;$H$1</f>
        <v>#REF!</v>
      </c>
      <c r="F89" s="4" t="e">
        <f>MAX(ROUNDUP(編號對照及數量整理!F89/$J$1,0),3)&amp;"-"&amp;$H$1</f>
        <v>#REF!</v>
      </c>
      <c r="G89" s="4" t="e">
        <f>MAX(ROUNDUP(編號對照及數量整理!G89/$J$1,0),3)&amp;"-"&amp;$H$1</f>
        <v>#REF!</v>
      </c>
      <c r="H89" s="4" t="e">
        <f>MAX(ROUNDUP(編號對照及數量整理!H89/$J$1,0),3)&amp;"-"&amp;$H$1</f>
        <v>#REF!</v>
      </c>
      <c r="I89" s="4" t="e">
        <f>MAX(ROUNDUP(編號對照及數量整理!I89/$J$1,0),3)&amp;"-"&amp;$H$1</f>
        <v>#REF!</v>
      </c>
      <c r="J89" s="4" t="e">
        <f>MAX(ROUNDUP(編號對照及數量整理!J89/$J$1,0),3)&amp;"-"&amp;$H$1</f>
        <v>#REF!</v>
      </c>
      <c r="K89" s="4" t="e">
        <f>$H$2&amp;"@"&amp;IF(編號對照及數量整理!K89=0,25,MIN(25,100/(編號對照及數量整理!K89/(2*編號對照表!$J$2))))</f>
        <v>#REF!</v>
      </c>
      <c r="L89" s="4" t="e">
        <f>$H$2&amp;"@"&amp;IF(編號對照及數量整理!L89=0,25,MIN(25,100/(編號對照及數量整理!L89/(2*編號對照表!$J$2))))</f>
        <v>#REF!</v>
      </c>
      <c r="M89" s="4" t="e">
        <f>$H$2&amp;"@"&amp;IF(編號對照及數量整理!M89=0,25,MIN(25,100/(編號對照及數量整理!M89/(2*編號對照表!$J$2))))</f>
        <v>#REF!</v>
      </c>
      <c r="N89" s="4" t="s">
        <v>388</v>
      </c>
    </row>
    <row r="90" spans="1:14" hidden="1" x14ac:dyDescent="0.25">
      <c r="A90" s="4" t="s">
        <v>62</v>
      </c>
      <c r="B90" s="4" t="s">
        <v>299</v>
      </c>
      <c r="C90" s="4">
        <v>60</v>
      </c>
      <c r="D90" s="4">
        <v>190</v>
      </c>
      <c r="E90" s="4" t="e">
        <f>MAX(ROUNDUP(編號對照及數量整理!E90/$J$1,0),3)&amp;"-"&amp;$H$1</f>
        <v>#REF!</v>
      </c>
      <c r="F90" s="4" t="e">
        <f>MAX(ROUNDUP(編號對照及數量整理!F90/$J$1,0),3)&amp;"-"&amp;$H$1</f>
        <v>#REF!</v>
      </c>
      <c r="G90" s="4" t="e">
        <f>MAX(ROUNDUP(編號對照及數量整理!G90/$J$1,0),3)&amp;"-"&amp;$H$1</f>
        <v>#REF!</v>
      </c>
      <c r="H90" s="4" t="e">
        <f>MAX(ROUNDUP(編號對照及數量整理!H90/$J$1,0),3)&amp;"-"&amp;$H$1</f>
        <v>#REF!</v>
      </c>
      <c r="I90" s="4" t="e">
        <f>MAX(ROUNDUP(編號對照及數量整理!I90/$J$1,0),3)&amp;"-"&amp;$H$1</f>
        <v>#REF!</v>
      </c>
      <c r="J90" s="4" t="e">
        <f>MAX(ROUNDUP(編號對照及數量整理!J90/$J$1,0),3)&amp;"-"&amp;$H$1</f>
        <v>#REF!</v>
      </c>
      <c r="K90" s="4" t="e">
        <f>$H$2&amp;"@"&amp;IF(編號對照及數量整理!K90=0,25,MIN(25,100/(編號對照及數量整理!K90/(2*編號對照表!$J$2))))</f>
        <v>#REF!</v>
      </c>
      <c r="L90" s="4" t="e">
        <f>$H$2&amp;"@"&amp;IF(編號對照及數量整理!L90=0,25,MIN(25,100/(編號對照及數量整理!L90/(2*編號對照表!$J$2))))</f>
        <v>#REF!</v>
      </c>
      <c r="M90" s="4" t="e">
        <f>$H$2&amp;"@"&amp;IF(編號對照及數量整理!M90=0,25,MIN(25,100/(編號對照及數量整理!M90/(2*編號對照表!$J$2))))</f>
        <v>#REF!</v>
      </c>
      <c r="N90" s="4" t="s">
        <v>388</v>
      </c>
    </row>
    <row r="91" spans="1:14" hidden="1" x14ac:dyDescent="0.25">
      <c r="A91" s="4" t="s">
        <v>63</v>
      </c>
      <c r="B91" s="4"/>
      <c r="C91" s="4">
        <v>50</v>
      </c>
      <c r="D91" s="4">
        <v>190</v>
      </c>
      <c r="E91" s="4" t="e">
        <f>MAX(ROUNDUP(編號對照及數量整理!E91/$J$1,0),3)&amp;"-"&amp;$H$1</f>
        <v>#REF!</v>
      </c>
      <c r="F91" s="4" t="e">
        <f>MAX(ROUNDUP(編號對照及數量整理!F91/$J$1,0),3)&amp;"-"&amp;$H$1</f>
        <v>#REF!</v>
      </c>
      <c r="G91" s="4" t="e">
        <f>MAX(ROUNDUP(編號對照及數量整理!G91/$J$1,0),3)&amp;"-"&amp;$H$1</f>
        <v>#REF!</v>
      </c>
      <c r="H91" s="4" t="e">
        <f>MAX(ROUNDUP(編號對照及數量整理!H91/$J$1,0),3)&amp;"-"&amp;$H$1</f>
        <v>#REF!</v>
      </c>
      <c r="I91" s="4" t="e">
        <f>MAX(ROUNDUP(編號對照及數量整理!I91/$J$1,0),3)&amp;"-"&amp;$H$1</f>
        <v>#REF!</v>
      </c>
      <c r="J91" s="4" t="e">
        <f>MAX(ROUNDUP(編號對照及數量整理!J91/$J$1,0),3)&amp;"-"&amp;$H$1</f>
        <v>#REF!</v>
      </c>
      <c r="K91" s="4" t="e">
        <f>$H$2&amp;"@"&amp;IF(編號對照及數量整理!K91=0,25,MIN(25,100/(編號對照及數量整理!K91/(2*編號對照表!$J$2))))</f>
        <v>#REF!</v>
      </c>
      <c r="L91" s="4" t="e">
        <f>$H$2&amp;"@"&amp;IF(編號對照及數量整理!L91=0,25,MIN(25,100/(編號對照及數量整理!L91/(2*編號對照表!$J$2))))</f>
        <v>#REF!</v>
      </c>
      <c r="M91" s="4" t="e">
        <f>$H$2&amp;"@"&amp;IF(編號對照及數量整理!M91=0,25,MIN(25,100/(編號對照及數量整理!M91/(2*編號對照表!$J$2))))</f>
        <v>#REF!</v>
      </c>
      <c r="N91" s="4" t="s">
        <v>388</v>
      </c>
    </row>
    <row r="92" spans="1:14" hidden="1" x14ac:dyDescent="0.25">
      <c r="A92" s="4" t="s">
        <v>64</v>
      </c>
      <c r="B92" s="4"/>
      <c r="C92" s="4">
        <v>50</v>
      </c>
      <c r="D92" s="4">
        <v>190</v>
      </c>
      <c r="E92" s="4" t="e">
        <f>MAX(ROUNDUP(編號對照及數量整理!E92/$J$1,0),3)&amp;"-"&amp;$H$1</f>
        <v>#REF!</v>
      </c>
      <c r="F92" s="4" t="e">
        <f>MAX(ROUNDUP(編號對照及數量整理!F92/$J$1,0),3)&amp;"-"&amp;$H$1</f>
        <v>#REF!</v>
      </c>
      <c r="G92" s="4" t="e">
        <f>MAX(ROUNDUP(編號對照及數量整理!G92/$J$1,0),3)&amp;"-"&amp;$H$1</f>
        <v>#REF!</v>
      </c>
      <c r="H92" s="4" t="e">
        <f>MAX(ROUNDUP(編號對照及數量整理!H92/$J$1,0),3)&amp;"-"&amp;$H$1</f>
        <v>#REF!</v>
      </c>
      <c r="I92" s="4" t="e">
        <f>MAX(ROUNDUP(編號對照及數量整理!I92/$J$1,0),3)&amp;"-"&amp;$H$1</f>
        <v>#REF!</v>
      </c>
      <c r="J92" s="4" t="e">
        <f>MAX(ROUNDUP(編號對照及數量整理!J92/$J$1,0),3)&amp;"-"&amp;$H$1</f>
        <v>#REF!</v>
      </c>
      <c r="K92" s="4" t="e">
        <f>$H$2&amp;"@"&amp;IF(編號對照及數量整理!K92=0,25,MIN(25,100/(編號對照及數量整理!K92/(2*編號對照表!$J$2))))</f>
        <v>#REF!</v>
      </c>
      <c r="L92" s="4" t="e">
        <f>$H$2&amp;"@"&amp;IF(編號對照及數量整理!L92=0,25,MIN(25,100/(編號對照及數量整理!L92/(2*編號對照表!$J$2))))</f>
        <v>#REF!</v>
      </c>
      <c r="M92" s="4" t="e">
        <f>$H$2&amp;"@"&amp;IF(編號對照及數量整理!M92=0,25,MIN(25,100/(編號對照及數量整理!M92/(2*編號對照表!$J$2))))</f>
        <v>#REF!</v>
      </c>
      <c r="N92" s="4" t="s">
        <v>388</v>
      </c>
    </row>
    <row r="93" spans="1:14" hidden="1" x14ac:dyDescent="0.25">
      <c r="A93" s="4" t="s">
        <v>65</v>
      </c>
      <c r="B93" s="4"/>
      <c r="C93" s="4">
        <v>50</v>
      </c>
      <c r="D93" s="4">
        <v>190</v>
      </c>
      <c r="E93" s="4" t="e">
        <f>MAX(ROUNDUP(編號對照及數量整理!E93/$J$1,0),3)&amp;"-"&amp;$H$1</f>
        <v>#REF!</v>
      </c>
      <c r="F93" s="4" t="e">
        <f>MAX(ROUNDUP(編號對照及數量整理!F93/$J$1,0),3)&amp;"-"&amp;$H$1</f>
        <v>#REF!</v>
      </c>
      <c r="G93" s="4" t="e">
        <f>MAX(ROUNDUP(編號對照及數量整理!G93/$J$1,0),3)&amp;"-"&amp;$H$1</f>
        <v>#REF!</v>
      </c>
      <c r="H93" s="4" t="e">
        <f>MAX(ROUNDUP(編號對照及數量整理!H93/$J$1,0),3)&amp;"-"&amp;$H$1</f>
        <v>#REF!</v>
      </c>
      <c r="I93" s="4" t="e">
        <f>MAX(ROUNDUP(編號對照及數量整理!I93/$J$1,0),3)&amp;"-"&amp;$H$1</f>
        <v>#REF!</v>
      </c>
      <c r="J93" s="4" t="e">
        <f>MAX(ROUNDUP(編號對照及數量整理!J93/$J$1,0),3)&amp;"-"&amp;$H$1</f>
        <v>#REF!</v>
      </c>
      <c r="K93" s="4" t="e">
        <f>$H$2&amp;"@"&amp;IF(編號對照及數量整理!K93=0,25,MIN(25,100/(編號對照及數量整理!K93/(2*編號對照表!$J$2))))</f>
        <v>#REF!</v>
      </c>
      <c r="L93" s="4" t="e">
        <f>$H$2&amp;"@"&amp;IF(編號對照及數量整理!L93=0,25,MIN(25,100/(編號對照及數量整理!L93/(2*編號對照表!$J$2))))</f>
        <v>#REF!</v>
      </c>
      <c r="M93" s="4" t="e">
        <f>$H$2&amp;"@"&amp;IF(編號對照及數量整理!M93=0,25,MIN(25,100/(編號對照及數量整理!M93/(2*編號對照表!$J$2))))</f>
        <v>#REF!</v>
      </c>
      <c r="N93" s="4" t="s">
        <v>388</v>
      </c>
    </row>
    <row r="94" spans="1:14" hidden="1" x14ac:dyDescent="0.25">
      <c r="A94" s="4" t="s">
        <v>66</v>
      </c>
      <c r="B94" s="4"/>
      <c r="C94" s="4">
        <v>50</v>
      </c>
      <c r="D94" s="4">
        <v>190</v>
      </c>
      <c r="E94" s="4" t="e">
        <f>MAX(ROUNDUP(編號對照及數量整理!E94/$J$1,0),3)&amp;"-"&amp;$H$1</f>
        <v>#REF!</v>
      </c>
      <c r="F94" s="4" t="e">
        <f>MAX(ROUNDUP(編號對照及數量整理!F94/$J$1,0),3)&amp;"-"&amp;$H$1</f>
        <v>#REF!</v>
      </c>
      <c r="G94" s="4" t="e">
        <f>MAX(ROUNDUP(編號對照及數量整理!G94/$J$1,0),3)&amp;"-"&amp;$H$1</f>
        <v>#REF!</v>
      </c>
      <c r="H94" s="4" t="e">
        <f>MAX(ROUNDUP(編號對照及數量整理!H94/$J$1,0),3)&amp;"-"&amp;$H$1</f>
        <v>#REF!</v>
      </c>
      <c r="I94" s="4" t="e">
        <f>MAX(ROUNDUP(編號對照及數量整理!I94/$J$1,0),3)&amp;"-"&amp;$H$1</f>
        <v>#REF!</v>
      </c>
      <c r="J94" s="4" t="e">
        <f>MAX(ROUNDUP(編號對照及數量整理!J94/$J$1,0),3)&amp;"-"&amp;$H$1</f>
        <v>#REF!</v>
      </c>
      <c r="K94" s="4" t="e">
        <f>$H$2&amp;"@"&amp;IF(編號對照及數量整理!K94=0,25,MIN(25,100/(編號對照及數量整理!K94/(2*編號對照表!$J$2))))</f>
        <v>#REF!</v>
      </c>
      <c r="L94" s="4" t="e">
        <f>$H$2&amp;"@"&amp;IF(編號對照及數量整理!L94=0,25,MIN(25,100/(編號對照及數量整理!L94/(2*編號對照表!$J$2))))</f>
        <v>#REF!</v>
      </c>
      <c r="M94" s="4" t="e">
        <f>$H$2&amp;"@"&amp;IF(編號對照及數量整理!M94=0,25,MIN(25,100/(編號對照及數量整理!M94/(2*編號對照表!$J$2))))</f>
        <v>#REF!</v>
      </c>
      <c r="N94" s="4" t="s">
        <v>388</v>
      </c>
    </row>
    <row r="95" spans="1:14" hidden="1" x14ac:dyDescent="0.25">
      <c r="A95" s="4" t="s">
        <v>67</v>
      </c>
      <c r="B95" s="4"/>
      <c r="C95" s="4">
        <v>50</v>
      </c>
      <c r="D95" s="4">
        <v>190</v>
      </c>
      <c r="E95" s="4" t="e">
        <f>MAX(ROUNDUP(編號對照及數量整理!E95/$J$1,0),3)&amp;"-"&amp;$H$1</f>
        <v>#REF!</v>
      </c>
      <c r="F95" s="4" t="e">
        <f>MAX(ROUNDUP(編號對照及數量整理!F95/$J$1,0),3)&amp;"-"&amp;$H$1</f>
        <v>#REF!</v>
      </c>
      <c r="G95" s="4" t="e">
        <f>MAX(ROUNDUP(編號對照及數量整理!G95/$J$1,0),3)&amp;"-"&amp;$H$1</f>
        <v>#REF!</v>
      </c>
      <c r="H95" s="4" t="e">
        <f>MAX(ROUNDUP(編號對照及數量整理!H95/$J$1,0),3)&amp;"-"&amp;$H$1</f>
        <v>#REF!</v>
      </c>
      <c r="I95" s="4" t="e">
        <f>MAX(ROUNDUP(編號對照及數量整理!I95/$J$1,0),3)&amp;"-"&amp;$H$1</f>
        <v>#REF!</v>
      </c>
      <c r="J95" s="4" t="e">
        <f>MAX(ROUNDUP(編號對照及數量整理!J95/$J$1,0),3)&amp;"-"&amp;$H$1</f>
        <v>#REF!</v>
      </c>
      <c r="K95" s="4" t="e">
        <f>$H$2&amp;"@"&amp;IF(編號對照及數量整理!K95=0,25,MIN(25,100/(編號對照及數量整理!K95/(2*編號對照表!$J$2))))</f>
        <v>#REF!</v>
      </c>
      <c r="L95" s="4" t="e">
        <f>$H$2&amp;"@"&amp;IF(編號對照及數量整理!L95=0,25,MIN(25,100/(編號對照及數量整理!L95/(2*編號對照表!$J$2))))</f>
        <v>#REF!</v>
      </c>
      <c r="M95" s="4" t="e">
        <f>$H$2&amp;"@"&amp;IF(編號對照及數量整理!M95=0,25,MIN(25,100/(編號對照及數量整理!M95/(2*編號對照表!$J$2))))</f>
        <v>#REF!</v>
      </c>
      <c r="N95" s="4" t="s">
        <v>388</v>
      </c>
    </row>
    <row r="96" spans="1:14" hidden="1" x14ac:dyDescent="0.25">
      <c r="A96" s="4" t="s">
        <v>68</v>
      </c>
      <c r="B96" s="4"/>
      <c r="C96" s="4">
        <v>50</v>
      </c>
      <c r="D96" s="4">
        <v>190</v>
      </c>
      <c r="E96" s="4" t="e">
        <f>MAX(ROUNDUP(編號對照及數量整理!E96/$J$1,0),3)&amp;"-"&amp;$H$1</f>
        <v>#REF!</v>
      </c>
      <c r="F96" s="4" t="e">
        <f>MAX(ROUNDUP(編號對照及數量整理!F96/$J$1,0),3)&amp;"-"&amp;$H$1</f>
        <v>#REF!</v>
      </c>
      <c r="G96" s="4" t="e">
        <f>MAX(ROUNDUP(編號對照及數量整理!G96/$J$1,0),3)&amp;"-"&amp;$H$1</f>
        <v>#REF!</v>
      </c>
      <c r="H96" s="4" t="e">
        <f>MAX(ROUNDUP(編號對照及數量整理!H96/$J$1,0),3)&amp;"-"&amp;$H$1</f>
        <v>#REF!</v>
      </c>
      <c r="I96" s="4" t="e">
        <f>MAX(ROUNDUP(編號對照及數量整理!I96/$J$1,0),3)&amp;"-"&amp;$H$1</f>
        <v>#REF!</v>
      </c>
      <c r="J96" s="4" t="e">
        <f>MAX(ROUNDUP(編號對照及數量整理!J96/$J$1,0),3)&amp;"-"&amp;$H$1</f>
        <v>#REF!</v>
      </c>
      <c r="K96" s="4" t="e">
        <f>$H$2&amp;"@"&amp;IF(編號對照及數量整理!K96=0,25,MIN(25,100/(編號對照及數量整理!K96/(2*編號對照表!$J$2))))</f>
        <v>#REF!</v>
      </c>
      <c r="L96" s="4" t="e">
        <f>$H$2&amp;"@"&amp;IF(編號對照及數量整理!L96=0,25,MIN(25,100/(編號對照及數量整理!L96/(2*編號對照表!$J$2))))</f>
        <v>#REF!</v>
      </c>
      <c r="M96" s="4" t="e">
        <f>$H$2&amp;"@"&amp;IF(編號對照及數量整理!M96=0,25,MIN(25,100/(編號對照及數量整理!M96/(2*編號對照表!$J$2))))</f>
        <v>#REF!</v>
      </c>
      <c r="N96" s="4" t="s">
        <v>388</v>
      </c>
    </row>
    <row r="97" spans="1:14" hidden="1" x14ac:dyDescent="0.25">
      <c r="A97" s="4" t="s">
        <v>69</v>
      </c>
      <c r="B97" s="4"/>
      <c r="C97" s="4">
        <v>50</v>
      </c>
      <c r="D97" s="4">
        <v>190</v>
      </c>
      <c r="E97" s="4" t="e">
        <f>MAX(ROUNDUP(編號對照及數量整理!E97/$J$1,0),3)&amp;"-"&amp;$H$1</f>
        <v>#REF!</v>
      </c>
      <c r="F97" s="4" t="e">
        <f>MAX(ROUNDUP(編號對照及數量整理!F97/$J$1,0),3)&amp;"-"&amp;$H$1</f>
        <v>#REF!</v>
      </c>
      <c r="G97" s="4" t="e">
        <f>MAX(ROUNDUP(編號對照及數量整理!G97/$J$1,0),3)&amp;"-"&amp;$H$1</f>
        <v>#REF!</v>
      </c>
      <c r="H97" s="4" t="e">
        <f>MAX(ROUNDUP(編號對照及數量整理!H97/$J$1,0),3)&amp;"-"&amp;$H$1</f>
        <v>#REF!</v>
      </c>
      <c r="I97" s="4" t="e">
        <f>MAX(ROUNDUP(編號對照及數量整理!I97/$J$1,0),3)&amp;"-"&amp;$H$1</f>
        <v>#REF!</v>
      </c>
      <c r="J97" s="4" t="e">
        <f>MAX(ROUNDUP(編號對照及數量整理!J97/$J$1,0),3)&amp;"-"&amp;$H$1</f>
        <v>#REF!</v>
      </c>
      <c r="K97" s="4" t="e">
        <f>$H$2&amp;"@"&amp;IF(編號對照及數量整理!K97=0,25,MIN(25,100/(編號對照及數量整理!K97/(2*編號對照表!$J$2))))</f>
        <v>#REF!</v>
      </c>
      <c r="L97" s="4" t="e">
        <f>$H$2&amp;"@"&amp;IF(編號對照及數量整理!L97=0,25,MIN(25,100/(編號對照及數量整理!L97/(2*編號對照表!$J$2))))</f>
        <v>#REF!</v>
      </c>
      <c r="M97" s="4" t="e">
        <f>$H$2&amp;"@"&amp;IF(編號對照及數量整理!M97=0,25,MIN(25,100/(編號對照及數量整理!M97/(2*編號對照表!$J$2))))</f>
        <v>#REF!</v>
      </c>
      <c r="N97" s="4" t="s">
        <v>388</v>
      </c>
    </row>
    <row r="98" spans="1:14" hidden="1" x14ac:dyDescent="0.25">
      <c r="A98" s="4" t="s">
        <v>70</v>
      </c>
      <c r="B98" s="4"/>
      <c r="C98" s="4">
        <v>50</v>
      </c>
      <c r="D98" s="4">
        <v>190</v>
      </c>
      <c r="E98" s="4" t="e">
        <f>MAX(ROUNDUP(編號對照及數量整理!E98/$J$1,0),3)&amp;"-"&amp;$H$1</f>
        <v>#REF!</v>
      </c>
      <c r="F98" s="4" t="e">
        <f>MAX(ROUNDUP(編號對照及數量整理!F98/$J$1,0),3)&amp;"-"&amp;$H$1</f>
        <v>#REF!</v>
      </c>
      <c r="G98" s="4" t="e">
        <f>MAX(ROUNDUP(編號對照及數量整理!G98/$J$1,0),3)&amp;"-"&amp;$H$1</f>
        <v>#REF!</v>
      </c>
      <c r="H98" s="4" t="e">
        <f>MAX(ROUNDUP(編號對照及數量整理!H98/$J$1,0),3)&amp;"-"&amp;$H$1</f>
        <v>#REF!</v>
      </c>
      <c r="I98" s="4" t="e">
        <f>MAX(ROUNDUP(編號對照及數量整理!I98/$J$1,0),3)&amp;"-"&amp;$H$1</f>
        <v>#REF!</v>
      </c>
      <c r="J98" s="4" t="e">
        <f>MAX(ROUNDUP(編號對照及數量整理!J98/$J$1,0),3)&amp;"-"&amp;$H$1</f>
        <v>#REF!</v>
      </c>
      <c r="K98" s="4" t="e">
        <f>$H$2&amp;"@"&amp;IF(編號對照及數量整理!K98=0,25,MIN(25,100/(編號對照及數量整理!K98/(2*編號對照表!$J$2))))</f>
        <v>#REF!</v>
      </c>
      <c r="L98" s="4" t="e">
        <f>$H$2&amp;"@"&amp;IF(編號對照及數量整理!L98=0,25,MIN(25,100/(編號對照及數量整理!L98/(2*編號對照表!$J$2))))</f>
        <v>#REF!</v>
      </c>
      <c r="M98" s="4" t="e">
        <f>$H$2&amp;"@"&amp;IF(編號對照及數量整理!M98=0,25,MIN(25,100/(編號對照及數量整理!M98/(2*編號對照表!$J$2))))</f>
        <v>#REF!</v>
      </c>
      <c r="N98" s="4" t="s">
        <v>388</v>
      </c>
    </row>
    <row r="99" spans="1:14" hidden="1" x14ac:dyDescent="0.25">
      <c r="A99" s="4" t="s">
        <v>71</v>
      </c>
      <c r="B99" s="4"/>
      <c r="C99" s="4">
        <v>50</v>
      </c>
      <c r="D99" s="4">
        <v>190</v>
      </c>
      <c r="E99" s="4" t="e">
        <f>MAX(ROUNDUP(編號對照及數量整理!E99/$J$1,0),3)&amp;"-"&amp;$H$1</f>
        <v>#REF!</v>
      </c>
      <c r="F99" s="4" t="e">
        <f>MAX(ROUNDUP(編號對照及數量整理!F99/$J$1,0),3)&amp;"-"&amp;$H$1</f>
        <v>#REF!</v>
      </c>
      <c r="G99" s="4" t="e">
        <f>MAX(ROUNDUP(編號對照及數量整理!G99/$J$1,0),3)&amp;"-"&amp;$H$1</f>
        <v>#REF!</v>
      </c>
      <c r="H99" s="4" t="e">
        <f>MAX(ROUNDUP(編號對照及數量整理!H99/$J$1,0),3)&amp;"-"&amp;$H$1</f>
        <v>#REF!</v>
      </c>
      <c r="I99" s="4" t="e">
        <f>MAX(ROUNDUP(編號對照及數量整理!I99/$J$1,0),3)&amp;"-"&amp;$H$1</f>
        <v>#REF!</v>
      </c>
      <c r="J99" s="4" t="e">
        <f>MAX(ROUNDUP(編號對照及數量整理!J99/$J$1,0),3)&amp;"-"&amp;$H$1</f>
        <v>#REF!</v>
      </c>
      <c r="K99" s="4" t="e">
        <f>$H$2&amp;"@"&amp;IF(編號對照及數量整理!K99=0,25,MIN(25,100/(編號對照及數量整理!K99/(2*編號對照表!$J$2))))</f>
        <v>#REF!</v>
      </c>
      <c r="L99" s="4" t="e">
        <f>$H$2&amp;"@"&amp;IF(編號對照及數量整理!L99=0,25,MIN(25,100/(編號對照及數量整理!L99/(2*編號對照表!$J$2))))</f>
        <v>#REF!</v>
      </c>
      <c r="M99" s="4" t="e">
        <f>$H$2&amp;"@"&amp;IF(編號對照及數量整理!M99=0,25,MIN(25,100/(編號對照及數量整理!M99/(2*編號對照表!$J$2))))</f>
        <v>#REF!</v>
      </c>
      <c r="N99" s="4" t="s">
        <v>388</v>
      </c>
    </row>
    <row r="100" spans="1:14" hidden="1" x14ac:dyDescent="0.25">
      <c r="A100" s="4" t="s">
        <v>72</v>
      </c>
      <c r="B100" s="4" t="s">
        <v>356</v>
      </c>
      <c r="C100" s="4">
        <v>60</v>
      </c>
      <c r="D100" s="4">
        <v>190</v>
      </c>
      <c r="E100" s="4" t="e">
        <f>MAX(ROUNDUP(編號對照及數量整理!E100/$J$1,0),3)&amp;"-"&amp;$H$1</f>
        <v>#REF!</v>
      </c>
      <c r="F100" s="4" t="e">
        <f>MAX(ROUNDUP(編號對照及數量整理!F100/$J$1,0),3)&amp;"-"&amp;$H$1</f>
        <v>#REF!</v>
      </c>
      <c r="G100" s="4" t="e">
        <f>MAX(ROUNDUP(編號對照及數量整理!G100/$J$1,0),3)&amp;"-"&amp;$H$1</f>
        <v>#REF!</v>
      </c>
      <c r="H100" s="4" t="e">
        <f>MAX(ROUNDUP(編號對照及數量整理!H100/$J$1,0),3)&amp;"-"&amp;$H$1</f>
        <v>#REF!</v>
      </c>
      <c r="I100" s="4" t="e">
        <f>MAX(ROUNDUP(編號對照及數量整理!I100/$J$1,0),3)&amp;"-"&amp;$H$1</f>
        <v>#REF!</v>
      </c>
      <c r="J100" s="4" t="e">
        <f>MAX(ROUNDUP(編號對照及數量整理!J100/$J$1,0),3)&amp;"-"&amp;$H$1</f>
        <v>#REF!</v>
      </c>
      <c r="K100" s="4" t="e">
        <f>$H$2&amp;"@"&amp;IF(編號對照及數量整理!K100=0,25,MIN(25,100/(編號對照及數量整理!K100/(2*編號對照表!$J$2))))</f>
        <v>#REF!</v>
      </c>
      <c r="L100" s="4" t="e">
        <f>$H$2&amp;"@"&amp;IF(編號對照及數量整理!L100=0,25,MIN(25,100/(編號對照及數量整理!L100/(2*編號對照表!$J$2))))</f>
        <v>#REF!</v>
      </c>
      <c r="M100" s="4" t="e">
        <f>$H$2&amp;"@"&amp;IF(編號對照及數量整理!M100=0,25,MIN(25,100/(編號對照及數量整理!M100/(2*編號對照表!$J$2))))</f>
        <v>#REF!</v>
      </c>
      <c r="N100" s="4" t="s">
        <v>388</v>
      </c>
    </row>
    <row r="101" spans="1:14" hidden="1" x14ac:dyDescent="0.25">
      <c r="A101" s="4" t="s">
        <v>73</v>
      </c>
      <c r="B101" s="4" t="s">
        <v>327</v>
      </c>
      <c r="C101" s="4">
        <v>60</v>
      </c>
      <c r="D101" s="4">
        <v>190</v>
      </c>
      <c r="E101" s="4" t="e">
        <f>MAX(ROUNDUP(編號對照及數量整理!E101/$J$1,0),3)&amp;"-"&amp;$H$1</f>
        <v>#REF!</v>
      </c>
      <c r="F101" s="4" t="e">
        <f>MAX(ROUNDUP(編號對照及數量整理!F101/$J$1,0),3)&amp;"-"&amp;$H$1</f>
        <v>#REF!</v>
      </c>
      <c r="G101" s="4" t="e">
        <f>MAX(ROUNDUP(編號對照及數量整理!G101/$J$1,0),3)&amp;"-"&amp;$H$1</f>
        <v>#REF!</v>
      </c>
      <c r="H101" s="4" t="e">
        <f>MAX(ROUNDUP(編號對照及數量整理!H101/$J$1,0),3)&amp;"-"&amp;$H$1</f>
        <v>#REF!</v>
      </c>
      <c r="I101" s="4" t="e">
        <f>MAX(ROUNDUP(編號對照及數量整理!I101/$J$1,0),3)&amp;"-"&amp;$H$1</f>
        <v>#REF!</v>
      </c>
      <c r="J101" s="4" t="e">
        <f>MAX(ROUNDUP(編號對照及數量整理!J101/$J$1,0),3)&amp;"-"&amp;$H$1</f>
        <v>#REF!</v>
      </c>
      <c r="K101" s="4" t="e">
        <f>$H$2&amp;"@"&amp;IF(編號對照及數量整理!K101=0,25,MIN(25,100/(編號對照及數量整理!K101/(2*編號對照表!$J$2))))</f>
        <v>#REF!</v>
      </c>
      <c r="L101" s="4" t="e">
        <f>$H$2&amp;"@"&amp;IF(編號對照及數量整理!L101=0,25,MIN(25,100/(編號對照及數量整理!L101/(2*編號對照表!$J$2))))</f>
        <v>#REF!</v>
      </c>
      <c r="M101" s="4" t="e">
        <f>$H$2&amp;"@"&amp;IF(編號對照及數量整理!M101=0,25,MIN(25,100/(編號對照及數量整理!M101/(2*編號對照表!$J$2))))</f>
        <v>#REF!</v>
      </c>
      <c r="N101" s="4" t="s">
        <v>388</v>
      </c>
    </row>
    <row r="102" spans="1:14" hidden="1" x14ac:dyDescent="0.25">
      <c r="A102" s="4" t="s">
        <v>74</v>
      </c>
      <c r="B102" s="4" t="s">
        <v>316</v>
      </c>
      <c r="C102" s="4">
        <v>50</v>
      </c>
      <c r="D102" s="4">
        <v>190</v>
      </c>
      <c r="E102" s="4" t="e">
        <f>MAX(ROUNDUP(編號對照及數量整理!E102/$J$1,0),3)&amp;"-"&amp;$H$1</f>
        <v>#REF!</v>
      </c>
      <c r="F102" s="4" t="e">
        <f>MAX(ROUNDUP(編號對照及數量整理!F102/$J$1,0),3)&amp;"-"&amp;$H$1</f>
        <v>#REF!</v>
      </c>
      <c r="G102" s="4" t="e">
        <f>MAX(ROUNDUP(編號對照及數量整理!G102/$J$1,0),3)&amp;"-"&amp;$H$1</f>
        <v>#REF!</v>
      </c>
      <c r="H102" s="4" t="e">
        <f>MAX(ROUNDUP(編號對照及數量整理!H102/$J$1,0),3)&amp;"-"&amp;$H$1</f>
        <v>#REF!</v>
      </c>
      <c r="I102" s="4" t="e">
        <f>MAX(ROUNDUP(編號對照及數量整理!I102/$J$1,0),3)&amp;"-"&amp;$H$1</f>
        <v>#REF!</v>
      </c>
      <c r="J102" s="4" t="e">
        <f>MAX(ROUNDUP(編號對照及數量整理!J102/$J$1,0),3)&amp;"-"&amp;$H$1</f>
        <v>#REF!</v>
      </c>
      <c r="K102" s="4" t="e">
        <f>$H$2&amp;"@"&amp;IF(編號對照及數量整理!K102=0,25,MIN(25,100/(編號對照及數量整理!K102/(2*編號對照表!$J$2))))</f>
        <v>#REF!</v>
      </c>
      <c r="L102" s="4" t="e">
        <f>$H$2&amp;"@"&amp;IF(編號對照及數量整理!L102=0,25,MIN(25,100/(編號對照及數量整理!L102/(2*編號對照表!$J$2))))</f>
        <v>#REF!</v>
      </c>
      <c r="M102" s="4" t="e">
        <f>$H$2&amp;"@"&amp;IF(編號對照及數量整理!M102=0,25,MIN(25,100/(編號對照及數量整理!M102/(2*編號對照表!$J$2))))</f>
        <v>#REF!</v>
      </c>
      <c r="N102" s="4" t="s">
        <v>388</v>
      </c>
    </row>
    <row r="103" spans="1:14" hidden="1" x14ac:dyDescent="0.25">
      <c r="A103" s="4" t="s">
        <v>75</v>
      </c>
      <c r="B103" s="4" t="s">
        <v>316</v>
      </c>
      <c r="C103" s="4">
        <v>50</v>
      </c>
      <c r="D103" s="4">
        <v>190</v>
      </c>
      <c r="E103" s="4" t="e">
        <f>MAX(ROUNDUP(編號對照及數量整理!E103/$J$1,0),3)&amp;"-"&amp;$H$1</f>
        <v>#REF!</v>
      </c>
      <c r="F103" s="4" t="e">
        <f>MAX(ROUNDUP(編號對照及數量整理!F103/$J$1,0),3)&amp;"-"&amp;$H$1</f>
        <v>#REF!</v>
      </c>
      <c r="G103" s="4" t="e">
        <f>MAX(ROUNDUP(編號對照及數量整理!G103/$J$1,0),3)&amp;"-"&amp;$H$1</f>
        <v>#REF!</v>
      </c>
      <c r="H103" s="4" t="e">
        <f>MAX(ROUNDUP(編號對照及數量整理!H103/$J$1,0),3)&amp;"-"&amp;$H$1</f>
        <v>#REF!</v>
      </c>
      <c r="I103" s="4" t="e">
        <f>MAX(ROUNDUP(編號對照及數量整理!I103/$J$1,0),3)&amp;"-"&amp;$H$1</f>
        <v>#REF!</v>
      </c>
      <c r="J103" s="4" t="e">
        <f>MAX(ROUNDUP(編號對照及數量整理!J103/$J$1,0),3)&amp;"-"&amp;$H$1</f>
        <v>#REF!</v>
      </c>
      <c r="K103" s="4" t="e">
        <f>$H$2&amp;"@"&amp;IF(編號對照及數量整理!K103=0,25,MIN(25,100/(編號對照及數量整理!K103/(2*編號對照表!$J$2))))</f>
        <v>#REF!</v>
      </c>
      <c r="L103" s="4" t="e">
        <f>$H$2&amp;"@"&amp;IF(編號對照及數量整理!L103=0,25,MIN(25,100/(編號對照及數量整理!L103/(2*編號對照表!$J$2))))</f>
        <v>#REF!</v>
      </c>
      <c r="M103" s="4" t="e">
        <f>$H$2&amp;"@"&amp;IF(編號對照及數量整理!M103=0,25,MIN(25,100/(編號對照及數量整理!M103/(2*編號對照表!$J$2))))</f>
        <v>#REF!</v>
      </c>
      <c r="N103" s="4" t="s">
        <v>388</v>
      </c>
    </row>
    <row r="104" spans="1:14" hidden="1" x14ac:dyDescent="0.25">
      <c r="A104" s="4" t="s">
        <v>76</v>
      </c>
      <c r="B104" s="4" t="s">
        <v>310</v>
      </c>
      <c r="C104" s="4">
        <v>50</v>
      </c>
      <c r="D104" s="4">
        <v>190</v>
      </c>
      <c r="E104" s="4" t="e">
        <f>MAX(ROUNDUP(編號對照及數量整理!E104/$J$1,0),3)&amp;"-"&amp;$H$1</f>
        <v>#REF!</v>
      </c>
      <c r="F104" s="4" t="e">
        <f>MAX(ROUNDUP(編號對照及數量整理!F104/$J$1,0),3)&amp;"-"&amp;$H$1</f>
        <v>#REF!</v>
      </c>
      <c r="G104" s="4" t="e">
        <f>MAX(ROUNDUP(編號對照及數量整理!G104/$J$1,0),3)&amp;"-"&amp;$H$1</f>
        <v>#REF!</v>
      </c>
      <c r="H104" s="4" t="e">
        <f>MAX(ROUNDUP(編號對照及數量整理!H104/$J$1,0),3)&amp;"-"&amp;$H$1</f>
        <v>#REF!</v>
      </c>
      <c r="I104" s="4" t="e">
        <f>MAX(ROUNDUP(編號對照及數量整理!I104/$J$1,0),3)&amp;"-"&amp;$H$1</f>
        <v>#REF!</v>
      </c>
      <c r="J104" s="4" t="e">
        <f>MAX(ROUNDUP(編號對照及數量整理!J104/$J$1,0),3)&amp;"-"&amp;$H$1</f>
        <v>#REF!</v>
      </c>
      <c r="K104" s="4" t="e">
        <f>$H$2&amp;"@"&amp;IF(編號對照及數量整理!K104=0,25,MIN(25,100/(編號對照及數量整理!K104/(2*編號對照表!$J$2))))</f>
        <v>#REF!</v>
      </c>
      <c r="L104" s="4" t="e">
        <f>$H$2&amp;"@"&amp;IF(編號對照及數量整理!L104=0,25,MIN(25,100/(編號對照及數量整理!L104/(2*編號對照表!$J$2))))</f>
        <v>#REF!</v>
      </c>
      <c r="M104" s="4" t="e">
        <f>$H$2&amp;"@"&amp;IF(編號對照及數量整理!M104=0,25,MIN(25,100/(編號對照及數量整理!M104/(2*編號對照表!$J$2))))</f>
        <v>#REF!</v>
      </c>
      <c r="N104" s="4" t="s">
        <v>388</v>
      </c>
    </row>
    <row r="105" spans="1:14" hidden="1" x14ac:dyDescent="0.25">
      <c r="A105" s="4" t="s">
        <v>77</v>
      </c>
      <c r="B105" s="4" t="s">
        <v>310</v>
      </c>
      <c r="C105" s="4">
        <v>50</v>
      </c>
      <c r="D105" s="4">
        <v>190</v>
      </c>
      <c r="E105" s="4" t="e">
        <f>MAX(ROUNDUP(編號對照及數量整理!E105/$J$1,0),3)&amp;"-"&amp;$H$1</f>
        <v>#REF!</v>
      </c>
      <c r="F105" s="4" t="e">
        <f>MAX(ROUNDUP(編號對照及數量整理!F105/$J$1,0),3)&amp;"-"&amp;$H$1</f>
        <v>#REF!</v>
      </c>
      <c r="G105" s="4" t="e">
        <f>MAX(ROUNDUP(編號對照及數量整理!G105/$J$1,0),3)&amp;"-"&amp;$H$1</f>
        <v>#REF!</v>
      </c>
      <c r="H105" s="4" t="e">
        <f>MAX(ROUNDUP(編號對照及數量整理!H105/$J$1,0),3)&amp;"-"&amp;$H$1</f>
        <v>#REF!</v>
      </c>
      <c r="I105" s="4" t="e">
        <f>MAX(ROUNDUP(編號對照及數量整理!I105/$J$1,0),3)&amp;"-"&amp;$H$1</f>
        <v>#REF!</v>
      </c>
      <c r="J105" s="4" t="e">
        <f>MAX(ROUNDUP(編號對照及數量整理!J105/$J$1,0),3)&amp;"-"&amp;$H$1</f>
        <v>#REF!</v>
      </c>
      <c r="K105" s="4" t="e">
        <f>$H$2&amp;"@"&amp;IF(編號對照及數量整理!K105=0,25,MIN(25,100/(編號對照及數量整理!K105/(2*編號對照表!$J$2))))</f>
        <v>#REF!</v>
      </c>
      <c r="L105" s="4" t="e">
        <f>$H$2&amp;"@"&amp;IF(編號對照及數量整理!L105=0,25,MIN(25,100/(編號對照及數量整理!L105/(2*編號對照表!$J$2))))</f>
        <v>#REF!</v>
      </c>
      <c r="M105" s="4" t="e">
        <f>$H$2&amp;"@"&amp;IF(編號對照及數量整理!M105=0,25,MIN(25,100/(編號對照及數量整理!M105/(2*編號對照表!$J$2))))</f>
        <v>#REF!</v>
      </c>
      <c r="N105" s="4" t="s">
        <v>388</v>
      </c>
    </row>
    <row r="106" spans="1:14" hidden="1" x14ac:dyDescent="0.25">
      <c r="A106" s="4" t="s">
        <v>78</v>
      </c>
      <c r="B106" s="4" t="s">
        <v>308</v>
      </c>
      <c r="C106" s="4">
        <v>50</v>
      </c>
      <c r="D106" s="4">
        <v>190</v>
      </c>
      <c r="E106" s="4" t="e">
        <f>MAX(ROUNDUP(編號對照及數量整理!E106/$J$1,0),3)&amp;"-"&amp;$H$1</f>
        <v>#REF!</v>
      </c>
      <c r="F106" s="4" t="e">
        <f>MAX(ROUNDUP(編號對照及數量整理!F106/$J$1,0),3)&amp;"-"&amp;$H$1</f>
        <v>#REF!</v>
      </c>
      <c r="G106" s="4" t="e">
        <f>MAX(ROUNDUP(編號對照及數量整理!G106/$J$1,0),3)&amp;"-"&amp;$H$1</f>
        <v>#REF!</v>
      </c>
      <c r="H106" s="4" t="e">
        <f>MAX(ROUNDUP(編號對照及數量整理!H106/$J$1,0),3)&amp;"-"&amp;$H$1</f>
        <v>#REF!</v>
      </c>
      <c r="I106" s="4" t="e">
        <f>MAX(ROUNDUP(編號對照及數量整理!I106/$J$1,0),3)&amp;"-"&amp;$H$1</f>
        <v>#REF!</v>
      </c>
      <c r="J106" s="4" t="e">
        <f>MAX(ROUNDUP(編號對照及數量整理!J106/$J$1,0),3)&amp;"-"&amp;$H$1</f>
        <v>#REF!</v>
      </c>
      <c r="K106" s="4" t="e">
        <f>$H$2&amp;"@"&amp;IF(編號對照及數量整理!K106=0,25,MIN(25,100/(編號對照及數量整理!K106/(2*編號對照表!$J$2))))</f>
        <v>#REF!</v>
      </c>
      <c r="L106" s="4" t="e">
        <f>$H$2&amp;"@"&amp;IF(編號對照及數量整理!L106=0,25,MIN(25,100/(編號對照及數量整理!L106/(2*編號對照表!$J$2))))</f>
        <v>#REF!</v>
      </c>
      <c r="M106" s="4" t="e">
        <f>$H$2&amp;"@"&amp;IF(編號對照及數量整理!M106=0,25,MIN(25,100/(編號對照及數量整理!M106/(2*編號對照表!$J$2))))</f>
        <v>#REF!</v>
      </c>
      <c r="N106" s="4" t="s">
        <v>388</v>
      </c>
    </row>
    <row r="107" spans="1:14" hidden="1" x14ac:dyDescent="0.25">
      <c r="A107" s="4" t="s">
        <v>79</v>
      </c>
      <c r="B107" s="4" t="s">
        <v>308</v>
      </c>
      <c r="C107" s="4">
        <v>50</v>
      </c>
      <c r="D107" s="4">
        <v>190</v>
      </c>
      <c r="E107" s="4" t="e">
        <f>MAX(ROUNDUP(編號對照及數量整理!E107/$J$1,0),3)&amp;"-"&amp;$H$1</f>
        <v>#REF!</v>
      </c>
      <c r="F107" s="4" t="e">
        <f>MAX(ROUNDUP(編號對照及數量整理!F107/$J$1,0),3)&amp;"-"&amp;$H$1</f>
        <v>#REF!</v>
      </c>
      <c r="G107" s="4" t="e">
        <f>MAX(ROUNDUP(編號對照及數量整理!G107/$J$1,0),3)&amp;"-"&amp;$H$1</f>
        <v>#REF!</v>
      </c>
      <c r="H107" s="4" t="e">
        <f>MAX(ROUNDUP(編號對照及數量整理!H107/$J$1,0),3)&amp;"-"&amp;$H$1</f>
        <v>#REF!</v>
      </c>
      <c r="I107" s="4" t="e">
        <f>MAX(ROUNDUP(編號對照及數量整理!I107/$J$1,0),3)&amp;"-"&amp;$H$1</f>
        <v>#REF!</v>
      </c>
      <c r="J107" s="4" t="e">
        <f>MAX(ROUNDUP(編號對照及數量整理!J107/$J$1,0),3)&amp;"-"&amp;$H$1</f>
        <v>#REF!</v>
      </c>
      <c r="K107" s="4" t="e">
        <f>$H$2&amp;"@"&amp;IF(編號對照及數量整理!K107=0,25,MIN(25,100/(編號對照及數量整理!K107/(2*編號對照表!$J$2))))</f>
        <v>#REF!</v>
      </c>
      <c r="L107" s="4" t="e">
        <f>$H$2&amp;"@"&amp;IF(編號對照及數量整理!L107=0,25,MIN(25,100/(編號對照及數量整理!L107/(2*編號對照表!$J$2))))</f>
        <v>#REF!</v>
      </c>
      <c r="M107" s="4" t="e">
        <f>$H$2&amp;"@"&amp;IF(編號對照及數量整理!M107=0,25,MIN(25,100/(編號對照及數量整理!M107/(2*編號對照表!$J$2))))</f>
        <v>#REF!</v>
      </c>
      <c r="N107" s="4" t="s">
        <v>388</v>
      </c>
    </row>
    <row r="108" spans="1:14" hidden="1" x14ac:dyDescent="0.25">
      <c r="A108" s="4" t="s">
        <v>80</v>
      </c>
      <c r="B108" s="4" t="s">
        <v>314</v>
      </c>
      <c r="C108" s="4">
        <v>60</v>
      </c>
      <c r="D108" s="4">
        <v>190</v>
      </c>
      <c r="E108" s="4" t="e">
        <f>MAX(ROUNDUP(編號對照及數量整理!E108/$J$1,0),3)&amp;"-"&amp;$H$1</f>
        <v>#REF!</v>
      </c>
      <c r="F108" s="4" t="e">
        <f>MAX(ROUNDUP(編號對照及數量整理!F108/$J$1,0),3)&amp;"-"&amp;$H$1</f>
        <v>#REF!</v>
      </c>
      <c r="G108" s="4" t="e">
        <f>MAX(ROUNDUP(編號對照及數量整理!G108/$J$1,0),3)&amp;"-"&amp;$H$1</f>
        <v>#REF!</v>
      </c>
      <c r="H108" s="4" t="e">
        <f>MAX(ROUNDUP(編號對照及數量整理!H108/$J$1,0),3)&amp;"-"&amp;$H$1</f>
        <v>#REF!</v>
      </c>
      <c r="I108" s="4" t="e">
        <f>MAX(ROUNDUP(編號對照及數量整理!I108/$J$1,0),3)&amp;"-"&amp;$H$1</f>
        <v>#REF!</v>
      </c>
      <c r="J108" s="4" t="e">
        <f>MAX(ROUNDUP(編號對照及數量整理!J108/$J$1,0),3)&amp;"-"&amp;$H$1</f>
        <v>#REF!</v>
      </c>
      <c r="K108" s="4" t="e">
        <f>$H$2&amp;"@"&amp;IF(編號對照及數量整理!K108=0,25,MIN(25,100/(編號對照及數量整理!K108/(2*編號對照表!$J$2))))</f>
        <v>#REF!</v>
      </c>
      <c r="L108" s="4" t="e">
        <f>$H$2&amp;"@"&amp;IF(編號對照及數量整理!L108=0,25,MIN(25,100/(編號對照及數量整理!L108/(2*編號對照表!$J$2))))</f>
        <v>#REF!</v>
      </c>
      <c r="M108" s="4" t="e">
        <f>$H$2&amp;"@"&amp;IF(編號對照及數量整理!M108=0,25,MIN(25,100/(編號對照及數量整理!M108/(2*編號對照表!$J$2))))</f>
        <v>#REF!</v>
      </c>
      <c r="N108" s="4" t="s">
        <v>388</v>
      </c>
    </row>
    <row r="109" spans="1:14" hidden="1" x14ac:dyDescent="0.25">
      <c r="A109" s="4" t="s">
        <v>81</v>
      </c>
      <c r="B109" s="4" t="s">
        <v>314</v>
      </c>
      <c r="C109" s="4">
        <v>60</v>
      </c>
      <c r="D109" s="4">
        <v>190</v>
      </c>
      <c r="E109" s="4" t="e">
        <f>MAX(ROUNDUP(編號對照及數量整理!E109/$J$1,0),3)&amp;"-"&amp;$H$1</f>
        <v>#REF!</v>
      </c>
      <c r="F109" s="4" t="e">
        <f>MAX(ROUNDUP(編號對照及數量整理!F109/$J$1,0),3)&amp;"-"&amp;$H$1</f>
        <v>#REF!</v>
      </c>
      <c r="G109" s="4" t="e">
        <f>MAX(ROUNDUP(編號對照及數量整理!G109/$J$1,0),3)&amp;"-"&amp;$H$1</f>
        <v>#REF!</v>
      </c>
      <c r="H109" s="4" t="e">
        <f>MAX(ROUNDUP(編號對照及數量整理!H109/$J$1,0),3)&amp;"-"&amp;$H$1</f>
        <v>#REF!</v>
      </c>
      <c r="I109" s="4" t="e">
        <f>MAX(ROUNDUP(編號對照及數量整理!I109/$J$1,0),3)&amp;"-"&amp;$H$1</f>
        <v>#REF!</v>
      </c>
      <c r="J109" s="4" t="e">
        <f>MAX(ROUNDUP(編號對照及數量整理!J109/$J$1,0),3)&amp;"-"&amp;$H$1</f>
        <v>#REF!</v>
      </c>
      <c r="K109" s="4" t="e">
        <f>$H$2&amp;"@"&amp;IF(編號對照及數量整理!K109=0,25,MIN(25,100/(編號對照及數量整理!K109/(2*編號對照表!$J$2))))</f>
        <v>#REF!</v>
      </c>
      <c r="L109" s="4" t="e">
        <f>$H$2&amp;"@"&amp;IF(編號對照及數量整理!L109=0,25,MIN(25,100/(編號對照及數量整理!L109/(2*編號對照表!$J$2))))</f>
        <v>#REF!</v>
      </c>
      <c r="M109" s="4" t="e">
        <f>$H$2&amp;"@"&amp;IF(編號對照及數量整理!M109=0,25,MIN(25,100/(編號對照及數量整理!M109/(2*編號對照表!$J$2))))</f>
        <v>#REF!</v>
      </c>
      <c r="N109" s="4" t="s">
        <v>388</v>
      </c>
    </row>
    <row r="110" spans="1:14" hidden="1" x14ac:dyDescent="0.25">
      <c r="A110" s="4" t="s">
        <v>82</v>
      </c>
      <c r="B110" s="4" t="s">
        <v>314</v>
      </c>
      <c r="C110" s="4">
        <v>60</v>
      </c>
      <c r="D110" s="4">
        <v>190</v>
      </c>
      <c r="E110" s="4" t="e">
        <f>MAX(ROUNDUP(編號對照及數量整理!E110/$J$1,0),3)&amp;"-"&amp;$H$1</f>
        <v>#REF!</v>
      </c>
      <c r="F110" s="4" t="e">
        <f>MAX(ROUNDUP(編號對照及數量整理!F110/$J$1,0),3)&amp;"-"&amp;$H$1</f>
        <v>#REF!</v>
      </c>
      <c r="G110" s="4" t="e">
        <f>MAX(ROUNDUP(編號對照及數量整理!G110/$J$1,0),3)&amp;"-"&amp;$H$1</f>
        <v>#REF!</v>
      </c>
      <c r="H110" s="4" t="e">
        <f>MAX(ROUNDUP(編號對照及數量整理!H110/$J$1,0),3)&amp;"-"&amp;$H$1</f>
        <v>#REF!</v>
      </c>
      <c r="I110" s="4" t="e">
        <f>MAX(ROUNDUP(編號對照及數量整理!I110/$J$1,0),3)&amp;"-"&amp;$H$1</f>
        <v>#REF!</v>
      </c>
      <c r="J110" s="4" t="e">
        <f>MAX(ROUNDUP(編號對照及數量整理!J110/$J$1,0),3)&amp;"-"&amp;$H$1</f>
        <v>#REF!</v>
      </c>
      <c r="K110" s="4" t="e">
        <f>$H$2&amp;"@"&amp;IF(編號對照及數量整理!K110=0,25,MIN(25,100/(編號對照及數量整理!K110/(2*編號對照表!$J$2))))</f>
        <v>#REF!</v>
      </c>
      <c r="L110" s="4" t="e">
        <f>$H$2&amp;"@"&amp;IF(編號對照及數量整理!L110=0,25,MIN(25,100/(編號對照及數量整理!L110/(2*編號對照表!$J$2))))</f>
        <v>#REF!</v>
      </c>
      <c r="M110" s="4" t="e">
        <f>$H$2&amp;"@"&amp;IF(編號對照及數量整理!M110=0,25,MIN(25,100/(編號對照及數量整理!M110/(2*編號對照表!$J$2))))</f>
        <v>#REF!</v>
      </c>
      <c r="N110" s="4" t="s">
        <v>388</v>
      </c>
    </row>
    <row r="111" spans="1:14" hidden="1" x14ac:dyDescent="0.25">
      <c r="A111" s="4" t="s">
        <v>83</v>
      </c>
      <c r="B111" s="4" t="s">
        <v>314</v>
      </c>
      <c r="C111" s="4">
        <v>60</v>
      </c>
      <c r="D111" s="4">
        <v>190</v>
      </c>
      <c r="E111" s="4" t="e">
        <f>MAX(ROUNDUP(編號對照及數量整理!E111/$J$1,0),3)&amp;"-"&amp;$H$1</f>
        <v>#REF!</v>
      </c>
      <c r="F111" s="4" t="e">
        <f>MAX(ROUNDUP(編號對照及數量整理!F111/$J$1,0),3)&amp;"-"&amp;$H$1</f>
        <v>#REF!</v>
      </c>
      <c r="G111" s="4" t="e">
        <f>MAX(ROUNDUP(編號對照及數量整理!G111/$J$1,0),3)&amp;"-"&amp;$H$1</f>
        <v>#REF!</v>
      </c>
      <c r="H111" s="4" t="e">
        <f>MAX(ROUNDUP(編號對照及數量整理!H111/$J$1,0),3)&amp;"-"&amp;$H$1</f>
        <v>#REF!</v>
      </c>
      <c r="I111" s="4" t="e">
        <f>MAX(ROUNDUP(編號對照及數量整理!I111/$J$1,0),3)&amp;"-"&amp;$H$1</f>
        <v>#REF!</v>
      </c>
      <c r="J111" s="4" t="e">
        <f>MAX(ROUNDUP(編號對照及數量整理!J111/$J$1,0),3)&amp;"-"&amp;$H$1</f>
        <v>#REF!</v>
      </c>
      <c r="K111" s="4" t="e">
        <f>$H$2&amp;"@"&amp;IF(編號對照及數量整理!K111=0,25,MIN(25,100/(編號對照及數量整理!K111/(2*編號對照表!$J$2))))</f>
        <v>#REF!</v>
      </c>
      <c r="L111" s="4" t="e">
        <f>$H$2&amp;"@"&amp;IF(編號對照及數量整理!L111=0,25,MIN(25,100/(編號對照及數量整理!L111/(2*編號對照表!$J$2))))</f>
        <v>#REF!</v>
      </c>
      <c r="M111" s="4" t="e">
        <f>$H$2&amp;"@"&amp;IF(編號對照及數量整理!M111=0,25,MIN(25,100/(編號對照及數量整理!M111/(2*編號對照表!$J$2))))</f>
        <v>#REF!</v>
      </c>
      <c r="N111" s="4" t="s">
        <v>388</v>
      </c>
    </row>
    <row r="112" spans="1:14" hidden="1" x14ac:dyDescent="0.25">
      <c r="A112" s="4" t="s">
        <v>84</v>
      </c>
      <c r="B112" s="4"/>
      <c r="C112" s="4">
        <v>50</v>
      </c>
      <c r="D112" s="4">
        <v>190</v>
      </c>
      <c r="E112" s="4" t="e">
        <f>MAX(ROUNDUP(編號對照及數量整理!E112/$J$1,0),3)&amp;"-"&amp;$H$1</f>
        <v>#REF!</v>
      </c>
      <c r="F112" s="4" t="e">
        <f>MAX(ROUNDUP(編號對照及數量整理!F112/$J$1,0),3)&amp;"-"&amp;$H$1</f>
        <v>#REF!</v>
      </c>
      <c r="G112" s="4" t="e">
        <f>MAX(ROUNDUP(編號對照及數量整理!G112/$J$1,0),3)&amp;"-"&amp;$H$1</f>
        <v>#REF!</v>
      </c>
      <c r="H112" s="4" t="e">
        <f>MAX(ROUNDUP(編號對照及數量整理!H112/$J$1,0),3)&amp;"-"&amp;$H$1</f>
        <v>#REF!</v>
      </c>
      <c r="I112" s="4" t="e">
        <f>MAX(ROUNDUP(編號對照及數量整理!I112/$J$1,0),3)&amp;"-"&amp;$H$1</f>
        <v>#REF!</v>
      </c>
      <c r="J112" s="4" t="e">
        <f>MAX(ROUNDUP(編號對照及數量整理!J112/$J$1,0),3)&amp;"-"&amp;$H$1</f>
        <v>#REF!</v>
      </c>
      <c r="K112" s="4" t="e">
        <f>$H$2&amp;"@"&amp;IF(編號對照及數量整理!K112=0,25,MIN(25,100/(編號對照及數量整理!K112/(2*編號對照表!$J$2))))</f>
        <v>#REF!</v>
      </c>
      <c r="L112" s="4" t="e">
        <f>$H$2&amp;"@"&amp;IF(編號對照及數量整理!L112=0,25,MIN(25,100/(編號對照及數量整理!L112/(2*編號對照表!$J$2))))</f>
        <v>#REF!</v>
      </c>
      <c r="M112" s="4" t="e">
        <f>$H$2&amp;"@"&amp;IF(編號對照及數量整理!M112=0,25,MIN(25,100/(編號對照及數量整理!M112/(2*編號對照表!$J$2))))</f>
        <v>#REF!</v>
      </c>
      <c r="N112" s="4" t="s">
        <v>388</v>
      </c>
    </row>
    <row r="113" spans="1:14" hidden="1" x14ac:dyDescent="0.25">
      <c r="A113" s="4" t="s">
        <v>85</v>
      </c>
      <c r="B113" s="4"/>
      <c r="C113" s="4">
        <v>50</v>
      </c>
      <c r="D113" s="4">
        <v>190</v>
      </c>
      <c r="E113" s="4" t="e">
        <f>MAX(ROUNDUP(編號對照及數量整理!E113/$J$1,0),3)&amp;"-"&amp;$H$1</f>
        <v>#REF!</v>
      </c>
      <c r="F113" s="4" t="e">
        <f>MAX(ROUNDUP(編號對照及數量整理!F113/$J$1,0),3)&amp;"-"&amp;$H$1</f>
        <v>#REF!</v>
      </c>
      <c r="G113" s="4" t="e">
        <f>MAX(ROUNDUP(編號對照及數量整理!G113/$J$1,0),3)&amp;"-"&amp;$H$1</f>
        <v>#REF!</v>
      </c>
      <c r="H113" s="4" t="e">
        <f>MAX(ROUNDUP(編號對照及數量整理!H113/$J$1,0),3)&amp;"-"&amp;$H$1</f>
        <v>#REF!</v>
      </c>
      <c r="I113" s="4" t="e">
        <f>MAX(ROUNDUP(編號對照及數量整理!I113/$J$1,0),3)&amp;"-"&amp;$H$1</f>
        <v>#REF!</v>
      </c>
      <c r="J113" s="4" t="e">
        <f>MAX(ROUNDUP(編號對照及數量整理!J113/$J$1,0),3)&amp;"-"&amp;$H$1</f>
        <v>#REF!</v>
      </c>
      <c r="K113" s="4" t="e">
        <f>$H$2&amp;"@"&amp;IF(編號對照及數量整理!K113=0,25,MIN(25,100/(編號對照及數量整理!K113/(2*編號對照表!$J$2))))</f>
        <v>#REF!</v>
      </c>
      <c r="L113" s="4" t="e">
        <f>$H$2&amp;"@"&amp;IF(編號對照及數量整理!L113=0,25,MIN(25,100/(編號對照及數量整理!L113/(2*編號對照表!$J$2))))</f>
        <v>#REF!</v>
      </c>
      <c r="M113" s="4" t="e">
        <f>$H$2&amp;"@"&amp;IF(編號對照及數量整理!M113=0,25,MIN(25,100/(編號對照及數量整理!M113/(2*編號對照表!$J$2))))</f>
        <v>#REF!</v>
      </c>
      <c r="N113" s="4" t="s">
        <v>388</v>
      </c>
    </row>
    <row r="114" spans="1:14" hidden="1" x14ac:dyDescent="0.25">
      <c r="A114" s="4" t="s">
        <v>86</v>
      </c>
      <c r="B114" s="4"/>
      <c r="C114" s="4">
        <v>50</v>
      </c>
      <c r="D114" s="4">
        <v>190</v>
      </c>
      <c r="E114" s="4" t="e">
        <f>MAX(ROUNDUP(編號對照及數量整理!E114/$J$1,0),3)&amp;"-"&amp;$H$1</f>
        <v>#REF!</v>
      </c>
      <c r="F114" s="4" t="e">
        <f>MAX(ROUNDUP(編號對照及數量整理!F114/$J$1,0),3)&amp;"-"&amp;$H$1</f>
        <v>#REF!</v>
      </c>
      <c r="G114" s="4" t="e">
        <f>MAX(ROUNDUP(編號對照及數量整理!G114/$J$1,0),3)&amp;"-"&amp;$H$1</f>
        <v>#REF!</v>
      </c>
      <c r="H114" s="4" t="e">
        <f>MAX(ROUNDUP(編號對照及數量整理!H114/$J$1,0),3)&amp;"-"&amp;$H$1</f>
        <v>#REF!</v>
      </c>
      <c r="I114" s="4" t="e">
        <f>MAX(ROUNDUP(編號對照及數量整理!I114/$J$1,0),3)&amp;"-"&amp;$H$1</f>
        <v>#REF!</v>
      </c>
      <c r="J114" s="4" t="e">
        <f>MAX(ROUNDUP(編號對照及數量整理!J114/$J$1,0),3)&amp;"-"&amp;$H$1</f>
        <v>#REF!</v>
      </c>
      <c r="K114" s="4" t="e">
        <f>$H$2&amp;"@"&amp;IF(編號對照及數量整理!K114=0,25,MIN(25,100/(編號對照及數量整理!K114/(2*編號對照表!$J$2))))</f>
        <v>#REF!</v>
      </c>
      <c r="L114" s="4" t="e">
        <f>$H$2&amp;"@"&amp;IF(編號對照及數量整理!L114=0,25,MIN(25,100/(編號對照及數量整理!L114/(2*編號對照表!$J$2))))</f>
        <v>#REF!</v>
      </c>
      <c r="M114" s="4" t="e">
        <f>$H$2&amp;"@"&amp;IF(編號對照及數量整理!M114=0,25,MIN(25,100/(編號對照及數量整理!M114/(2*編號對照表!$J$2))))</f>
        <v>#REF!</v>
      </c>
      <c r="N114" s="4" t="s">
        <v>388</v>
      </c>
    </row>
    <row r="115" spans="1:14" hidden="1" x14ac:dyDescent="0.25">
      <c r="A115" s="4" t="s">
        <v>87</v>
      </c>
      <c r="B115" s="4"/>
      <c r="C115" s="4">
        <v>50</v>
      </c>
      <c r="D115" s="4">
        <v>190</v>
      </c>
      <c r="E115" s="4" t="e">
        <f>MAX(ROUNDUP(編號對照及數量整理!E115/$J$1,0),3)&amp;"-"&amp;$H$1</f>
        <v>#REF!</v>
      </c>
      <c r="F115" s="4" t="e">
        <f>MAX(ROUNDUP(編號對照及數量整理!F115/$J$1,0),3)&amp;"-"&amp;$H$1</f>
        <v>#REF!</v>
      </c>
      <c r="G115" s="4" t="e">
        <f>MAX(ROUNDUP(編號對照及數量整理!G115/$J$1,0),3)&amp;"-"&amp;$H$1</f>
        <v>#REF!</v>
      </c>
      <c r="H115" s="4" t="e">
        <f>MAX(ROUNDUP(編號對照及數量整理!H115/$J$1,0),3)&amp;"-"&amp;$H$1</f>
        <v>#REF!</v>
      </c>
      <c r="I115" s="4" t="e">
        <f>MAX(ROUNDUP(編號對照及數量整理!I115/$J$1,0),3)&amp;"-"&amp;$H$1</f>
        <v>#REF!</v>
      </c>
      <c r="J115" s="4" t="e">
        <f>MAX(ROUNDUP(編號對照及數量整理!J115/$J$1,0),3)&amp;"-"&amp;$H$1</f>
        <v>#REF!</v>
      </c>
      <c r="K115" s="4" t="e">
        <f>$H$2&amp;"@"&amp;IF(編號對照及數量整理!K115=0,25,MIN(25,100/(編號對照及數量整理!K115/(2*編號對照表!$J$2))))</f>
        <v>#REF!</v>
      </c>
      <c r="L115" s="4" t="e">
        <f>$H$2&amp;"@"&amp;IF(編號對照及數量整理!L115=0,25,MIN(25,100/(編號對照及數量整理!L115/(2*編號對照表!$J$2))))</f>
        <v>#REF!</v>
      </c>
      <c r="M115" s="4" t="e">
        <f>$H$2&amp;"@"&amp;IF(編號對照及數量整理!M115=0,25,MIN(25,100/(編號對照及數量整理!M115/(2*編號對照表!$J$2))))</f>
        <v>#REF!</v>
      </c>
      <c r="N115" s="4" t="s">
        <v>388</v>
      </c>
    </row>
    <row r="116" spans="1:14" hidden="1" x14ac:dyDescent="0.25">
      <c r="A116" s="4" t="s">
        <v>88</v>
      </c>
      <c r="B116" s="4"/>
      <c r="C116" s="4">
        <v>50</v>
      </c>
      <c r="D116" s="4">
        <v>190</v>
      </c>
      <c r="E116" s="4" t="e">
        <f>MAX(ROUNDUP(編號對照及數量整理!E116/$J$1,0),3)&amp;"-"&amp;$H$1</f>
        <v>#REF!</v>
      </c>
      <c r="F116" s="4" t="e">
        <f>MAX(ROUNDUP(編號對照及數量整理!F116/$J$1,0),3)&amp;"-"&amp;$H$1</f>
        <v>#REF!</v>
      </c>
      <c r="G116" s="4" t="e">
        <f>MAX(ROUNDUP(編號對照及數量整理!G116/$J$1,0),3)&amp;"-"&amp;$H$1</f>
        <v>#REF!</v>
      </c>
      <c r="H116" s="4" t="e">
        <f>MAX(ROUNDUP(編號對照及數量整理!H116/$J$1,0),3)&amp;"-"&amp;$H$1</f>
        <v>#REF!</v>
      </c>
      <c r="I116" s="4" t="e">
        <f>MAX(ROUNDUP(編號對照及數量整理!I116/$J$1,0),3)&amp;"-"&amp;$H$1</f>
        <v>#REF!</v>
      </c>
      <c r="J116" s="4" t="e">
        <f>MAX(ROUNDUP(編號對照及數量整理!J116/$J$1,0),3)&amp;"-"&amp;$H$1</f>
        <v>#REF!</v>
      </c>
      <c r="K116" s="4" t="e">
        <f>$H$2&amp;"@"&amp;IF(編號對照及數量整理!K116=0,25,MIN(25,100/(編號對照及數量整理!K116/(2*編號對照表!$J$2))))</f>
        <v>#REF!</v>
      </c>
      <c r="L116" s="4" t="e">
        <f>$H$2&amp;"@"&amp;IF(編號對照及數量整理!L116=0,25,MIN(25,100/(編號對照及數量整理!L116/(2*編號對照表!$J$2))))</f>
        <v>#REF!</v>
      </c>
      <c r="M116" s="4" t="e">
        <f>$H$2&amp;"@"&amp;IF(編號對照及數量整理!M116=0,25,MIN(25,100/(編號對照及數量整理!M116/(2*編號對照表!$J$2))))</f>
        <v>#REF!</v>
      </c>
      <c r="N116" s="4" t="s">
        <v>388</v>
      </c>
    </row>
    <row r="117" spans="1:14" hidden="1" x14ac:dyDescent="0.25">
      <c r="A117" s="4" t="s">
        <v>89</v>
      </c>
      <c r="B117" s="4"/>
      <c r="C117" s="4">
        <v>50</v>
      </c>
      <c r="D117" s="4">
        <v>190</v>
      </c>
      <c r="E117" s="4" t="e">
        <f>MAX(ROUNDUP(編號對照及數量整理!E117/$J$1,0),3)&amp;"-"&amp;$H$1</f>
        <v>#REF!</v>
      </c>
      <c r="F117" s="4" t="e">
        <f>MAX(ROUNDUP(編號對照及數量整理!F117/$J$1,0),3)&amp;"-"&amp;$H$1</f>
        <v>#REF!</v>
      </c>
      <c r="G117" s="4" t="e">
        <f>MAX(ROUNDUP(編號對照及數量整理!G117/$J$1,0),3)&amp;"-"&amp;$H$1</f>
        <v>#REF!</v>
      </c>
      <c r="H117" s="4" t="e">
        <f>MAX(ROUNDUP(編號對照及數量整理!H117/$J$1,0),3)&amp;"-"&amp;$H$1</f>
        <v>#REF!</v>
      </c>
      <c r="I117" s="4" t="e">
        <f>MAX(ROUNDUP(編號對照及數量整理!I117/$J$1,0),3)&amp;"-"&amp;$H$1</f>
        <v>#REF!</v>
      </c>
      <c r="J117" s="4" t="e">
        <f>MAX(ROUNDUP(編號對照及數量整理!J117/$J$1,0),3)&amp;"-"&amp;$H$1</f>
        <v>#REF!</v>
      </c>
      <c r="K117" s="4" t="e">
        <f>$H$2&amp;"@"&amp;IF(編號對照及數量整理!K117=0,25,MIN(25,100/(編號對照及數量整理!K117/(2*編號對照表!$J$2))))</f>
        <v>#REF!</v>
      </c>
      <c r="L117" s="4" t="e">
        <f>$H$2&amp;"@"&amp;IF(編號對照及數量整理!L117=0,25,MIN(25,100/(編號對照及數量整理!L117/(2*編號對照表!$J$2))))</f>
        <v>#REF!</v>
      </c>
      <c r="M117" s="4" t="e">
        <f>$H$2&amp;"@"&amp;IF(編號對照及數量整理!M117=0,25,MIN(25,100/(編號對照及數量整理!M117/(2*編號對照表!$J$2))))</f>
        <v>#REF!</v>
      </c>
      <c r="N117" s="4" t="s">
        <v>388</v>
      </c>
    </row>
    <row r="118" spans="1:14" hidden="1" x14ac:dyDescent="0.25">
      <c r="A118" s="4" t="s">
        <v>90</v>
      </c>
      <c r="B118" s="4" t="s">
        <v>329</v>
      </c>
      <c r="C118" s="4">
        <v>50</v>
      </c>
      <c r="D118" s="4">
        <v>190</v>
      </c>
      <c r="E118" s="4" t="e">
        <f>MAX(ROUNDUP(編號對照及數量整理!E118/$J$1,0),3)&amp;"-"&amp;$H$1</f>
        <v>#REF!</v>
      </c>
      <c r="F118" s="4" t="e">
        <f>MAX(ROUNDUP(編號對照及數量整理!F118/$J$1,0),3)&amp;"-"&amp;$H$1</f>
        <v>#REF!</v>
      </c>
      <c r="G118" s="4" t="e">
        <f>MAX(ROUNDUP(編號對照及數量整理!G118/$J$1,0),3)&amp;"-"&amp;$H$1</f>
        <v>#REF!</v>
      </c>
      <c r="H118" s="4" t="e">
        <f>MAX(ROUNDUP(編號對照及數量整理!H118/$J$1,0),3)&amp;"-"&amp;$H$1</f>
        <v>#REF!</v>
      </c>
      <c r="I118" s="4" t="e">
        <f>MAX(ROUNDUP(編號對照及數量整理!I118/$J$1,0),3)&amp;"-"&amp;$H$1</f>
        <v>#REF!</v>
      </c>
      <c r="J118" s="4" t="e">
        <f>MAX(ROUNDUP(編號對照及數量整理!J118/$J$1,0),3)&amp;"-"&amp;$H$1</f>
        <v>#REF!</v>
      </c>
      <c r="K118" s="4" t="e">
        <f>$H$2&amp;"@"&amp;IF(編號對照及數量整理!K118=0,25,MIN(25,100/(編號對照及數量整理!K118/(2*編號對照表!$J$2))))</f>
        <v>#REF!</v>
      </c>
      <c r="L118" s="4" t="e">
        <f>$H$2&amp;"@"&amp;IF(編號對照及數量整理!L118=0,25,MIN(25,100/(編號對照及數量整理!L118/(2*編號對照表!$J$2))))</f>
        <v>#REF!</v>
      </c>
      <c r="M118" s="4" t="e">
        <f>$H$2&amp;"@"&amp;IF(編號對照及數量整理!M118=0,25,MIN(25,100/(編號對照及數量整理!M118/(2*編號對照表!$J$2))))</f>
        <v>#REF!</v>
      </c>
      <c r="N118" s="4" t="s">
        <v>388</v>
      </c>
    </row>
    <row r="119" spans="1:14" hidden="1" x14ac:dyDescent="0.25">
      <c r="A119" s="4" t="s">
        <v>91</v>
      </c>
      <c r="B119" s="4" t="s">
        <v>329</v>
      </c>
      <c r="C119" s="4">
        <v>50</v>
      </c>
      <c r="D119" s="4">
        <v>190</v>
      </c>
      <c r="E119" s="4" t="e">
        <f>MAX(ROUNDUP(編號對照及數量整理!E119/$J$1,0),3)&amp;"-"&amp;$H$1</f>
        <v>#REF!</v>
      </c>
      <c r="F119" s="4" t="e">
        <f>MAX(ROUNDUP(編號對照及數量整理!F119/$J$1,0),3)&amp;"-"&amp;$H$1</f>
        <v>#REF!</v>
      </c>
      <c r="G119" s="4" t="e">
        <f>MAX(ROUNDUP(編號對照及數量整理!G119/$J$1,0),3)&amp;"-"&amp;$H$1</f>
        <v>#REF!</v>
      </c>
      <c r="H119" s="4" t="e">
        <f>MAX(ROUNDUP(編號對照及數量整理!H119/$J$1,0),3)&amp;"-"&amp;$H$1</f>
        <v>#REF!</v>
      </c>
      <c r="I119" s="4" t="e">
        <f>MAX(ROUNDUP(編號對照及數量整理!I119/$J$1,0),3)&amp;"-"&amp;$H$1</f>
        <v>#REF!</v>
      </c>
      <c r="J119" s="4" t="e">
        <f>MAX(ROUNDUP(編號對照及數量整理!J119/$J$1,0),3)&amp;"-"&amp;$H$1</f>
        <v>#REF!</v>
      </c>
      <c r="K119" s="4" t="e">
        <f>$H$2&amp;"@"&amp;IF(編號對照及數量整理!K119=0,25,MIN(25,100/(編號對照及數量整理!K119/(2*編號對照表!$J$2))))</f>
        <v>#REF!</v>
      </c>
      <c r="L119" s="4" t="e">
        <f>$H$2&amp;"@"&amp;IF(編號對照及數量整理!L119=0,25,MIN(25,100/(編號對照及數量整理!L119/(2*編號對照表!$J$2))))</f>
        <v>#REF!</v>
      </c>
      <c r="M119" s="4" t="e">
        <f>$H$2&amp;"@"&amp;IF(編號對照及數量整理!M119=0,25,MIN(25,100/(編號對照及數量整理!M119/(2*編號對照表!$J$2))))</f>
        <v>#REF!</v>
      </c>
      <c r="N119" s="4" t="s">
        <v>388</v>
      </c>
    </row>
    <row r="120" spans="1:14" hidden="1" x14ac:dyDescent="0.25">
      <c r="A120" s="4" t="s">
        <v>92</v>
      </c>
      <c r="B120" s="4" t="s">
        <v>336</v>
      </c>
      <c r="C120" s="4">
        <v>50</v>
      </c>
      <c r="D120" s="4">
        <v>190</v>
      </c>
      <c r="E120" s="4" t="e">
        <f>MAX(ROUNDUP(編號對照及數量整理!E120/$J$1,0),3)&amp;"-"&amp;$H$1</f>
        <v>#REF!</v>
      </c>
      <c r="F120" s="4" t="e">
        <f>MAX(ROUNDUP(編號對照及數量整理!F120/$J$1,0),3)&amp;"-"&amp;$H$1</f>
        <v>#REF!</v>
      </c>
      <c r="G120" s="4" t="e">
        <f>MAX(ROUNDUP(編號對照及數量整理!G120/$J$1,0),3)&amp;"-"&amp;$H$1</f>
        <v>#REF!</v>
      </c>
      <c r="H120" s="4" t="e">
        <f>MAX(ROUNDUP(編號對照及數量整理!H120/$J$1,0),3)&amp;"-"&amp;$H$1</f>
        <v>#REF!</v>
      </c>
      <c r="I120" s="4" t="e">
        <f>MAX(ROUNDUP(編號對照及數量整理!I120/$J$1,0),3)&amp;"-"&amp;$H$1</f>
        <v>#REF!</v>
      </c>
      <c r="J120" s="4" t="e">
        <f>MAX(ROUNDUP(編號對照及數量整理!J120/$J$1,0),3)&amp;"-"&amp;$H$1</f>
        <v>#REF!</v>
      </c>
      <c r="K120" s="4" t="e">
        <f>$H$2&amp;"@"&amp;IF(編號對照及數量整理!K120=0,25,MIN(25,100/(編號對照及數量整理!K120/(2*編號對照表!$J$2))))</f>
        <v>#REF!</v>
      </c>
      <c r="L120" s="4" t="e">
        <f>$H$2&amp;"@"&amp;IF(編號對照及數量整理!L120=0,25,MIN(25,100/(編號對照及數量整理!L120/(2*編號對照表!$J$2))))</f>
        <v>#REF!</v>
      </c>
      <c r="M120" s="4" t="e">
        <f>$H$2&amp;"@"&amp;IF(編號對照及數量整理!M120=0,25,MIN(25,100/(編號對照及數量整理!M120/(2*編號對照表!$J$2))))</f>
        <v>#REF!</v>
      </c>
      <c r="N120" s="4" t="s">
        <v>388</v>
      </c>
    </row>
    <row r="121" spans="1:14" hidden="1" x14ac:dyDescent="0.25">
      <c r="A121" s="4" t="s">
        <v>93</v>
      </c>
      <c r="B121" s="4" t="s">
        <v>336</v>
      </c>
      <c r="C121" s="4">
        <v>50</v>
      </c>
      <c r="D121" s="4">
        <v>190</v>
      </c>
      <c r="E121" s="4" t="e">
        <f>MAX(ROUNDUP(編號對照及數量整理!E121/$J$1,0),3)&amp;"-"&amp;$H$1</f>
        <v>#REF!</v>
      </c>
      <c r="F121" s="4" t="e">
        <f>MAX(ROUNDUP(編號對照及數量整理!F121/$J$1,0),3)&amp;"-"&amp;$H$1</f>
        <v>#REF!</v>
      </c>
      <c r="G121" s="4" t="e">
        <f>MAX(ROUNDUP(編號對照及數量整理!G121/$J$1,0),3)&amp;"-"&amp;$H$1</f>
        <v>#REF!</v>
      </c>
      <c r="H121" s="4" t="e">
        <f>MAX(ROUNDUP(編號對照及數量整理!H121/$J$1,0),3)&amp;"-"&amp;$H$1</f>
        <v>#REF!</v>
      </c>
      <c r="I121" s="4" t="e">
        <f>MAX(ROUNDUP(編號對照及數量整理!I121/$J$1,0),3)&amp;"-"&amp;$H$1</f>
        <v>#REF!</v>
      </c>
      <c r="J121" s="4" t="e">
        <f>MAX(ROUNDUP(編號對照及數量整理!J121/$J$1,0),3)&amp;"-"&amp;$H$1</f>
        <v>#REF!</v>
      </c>
      <c r="K121" s="4" t="e">
        <f>$H$2&amp;"@"&amp;IF(編號對照及數量整理!K121=0,25,MIN(25,100/(編號對照及數量整理!K121/(2*編號對照表!$J$2))))</f>
        <v>#REF!</v>
      </c>
      <c r="L121" s="4" t="e">
        <f>$H$2&amp;"@"&amp;IF(編號對照及數量整理!L121=0,25,MIN(25,100/(編號對照及數量整理!L121/(2*編號對照表!$J$2))))</f>
        <v>#REF!</v>
      </c>
      <c r="M121" s="4" t="e">
        <f>$H$2&amp;"@"&amp;IF(編號對照及數量整理!M121=0,25,MIN(25,100/(編號對照及數量整理!M121/(2*編號對照表!$J$2))))</f>
        <v>#REF!</v>
      </c>
      <c r="N121" s="4" t="s">
        <v>388</v>
      </c>
    </row>
    <row r="122" spans="1:14" hidden="1" x14ac:dyDescent="0.25">
      <c r="A122" s="4" t="s">
        <v>94</v>
      </c>
      <c r="B122" s="4" t="s">
        <v>338</v>
      </c>
      <c r="C122" s="4">
        <v>50</v>
      </c>
      <c r="D122" s="4">
        <v>190</v>
      </c>
      <c r="E122" s="4" t="e">
        <f>MAX(ROUNDUP(編號對照及數量整理!E122/$J$1,0),3)&amp;"-"&amp;$H$1</f>
        <v>#REF!</v>
      </c>
      <c r="F122" s="4" t="e">
        <f>MAX(ROUNDUP(編號對照及數量整理!F122/$J$1,0),3)&amp;"-"&amp;$H$1</f>
        <v>#REF!</v>
      </c>
      <c r="G122" s="4" t="e">
        <f>MAX(ROUNDUP(編號對照及數量整理!G122/$J$1,0),3)&amp;"-"&amp;$H$1</f>
        <v>#REF!</v>
      </c>
      <c r="H122" s="4" t="e">
        <f>MAX(ROUNDUP(編號對照及數量整理!H122/$J$1,0),3)&amp;"-"&amp;$H$1</f>
        <v>#REF!</v>
      </c>
      <c r="I122" s="4" t="e">
        <f>MAX(ROUNDUP(編號對照及數量整理!I122/$J$1,0),3)&amp;"-"&amp;$H$1</f>
        <v>#REF!</v>
      </c>
      <c r="J122" s="4" t="e">
        <f>MAX(ROUNDUP(編號對照及數量整理!J122/$J$1,0),3)&amp;"-"&amp;$H$1</f>
        <v>#REF!</v>
      </c>
      <c r="K122" s="4" t="e">
        <f>$H$2&amp;"@"&amp;IF(編號對照及數量整理!K122=0,25,MIN(25,100/(編號對照及數量整理!K122/(2*編號對照表!$J$2))))</f>
        <v>#REF!</v>
      </c>
      <c r="L122" s="4" t="e">
        <f>$H$2&amp;"@"&amp;IF(編號對照及數量整理!L122=0,25,MIN(25,100/(編號對照及數量整理!L122/(2*編號對照表!$J$2))))</f>
        <v>#REF!</v>
      </c>
      <c r="M122" s="4" t="e">
        <f>$H$2&amp;"@"&amp;IF(編號對照及數量整理!M122=0,25,MIN(25,100/(編號對照及數量整理!M122/(2*編號對照表!$J$2))))</f>
        <v>#REF!</v>
      </c>
      <c r="N122" s="4" t="s">
        <v>388</v>
      </c>
    </row>
    <row r="123" spans="1:14" hidden="1" x14ac:dyDescent="0.25">
      <c r="A123" s="4" t="s">
        <v>95</v>
      </c>
      <c r="B123" s="4" t="s">
        <v>338</v>
      </c>
      <c r="C123" s="4">
        <v>50</v>
      </c>
      <c r="D123" s="4">
        <v>190</v>
      </c>
      <c r="E123" s="4" t="e">
        <f>MAX(ROUNDUP(編號對照及數量整理!E123/$J$1,0),3)&amp;"-"&amp;$H$1</f>
        <v>#REF!</v>
      </c>
      <c r="F123" s="4" t="e">
        <f>MAX(ROUNDUP(編號對照及數量整理!F123/$J$1,0),3)&amp;"-"&amp;$H$1</f>
        <v>#REF!</v>
      </c>
      <c r="G123" s="4" t="e">
        <f>MAX(ROUNDUP(編號對照及數量整理!G123/$J$1,0),3)&amp;"-"&amp;$H$1</f>
        <v>#REF!</v>
      </c>
      <c r="H123" s="4" t="e">
        <f>MAX(ROUNDUP(編號對照及數量整理!H123/$J$1,0),3)&amp;"-"&amp;$H$1</f>
        <v>#REF!</v>
      </c>
      <c r="I123" s="4" t="e">
        <f>MAX(ROUNDUP(編號對照及數量整理!I123/$J$1,0),3)&amp;"-"&amp;$H$1</f>
        <v>#REF!</v>
      </c>
      <c r="J123" s="4" t="e">
        <f>MAX(ROUNDUP(編號對照及數量整理!J123/$J$1,0),3)&amp;"-"&amp;$H$1</f>
        <v>#REF!</v>
      </c>
      <c r="K123" s="4" t="e">
        <f>$H$2&amp;"@"&amp;IF(編號對照及數量整理!K123=0,25,MIN(25,100/(編號對照及數量整理!K123/(2*編號對照表!$J$2))))</f>
        <v>#REF!</v>
      </c>
      <c r="L123" s="4" t="e">
        <f>$H$2&amp;"@"&amp;IF(編號對照及數量整理!L123=0,25,MIN(25,100/(編號對照及數量整理!L123/(2*編號對照表!$J$2))))</f>
        <v>#REF!</v>
      </c>
      <c r="M123" s="4" t="e">
        <f>$H$2&amp;"@"&amp;IF(編號對照及數量整理!M123=0,25,MIN(25,100/(編號對照及數量整理!M123/(2*編號對照表!$J$2))))</f>
        <v>#REF!</v>
      </c>
      <c r="N123" s="4" t="s">
        <v>388</v>
      </c>
    </row>
    <row r="124" spans="1:14" hidden="1" x14ac:dyDescent="0.25">
      <c r="A124" s="4" t="s">
        <v>96</v>
      </c>
      <c r="B124" s="4" t="s">
        <v>327</v>
      </c>
      <c r="C124" s="4">
        <v>60</v>
      </c>
      <c r="D124" s="4">
        <v>190</v>
      </c>
      <c r="E124" s="4" t="e">
        <f>MAX(ROUNDUP(編號對照及數量整理!E124/$J$1,0),3)&amp;"-"&amp;$H$1</f>
        <v>#REF!</v>
      </c>
      <c r="F124" s="4" t="e">
        <f>MAX(ROUNDUP(編號對照及數量整理!F124/$J$1,0),3)&amp;"-"&amp;$H$1</f>
        <v>#REF!</v>
      </c>
      <c r="G124" s="4" t="e">
        <f>MAX(ROUNDUP(編號對照及數量整理!G124/$J$1,0),3)&amp;"-"&amp;$H$1</f>
        <v>#REF!</v>
      </c>
      <c r="H124" s="4" t="e">
        <f>MAX(ROUNDUP(編號對照及數量整理!H124/$J$1,0),3)&amp;"-"&amp;$H$1</f>
        <v>#REF!</v>
      </c>
      <c r="I124" s="4" t="e">
        <f>MAX(ROUNDUP(編號對照及數量整理!I124/$J$1,0),3)&amp;"-"&amp;$H$1</f>
        <v>#REF!</v>
      </c>
      <c r="J124" s="4" t="e">
        <f>MAX(ROUNDUP(編號對照及數量整理!J124/$J$1,0),3)&amp;"-"&amp;$H$1</f>
        <v>#REF!</v>
      </c>
      <c r="K124" s="4" t="e">
        <f>$H$2&amp;"@"&amp;IF(編號對照及數量整理!K124=0,25,MIN(25,100/(編號對照及數量整理!K124/(2*編號對照表!$J$2))))</f>
        <v>#REF!</v>
      </c>
      <c r="L124" s="4" t="e">
        <f>$H$2&amp;"@"&amp;IF(編號對照及數量整理!L124=0,25,MIN(25,100/(編號對照及數量整理!L124/(2*編號對照表!$J$2))))</f>
        <v>#REF!</v>
      </c>
      <c r="M124" s="4" t="e">
        <f>$H$2&amp;"@"&amp;IF(編號對照及數量整理!M124=0,25,MIN(25,100/(編號對照及數量整理!M124/(2*編號對照表!$J$2))))</f>
        <v>#REF!</v>
      </c>
      <c r="N124" s="4" t="s">
        <v>388</v>
      </c>
    </row>
    <row r="125" spans="1:14" hidden="1" x14ac:dyDescent="0.25">
      <c r="A125" s="4" t="s">
        <v>97</v>
      </c>
      <c r="B125" s="4" t="s">
        <v>327</v>
      </c>
      <c r="C125" s="4">
        <v>60</v>
      </c>
      <c r="D125" s="4">
        <v>190</v>
      </c>
      <c r="E125" s="4" t="e">
        <f>MAX(ROUNDUP(編號對照及數量整理!E125/$J$1,0),3)&amp;"-"&amp;$H$1</f>
        <v>#REF!</v>
      </c>
      <c r="F125" s="4" t="e">
        <f>MAX(ROUNDUP(編號對照及數量整理!F125/$J$1,0),3)&amp;"-"&amp;$H$1</f>
        <v>#REF!</v>
      </c>
      <c r="G125" s="4" t="e">
        <f>MAX(ROUNDUP(編號對照及數量整理!G125/$J$1,0),3)&amp;"-"&amp;$H$1</f>
        <v>#REF!</v>
      </c>
      <c r="H125" s="4" t="e">
        <f>MAX(ROUNDUP(編號對照及數量整理!H125/$J$1,0),3)&amp;"-"&amp;$H$1</f>
        <v>#REF!</v>
      </c>
      <c r="I125" s="4" t="e">
        <f>MAX(ROUNDUP(編號對照及數量整理!I125/$J$1,0),3)&amp;"-"&amp;$H$1</f>
        <v>#REF!</v>
      </c>
      <c r="J125" s="4" t="e">
        <f>MAX(ROUNDUP(編號對照及數量整理!J125/$J$1,0),3)&amp;"-"&amp;$H$1</f>
        <v>#REF!</v>
      </c>
      <c r="K125" s="4" t="e">
        <f>$H$2&amp;"@"&amp;IF(編號對照及數量整理!K125=0,25,MIN(25,100/(編號對照及數量整理!K125/(2*編號對照表!$J$2))))</f>
        <v>#REF!</v>
      </c>
      <c r="L125" s="4" t="e">
        <f>$H$2&amp;"@"&amp;IF(編號對照及數量整理!L125=0,25,MIN(25,100/(編號對照及數量整理!L125/(2*編號對照表!$J$2))))</f>
        <v>#REF!</v>
      </c>
      <c r="M125" s="4" t="e">
        <f>$H$2&amp;"@"&amp;IF(編號對照及數量整理!M125=0,25,MIN(25,100/(編號對照及數量整理!M125/(2*編號對照表!$J$2))))</f>
        <v>#REF!</v>
      </c>
      <c r="N125" s="4" t="s">
        <v>388</v>
      </c>
    </row>
    <row r="126" spans="1:14" hidden="1" x14ac:dyDescent="0.25">
      <c r="A126" s="4" t="s">
        <v>98</v>
      </c>
      <c r="B126" s="4" t="s">
        <v>327</v>
      </c>
      <c r="C126" s="4">
        <v>60</v>
      </c>
      <c r="D126" s="4">
        <v>190</v>
      </c>
      <c r="E126" s="4" t="e">
        <f>MAX(ROUNDUP(編號對照及數量整理!E126/$J$1,0),3)&amp;"-"&amp;$H$1</f>
        <v>#REF!</v>
      </c>
      <c r="F126" s="4" t="e">
        <f>MAX(ROUNDUP(編號對照及數量整理!F126/$J$1,0),3)&amp;"-"&amp;$H$1</f>
        <v>#REF!</v>
      </c>
      <c r="G126" s="4" t="e">
        <f>MAX(ROUNDUP(編號對照及數量整理!G126/$J$1,0),3)&amp;"-"&amp;$H$1</f>
        <v>#REF!</v>
      </c>
      <c r="H126" s="4" t="e">
        <f>MAX(ROUNDUP(編號對照及數量整理!H126/$J$1,0),3)&amp;"-"&amp;$H$1</f>
        <v>#REF!</v>
      </c>
      <c r="I126" s="4" t="e">
        <f>MAX(ROUNDUP(編號對照及數量整理!I126/$J$1,0),3)&amp;"-"&amp;$H$1</f>
        <v>#REF!</v>
      </c>
      <c r="J126" s="4" t="e">
        <f>MAX(ROUNDUP(編號對照及數量整理!J126/$J$1,0),3)&amp;"-"&amp;$H$1</f>
        <v>#REF!</v>
      </c>
      <c r="K126" s="4" t="e">
        <f>$H$2&amp;"@"&amp;IF(編號對照及數量整理!K126=0,25,MIN(25,100/(編號對照及數量整理!K126/(2*編號對照表!$J$2))))</f>
        <v>#REF!</v>
      </c>
      <c r="L126" s="4" t="e">
        <f>$H$2&amp;"@"&amp;IF(編號對照及數量整理!L126=0,25,MIN(25,100/(編號對照及數量整理!L126/(2*編號對照表!$J$2))))</f>
        <v>#REF!</v>
      </c>
      <c r="M126" s="4" t="e">
        <f>$H$2&amp;"@"&amp;IF(編號對照及數量整理!M126=0,25,MIN(25,100/(編號對照及數量整理!M126/(2*編號對照表!$J$2))))</f>
        <v>#REF!</v>
      </c>
      <c r="N126" s="4" t="s">
        <v>388</v>
      </c>
    </row>
    <row r="127" spans="1:14" hidden="1" x14ac:dyDescent="0.25">
      <c r="A127" s="4" t="s">
        <v>99</v>
      </c>
      <c r="B127" s="4" t="s">
        <v>327</v>
      </c>
      <c r="C127" s="4">
        <v>60</v>
      </c>
      <c r="D127" s="4">
        <v>190</v>
      </c>
      <c r="E127" s="4" t="e">
        <f>MAX(ROUNDUP(編號對照及數量整理!E127/$J$1,0),3)&amp;"-"&amp;$H$1</f>
        <v>#REF!</v>
      </c>
      <c r="F127" s="4" t="e">
        <f>MAX(ROUNDUP(編號對照及數量整理!F127/$J$1,0),3)&amp;"-"&amp;$H$1</f>
        <v>#REF!</v>
      </c>
      <c r="G127" s="4" t="e">
        <f>MAX(ROUNDUP(編號對照及數量整理!G127/$J$1,0),3)&amp;"-"&amp;$H$1</f>
        <v>#REF!</v>
      </c>
      <c r="H127" s="4" t="e">
        <f>MAX(ROUNDUP(編號對照及數量整理!H127/$J$1,0),3)&amp;"-"&amp;$H$1</f>
        <v>#REF!</v>
      </c>
      <c r="I127" s="4" t="e">
        <f>MAX(ROUNDUP(編號對照及數量整理!I127/$J$1,0),3)&amp;"-"&amp;$H$1</f>
        <v>#REF!</v>
      </c>
      <c r="J127" s="4" t="e">
        <f>MAX(ROUNDUP(編號對照及數量整理!J127/$J$1,0),3)&amp;"-"&amp;$H$1</f>
        <v>#REF!</v>
      </c>
      <c r="K127" s="4" t="e">
        <f>$H$2&amp;"@"&amp;IF(編號對照及數量整理!K127=0,25,MIN(25,100/(編號對照及數量整理!K127/(2*編號對照表!$J$2))))</f>
        <v>#REF!</v>
      </c>
      <c r="L127" s="4" t="e">
        <f>$H$2&amp;"@"&amp;IF(編號對照及數量整理!L127=0,25,MIN(25,100/(編號對照及數量整理!L127/(2*編號對照表!$J$2))))</f>
        <v>#REF!</v>
      </c>
      <c r="M127" s="4" t="e">
        <f>$H$2&amp;"@"&amp;IF(編號對照及數量整理!M127=0,25,MIN(25,100/(編號對照及數量整理!M127/(2*編號對照表!$J$2))))</f>
        <v>#REF!</v>
      </c>
      <c r="N127" s="4" t="s">
        <v>388</v>
      </c>
    </row>
    <row r="128" spans="1:14" hidden="1" x14ac:dyDescent="0.25">
      <c r="A128" s="4" t="s">
        <v>100</v>
      </c>
      <c r="B128" s="4"/>
      <c r="C128" s="4">
        <v>50</v>
      </c>
      <c r="D128" s="4">
        <v>190</v>
      </c>
      <c r="E128" s="4" t="e">
        <f>MAX(ROUNDUP(編號對照及數量整理!E128/$J$1,0),3)&amp;"-"&amp;$H$1</f>
        <v>#REF!</v>
      </c>
      <c r="F128" s="4" t="e">
        <f>MAX(ROUNDUP(編號對照及數量整理!F128/$J$1,0),3)&amp;"-"&amp;$H$1</f>
        <v>#REF!</v>
      </c>
      <c r="G128" s="4" t="e">
        <f>MAX(ROUNDUP(編號對照及數量整理!G128/$J$1,0),3)&amp;"-"&amp;$H$1</f>
        <v>#REF!</v>
      </c>
      <c r="H128" s="4" t="e">
        <f>MAX(ROUNDUP(編號對照及數量整理!H128/$J$1,0),3)&amp;"-"&amp;$H$1</f>
        <v>#REF!</v>
      </c>
      <c r="I128" s="4" t="e">
        <f>MAX(ROUNDUP(編號對照及數量整理!I128/$J$1,0),3)&amp;"-"&amp;$H$1</f>
        <v>#REF!</v>
      </c>
      <c r="J128" s="4" t="e">
        <f>MAX(ROUNDUP(編號對照及數量整理!J128/$J$1,0),3)&amp;"-"&amp;$H$1</f>
        <v>#REF!</v>
      </c>
      <c r="K128" s="4" t="e">
        <f>$H$2&amp;"@"&amp;IF(編號對照及數量整理!K128=0,25,MIN(25,100/(編號對照及數量整理!K128/(2*編號對照表!$J$2))))</f>
        <v>#REF!</v>
      </c>
      <c r="L128" s="4" t="e">
        <f>$H$2&amp;"@"&amp;IF(編號對照及數量整理!L128=0,25,MIN(25,100/(編號對照及數量整理!L128/(2*編號對照表!$J$2))))</f>
        <v>#REF!</v>
      </c>
      <c r="M128" s="4" t="e">
        <f>$H$2&amp;"@"&amp;IF(編號對照及數量整理!M128=0,25,MIN(25,100/(編號對照及數量整理!M128/(2*編號對照表!$J$2))))</f>
        <v>#REF!</v>
      </c>
      <c r="N128" s="4" t="s">
        <v>388</v>
      </c>
    </row>
    <row r="129" spans="1:14" hidden="1" x14ac:dyDescent="0.25">
      <c r="A129" s="4" t="s">
        <v>101</v>
      </c>
      <c r="B129" s="4"/>
      <c r="C129" s="4">
        <v>50</v>
      </c>
      <c r="D129" s="4">
        <v>190</v>
      </c>
      <c r="E129" s="4" t="e">
        <f>MAX(ROUNDUP(編號對照及數量整理!E129/$J$1,0),3)&amp;"-"&amp;$H$1</f>
        <v>#REF!</v>
      </c>
      <c r="F129" s="4" t="e">
        <f>MAX(ROUNDUP(編號對照及數量整理!F129/$J$1,0),3)&amp;"-"&amp;$H$1</f>
        <v>#REF!</v>
      </c>
      <c r="G129" s="4" t="e">
        <f>MAX(ROUNDUP(編號對照及數量整理!G129/$J$1,0),3)&amp;"-"&amp;$H$1</f>
        <v>#REF!</v>
      </c>
      <c r="H129" s="4" t="e">
        <f>MAX(ROUNDUP(編號對照及數量整理!H129/$J$1,0),3)&amp;"-"&amp;$H$1</f>
        <v>#REF!</v>
      </c>
      <c r="I129" s="4" t="e">
        <f>MAX(ROUNDUP(編號對照及數量整理!I129/$J$1,0),3)&amp;"-"&amp;$H$1</f>
        <v>#REF!</v>
      </c>
      <c r="J129" s="4" t="e">
        <f>MAX(ROUNDUP(編號對照及數量整理!J129/$J$1,0),3)&amp;"-"&amp;$H$1</f>
        <v>#REF!</v>
      </c>
      <c r="K129" s="4" t="e">
        <f>$H$2&amp;"@"&amp;IF(編號對照及數量整理!K129=0,25,MIN(25,100/(編號對照及數量整理!K129/(2*編號對照表!$J$2))))</f>
        <v>#REF!</v>
      </c>
      <c r="L129" s="4" t="e">
        <f>$H$2&amp;"@"&amp;IF(編號對照及數量整理!L129=0,25,MIN(25,100/(編號對照及數量整理!L129/(2*編號對照表!$J$2))))</f>
        <v>#REF!</v>
      </c>
      <c r="M129" s="4" t="e">
        <f>$H$2&amp;"@"&amp;IF(編號對照及數量整理!M129=0,25,MIN(25,100/(編號對照及數量整理!M129/(2*編號對照表!$J$2))))</f>
        <v>#REF!</v>
      </c>
      <c r="N129" s="4" t="s">
        <v>388</v>
      </c>
    </row>
    <row r="130" spans="1:14" x14ac:dyDescent="0.25">
      <c r="A130" s="4" t="s">
        <v>102</v>
      </c>
      <c r="B130" s="4" t="s">
        <v>348</v>
      </c>
      <c r="C130" s="4">
        <v>50</v>
      </c>
      <c r="D130" s="4">
        <v>190</v>
      </c>
      <c r="E130" s="4" t="e">
        <f>MAX(ROUNDUP(編號對照及數量整理!E130/$J$1,0),3)&amp;"-"&amp;$H$1</f>
        <v>#REF!</v>
      </c>
      <c r="F130" s="4" t="e">
        <f>MAX(ROUNDUP(編號對照及數量整理!F130/$J$1,0),3)&amp;"-"&amp;$H$1</f>
        <v>#REF!</v>
      </c>
      <c r="G130" s="4" t="e">
        <f>MAX(ROUNDUP(編號對照及數量整理!G130/$J$1,0),3)&amp;"-"&amp;$H$1</f>
        <v>#REF!</v>
      </c>
      <c r="H130" s="4" t="e">
        <f>MAX(ROUNDUP(編號對照及數量整理!H130/$J$1,0),3)&amp;"-"&amp;$H$1</f>
        <v>#REF!</v>
      </c>
      <c r="I130" s="4" t="e">
        <f>MAX(ROUNDUP(編號對照及數量整理!I130/$J$1,0),3)&amp;"-"&amp;$H$1</f>
        <v>#REF!</v>
      </c>
      <c r="J130" s="4" t="e">
        <f>MAX(ROUNDUP(編號對照及數量整理!J130/$J$1,0),3)&amp;"-"&amp;$H$1</f>
        <v>#REF!</v>
      </c>
      <c r="K130" s="4" t="e">
        <f>$H$2&amp;"@"&amp;IF(編號對照及數量整理!K130=0,25,MIN(25,100/(編號對照及數量整理!K130/(2*編號對照表!$J$2))))</f>
        <v>#REF!</v>
      </c>
      <c r="L130" s="4" t="e">
        <f>$H$2&amp;"@"&amp;IF(編號對照及數量整理!L130=0,25,MIN(25,100/(編號對照及數量整理!L130/(2*編號對照表!$J$2))))</f>
        <v>#REF!</v>
      </c>
      <c r="M130" s="4" t="e">
        <f>$H$2&amp;"@"&amp;IF(編號對照及數量整理!M130=0,25,MIN(25,100/(編號對照及數量整理!M130/(2*編號對照表!$J$2))))</f>
        <v>#REF!</v>
      </c>
      <c r="N130" s="4" t="s">
        <v>388</v>
      </c>
    </row>
    <row r="131" spans="1:14" x14ac:dyDescent="0.25">
      <c r="A131" s="4" t="s">
        <v>103</v>
      </c>
      <c r="B131" s="4" t="s">
        <v>348</v>
      </c>
      <c r="C131" s="4">
        <v>50</v>
      </c>
      <c r="D131" s="4">
        <v>190</v>
      </c>
      <c r="E131" s="4" t="e">
        <f>MAX(ROUNDUP(編號對照及數量整理!E131/$J$1,0),3)&amp;"-"&amp;$H$1</f>
        <v>#REF!</v>
      </c>
      <c r="F131" s="4" t="e">
        <f>MAX(ROUNDUP(編號對照及數量整理!F131/$J$1,0),3)&amp;"-"&amp;$H$1</f>
        <v>#REF!</v>
      </c>
      <c r="G131" s="4" t="e">
        <f>MAX(ROUNDUP(編號對照及數量整理!G131/$J$1,0),3)&amp;"-"&amp;$H$1</f>
        <v>#REF!</v>
      </c>
      <c r="H131" s="4" t="e">
        <f>MAX(ROUNDUP(編號對照及數量整理!H131/$J$1,0),3)&amp;"-"&amp;$H$1</f>
        <v>#REF!</v>
      </c>
      <c r="I131" s="4" t="e">
        <f>MAX(ROUNDUP(編號對照及數量整理!I131/$J$1,0),3)&amp;"-"&amp;$H$1</f>
        <v>#REF!</v>
      </c>
      <c r="J131" s="4" t="e">
        <f>MAX(ROUNDUP(編號對照及數量整理!J131/$J$1,0),3)&amp;"-"&amp;$H$1</f>
        <v>#REF!</v>
      </c>
      <c r="K131" s="4" t="e">
        <f>$H$2&amp;"@"&amp;IF(編號對照及數量整理!K131=0,25,MIN(25,100/(編號對照及數量整理!K131/(2*編號對照表!$J$2))))</f>
        <v>#REF!</v>
      </c>
      <c r="L131" s="4" t="e">
        <f>$H$2&amp;"@"&amp;IF(編號對照及數量整理!L131=0,25,MIN(25,100/(編號對照及數量整理!L131/(2*編號對照表!$J$2))))</f>
        <v>#REF!</v>
      </c>
      <c r="M131" s="4" t="e">
        <f>$H$2&amp;"@"&amp;IF(編號對照及數量整理!M131=0,25,MIN(25,100/(編號對照及數量整理!M131/(2*編號對照表!$J$2))))</f>
        <v>#REF!</v>
      </c>
      <c r="N131" s="4" t="s">
        <v>388</v>
      </c>
    </row>
    <row r="132" spans="1:14" hidden="1" x14ac:dyDescent="0.25">
      <c r="A132" s="4" t="s">
        <v>104</v>
      </c>
      <c r="B132" s="4" t="s">
        <v>354</v>
      </c>
      <c r="C132" s="4">
        <v>50</v>
      </c>
      <c r="D132" s="4">
        <v>190</v>
      </c>
      <c r="E132" s="4" t="e">
        <f>MAX(ROUNDUP(編號對照及數量整理!E132/$J$1,0),3)&amp;"-"&amp;$H$1</f>
        <v>#REF!</v>
      </c>
      <c r="F132" s="4" t="e">
        <f>MAX(ROUNDUP(編號對照及數量整理!F132/$J$1,0),3)&amp;"-"&amp;$H$1</f>
        <v>#REF!</v>
      </c>
      <c r="G132" s="4" t="e">
        <f>MAX(ROUNDUP(編號對照及數量整理!G132/$J$1,0),3)&amp;"-"&amp;$H$1</f>
        <v>#REF!</v>
      </c>
      <c r="H132" s="4" t="e">
        <f>MAX(ROUNDUP(編號對照及數量整理!H132/$J$1,0),3)&amp;"-"&amp;$H$1</f>
        <v>#REF!</v>
      </c>
      <c r="I132" s="4" t="e">
        <f>MAX(ROUNDUP(編號對照及數量整理!I132/$J$1,0),3)&amp;"-"&amp;$H$1</f>
        <v>#REF!</v>
      </c>
      <c r="J132" s="4" t="e">
        <f>MAX(ROUNDUP(編號對照及數量整理!J132/$J$1,0),3)&amp;"-"&amp;$H$1</f>
        <v>#REF!</v>
      </c>
      <c r="K132" s="4" t="e">
        <f>$H$2&amp;"@"&amp;IF(編號對照及數量整理!K132=0,25,MIN(25,100/(編號對照及數量整理!K132/(2*編號對照表!$J$2))))</f>
        <v>#REF!</v>
      </c>
      <c r="L132" s="4" t="e">
        <f>$H$2&amp;"@"&amp;IF(編號對照及數量整理!L132=0,25,MIN(25,100/(編號對照及數量整理!L132/(2*編號對照表!$J$2))))</f>
        <v>#REF!</v>
      </c>
      <c r="M132" s="4" t="e">
        <f>$H$2&amp;"@"&amp;IF(編號對照及數量整理!M132=0,25,MIN(25,100/(編號對照及數量整理!M132/(2*編號對照表!$J$2))))</f>
        <v>#REF!</v>
      </c>
      <c r="N132" s="4" t="s">
        <v>388</v>
      </c>
    </row>
    <row r="133" spans="1:14" hidden="1" x14ac:dyDescent="0.25">
      <c r="A133" s="4" t="s">
        <v>105</v>
      </c>
      <c r="B133" s="4" t="s">
        <v>354</v>
      </c>
      <c r="C133" s="4">
        <v>50</v>
      </c>
      <c r="D133" s="4">
        <v>190</v>
      </c>
      <c r="E133" s="4" t="e">
        <f>MAX(ROUNDUP(編號對照及數量整理!E133/$J$1,0),3)&amp;"-"&amp;$H$1</f>
        <v>#REF!</v>
      </c>
      <c r="F133" s="4" t="e">
        <f>MAX(ROUNDUP(編號對照及數量整理!F133/$J$1,0),3)&amp;"-"&amp;$H$1</f>
        <v>#REF!</v>
      </c>
      <c r="G133" s="4" t="e">
        <f>MAX(ROUNDUP(編號對照及數量整理!G133/$J$1,0),3)&amp;"-"&amp;$H$1</f>
        <v>#REF!</v>
      </c>
      <c r="H133" s="4" t="e">
        <f>MAX(ROUNDUP(編號對照及數量整理!H133/$J$1,0),3)&amp;"-"&amp;$H$1</f>
        <v>#REF!</v>
      </c>
      <c r="I133" s="4" t="e">
        <f>MAX(ROUNDUP(編號對照及數量整理!I133/$J$1,0),3)&amp;"-"&amp;$H$1</f>
        <v>#REF!</v>
      </c>
      <c r="J133" s="4" t="e">
        <f>MAX(ROUNDUP(編號對照及數量整理!J133/$J$1,0),3)&amp;"-"&amp;$H$1</f>
        <v>#REF!</v>
      </c>
      <c r="K133" s="4" t="e">
        <f>$H$2&amp;"@"&amp;IF(編號對照及數量整理!K133=0,25,MIN(25,100/(編號對照及數量整理!K133/(2*編號對照表!$J$2))))</f>
        <v>#REF!</v>
      </c>
      <c r="L133" s="4" t="e">
        <f>$H$2&amp;"@"&amp;IF(編號對照及數量整理!L133=0,25,MIN(25,100/(編號對照及數量整理!L133/(2*編號對照表!$J$2))))</f>
        <v>#REF!</v>
      </c>
      <c r="M133" s="4" t="e">
        <f>$H$2&amp;"@"&amp;IF(編號對照及數量整理!M133=0,25,MIN(25,100/(編號對照及數量整理!M133/(2*編號對照表!$J$2))))</f>
        <v>#REF!</v>
      </c>
      <c r="N133" s="4" t="s">
        <v>388</v>
      </c>
    </row>
    <row r="134" spans="1:14" x14ac:dyDescent="0.25">
      <c r="A134" s="4" t="s">
        <v>106</v>
      </c>
      <c r="B134" s="4" t="s">
        <v>346</v>
      </c>
      <c r="C134" s="4">
        <v>50</v>
      </c>
      <c r="D134" s="4">
        <v>190</v>
      </c>
      <c r="E134" s="4" t="e">
        <f>MAX(ROUNDUP(編號對照及數量整理!E134/$J$1,0),3)&amp;"-"&amp;$H$1</f>
        <v>#REF!</v>
      </c>
      <c r="F134" s="4" t="e">
        <f>MAX(ROUNDUP(編號對照及數量整理!F134/$J$1,0),3)&amp;"-"&amp;$H$1</f>
        <v>#REF!</v>
      </c>
      <c r="G134" s="4" t="e">
        <f>MAX(ROUNDUP(編號對照及數量整理!G134/$J$1,0),3)&amp;"-"&amp;$H$1</f>
        <v>#REF!</v>
      </c>
      <c r="H134" s="4" t="e">
        <f>MAX(ROUNDUP(編號對照及數量整理!H134/$J$1,0),3)&amp;"-"&amp;$H$1</f>
        <v>#REF!</v>
      </c>
      <c r="I134" s="4" t="e">
        <f>MAX(ROUNDUP(編號對照及數量整理!I134/$J$1,0),3)&amp;"-"&amp;$H$1</f>
        <v>#REF!</v>
      </c>
      <c r="J134" s="4" t="e">
        <f>MAX(ROUNDUP(編號對照及數量整理!J134/$J$1,0),3)&amp;"-"&amp;$H$1</f>
        <v>#REF!</v>
      </c>
      <c r="K134" s="4" t="e">
        <f>$H$2&amp;"@"&amp;IF(編號對照及數量整理!K134=0,25,MIN(25,100/(編號對照及數量整理!K134/(2*編號對照表!$J$2))))</f>
        <v>#REF!</v>
      </c>
      <c r="L134" s="4" t="e">
        <f>$H$2&amp;"@"&amp;IF(編號對照及數量整理!L134=0,25,MIN(25,100/(編號對照及數量整理!L134/(2*編號對照表!$J$2))))</f>
        <v>#REF!</v>
      </c>
      <c r="M134" s="4" t="e">
        <f>$H$2&amp;"@"&amp;IF(編號對照及數量整理!M134=0,25,MIN(25,100/(編號對照及數量整理!M134/(2*編號對照表!$J$2))))</f>
        <v>#REF!</v>
      </c>
      <c r="N134" s="4" t="s">
        <v>388</v>
      </c>
    </row>
    <row r="135" spans="1:14" x14ac:dyDescent="0.25">
      <c r="A135" s="4" t="s">
        <v>107</v>
      </c>
      <c r="B135" s="4" t="s">
        <v>346</v>
      </c>
      <c r="C135" s="4">
        <v>50</v>
      </c>
      <c r="D135" s="4">
        <v>190</v>
      </c>
      <c r="E135" s="4" t="e">
        <f>MAX(ROUNDUP(編號對照及數量整理!E135/$J$1,0),3)&amp;"-"&amp;$H$1</f>
        <v>#REF!</v>
      </c>
      <c r="F135" s="4" t="e">
        <f>MAX(ROUNDUP(編號對照及數量整理!F135/$J$1,0),3)&amp;"-"&amp;$H$1</f>
        <v>#REF!</v>
      </c>
      <c r="G135" s="4" t="e">
        <f>MAX(ROUNDUP(編號對照及數量整理!G135/$J$1,0),3)&amp;"-"&amp;$H$1</f>
        <v>#REF!</v>
      </c>
      <c r="H135" s="4" t="e">
        <f>MAX(ROUNDUP(編號對照及數量整理!H135/$J$1,0),3)&amp;"-"&amp;$H$1</f>
        <v>#REF!</v>
      </c>
      <c r="I135" s="4" t="e">
        <f>MAX(ROUNDUP(編號對照及數量整理!I135/$J$1,0),3)&amp;"-"&amp;$H$1</f>
        <v>#REF!</v>
      </c>
      <c r="J135" s="4" t="e">
        <f>MAX(ROUNDUP(編號對照及數量整理!J135/$J$1,0),3)&amp;"-"&amp;$H$1</f>
        <v>#REF!</v>
      </c>
      <c r="K135" s="4" t="e">
        <f>$H$2&amp;"@"&amp;IF(編號對照及數量整理!K135=0,25,MIN(25,100/(編號對照及數量整理!K135/(2*編號對照表!$J$2))))</f>
        <v>#REF!</v>
      </c>
      <c r="L135" s="4" t="e">
        <f>$H$2&amp;"@"&amp;IF(編號對照及數量整理!L135=0,25,MIN(25,100/(編號對照及數量整理!L135/(2*編號對照表!$J$2))))</f>
        <v>#REF!</v>
      </c>
      <c r="M135" s="4" t="e">
        <f>$H$2&amp;"@"&amp;IF(編號對照及數量整理!M135=0,25,MIN(25,100/(編號對照及數量整理!M135/(2*編號對照表!$J$2))))</f>
        <v>#REF!</v>
      </c>
      <c r="N135" s="4" t="s">
        <v>388</v>
      </c>
    </row>
    <row r="136" spans="1:14" hidden="1" x14ac:dyDescent="0.25">
      <c r="A136" s="4" t="s">
        <v>108</v>
      </c>
      <c r="B136" s="4" t="s">
        <v>356</v>
      </c>
      <c r="C136" s="4">
        <v>60</v>
      </c>
      <c r="D136" s="4">
        <v>190</v>
      </c>
      <c r="E136" s="4" t="e">
        <f>MAX(ROUNDUP(編號對照及數量整理!E136/$J$1,0),3)&amp;"-"&amp;$H$1</f>
        <v>#REF!</v>
      </c>
      <c r="F136" s="4" t="e">
        <f>MAX(ROUNDUP(編號對照及數量整理!F136/$J$1,0),3)&amp;"-"&amp;$H$1</f>
        <v>#REF!</v>
      </c>
      <c r="G136" s="4" t="e">
        <f>MAX(ROUNDUP(編號對照及數量整理!G136/$J$1,0),3)&amp;"-"&amp;$H$1</f>
        <v>#REF!</v>
      </c>
      <c r="H136" s="4" t="e">
        <f>MAX(ROUNDUP(編號對照及數量整理!H136/$J$1,0),3)&amp;"-"&amp;$H$1</f>
        <v>#REF!</v>
      </c>
      <c r="I136" s="4" t="e">
        <f>MAX(ROUNDUP(編號對照及數量整理!I136/$J$1,0),3)&amp;"-"&amp;$H$1</f>
        <v>#REF!</v>
      </c>
      <c r="J136" s="4" t="e">
        <f>MAX(ROUNDUP(編號對照及數量整理!J136/$J$1,0),3)&amp;"-"&amp;$H$1</f>
        <v>#REF!</v>
      </c>
      <c r="K136" s="4" t="e">
        <f>$H$2&amp;"@"&amp;IF(編號對照及數量整理!K136=0,25,MIN(25,100/(編號對照及數量整理!K136/(2*編號對照表!$J$2))))</f>
        <v>#REF!</v>
      </c>
      <c r="L136" s="4" t="e">
        <f>$H$2&amp;"@"&amp;IF(編號對照及數量整理!L136=0,25,MIN(25,100/(編號對照及數量整理!L136/(2*編號對照表!$J$2))))</f>
        <v>#REF!</v>
      </c>
      <c r="M136" s="4" t="e">
        <f>$H$2&amp;"@"&amp;IF(編號對照及數量整理!M136=0,25,MIN(25,100/(編號對照及數量整理!M136/(2*編號對照表!$J$2))))</f>
        <v>#REF!</v>
      </c>
      <c r="N136" s="4" t="s">
        <v>388</v>
      </c>
    </row>
    <row r="137" spans="1:14" hidden="1" x14ac:dyDescent="0.25">
      <c r="A137" s="4" t="s">
        <v>109</v>
      </c>
      <c r="B137" s="4" t="s">
        <v>356</v>
      </c>
      <c r="C137" s="4">
        <v>60</v>
      </c>
      <c r="D137" s="4">
        <v>190</v>
      </c>
      <c r="E137" s="4" t="e">
        <f>MAX(ROUNDUP(編號對照及數量整理!E137/$J$1,0),3)&amp;"-"&amp;$H$1</f>
        <v>#REF!</v>
      </c>
      <c r="F137" s="4" t="e">
        <f>MAX(ROUNDUP(編號對照及數量整理!F137/$J$1,0),3)&amp;"-"&amp;$H$1</f>
        <v>#REF!</v>
      </c>
      <c r="G137" s="4" t="e">
        <f>MAX(ROUNDUP(編號對照及數量整理!G137/$J$1,0),3)&amp;"-"&amp;$H$1</f>
        <v>#REF!</v>
      </c>
      <c r="H137" s="4" t="e">
        <f>MAX(ROUNDUP(編號對照及數量整理!H137/$J$1,0),3)&amp;"-"&amp;$H$1</f>
        <v>#REF!</v>
      </c>
      <c r="I137" s="4" t="e">
        <f>MAX(ROUNDUP(編號對照及數量整理!I137/$J$1,0),3)&amp;"-"&amp;$H$1</f>
        <v>#REF!</v>
      </c>
      <c r="J137" s="4" t="e">
        <f>MAX(ROUNDUP(編號對照及數量整理!J137/$J$1,0),3)&amp;"-"&amp;$H$1</f>
        <v>#REF!</v>
      </c>
      <c r="K137" s="4" t="e">
        <f>$H$2&amp;"@"&amp;IF(編號對照及數量整理!K137=0,25,MIN(25,100/(編號對照及數量整理!K137/(2*編號對照表!$J$2))))</f>
        <v>#REF!</v>
      </c>
      <c r="L137" s="4" t="e">
        <f>$H$2&amp;"@"&amp;IF(編號對照及數量整理!L137=0,25,MIN(25,100/(編號對照及數量整理!L137/(2*編號對照表!$J$2))))</f>
        <v>#REF!</v>
      </c>
      <c r="M137" s="4" t="e">
        <f>$H$2&amp;"@"&amp;IF(編號對照及數量整理!M137=0,25,MIN(25,100/(編號對照及數量整理!M137/(2*編號對照表!$J$2))))</f>
        <v>#REF!</v>
      </c>
      <c r="N137" s="4" t="s">
        <v>388</v>
      </c>
    </row>
    <row r="138" spans="1:14" hidden="1" x14ac:dyDescent="0.25">
      <c r="A138" s="4" t="s">
        <v>110</v>
      </c>
      <c r="B138" s="4" t="s">
        <v>356</v>
      </c>
      <c r="C138" s="4">
        <v>60</v>
      </c>
      <c r="D138" s="4">
        <v>190</v>
      </c>
      <c r="E138" s="4" t="e">
        <f>MAX(ROUNDUP(編號對照及數量整理!E138/$J$1,0),3)&amp;"-"&amp;$H$1</f>
        <v>#REF!</v>
      </c>
      <c r="F138" s="4" t="e">
        <f>MAX(ROUNDUP(編號對照及數量整理!F138/$J$1,0),3)&amp;"-"&amp;$H$1</f>
        <v>#REF!</v>
      </c>
      <c r="G138" s="4" t="e">
        <f>MAX(ROUNDUP(編號對照及數量整理!G138/$J$1,0),3)&amp;"-"&amp;$H$1</f>
        <v>#REF!</v>
      </c>
      <c r="H138" s="4" t="e">
        <f>MAX(ROUNDUP(編號對照及數量整理!H138/$J$1,0),3)&amp;"-"&amp;$H$1</f>
        <v>#REF!</v>
      </c>
      <c r="I138" s="4" t="e">
        <f>MAX(ROUNDUP(編號對照及數量整理!I138/$J$1,0),3)&amp;"-"&amp;$H$1</f>
        <v>#REF!</v>
      </c>
      <c r="J138" s="4" t="e">
        <f>MAX(ROUNDUP(編號對照及數量整理!J138/$J$1,0),3)&amp;"-"&amp;$H$1</f>
        <v>#REF!</v>
      </c>
      <c r="K138" s="4" t="e">
        <f>$H$2&amp;"@"&amp;IF(編號對照及數量整理!K138=0,25,MIN(25,100/(編號對照及數量整理!K138/(2*編號對照表!$J$2))))</f>
        <v>#REF!</v>
      </c>
      <c r="L138" s="4" t="e">
        <f>$H$2&amp;"@"&amp;IF(編號對照及數量整理!L138=0,25,MIN(25,100/(編號對照及數量整理!L138/(2*編號對照表!$J$2))))</f>
        <v>#REF!</v>
      </c>
      <c r="M138" s="4" t="e">
        <f>$H$2&amp;"@"&amp;IF(編號對照及數量整理!M138=0,25,MIN(25,100/(編號對照及數量整理!M138/(2*編號對照表!$J$2))))</f>
        <v>#REF!</v>
      </c>
      <c r="N138" s="4" t="s">
        <v>388</v>
      </c>
    </row>
    <row r="139" spans="1:14" hidden="1" x14ac:dyDescent="0.25">
      <c r="A139" s="4" t="s">
        <v>111</v>
      </c>
      <c r="B139" s="4" t="s">
        <v>356</v>
      </c>
      <c r="C139" s="4">
        <v>60</v>
      </c>
      <c r="D139" s="4">
        <v>190</v>
      </c>
      <c r="E139" s="4" t="e">
        <f>MAX(ROUNDUP(編號對照及數量整理!E139/$J$1,0),3)&amp;"-"&amp;$H$1</f>
        <v>#REF!</v>
      </c>
      <c r="F139" s="4" t="e">
        <f>MAX(ROUNDUP(編號對照及數量整理!F139/$J$1,0),3)&amp;"-"&amp;$H$1</f>
        <v>#REF!</v>
      </c>
      <c r="G139" s="4" t="e">
        <f>MAX(ROUNDUP(編號對照及數量整理!G139/$J$1,0),3)&amp;"-"&amp;$H$1</f>
        <v>#REF!</v>
      </c>
      <c r="H139" s="4" t="e">
        <f>MAX(ROUNDUP(編號對照及數量整理!H139/$J$1,0),3)&amp;"-"&amp;$H$1</f>
        <v>#REF!</v>
      </c>
      <c r="I139" s="4" t="e">
        <f>MAX(ROUNDUP(編號對照及數量整理!I139/$J$1,0),3)&amp;"-"&amp;$H$1</f>
        <v>#REF!</v>
      </c>
      <c r="J139" s="4" t="e">
        <f>MAX(ROUNDUP(編號對照及數量整理!J139/$J$1,0),3)&amp;"-"&amp;$H$1</f>
        <v>#REF!</v>
      </c>
      <c r="K139" s="4" t="e">
        <f>$H$2&amp;"@"&amp;IF(編號對照及數量整理!K139=0,25,MIN(25,100/(編號對照及數量整理!K139/(2*編號對照表!$J$2))))</f>
        <v>#REF!</v>
      </c>
      <c r="L139" s="4" t="e">
        <f>$H$2&amp;"@"&amp;IF(編號對照及數量整理!L139=0,25,MIN(25,100/(編號對照及數量整理!L139/(2*編號對照表!$J$2))))</f>
        <v>#REF!</v>
      </c>
      <c r="M139" s="4" t="e">
        <f>$H$2&amp;"@"&amp;IF(編號對照及數量整理!M139=0,25,MIN(25,100/(編號對照及數量整理!M139/(2*編號對照表!$J$2))))</f>
        <v>#REF!</v>
      </c>
      <c r="N139" s="4" t="s">
        <v>388</v>
      </c>
    </row>
    <row r="140" spans="1:14" hidden="1" x14ac:dyDescent="0.25">
      <c r="A140" s="4" t="s">
        <v>112</v>
      </c>
      <c r="B140" s="4"/>
      <c r="C140" s="4">
        <v>50</v>
      </c>
      <c r="D140" s="4">
        <v>190</v>
      </c>
      <c r="E140" s="4" t="e">
        <f>MAX(ROUNDUP(編號對照及數量整理!E140/$J$1,0),3)&amp;"-"&amp;$H$1</f>
        <v>#REF!</v>
      </c>
      <c r="F140" s="4" t="e">
        <f>MAX(ROUNDUP(編號對照及數量整理!F140/$J$1,0),3)&amp;"-"&amp;$H$1</f>
        <v>#REF!</v>
      </c>
      <c r="G140" s="4" t="e">
        <f>MAX(ROUNDUP(編號對照及數量整理!G140/$J$1,0),3)&amp;"-"&amp;$H$1</f>
        <v>#REF!</v>
      </c>
      <c r="H140" s="4" t="e">
        <f>MAX(ROUNDUP(編號對照及數量整理!H140/$J$1,0),3)&amp;"-"&amp;$H$1</f>
        <v>#REF!</v>
      </c>
      <c r="I140" s="4" t="e">
        <f>MAX(ROUNDUP(編號對照及數量整理!I140/$J$1,0),3)&amp;"-"&amp;$H$1</f>
        <v>#REF!</v>
      </c>
      <c r="J140" s="4" t="e">
        <f>MAX(ROUNDUP(編號對照及數量整理!J140/$J$1,0),3)&amp;"-"&amp;$H$1</f>
        <v>#REF!</v>
      </c>
      <c r="K140" s="4" t="e">
        <f>$H$2&amp;"@"&amp;IF(編號對照及數量整理!K140=0,25,MIN(25,100/(編號對照及數量整理!K140/(2*編號對照表!$J$2))))</f>
        <v>#REF!</v>
      </c>
      <c r="L140" s="4" t="e">
        <f>$H$2&amp;"@"&amp;IF(編號對照及數量整理!L140=0,25,MIN(25,100/(編號對照及數量整理!L140/(2*編號對照表!$J$2))))</f>
        <v>#REF!</v>
      </c>
      <c r="M140" s="4" t="e">
        <f>$H$2&amp;"@"&amp;IF(編號對照及數量整理!M140=0,25,MIN(25,100/(編號對照及數量整理!M140/(2*編號對照表!$J$2))))</f>
        <v>#REF!</v>
      </c>
      <c r="N140" s="4" t="s">
        <v>388</v>
      </c>
    </row>
    <row r="141" spans="1:14" hidden="1" x14ac:dyDescent="0.25">
      <c r="A141" s="4" t="s">
        <v>113</v>
      </c>
      <c r="B141" s="4"/>
      <c r="C141" s="4">
        <v>50</v>
      </c>
      <c r="D141" s="4">
        <v>190</v>
      </c>
      <c r="E141" s="4" t="e">
        <f>MAX(ROUNDUP(編號對照及數量整理!E141/$J$1,0),3)&amp;"-"&amp;$H$1</f>
        <v>#REF!</v>
      </c>
      <c r="F141" s="4" t="e">
        <f>MAX(ROUNDUP(編號對照及數量整理!F141/$J$1,0),3)&amp;"-"&amp;$H$1</f>
        <v>#REF!</v>
      </c>
      <c r="G141" s="4" t="e">
        <f>MAX(ROUNDUP(編號對照及數量整理!G141/$J$1,0),3)&amp;"-"&amp;$H$1</f>
        <v>#REF!</v>
      </c>
      <c r="H141" s="4" t="e">
        <f>MAX(ROUNDUP(編號對照及數量整理!H141/$J$1,0),3)&amp;"-"&amp;$H$1</f>
        <v>#REF!</v>
      </c>
      <c r="I141" s="4" t="e">
        <f>MAX(ROUNDUP(編號對照及數量整理!I141/$J$1,0),3)&amp;"-"&amp;$H$1</f>
        <v>#REF!</v>
      </c>
      <c r="J141" s="4" t="e">
        <f>MAX(ROUNDUP(編號對照及數量整理!J141/$J$1,0),3)&amp;"-"&amp;$H$1</f>
        <v>#REF!</v>
      </c>
      <c r="K141" s="4" t="e">
        <f>$H$2&amp;"@"&amp;IF(編號對照及數量整理!K141=0,25,MIN(25,100/(編號對照及數量整理!K141/(2*編號對照表!$J$2))))</f>
        <v>#REF!</v>
      </c>
      <c r="L141" s="4" t="e">
        <f>$H$2&amp;"@"&amp;IF(編號對照及數量整理!L141=0,25,MIN(25,100/(編號對照及數量整理!L141/(2*編號對照表!$J$2))))</f>
        <v>#REF!</v>
      </c>
      <c r="M141" s="4" t="e">
        <f>$H$2&amp;"@"&amp;IF(編號對照及數量整理!M141=0,25,MIN(25,100/(編號對照及數量整理!M141/(2*編號對照表!$J$2))))</f>
        <v>#REF!</v>
      </c>
      <c r="N141" s="4" t="s">
        <v>388</v>
      </c>
    </row>
    <row r="142" spans="1:14" hidden="1" x14ac:dyDescent="0.25">
      <c r="A142" s="4" t="s">
        <v>114</v>
      </c>
      <c r="B142" s="4"/>
      <c r="C142" s="4">
        <v>50</v>
      </c>
      <c r="D142" s="4">
        <v>190</v>
      </c>
      <c r="E142" s="4" t="e">
        <f>MAX(ROUNDUP(編號對照及數量整理!E142/$J$1,0),3)&amp;"-"&amp;$H$1</f>
        <v>#REF!</v>
      </c>
      <c r="F142" s="4" t="e">
        <f>MAX(ROUNDUP(編號對照及數量整理!F142/$J$1,0),3)&amp;"-"&amp;$H$1</f>
        <v>#REF!</v>
      </c>
      <c r="G142" s="4" t="e">
        <f>MAX(ROUNDUP(編號對照及數量整理!G142/$J$1,0),3)&amp;"-"&amp;$H$1</f>
        <v>#REF!</v>
      </c>
      <c r="H142" s="4" t="e">
        <f>MAX(ROUNDUP(編號對照及數量整理!H142/$J$1,0),3)&amp;"-"&amp;$H$1</f>
        <v>#REF!</v>
      </c>
      <c r="I142" s="4" t="e">
        <f>MAX(ROUNDUP(編號對照及數量整理!I142/$J$1,0),3)&amp;"-"&amp;$H$1</f>
        <v>#REF!</v>
      </c>
      <c r="J142" s="4" t="e">
        <f>MAX(ROUNDUP(編號對照及數量整理!J142/$J$1,0),3)&amp;"-"&amp;$H$1</f>
        <v>#REF!</v>
      </c>
      <c r="K142" s="4" t="e">
        <f>$H$2&amp;"@"&amp;IF(編號對照及數量整理!K142=0,25,MIN(25,100/(編號對照及數量整理!K142/(2*編號對照表!$J$2))))</f>
        <v>#REF!</v>
      </c>
      <c r="L142" s="4" t="e">
        <f>$H$2&amp;"@"&amp;IF(編號對照及數量整理!L142=0,25,MIN(25,100/(編號對照及數量整理!L142/(2*編號對照表!$J$2))))</f>
        <v>#REF!</v>
      </c>
      <c r="M142" s="4" t="e">
        <f>$H$2&amp;"@"&amp;IF(編號對照及數量整理!M142=0,25,MIN(25,100/(編號對照及數量整理!M142/(2*編號對照表!$J$2))))</f>
        <v>#REF!</v>
      </c>
      <c r="N142" s="4" t="s">
        <v>388</v>
      </c>
    </row>
    <row r="143" spans="1:14" hidden="1" x14ac:dyDescent="0.25">
      <c r="A143" s="4" t="s">
        <v>115</v>
      </c>
      <c r="B143" s="4"/>
      <c r="C143" s="4">
        <v>50</v>
      </c>
      <c r="D143" s="4">
        <v>190</v>
      </c>
      <c r="E143" s="4" t="e">
        <f>MAX(ROUNDUP(編號對照及數量整理!E143/$J$1,0),3)&amp;"-"&amp;$H$1</f>
        <v>#REF!</v>
      </c>
      <c r="F143" s="4" t="e">
        <f>MAX(ROUNDUP(編號對照及數量整理!F143/$J$1,0),3)&amp;"-"&amp;$H$1</f>
        <v>#REF!</v>
      </c>
      <c r="G143" s="4" t="e">
        <f>MAX(ROUNDUP(編號對照及數量整理!G143/$J$1,0),3)&amp;"-"&amp;$H$1</f>
        <v>#REF!</v>
      </c>
      <c r="H143" s="4" t="e">
        <f>MAX(ROUNDUP(編號對照及數量整理!H143/$J$1,0),3)&amp;"-"&amp;$H$1</f>
        <v>#REF!</v>
      </c>
      <c r="I143" s="4" t="e">
        <f>MAX(ROUNDUP(編號對照及數量整理!I143/$J$1,0),3)&amp;"-"&amp;$H$1</f>
        <v>#REF!</v>
      </c>
      <c r="J143" s="4" t="e">
        <f>MAX(ROUNDUP(編號對照及數量整理!J143/$J$1,0),3)&amp;"-"&amp;$H$1</f>
        <v>#REF!</v>
      </c>
      <c r="K143" s="4" t="e">
        <f>$H$2&amp;"@"&amp;IF(編號對照及數量整理!K143=0,25,MIN(25,100/(編號對照及數量整理!K143/(2*編號對照表!$J$2))))</f>
        <v>#REF!</v>
      </c>
      <c r="L143" s="4" t="e">
        <f>$H$2&amp;"@"&amp;IF(編號對照及數量整理!L143=0,25,MIN(25,100/(編號對照及數量整理!L143/(2*編號對照表!$J$2))))</f>
        <v>#REF!</v>
      </c>
      <c r="M143" s="4" t="e">
        <f>$H$2&amp;"@"&amp;IF(編號對照及數量整理!M143=0,25,MIN(25,100/(編號對照及數量整理!M143/(2*編號對照表!$J$2))))</f>
        <v>#REF!</v>
      </c>
      <c r="N143" s="4" t="s">
        <v>388</v>
      </c>
    </row>
    <row r="144" spans="1:14" hidden="1" x14ac:dyDescent="0.25">
      <c r="A144" s="4" t="s">
        <v>116</v>
      </c>
      <c r="B144" s="4"/>
      <c r="C144" s="4">
        <v>50</v>
      </c>
      <c r="D144" s="4">
        <v>190</v>
      </c>
      <c r="E144" s="4" t="e">
        <f>MAX(ROUNDUP(編號對照及數量整理!E144/$J$1,0),3)&amp;"-"&amp;$H$1</f>
        <v>#REF!</v>
      </c>
      <c r="F144" s="4" t="e">
        <f>MAX(ROUNDUP(編號對照及數量整理!F144/$J$1,0),3)&amp;"-"&amp;$H$1</f>
        <v>#REF!</v>
      </c>
      <c r="G144" s="4" t="e">
        <f>MAX(ROUNDUP(編號對照及數量整理!G144/$J$1,0),3)&amp;"-"&amp;$H$1</f>
        <v>#REF!</v>
      </c>
      <c r="H144" s="4" t="e">
        <f>MAX(ROUNDUP(編號對照及數量整理!H144/$J$1,0),3)&amp;"-"&amp;$H$1</f>
        <v>#REF!</v>
      </c>
      <c r="I144" s="4" t="e">
        <f>MAX(ROUNDUP(編號對照及數量整理!I144/$J$1,0),3)&amp;"-"&amp;$H$1</f>
        <v>#REF!</v>
      </c>
      <c r="J144" s="4" t="e">
        <f>MAX(ROUNDUP(編號對照及數量整理!J144/$J$1,0),3)&amp;"-"&amp;$H$1</f>
        <v>#REF!</v>
      </c>
      <c r="K144" s="4" t="e">
        <f>$H$2&amp;"@"&amp;IF(編號對照及數量整理!K144=0,25,MIN(25,100/(編號對照及數量整理!K144/(2*編號對照表!$J$2))))</f>
        <v>#REF!</v>
      </c>
      <c r="L144" s="4" t="e">
        <f>$H$2&amp;"@"&amp;IF(編號對照及數量整理!L144=0,25,MIN(25,100/(編號對照及數量整理!L144/(2*編號對照表!$J$2))))</f>
        <v>#REF!</v>
      </c>
      <c r="M144" s="4" t="e">
        <f>$H$2&amp;"@"&amp;IF(編號對照及數量整理!M144=0,25,MIN(25,100/(編號對照及數量整理!M144/(2*編號對照表!$J$2))))</f>
        <v>#REF!</v>
      </c>
      <c r="N144" s="4" t="s">
        <v>388</v>
      </c>
    </row>
    <row r="145" spans="1:14" hidden="1" x14ac:dyDescent="0.25">
      <c r="A145" s="4" t="s">
        <v>117</v>
      </c>
      <c r="B145" s="4"/>
      <c r="C145" s="4">
        <v>50</v>
      </c>
      <c r="D145" s="4">
        <v>190</v>
      </c>
      <c r="E145" s="4" t="e">
        <f>MAX(ROUNDUP(編號對照及數量整理!E145/$J$1,0),3)&amp;"-"&amp;$H$1</f>
        <v>#REF!</v>
      </c>
      <c r="F145" s="4" t="e">
        <f>MAX(ROUNDUP(編號對照及數量整理!F145/$J$1,0),3)&amp;"-"&amp;$H$1</f>
        <v>#REF!</v>
      </c>
      <c r="G145" s="4" t="e">
        <f>MAX(ROUNDUP(編號對照及數量整理!G145/$J$1,0),3)&amp;"-"&amp;$H$1</f>
        <v>#REF!</v>
      </c>
      <c r="H145" s="4" t="e">
        <f>MAX(ROUNDUP(編號對照及數量整理!H145/$J$1,0),3)&amp;"-"&amp;$H$1</f>
        <v>#REF!</v>
      </c>
      <c r="I145" s="4" t="e">
        <f>MAX(ROUNDUP(編號對照及數量整理!I145/$J$1,0),3)&amp;"-"&amp;$H$1</f>
        <v>#REF!</v>
      </c>
      <c r="J145" s="4" t="e">
        <f>MAX(ROUNDUP(編號對照及數量整理!J145/$J$1,0),3)&amp;"-"&amp;$H$1</f>
        <v>#REF!</v>
      </c>
      <c r="K145" s="4" t="e">
        <f>$H$2&amp;"@"&amp;IF(編號對照及數量整理!K145=0,25,MIN(25,100/(編號對照及數量整理!K145/(2*編號對照表!$J$2))))</f>
        <v>#REF!</v>
      </c>
      <c r="L145" s="4" t="e">
        <f>$H$2&amp;"@"&amp;IF(編號對照及數量整理!L145=0,25,MIN(25,100/(編號對照及數量整理!L145/(2*編號對照表!$J$2))))</f>
        <v>#REF!</v>
      </c>
      <c r="M145" s="4" t="e">
        <f>$H$2&amp;"@"&amp;IF(編號對照及數量整理!M145=0,25,MIN(25,100/(編號對照及數量整理!M145/(2*編號對照表!$J$2))))</f>
        <v>#REF!</v>
      </c>
      <c r="N145" s="4" t="s">
        <v>388</v>
      </c>
    </row>
    <row r="146" spans="1:14" hidden="1" x14ac:dyDescent="0.25">
      <c r="A146" s="4" t="s">
        <v>118</v>
      </c>
      <c r="B146" s="4"/>
      <c r="C146" s="4">
        <v>50</v>
      </c>
      <c r="D146" s="4">
        <v>190</v>
      </c>
      <c r="E146" s="4" t="e">
        <f>MAX(ROUNDUP(編號對照及數量整理!E146/$J$1,0),3)&amp;"-"&amp;$H$1</f>
        <v>#REF!</v>
      </c>
      <c r="F146" s="4" t="e">
        <f>MAX(ROUNDUP(編號對照及數量整理!F146/$J$1,0),3)&amp;"-"&amp;$H$1</f>
        <v>#REF!</v>
      </c>
      <c r="G146" s="4" t="e">
        <f>MAX(ROUNDUP(編號對照及數量整理!G146/$J$1,0),3)&amp;"-"&amp;$H$1</f>
        <v>#REF!</v>
      </c>
      <c r="H146" s="4" t="e">
        <f>MAX(ROUNDUP(編號對照及數量整理!H146/$J$1,0),3)&amp;"-"&amp;$H$1</f>
        <v>#REF!</v>
      </c>
      <c r="I146" s="4" t="e">
        <f>MAX(ROUNDUP(編號對照及數量整理!I146/$J$1,0),3)&amp;"-"&amp;$H$1</f>
        <v>#REF!</v>
      </c>
      <c r="J146" s="4" t="e">
        <f>MAX(ROUNDUP(編號對照及數量整理!J146/$J$1,0),3)&amp;"-"&amp;$H$1</f>
        <v>#REF!</v>
      </c>
      <c r="K146" s="4" t="e">
        <f>$H$2&amp;"@"&amp;IF(編號對照及數量整理!K146=0,25,MIN(25,100/(編號對照及數量整理!K146/(2*編號對照表!$J$2))))</f>
        <v>#REF!</v>
      </c>
      <c r="L146" s="4" t="e">
        <f>$H$2&amp;"@"&amp;IF(編號對照及數量整理!L146=0,25,MIN(25,100/(編號對照及數量整理!L146/(2*編號對照表!$J$2))))</f>
        <v>#REF!</v>
      </c>
      <c r="M146" s="4" t="e">
        <f>$H$2&amp;"@"&amp;IF(編號對照及數量整理!M146=0,25,MIN(25,100/(編號對照及數量整理!M146/(2*編號對照表!$J$2))))</f>
        <v>#REF!</v>
      </c>
      <c r="N146" s="4" t="s">
        <v>388</v>
      </c>
    </row>
    <row r="147" spans="1:14" hidden="1" x14ac:dyDescent="0.25">
      <c r="A147" s="4" t="s">
        <v>119</v>
      </c>
      <c r="B147" s="4"/>
      <c r="C147" s="4">
        <v>50</v>
      </c>
      <c r="D147" s="4">
        <v>190</v>
      </c>
      <c r="E147" s="4" t="e">
        <f>MAX(ROUNDUP(編號對照及數量整理!E147/$J$1,0),3)&amp;"-"&amp;$H$1</f>
        <v>#REF!</v>
      </c>
      <c r="F147" s="4" t="e">
        <f>MAX(ROUNDUP(編號對照及數量整理!F147/$J$1,0),3)&amp;"-"&amp;$H$1</f>
        <v>#REF!</v>
      </c>
      <c r="G147" s="4" t="e">
        <f>MAX(ROUNDUP(編號對照及數量整理!G147/$J$1,0),3)&amp;"-"&amp;$H$1</f>
        <v>#REF!</v>
      </c>
      <c r="H147" s="4" t="e">
        <f>MAX(ROUNDUP(編號對照及數量整理!H147/$J$1,0),3)&amp;"-"&amp;$H$1</f>
        <v>#REF!</v>
      </c>
      <c r="I147" s="4" t="e">
        <f>MAX(ROUNDUP(編號對照及數量整理!I147/$J$1,0),3)&amp;"-"&amp;$H$1</f>
        <v>#REF!</v>
      </c>
      <c r="J147" s="4" t="e">
        <f>MAX(ROUNDUP(編號對照及數量整理!J147/$J$1,0),3)&amp;"-"&amp;$H$1</f>
        <v>#REF!</v>
      </c>
      <c r="K147" s="4" t="e">
        <f>$H$2&amp;"@"&amp;IF(編號對照及數量整理!K147=0,25,MIN(25,100/(編號對照及數量整理!K147/(2*編號對照表!$J$2))))</f>
        <v>#REF!</v>
      </c>
      <c r="L147" s="4" t="e">
        <f>$H$2&amp;"@"&amp;IF(編號對照及數量整理!L147=0,25,MIN(25,100/(編號對照及數量整理!L147/(2*編號對照表!$J$2))))</f>
        <v>#REF!</v>
      </c>
      <c r="M147" s="4" t="e">
        <f>$H$2&amp;"@"&amp;IF(編號對照及數量整理!M147=0,25,MIN(25,100/(編號對照及數量整理!M147/(2*編號對照表!$J$2))))</f>
        <v>#REF!</v>
      </c>
      <c r="N147" s="4" t="s">
        <v>388</v>
      </c>
    </row>
    <row r="148" spans="1:14" hidden="1" x14ac:dyDescent="0.25">
      <c r="A148" s="4" t="s">
        <v>120</v>
      </c>
      <c r="B148" s="4"/>
      <c r="C148" s="4">
        <v>50</v>
      </c>
      <c r="D148" s="4">
        <v>190</v>
      </c>
      <c r="E148" s="4" t="e">
        <f>MAX(ROUNDUP(編號對照及數量整理!E148/$J$1,0),3)&amp;"-"&amp;$H$1</f>
        <v>#REF!</v>
      </c>
      <c r="F148" s="4" t="e">
        <f>MAX(ROUNDUP(編號對照及數量整理!F148/$J$1,0),3)&amp;"-"&amp;$H$1</f>
        <v>#REF!</v>
      </c>
      <c r="G148" s="4" t="e">
        <f>MAX(ROUNDUP(編號對照及數量整理!G148/$J$1,0),3)&amp;"-"&amp;$H$1</f>
        <v>#REF!</v>
      </c>
      <c r="H148" s="4" t="e">
        <f>MAX(ROUNDUP(編號對照及數量整理!H148/$J$1,0),3)&amp;"-"&amp;$H$1</f>
        <v>#REF!</v>
      </c>
      <c r="I148" s="4" t="e">
        <f>MAX(ROUNDUP(編號對照及數量整理!I148/$J$1,0),3)&amp;"-"&amp;$H$1</f>
        <v>#REF!</v>
      </c>
      <c r="J148" s="4" t="e">
        <f>MAX(ROUNDUP(編號對照及數量整理!J148/$J$1,0),3)&amp;"-"&amp;$H$1</f>
        <v>#REF!</v>
      </c>
      <c r="K148" s="4" t="e">
        <f>$H$2&amp;"@"&amp;IF(編號對照及數量整理!K148=0,25,MIN(25,100/(編號對照及數量整理!K148/(2*編號對照表!$J$2))))</f>
        <v>#REF!</v>
      </c>
      <c r="L148" s="4" t="e">
        <f>$H$2&amp;"@"&amp;IF(編號對照及數量整理!L148=0,25,MIN(25,100/(編號對照及數量整理!L148/(2*編號對照表!$J$2))))</f>
        <v>#REF!</v>
      </c>
      <c r="M148" s="4" t="e">
        <f>$H$2&amp;"@"&amp;IF(編號對照及數量整理!M148=0,25,MIN(25,100/(編號對照及數量整理!M148/(2*編號對照表!$J$2))))</f>
        <v>#REF!</v>
      </c>
      <c r="N148" s="4" t="s">
        <v>388</v>
      </c>
    </row>
    <row r="149" spans="1:14" hidden="1" x14ac:dyDescent="0.25">
      <c r="A149" s="4" t="s">
        <v>121</v>
      </c>
      <c r="B149" s="4"/>
      <c r="C149" s="4">
        <v>50</v>
      </c>
      <c r="D149" s="4">
        <v>190</v>
      </c>
      <c r="E149" s="4" t="e">
        <f>MAX(ROUNDUP(編號對照及數量整理!E149/$J$1,0),3)&amp;"-"&amp;$H$1</f>
        <v>#REF!</v>
      </c>
      <c r="F149" s="4" t="e">
        <f>MAX(ROUNDUP(編號對照及數量整理!F149/$J$1,0),3)&amp;"-"&amp;$H$1</f>
        <v>#REF!</v>
      </c>
      <c r="G149" s="4" t="e">
        <f>MAX(ROUNDUP(編號對照及數量整理!G149/$J$1,0),3)&amp;"-"&amp;$H$1</f>
        <v>#REF!</v>
      </c>
      <c r="H149" s="4" t="e">
        <f>MAX(ROUNDUP(編號對照及數量整理!H149/$J$1,0),3)&amp;"-"&amp;$H$1</f>
        <v>#REF!</v>
      </c>
      <c r="I149" s="4" t="e">
        <f>MAX(ROUNDUP(編號對照及數量整理!I149/$J$1,0),3)&amp;"-"&amp;$H$1</f>
        <v>#REF!</v>
      </c>
      <c r="J149" s="4" t="e">
        <f>MAX(ROUNDUP(編號對照及數量整理!J149/$J$1,0),3)&amp;"-"&amp;$H$1</f>
        <v>#REF!</v>
      </c>
      <c r="K149" s="4" t="e">
        <f>$H$2&amp;"@"&amp;IF(編號對照及數量整理!K149=0,25,MIN(25,100/(編號對照及數量整理!K149/(2*編號對照表!$J$2))))</f>
        <v>#REF!</v>
      </c>
      <c r="L149" s="4" t="e">
        <f>$H$2&amp;"@"&amp;IF(編號對照及數量整理!L149=0,25,MIN(25,100/(編號對照及數量整理!L149/(2*編號對照表!$J$2))))</f>
        <v>#REF!</v>
      </c>
      <c r="M149" s="4" t="e">
        <f>$H$2&amp;"@"&amp;IF(編號對照及數量整理!M149=0,25,MIN(25,100/(編號對照及數量整理!M149/(2*編號對照表!$J$2))))</f>
        <v>#REF!</v>
      </c>
      <c r="N149" s="4" t="s">
        <v>388</v>
      </c>
    </row>
    <row r="150" spans="1:14" hidden="1" x14ac:dyDescent="0.25">
      <c r="A150" s="4" t="s">
        <v>122</v>
      </c>
      <c r="B150" s="4" t="s">
        <v>452</v>
      </c>
      <c r="C150" s="4">
        <v>50</v>
      </c>
      <c r="D150" s="4">
        <v>190</v>
      </c>
      <c r="E150" s="4" t="e">
        <f>MAX(ROUNDUP(編號對照及數量整理!E150/$J$1,0),3)&amp;"-"&amp;$H$1</f>
        <v>#REF!</v>
      </c>
      <c r="F150" s="4" t="e">
        <f>MAX(ROUNDUP(編號對照及數量整理!F150/$J$1,0),3)&amp;"-"&amp;$H$1</f>
        <v>#REF!</v>
      </c>
      <c r="G150" s="4" t="e">
        <f>MAX(ROUNDUP(編號對照及數量整理!G150/$J$1,0),3)&amp;"-"&amp;$H$1</f>
        <v>#REF!</v>
      </c>
      <c r="H150" s="4" t="e">
        <f>MAX(ROUNDUP(編號對照及數量整理!H150/$J$1,0),3)&amp;"-"&amp;$H$1</f>
        <v>#REF!</v>
      </c>
      <c r="I150" s="4" t="e">
        <f>MAX(ROUNDUP(編號對照及數量整理!I150/$J$1,0),3)&amp;"-"&amp;$H$1</f>
        <v>#REF!</v>
      </c>
      <c r="J150" s="4" t="e">
        <f>MAX(ROUNDUP(編號對照及數量整理!J150/$J$1,0),3)&amp;"-"&amp;$H$1</f>
        <v>#REF!</v>
      </c>
      <c r="K150" s="4" t="e">
        <f>$H$2&amp;"@"&amp;IF(編號對照及數量整理!K150=0,25,MIN(25,100/(編號對照及數量整理!K150/(2*編號對照表!$J$2))))</f>
        <v>#REF!</v>
      </c>
      <c r="L150" s="4" t="e">
        <f>$H$2&amp;"@"&amp;IF(編號對照及數量整理!L150=0,25,MIN(25,100/(編號對照及數量整理!L150/(2*編號對照表!$J$2))))</f>
        <v>#REF!</v>
      </c>
      <c r="M150" s="4" t="e">
        <f>$H$2&amp;"@"&amp;IF(編號對照及數量整理!M150=0,25,MIN(25,100/(編號對照及數量整理!M150/(2*編號對照表!$J$2))))</f>
        <v>#REF!</v>
      </c>
      <c r="N150" s="4" t="s">
        <v>388</v>
      </c>
    </row>
    <row r="151" spans="1:14" hidden="1" x14ac:dyDescent="0.25">
      <c r="A151" s="4" t="s">
        <v>123</v>
      </c>
      <c r="B151" s="4" t="s">
        <v>452</v>
      </c>
      <c r="C151" s="4">
        <v>50</v>
      </c>
      <c r="D151" s="4">
        <v>190</v>
      </c>
      <c r="E151" s="4" t="e">
        <f>MAX(ROUNDUP(編號對照及數量整理!E151/$J$1,0),3)&amp;"-"&amp;$H$1</f>
        <v>#REF!</v>
      </c>
      <c r="F151" s="4" t="e">
        <f>MAX(ROUNDUP(編號對照及數量整理!F151/$J$1,0),3)&amp;"-"&amp;$H$1</f>
        <v>#REF!</v>
      </c>
      <c r="G151" s="4" t="e">
        <f>MAX(ROUNDUP(編號對照及數量整理!G151/$J$1,0),3)&amp;"-"&amp;$H$1</f>
        <v>#REF!</v>
      </c>
      <c r="H151" s="4" t="e">
        <f>MAX(ROUNDUP(編號對照及數量整理!H151/$J$1,0),3)&amp;"-"&amp;$H$1</f>
        <v>#REF!</v>
      </c>
      <c r="I151" s="4" t="e">
        <f>MAX(ROUNDUP(編號對照及數量整理!I151/$J$1,0),3)&amp;"-"&amp;$H$1</f>
        <v>#REF!</v>
      </c>
      <c r="J151" s="4" t="e">
        <f>MAX(ROUNDUP(編號對照及數量整理!J151/$J$1,0),3)&amp;"-"&amp;$H$1</f>
        <v>#REF!</v>
      </c>
      <c r="K151" s="4" t="e">
        <f>$H$2&amp;"@"&amp;IF(編號對照及數量整理!K151=0,25,MIN(25,100/(編號對照及數量整理!K151/(2*編號對照表!$J$2))))</f>
        <v>#REF!</v>
      </c>
      <c r="L151" s="4" t="e">
        <f>$H$2&amp;"@"&amp;IF(編號對照及數量整理!L151=0,25,MIN(25,100/(編號對照及數量整理!L151/(2*編號對照表!$J$2))))</f>
        <v>#REF!</v>
      </c>
      <c r="M151" s="4" t="e">
        <f>$H$2&amp;"@"&amp;IF(編號對照及數量整理!M151=0,25,MIN(25,100/(編號對照及數量整理!M151/(2*編號對照表!$J$2))))</f>
        <v>#REF!</v>
      </c>
      <c r="N151" s="4" t="s">
        <v>388</v>
      </c>
    </row>
    <row r="152" spans="1:14" hidden="1" x14ac:dyDescent="0.25">
      <c r="A152" s="4" t="s">
        <v>124</v>
      </c>
      <c r="B152" s="4" t="s">
        <v>302</v>
      </c>
      <c r="C152" s="4">
        <v>50</v>
      </c>
      <c r="D152" s="4">
        <v>190</v>
      </c>
      <c r="E152" s="4" t="e">
        <f>MAX(ROUNDUP(編號對照及數量整理!E152/$J$1,0),3)&amp;"-"&amp;$H$1</f>
        <v>#REF!</v>
      </c>
      <c r="F152" s="4" t="e">
        <f>MAX(ROUNDUP(編號對照及數量整理!F152/$J$1,0),3)&amp;"-"&amp;$H$1</f>
        <v>#REF!</v>
      </c>
      <c r="G152" s="4" t="e">
        <f>MAX(ROUNDUP(編號對照及數量整理!G152/$J$1,0),3)&amp;"-"&amp;$H$1</f>
        <v>#REF!</v>
      </c>
      <c r="H152" s="4" t="e">
        <f>MAX(ROUNDUP(編號對照及數量整理!H152/$J$1,0),3)&amp;"-"&amp;$H$1</f>
        <v>#REF!</v>
      </c>
      <c r="I152" s="4" t="e">
        <f>MAX(ROUNDUP(編號對照及數量整理!I152/$J$1,0),3)&amp;"-"&amp;$H$1</f>
        <v>#REF!</v>
      </c>
      <c r="J152" s="4" t="e">
        <f>MAX(ROUNDUP(編號對照及數量整理!J152/$J$1,0),3)&amp;"-"&amp;$H$1</f>
        <v>#REF!</v>
      </c>
      <c r="K152" s="4" t="e">
        <f>$H$2&amp;"@"&amp;IF(編號對照及數量整理!K152=0,25,MIN(25,100/(編號對照及數量整理!K152/(2*編號對照表!$J$2))))</f>
        <v>#REF!</v>
      </c>
      <c r="L152" s="4" t="e">
        <f>$H$2&amp;"@"&amp;IF(編號對照及數量整理!L152=0,25,MIN(25,100/(編號對照及數量整理!L152/(2*編號對照表!$J$2))))</f>
        <v>#REF!</v>
      </c>
      <c r="M152" s="4" t="e">
        <f>$H$2&amp;"@"&amp;IF(編號對照及數量整理!M152=0,25,MIN(25,100/(編號對照及數量整理!M152/(2*編號對照表!$J$2))))</f>
        <v>#REF!</v>
      </c>
      <c r="N152" s="4" t="s">
        <v>388</v>
      </c>
    </row>
    <row r="153" spans="1:14" hidden="1" x14ac:dyDescent="0.25">
      <c r="A153" s="4" t="s">
        <v>125</v>
      </c>
      <c r="B153" s="4" t="s">
        <v>302</v>
      </c>
      <c r="C153" s="4">
        <v>50</v>
      </c>
      <c r="D153" s="4">
        <v>190</v>
      </c>
      <c r="E153" s="4" t="e">
        <f>MAX(ROUNDUP(編號對照及數量整理!E153/$J$1,0),3)&amp;"-"&amp;$H$1</f>
        <v>#REF!</v>
      </c>
      <c r="F153" s="4" t="e">
        <f>MAX(ROUNDUP(編號對照及數量整理!F153/$J$1,0),3)&amp;"-"&amp;$H$1</f>
        <v>#REF!</v>
      </c>
      <c r="G153" s="4" t="e">
        <f>MAX(ROUNDUP(編號對照及數量整理!G153/$J$1,0),3)&amp;"-"&amp;$H$1</f>
        <v>#REF!</v>
      </c>
      <c r="H153" s="4" t="e">
        <f>MAX(ROUNDUP(編號對照及數量整理!H153/$J$1,0),3)&amp;"-"&amp;$H$1</f>
        <v>#REF!</v>
      </c>
      <c r="I153" s="4" t="e">
        <f>MAX(ROUNDUP(編號對照及數量整理!I153/$J$1,0),3)&amp;"-"&amp;$H$1</f>
        <v>#REF!</v>
      </c>
      <c r="J153" s="4" t="e">
        <f>MAX(ROUNDUP(編號對照及數量整理!J153/$J$1,0),3)&amp;"-"&amp;$H$1</f>
        <v>#REF!</v>
      </c>
      <c r="K153" s="4" t="e">
        <f>$H$2&amp;"@"&amp;IF(編號對照及數量整理!K153=0,25,MIN(25,100/(編號對照及數量整理!K153/(2*編號對照表!$J$2))))</f>
        <v>#REF!</v>
      </c>
      <c r="L153" s="4" t="e">
        <f>$H$2&amp;"@"&amp;IF(編號對照及數量整理!L153=0,25,MIN(25,100/(編號對照及數量整理!L153/(2*編號對照表!$J$2))))</f>
        <v>#REF!</v>
      </c>
      <c r="M153" s="4" t="e">
        <f>$H$2&amp;"@"&amp;IF(編號對照及數量整理!M153=0,25,MIN(25,100/(編號對照及數量整理!M153/(2*編號對照表!$J$2))))</f>
        <v>#REF!</v>
      </c>
      <c r="N153" s="4" t="s">
        <v>388</v>
      </c>
    </row>
    <row r="154" spans="1:14" hidden="1" x14ac:dyDescent="0.25">
      <c r="A154" s="4" t="s">
        <v>126</v>
      </c>
      <c r="B154" s="4" t="s">
        <v>300</v>
      </c>
      <c r="C154" s="4">
        <v>50</v>
      </c>
      <c r="D154" s="4">
        <v>190</v>
      </c>
      <c r="E154" s="4" t="e">
        <f>MAX(ROUNDUP(編號對照及數量整理!E154/$J$1,0),3)&amp;"-"&amp;$H$1</f>
        <v>#REF!</v>
      </c>
      <c r="F154" s="4" t="e">
        <f>MAX(ROUNDUP(編號對照及數量整理!F154/$J$1,0),3)&amp;"-"&amp;$H$1</f>
        <v>#REF!</v>
      </c>
      <c r="G154" s="4" t="e">
        <f>MAX(ROUNDUP(編號對照及數量整理!G154/$J$1,0),3)&amp;"-"&amp;$H$1</f>
        <v>#REF!</v>
      </c>
      <c r="H154" s="4" t="e">
        <f>MAX(ROUNDUP(編號對照及數量整理!H154/$J$1,0),3)&amp;"-"&amp;$H$1</f>
        <v>#REF!</v>
      </c>
      <c r="I154" s="4" t="e">
        <f>MAX(ROUNDUP(編號對照及數量整理!I154/$J$1,0),3)&amp;"-"&amp;$H$1</f>
        <v>#REF!</v>
      </c>
      <c r="J154" s="4" t="e">
        <f>MAX(ROUNDUP(編號對照及數量整理!J154/$J$1,0),3)&amp;"-"&amp;$H$1</f>
        <v>#REF!</v>
      </c>
      <c r="K154" s="4" t="e">
        <f>$H$2&amp;"@"&amp;IF(編號對照及數量整理!K154=0,25,MIN(25,100/(編號對照及數量整理!K154/(2*編號對照表!$J$2))))</f>
        <v>#REF!</v>
      </c>
      <c r="L154" s="4" t="e">
        <f>$H$2&amp;"@"&amp;IF(編號對照及數量整理!L154=0,25,MIN(25,100/(編號對照及數量整理!L154/(2*編號對照表!$J$2))))</f>
        <v>#REF!</v>
      </c>
      <c r="M154" s="4" t="e">
        <f>$H$2&amp;"@"&amp;IF(編號對照及數量整理!M154=0,25,MIN(25,100/(編號對照及數量整理!M154/(2*編號對照表!$J$2))))</f>
        <v>#REF!</v>
      </c>
      <c r="N154" s="4" t="s">
        <v>388</v>
      </c>
    </row>
    <row r="155" spans="1:14" hidden="1" x14ac:dyDescent="0.25">
      <c r="A155" s="4" t="s">
        <v>127</v>
      </c>
      <c r="B155" s="4" t="s">
        <v>300</v>
      </c>
      <c r="C155" s="4">
        <v>50</v>
      </c>
      <c r="D155" s="4">
        <v>190</v>
      </c>
      <c r="E155" s="4" t="e">
        <f>MAX(ROUNDUP(編號對照及數量整理!E155/$J$1,0),3)&amp;"-"&amp;$H$1</f>
        <v>#REF!</v>
      </c>
      <c r="F155" s="4" t="e">
        <f>MAX(ROUNDUP(編號對照及數量整理!F155/$J$1,0),3)&amp;"-"&amp;$H$1</f>
        <v>#REF!</v>
      </c>
      <c r="G155" s="4" t="e">
        <f>MAX(ROUNDUP(編號對照及數量整理!G155/$J$1,0),3)&amp;"-"&amp;$H$1</f>
        <v>#REF!</v>
      </c>
      <c r="H155" s="4" t="e">
        <f>MAX(ROUNDUP(編號對照及數量整理!H155/$J$1,0),3)&amp;"-"&amp;$H$1</f>
        <v>#REF!</v>
      </c>
      <c r="I155" s="4" t="e">
        <f>MAX(ROUNDUP(編號對照及數量整理!I155/$J$1,0),3)&amp;"-"&amp;$H$1</f>
        <v>#REF!</v>
      </c>
      <c r="J155" s="4" t="e">
        <f>MAX(ROUNDUP(編號對照及數量整理!J155/$J$1,0),3)&amp;"-"&amp;$H$1</f>
        <v>#REF!</v>
      </c>
      <c r="K155" s="4" t="e">
        <f>$H$2&amp;"@"&amp;IF(編號對照及數量整理!K155=0,25,MIN(25,100/(編號對照及數量整理!K155/(2*編號對照表!$J$2))))</f>
        <v>#REF!</v>
      </c>
      <c r="L155" s="4" t="e">
        <f>$H$2&amp;"@"&amp;IF(編號對照及數量整理!L155=0,25,MIN(25,100/(編號對照及數量整理!L155/(2*編號對照表!$J$2))))</f>
        <v>#REF!</v>
      </c>
      <c r="M155" s="4" t="e">
        <f>$H$2&amp;"@"&amp;IF(編號對照及數量整理!M155=0,25,MIN(25,100/(編號對照及數量整理!M155/(2*編號對照表!$J$2))))</f>
        <v>#REF!</v>
      </c>
      <c r="N155" s="4" t="s">
        <v>388</v>
      </c>
    </row>
    <row r="156" spans="1:14" hidden="1" x14ac:dyDescent="0.25">
      <c r="A156" s="4" t="s">
        <v>128</v>
      </c>
      <c r="B156" s="4" t="s">
        <v>299</v>
      </c>
      <c r="C156" s="4">
        <v>60</v>
      </c>
      <c r="D156" s="4">
        <v>190</v>
      </c>
      <c r="E156" s="4" t="e">
        <f>MAX(ROUNDUP(編號對照及數量整理!E156/$J$1,0),3)&amp;"-"&amp;$H$1</f>
        <v>#REF!</v>
      </c>
      <c r="F156" s="4" t="e">
        <f>MAX(ROUNDUP(編號對照及數量整理!F156/$J$1,0),3)&amp;"-"&amp;$H$1</f>
        <v>#REF!</v>
      </c>
      <c r="G156" s="4" t="e">
        <f>MAX(ROUNDUP(編號對照及數量整理!G156/$J$1,0),3)&amp;"-"&amp;$H$1</f>
        <v>#REF!</v>
      </c>
      <c r="H156" s="4" t="e">
        <f>MAX(ROUNDUP(編號對照及數量整理!H156/$J$1,0),3)&amp;"-"&amp;$H$1</f>
        <v>#REF!</v>
      </c>
      <c r="I156" s="4" t="e">
        <f>MAX(ROUNDUP(編號對照及數量整理!I156/$J$1,0),3)&amp;"-"&amp;$H$1</f>
        <v>#REF!</v>
      </c>
      <c r="J156" s="4" t="e">
        <f>MAX(ROUNDUP(編號對照及數量整理!J156/$J$1,0),3)&amp;"-"&amp;$H$1</f>
        <v>#REF!</v>
      </c>
      <c r="K156" s="4" t="e">
        <f>$H$2&amp;"@"&amp;IF(編號對照及數量整理!K156=0,25,MIN(25,100/(編號對照及數量整理!K156/(2*編號對照表!$J$2))))</f>
        <v>#REF!</v>
      </c>
      <c r="L156" s="4" t="e">
        <f>$H$2&amp;"@"&amp;IF(編號對照及數量整理!L156=0,25,MIN(25,100/(編號對照及數量整理!L156/(2*編號對照表!$J$2))))</f>
        <v>#REF!</v>
      </c>
      <c r="M156" s="4" t="e">
        <f>$H$2&amp;"@"&amp;IF(編號對照及數量整理!M156=0,25,MIN(25,100/(編號對照及數量整理!M156/(2*編號對照表!$J$2))))</f>
        <v>#REF!</v>
      </c>
      <c r="N156" s="4" t="s">
        <v>388</v>
      </c>
    </row>
    <row r="157" spans="1:14" hidden="1" x14ac:dyDescent="0.25">
      <c r="A157" s="4" t="s">
        <v>129</v>
      </c>
      <c r="B157" s="4" t="s">
        <v>299</v>
      </c>
      <c r="C157" s="4">
        <v>60</v>
      </c>
      <c r="D157" s="4">
        <v>190</v>
      </c>
      <c r="E157" s="4" t="e">
        <f>MAX(ROUNDUP(編號對照及數量整理!E157/$J$1,0),3)&amp;"-"&amp;$H$1</f>
        <v>#REF!</v>
      </c>
      <c r="F157" s="4" t="e">
        <f>MAX(ROUNDUP(編號對照及數量整理!F157/$J$1,0),3)&amp;"-"&amp;$H$1</f>
        <v>#REF!</v>
      </c>
      <c r="G157" s="4" t="e">
        <f>MAX(ROUNDUP(編號對照及數量整理!G157/$J$1,0),3)&amp;"-"&amp;$H$1</f>
        <v>#REF!</v>
      </c>
      <c r="H157" s="4" t="e">
        <f>MAX(ROUNDUP(編號對照及數量整理!H157/$J$1,0),3)&amp;"-"&amp;$H$1</f>
        <v>#REF!</v>
      </c>
      <c r="I157" s="4" t="e">
        <f>MAX(ROUNDUP(編號對照及數量整理!I157/$J$1,0),3)&amp;"-"&amp;$H$1</f>
        <v>#REF!</v>
      </c>
      <c r="J157" s="4" t="e">
        <f>MAX(ROUNDUP(編號對照及數量整理!J157/$J$1,0),3)&amp;"-"&amp;$H$1</f>
        <v>#REF!</v>
      </c>
      <c r="K157" s="4" t="e">
        <f>$H$2&amp;"@"&amp;IF(編號對照及數量整理!K157=0,25,MIN(25,100/(編號對照及數量整理!K157/(2*編號對照表!$J$2))))</f>
        <v>#REF!</v>
      </c>
      <c r="L157" s="4" t="e">
        <f>$H$2&amp;"@"&amp;IF(編號對照及數量整理!L157=0,25,MIN(25,100/(編號對照及數量整理!L157/(2*編號對照表!$J$2))))</f>
        <v>#REF!</v>
      </c>
      <c r="M157" s="4" t="e">
        <f>$H$2&amp;"@"&amp;IF(編號對照及數量整理!M157=0,25,MIN(25,100/(編號對照及數量整理!M157/(2*編號對照表!$J$2))))</f>
        <v>#REF!</v>
      </c>
      <c r="N157" s="4" t="s">
        <v>388</v>
      </c>
    </row>
    <row r="158" spans="1:14" hidden="1" x14ac:dyDescent="0.25">
      <c r="A158" s="4" t="s">
        <v>130</v>
      </c>
      <c r="B158" s="4" t="s">
        <v>299</v>
      </c>
      <c r="C158" s="4">
        <v>60</v>
      </c>
      <c r="D158" s="4">
        <v>190</v>
      </c>
      <c r="E158" s="4" t="e">
        <f>MAX(ROUNDUP(編號對照及數量整理!E158/$J$1,0),3)&amp;"-"&amp;$H$1</f>
        <v>#REF!</v>
      </c>
      <c r="F158" s="4" t="e">
        <f>MAX(ROUNDUP(編號對照及數量整理!F158/$J$1,0),3)&amp;"-"&amp;$H$1</f>
        <v>#REF!</v>
      </c>
      <c r="G158" s="4" t="e">
        <f>MAX(ROUNDUP(編號對照及數量整理!G158/$J$1,0),3)&amp;"-"&amp;$H$1</f>
        <v>#REF!</v>
      </c>
      <c r="H158" s="4" t="e">
        <f>MAX(ROUNDUP(編號對照及數量整理!H158/$J$1,0),3)&amp;"-"&amp;$H$1</f>
        <v>#REF!</v>
      </c>
      <c r="I158" s="4" t="e">
        <f>MAX(ROUNDUP(編號對照及數量整理!I158/$J$1,0),3)&amp;"-"&amp;$H$1</f>
        <v>#REF!</v>
      </c>
      <c r="J158" s="4" t="e">
        <f>MAX(ROUNDUP(編號對照及數量整理!J158/$J$1,0),3)&amp;"-"&amp;$H$1</f>
        <v>#REF!</v>
      </c>
      <c r="K158" s="4" t="e">
        <f>$H$2&amp;"@"&amp;IF(編號對照及數量整理!K158=0,25,MIN(25,100/(編號對照及數量整理!K158/(2*編號對照表!$J$2))))</f>
        <v>#REF!</v>
      </c>
      <c r="L158" s="4" t="e">
        <f>$H$2&amp;"@"&amp;IF(編號對照及數量整理!L158=0,25,MIN(25,100/(編號對照及數量整理!L158/(2*編號對照表!$J$2))))</f>
        <v>#REF!</v>
      </c>
      <c r="M158" s="4" t="e">
        <f>$H$2&amp;"@"&amp;IF(編號對照及數量整理!M158=0,25,MIN(25,100/(編號對照及數量整理!M158/(2*編號對照表!$J$2))))</f>
        <v>#REF!</v>
      </c>
      <c r="N158" s="4" t="s">
        <v>388</v>
      </c>
    </row>
    <row r="159" spans="1:14" hidden="1" x14ac:dyDescent="0.25">
      <c r="A159" s="4" t="s">
        <v>131</v>
      </c>
      <c r="B159" s="4" t="s">
        <v>299</v>
      </c>
      <c r="C159" s="4">
        <v>60</v>
      </c>
      <c r="D159" s="4">
        <v>190</v>
      </c>
      <c r="E159" s="4" t="e">
        <f>MAX(ROUNDUP(編號對照及數量整理!E159/$J$1,0),3)&amp;"-"&amp;$H$1</f>
        <v>#REF!</v>
      </c>
      <c r="F159" s="4" t="e">
        <f>MAX(ROUNDUP(編號對照及數量整理!F159/$J$1,0),3)&amp;"-"&amp;$H$1</f>
        <v>#REF!</v>
      </c>
      <c r="G159" s="4" t="e">
        <f>MAX(ROUNDUP(編號對照及數量整理!G159/$J$1,0),3)&amp;"-"&amp;$H$1</f>
        <v>#REF!</v>
      </c>
      <c r="H159" s="4" t="e">
        <f>MAX(ROUNDUP(編號對照及數量整理!H159/$J$1,0),3)&amp;"-"&amp;$H$1</f>
        <v>#REF!</v>
      </c>
      <c r="I159" s="4" t="e">
        <f>MAX(ROUNDUP(編號對照及數量整理!I159/$J$1,0),3)&amp;"-"&amp;$H$1</f>
        <v>#REF!</v>
      </c>
      <c r="J159" s="4" t="e">
        <f>MAX(ROUNDUP(編號對照及數量整理!J159/$J$1,0),3)&amp;"-"&amp;$H$1</f>
        <v>#REF!</v>
      </c>
      <c r="K159" s="4" t="e">
        <f>$H$2&amp;"@"&amp;IF(編號對照及數量整理!K159=0,25,MIN(25,100/(編號對照及數量整理!K159/(2*編號對照表!$J$2))))</f>
        <v>#REF!</v>
      </c>
      <c r="L159" s="4" t="e">
        <f>$H$2&amp;"@"&amp;IF(編號對照及數量整理!L159=0,25,MIN(25,100/(編號對照及數量整理!L159/(2*編號對照表!$J$2))))</f>
        <v>#REF!</v>
      </c>
      <c r="M159" s="4" t="e">
        <f>$H$2&amp;"@"&amp;IF(編號對照及數量整理!M159=0,25,MIN(25,100/(編號對照及數量整理!M159/(2*編號對照表!$J$2))))</f>
        <v>#REF!</v>
      </c>
      <c r="N159" s="4" t="s">
        <v>388</v>
      </c>
    </row>
    <row r="160" spans="1:14" hidden="1" x14ac:dyDescent="0.25">
      <c r="A160" s="4" t="s">
        <v>132</v>
      </c>
      <c r="B160" s="4"/>
      <c r="C160" s="4">
        <v>50</v>
      </c>
      <c r="D160" s="4">
        <v>190</v>
      </c>
      <c r="E160" s="4" t="e">
        <f>MAX(ROUNDUP(編號對照及數量整理!E160/$J$1,0),3)&amp;"-"&amp;$H$1</f>
        <v>#REF!</v>
      </c>
      <c r="F160" s="4" t="e">
        <f>MAX(ROUNDUP(編號對照及數量整理!F160/$J$1,0),3)&amp;"-"&amp;$H$1</f>
        <v>#REF!</v>
      </c>
      <c r="G160" s="4" t="e">
        <f>MAX(ROUNDUP(編號對照及數量整理!G160/$J$1,0),3)&amp;"-"&amp;$H$1</f>
        <v>#REF!</v>
      </c>
      <c r="H160" s="4" t="e">
        <f>MAX(ROUNDUP(編號對照及數量整理!H160/$J$1,0),3)&amp;"-"&amp;$H$1</f>
        <v>#REF!</v>
      </c>
      <c r="I160" s="4" t="e">
        <f>MAX(ROUNDUP(編號對照及數量整理!I160/$J$1,0),3)&amp;"-"&amp;$H$1</f>
        <v>#REF!</v>
      </c>
      <c r="J160" s="4" t="e">
        <f>MAX(ROUNDUP(編號對照及數量整理!J160/$J$1,0),3)&amp;"-"&amp;$H$1</f>
        <v>#REF!</v>
      </c>
      <c r="K160" s="4" t="e">
        <f>$H$2&amp;"@"&amp;IF(編號對照及數量整理!K160=0,25,MIN(25,100/(編號對照及數量整理!K160/(2*編號對照表!$J$2))))</f>
        <v>#REF!</v>
      </c>
      <c r="L160" s="4" t="e">
        <f>$H$2&amp;"@"&amp;IF(編號對照及數量整理!L160=0,25,MIN(25,100/(編號對照及數量整理!L160/(2*編號對照表!$J$2))))</f>
        <v>#REF!</v>
      </c>
      <c r="M160" s="4" t="e">
        <f>$H$2&amp;"@"&amp;IF(編號對照及數量整理!M160=0,25,MIN(25,100/(編號對照及數量整理!M160/(2*編號對照表!$J$2))))</f>
        <v>#REF!</v>
      </c>
      <c r="N160" s="4" t="s">
        <v>388</v>
      </c>
    </row>
    <row r="161" spans="1:14" hidden="1" x14ac:dyDescent="0.25">
      <c r="A161" s="4" t="s">
        <v>133</v>
      </c>
      <c r="B161" s="4"/>
      <c r="C161" s="4">
        <v>50</v>
      </c>
      <c r="D161" s="4">
        <v>190</v>
      </c>
      <c r="E161" s="4" t="e">
        <f>MAX(ROUNDUP(編號對照及數量整理!E161/$J$1,0),3)&amp;"-"&amp;$H$1</f>
        <v>#REF!</v>
      </c>
      <c r="F161" s="4" t="e">
        <f>MAX(ROUNDUP(編號對照及數量整理!F161/$J$1,0),3)&amp;"-"&amp;$H$1</f>
        <v>#REF!</v>
      </c>
      <c r="G161" s="4" t="e">
        <f>MAX(ROUNDUP(編號對照及數量整理!G161/$J$1,0),3)&amp;"-"&amp;$H$1</f>
        <v>#REF!</v>
      </c>
      <c r="H161" s="4" t="e">
        <f>MAX(ROUNDUP(編號對照及數量整理!H161/$J$1,0),3)&amp;"-"&amp;$H$1</f>
        <v>#REF!</v>
      </c>
      <c r="I161" s="4" t="e">
        <f>MAX(ROUNDUP(編號對照及數量整理!I161/$J$1,0),3)&amp;"-"&amp;$H$1</f>
        <v>#REF!</v>
      </c>
      <c r="J161" s="4" t="e">
        <f>MAX(ROUNDUP(編號對照及數量整理!J161/$J$1,0),3)&amp;"-"&amp;$H$1</f>
        <v>#REF!</v>
      </c>
      <c r="K161" s="4" t="e">
        <f>$H$2&amp;"@"&amp;IF(編號對照及數量整理!K161=0,25,MIN(25,100/(編號對照及數量整理!K161/(2*編號對照表!$J$2))))</f>
        <v>#REF!</v>
      </c>
      <c r="L161" s="4" t="e">
        <f>$H$2&amp;"@"&amp;IF(編號對照及數量整理!L161=0,25,MIN(25,100/(編號對照及數量整理!L161/(2*編號對照表!$J$2))))</f>
        <v>#REF!</v>
      </c>
      <c r="M161" s="4" t="e">
        <f>$H$2&amp;"@"&amp;IF(編號對照及數量整理!M161=0,25,MIN(25,100/(編號對照及數量整理!M161/(2*編號對照表!$J$2))))</f>
        <v>#REF!</v>
      </c>
      <c r="N161" s="4" t="s">
        <v>388</v>
      </c>
    </row>
    <row r="162" spans="1:14" hidden="1" x14ac:dyDescent="0.25">
      <c r="A162" s="4" t="s">
        <v>134</v>
      </c>
      <c r="B162" s="4"/>
      <c r="C162" s="4">
        <v>50</v>
      </c>
      <c r="D162" s="4">
        <v>190</v>
      </c>
      <c r="E162" s="4" t="e">
        <f>MAX(ROUNDUP(編號對照及數量整理!E162/$J$1,0),3)&amp;"-"&amp;$H$1</f>
        <v>#REF!</v>
      </c>
      <c r="F162" s="4" t="e">
        <f>MAX(ROUNDUP(編號對照及數量整理!F162/$J$1,0),3)&amp;"-"&amp;$H$1</f>
        <v>#REF!</v>
      </c>
      <c r="G162" s="4" t="e">
        <f>MAX(ROUNDUP(編號對照及數量整理!G162/$J$1,0),3)&amp;"-"&amp;$H$1</f>
        <v>#REF!</v>
      </c>
      <c r="H162" s="4" t="e">
        <f>MAX(ROUNDUP(編號對照及數量整理!H162/$J$1,0),3)&amp;"-"&amp;$H$1</f>
        <v>#REF!</v>
      </c>
      <c r="I162" s="4" t="e">
        <f>MAX(ROUNDUP(編號對照及數量整理!I162/$J$1,0),3)&amp;"-"&amp;$H$1</f>
        <v>#REF!</v>
      </c>
      <c r="J162" s="4" t="e">
        <f>MAX(ROUNDUP(編號對照及數量整理!J162/$J$1,0),3)&amp;"-"&amp;$H$1</f>
        <v>#REF!</v>
      </c>
      <c r="K162" s="4" t="e">
        <f>$H$2&amp;"@"&amp;IF(編號對照及數量整理!K162=0,25,MIN(25,100/(編號對照及數量整理!K162/(2*編號對照表!$J$2))))</f>
        <v>#REF!</v>
      </c>
      <c r="L162" s="4" t="e">
        <f>$H$2&amp;"@"&amp;IF(編號對照及數量整理!L162=0,25,MIN(25,100/(編號對照及數量整理!L162/(2*編號對照表!$J$2))))</f>
        <v>#REF!</v>
      </c>
      <c r="M162" s="4" t="e">
        <f>$H$2&amp;"@"&amp;IF(編號對照及數量整理!M162=0,25,MIN(25,100/(編號對照及數量整理!M162/(2*編號對照表!$J$2))))</f>
        <v>#REF!</v>
      </c>
      <c r="N162" s="4" t="s">
        <v>388</v>
      </c>
    </row>
    <row r="163" spans="1:14" hidden="1" x14ac:dyDescent="0.25">
      <c r="A163" s="4" t="s">
        <v>135</v>
      </c>
      <c r="B163" s="4"/>
      <c r="C163" s="4">
        <v>50</v>
      </c>
      <c r="D163" s="4">
        <v>190</v>
      </c>
      <c r="E163" s="4" t="e">
        <f>MAX(ROUNDUP(編號對照及數量整理!E163/$J$1,0),3)&amp;"-"&amp;$H$1</f>
        <v>#REF!</v>
      </c>
      <c r="F163" s="4" t="e">
        <f>MAX(ROUNDUP(編號對照及數量整理!F163/$J$1,0),3)&amp;"-"&amp;$H$1</f>
        <v>#REF!</v>
      </c>
      <c r="G163" s="4" t="e">
        <f>MAX(ROUNDUP(編號對照及數量整理!G163/$J$1,0),3)&amp;"-"&amp;$H$1</f>
        <v>#REF!</v>
      </c>
      <c r="H163" s="4" t="e">
        <f>MAX(ROUNDUP(編號對照及數量整理!H163/$J$1,0),3)&amp;"-"&amp;$H$1</f>
        <v>#REF!</v>
      </c>
      <c r="I163" s="4" t="e">
        <f>MAX(ROUNDUP(編號對照及數量整理!I163/$J$1,0),3)&amp;"-"&amp;$H$1</f>
        <v>#REF!</v>
      </c>
      <c r="J163" s="4" t="e">
        <f>MAX(ROUNDUP(編號對照及數量整理!J163/$J$1,0),3)&amp;"-"&amp;$H$1</f>
        <v>#REF!</v>
      </c>
      <c r="K163" s="4" t="e">
        <f>$H$2&amp;"@"&amp;IF(編號對照及數量整理!K163=0,25,MIN(25,100/(編號對照及數量整理!K163/(2*編號對照表!$J$2))))</f>
        <v>#REF!</v>
      </c>
      <c r="L163" s="4" t="e">
        <f>$H$2&amp;"@"&amp;IF(編號對照及數量整理!L163=0,25,MIN(25,100/(編號對照及數量整理!L163/(2*編號對照表!$J$2))))</f>
        <v>#REF!</v>
      </c>
      <c r="M163" s="4" t="e">
        <f>$H$2&amp;"@"&amp;IF(編號對照及數量整理!M163=0,25,MIN(25,100/(編號對照及數量整理!M163/(2*編號對照表!$J$2))))</f>
        <v>#REF!</v>
      </c>
      <c r="N163" s="4" t="s">
        <v>388</v>
      </c>
    </row>
    <row r="164" spans="1:14" hidden="1" x14ac:dyDescent="0.25">
      <c r="A164" s="4" t="s">
        <v>136</v>
      </c>
      <c r="B164" s="4"/>
      <c r="C164" s="4">
        <v>50</v>
      </c>
      <c r="D164" s="4">
        <v>190</v>
      </c>
      <c r="E164" s="4" t="e">
        <f>MAX(ROUNDUP(編號對照及數量整理!E164/$J$1,0),3)&amp;"-"&amp;$H$1</f>
        <v>#REF!</v>
      </c>
      <c r="F164" s="4" t="e">
        <f>MAX(ROUNDUP(編號對照及數量整理!F164/$J$1,0),3)&amp;"-"&amp;$H$1</f>
        <v>#REF!</v>
      </c>
      <c r="G164" s="4" t="e">
        <f>MAX(ROUNDUP(編號對照及數量整理!G164/$J$1,0),3)&amp;"-"&amp;$H$1</f>
        <v>#REF!</v>
      </c>
      <c r="H164" s="4" t="e">
        <f>MAX(ROUNDUP(編號對照及數量整理!H164/$J$1,0),3)&amp;"-"&amp;$H$1</f>
        <v>#REF!</v>
      </c>
      <c r="I164" s="4" t="e">
        <f>MAX(ROUNDUP(編號對照及數量整理!I164/$J$1,0),3)&amp;"-"&amp;$H$1</f>
        <v>#REF!</v>
      </c>
      <c r="J164" s="4" t="e">
        <f>MAX(ROUNDUP(編號對照及數量整理!J164/$J$1,0),3)&amp;"-"&amp;$H$1</f>
        <v>#REF!</v>
      </c>
      <c r="K164" s="4" t="e">
        <f>$H$2&amp;"@"&amp;IF(編號對照及數量整理!K164=0,25,MIN(25,100/(編號對照及數量整理!K164/(2*編號對照表!$J$2))))</f>
        <v>#REF!</v>
      </c>
      <c r="L164" s="4" t="e">
        <f>$H$2&amp;"@"&amp;IF(編號對照及數量整理!L164=0,25,MIN(25,100/(編號對照及數量整理!L164/(2*編號對照表!$J$2))))</f>
        <v>#REF!</v>
      </c>
      <c r="M164" s="4" t="e">
        <f>$H$2&amp;"@"&amp;IF(編號對照及數量整理!M164=0,25,MIN(25,100/(編號對照及數量整理!M164/(2*編號對照表!$J$2))))</f>
        <v>#REF!</v>
      </c>
      <c r="N164" s="4" t="s">
        <v>388</v>
      </c>
    </row>
    <row r="165" spans="1:14" hidden="1" x14ac:dyDescent="0.25">
      <c r="A165" s="4" t="s">
        <v>137</v>
      </c>
      <c r="B165" s="4"/>
      <c r="C165" s="4">
        <v>50</v>
      </c>
      <c r="D165" s="4">
        <v>190</v>
      </c>
      <c r="E165" s="4" t="e">
        <f>MAX(ROUNDUP(編號對照及數量整理!E165/$J$1,0),3)&amp;"-"&amp;$H$1</f>
        <v>#REF!</v>
      </c>
      <c r="F165" s="4" t="e">
        <f>MAX(ROUNDUP(編號對照及數量整理!F165/$J$1,0),3)&amp;"-"&amp;$H$1</f>
        <v>#REF!</v>
      </c>
      <c r="G165" s="4" t="e">
        <f>MAX(ROUNDUP(編號對照及數量整理!G165/$J$1,0),3)&amp;"-"&amp;$H$1</f>
        <v>#REF!</v>
      </c>
      <c r="H165" s="4" t="e">
        <f>MAX(ROUNDUP(編號對照及數量整理!H165/$J$1,0),3)&amp;"-"&amp;$H$1</f>
        <v>#REF!</v>
      </c>
      <c r="I165" s="4" t="e">
        <f>MAX(ROUNDUP(編號對照及數量整理!I165/$J$1,0),3)&amp;"-"&amp;$H$1</f>
        <v>#REF!</v>
      </c>
      <c r="J165" s="4" t="e">
        <f>MAX(ROUNDUP(編號對照及數量整理!J165/$J$1,0),3)&amp;"-"&amp;$H$1</f>
        <v>#REF!</v>
      </c>
      <c r="K165" s="4" t="e">
        <f>$H$2&amp;"@"&amp;IF(編號對照及數量整理!K165=0,25,MIN(25,100/(編號對照及數量整理!K165/(2*編號對照表!$J$2))))</f>
        <v>#REF!</v>
      </c>
      <c r="L165" s="4" t="e">
        <f>$H$2&amp;"@"&amp;IF(編號對照及數量整理!L165=0,25,MIN(25,100/(編號對照及數量整理!L165/(2*編號對照表!$J$2))))</f>
        <v>#REF!</v>
      </c>
      <c r="M165" s="4" t="e">
        <f>$H$2&amp;"@"&amp;IF(編號對照及數量整理!M165=0,25,MIN(25,100/(編號對照及數量整理!M165/(2*編號對照表!$J$2))))</f>
        <v>#REF!</v>
      </c>
      <c r="N165" s="4" t="s">
        <v>388</v>
      </c>
    </row>
    <row r="166" spans="1:14" hidden="1" x14ac:dyDescent="0.25">
      <c r="A166" s="4" t="s">
        <v>138</v>
      </c>
      <c r="B166" s="4"/>
      <c r="C166" s="4">
        <v>50</v>
      </c>
      <c r="D166" s="4">
        <v>190</v>
      </c>
      <c r="E166" s="4" t="e">
        <f>MAX(ROUNDUP(編號對照及數量整理!E166/$J$1,0),3)&amp;"-"&amp;$H$1</f>
        <v>#REF!</v>
      </c>
      <c r="F166" s="4" t="e">
        <f>MAX(ROUNDUP(編號對照及數量整理!F166/$J$1,0),3)&amp;"-"&amp;$H$1</f>
        <v>#REF!</v>
      </c>
      <c r="G166" s="4" t="e">
        <f>MAX(ROUNDUP(編號對照及數量整理!G166/$J$1,0),3)&amp;"-"&amp;$H$1</f>
        <v>#REF!</v>
      </c>
      <c r="H166" s="4" t="e">
        <f>MAX(ROUNDUP(編號對照及數量整理!H166/$J$1,0),3)&amp;"-"&amp;$H$1</f>
        <v>#REF!</v>
      </c>
      <c r="I166" s="4" t="e">
        <f>MAX(ROUNDUP(編號對照及數量整理!I166/$J$1,0),3)&amp;"-"&amp;$H$1</f>
        <v>#REF!</v>
      </c>
      <c r="J166" s="4" t="e">
        <f>MAX(ROUNDUP(編號對照及數量整理!J166/$J$1,0),3)&amp;"-"&amp;$H$1</f>
        <v>#REF!</v>
      </c>
      <c r="K166" s="4" t="e">
        <f>$H$2&amp;"@"&amp;IF(編號對照及數量整理!K166=0,25,MIN(25,100/(編號對照及數量整理!K166/(2*編號對照表!$J$2))))</f>
        <v>#REF!</v>
      </c>
      <c r="L166" s="4" t="e">
        <f>$H$2&amp;"@"&amp;IF(編號對照及數量整理!L166=0,25,MIN(25,100/(編號對照及數量整理!L166/(2*編號對照表!$J$2))))</f>
        <v>#REF!</v>
      </c>
      <c r="M166" s="4" t="e">
        <f>$H$2&amp;"@"&amp;IF(編號對照及數量整理!M166=0,25,MIN(25,100/(編號對照及數量整理!M166/(2*編號對照表!$J$2))))</f>
        <v>#REF!</v>
      </c>
      <c r="N166" s="4" t="s">
        <v>388</v>
      </c>
    </row>
    <row r="167" spans="1:14" hidden="1" x14ac:dyDescent="0.25">
      <c r="A167" s="4" t="s">
        <v>139</v>
      </c>
      <c r="B167" s="4"/>
      <c r="C167" s="4">
        <v>50</v>
      </c>
      <c r="D167" s="4">
        <v>190</v>
      </c>
      <c r="E167" s="4" t="e">
        <f>MAX(ROUNDUP(編號對照及數量整理!E167/$J$1,0),3)&amp;"-"&amp;$H$1</f>
        <v>#REF!</v>
      </c>
      <c r="F167" s="4" t="e">
        <f>MAX(ROUNDUP(編號對照及數量整理!F167/$J$1,0),3)&amp;"-"&amp;$H$1</f>
        <v>#REF!</v>
      </c>
      <c r="G167" s="4" t="e">
        <f>MAX(ROUNDUP(編號對照及數量整理!G167/$J$1,0),3)&amp;"-"&amp;$H$1</f>
        <v>#REF!</v>
      </c>
      <c r="H167" s="4" t="e">
        <f>MAX(ROUNDUP(編號對照及數量整理!H167/$J$1,0),3)&amp;"-"&amp;$H$1</f>
        <v>#REF!</v>
      </c>
      <c r="I167" s="4" t="e">
        <f>MAX(ROUNDUP(編號對照及數量整理!I167/$J$1,0),3)&amp;"-"&amp;$H$1</f>
        <v>#REF!</v>
      </c>
      <c r="J167" s="4" t="e">
        <f>MAX(ROUNDUP(編號對照及數量整理!J167/$J$1,0),3)&amp;"-"&amp;$H$1</f>
        <v>#REF!</v>
      </c>
      <c r="K167" s="4" t="e">
        <f>$H$2&amp;"@"&amp;IF(編號對照及數量整理!K167=0,25,MIN(25,100/(編號對照及數量整理!K167/(2*編號對照表!$J$2))))</f>
        <v>#REF!</v>
      </c>
      <c r="L167" s="4" t="e">
        <f>$H$2&amp;"@"&amp;IF(編號對照及數量整理!L167=0,25,MIN(25,100/(編號對照及數量整理!L167/(2*編號對照表!$J$2))))</f>
        <v>#REF!</v>
      </c>
      <c r="M167" s="4" t="e">
        <f>$H$2&amp;"@"&amp;IF(編號對照及數量整理!M167=0,25,MIN(25,100/(編號對照及數量整理!M167/(2*編號對照表!$J$2))))</f>
        <v>#REF!</v>
      </c>
      <c r="N167" s="4" t="s">
        <v>388</v>
      </c>
    </row>
    <row r="168" spans="1:14" hidden="1" x14ac:dyDescent="0.25">
      <c r="A168" s="4" t="s">
        <v>140</v>
      </c>
      <c r="B168" s="4"/>
      <c r="C168" s="4">
        <v>50</v>
      </c>
      <c r="D168" s="4">
        <v>190</v>
      </c>
      <c r="E168" s="4" t="e">
        <f>MAX(ROUNDUP(編號對照及數量整理!E168/$J$1,0),3)&amp;"-"&amp;$H$1</f>
        <v>#REF!</v>
      </c>
      <c r="F168" s="4" t="e">
        <f>MAX(ROUNDUP(編號對照及數量整理!F168/$J$1,0),3)&amp;"-"&amp;$H$1</f>
        <v>#REF!</v>
      </c>
      <c r="G168" s="4" t="e">
        <f>MAX(ROUNDUP(編號對照及數量整理!G168/$J$1,0),3)&amp;"-"&amp;$H$1</f>
        <v>#REF!</v>
      </c>
      <c r="H168" s="4" t="e">
        <f>MAX(ROUNDUP(編號對照及數量整理!H168/$J$1,0),3)&amp;"-"&amp;$H$1</f>
        <v>#REF!</v>
      </c>
      <c r="I168" s="4" t="e">
        <f>MAX(ROUNDUP(編號對照及數量整理!I168/$J$1,0),3)&amp;"-"&amp;$H$1</f>
        <v>#REF!</v>
      </c>
      <c r="J168" s="4" t="e">
        <f>MAX(ROUNDUP(編號對照及數量整理!J168/$J$1,0),3)&amp;"-"&amp;$H$1</f>
        <v>#REF!</v>
      </c>
      <c r="K168" s="4" t="e">
        <f>$H$2&amp;"@"&amp;IF(編號對照及數量整理!K168=0,25,MIN(25,100/(編號對照及數量整理!K168/(2*編號對照表!$J$2))))</f>
        <v>#REF!</v>
      </c>
      <c r="L168" s="4" t="e">
        <f>$H$2&amp;"@"&amp;IF(編號對照及數量整理!L168=0,25,MIN(25,100/(編號對照及數量整理!L168/(2*編號對照表!$J$2))))</f>
        <v>#REF!</v>
      </c>
      <c r="M168" s="4" t="e">
        <f>$H$2&amp;"@"&amp;IF(編號對照及數量整理!M168=0,25,MIN(25,100/(編號對照及數量整理!M168/(2*編號對照表!$J$2))))</f>
        <v>#REF!</v>
      </c>
      <c r="N168" s="4" t="s">
        <v>388</v>
      </c>
    </row>
    <row r="169" spans="1:14" hidden="1" x14ac:dyDescent="0.25">
      <c r="A169" s="4" t="s">
        <v>141</v>
      </c>
      <c r="B169" s="4"/>
      <c r="C169" s="4">
        <v>50</v>
      </c>
      <c r="D169" s="4">
        <v>190</v>
      </c>
      <c r="E169" s="4" t="e">
        <f>MAX(ROUNDUP(編號對照及數量整理!E169/$J$1,0),3)&amp;"-"&amp;$H$1</f>
        <v>#REF!</v>
      </c>
      <c r="F169" s="4" t="e">
        <f>MAX(ROUNDUP(編號對照及數量整理!F169/$J$1,0),3)&amp;"-"&amp;$H$1</f>
        <v>#REF!</v>
      </c>
      <c r="G169" s="4" t="e">
        <f>MAX(ROUNDUP(編號對照及數量整理!G169/$J$1,0),3)&amp;"-"&amp;$H$1</f>
        <v>#REF!</v>
      </c>
      <c r="H169" s="4" t="e">
        <f>MAX(ROUNDUP(編號對照及數量整理!H169/$J$1,0),3)&amp;"-"&amp;$H$1</f>
        <v>#REF!</v>
      </c>
      <c r="I169" s="4" t="e">
        <f>MAX(ROUNDUP(編號對照及數量整理!I169/$J$1,0),3)&amp;"-"&amp;$H$1</f>
        <v>#REF!</v>
      </c>
      <c r="J169" s="4" t="e">
        <f>MAX(ROUNDUP(編號對照及數量整理!J169/$J$1,0),3)&amp;"-"&amp;$H$1</f>
        <v>#REF!</v>
      </c>
      <c r="K169" s="4" t="e">
        <f>$H$2&amp;"@"&amp;IF(編號對照及數量整理!K169=0,25,MIN(25,100/(編號對照及數量整理!K169/(2*編號對照表!$J$2))))</f>
        <v>#REF!</v>
      </c>
      <c r="L169" s="4" t="e">
        <f>$H$2&amp;"@"&amp;IF(編號對照及數量整理!L169=0,25,MIN(25,100/(編號對照及數量整理!L169/(2*編號對照表!$J$2))))</f>
        <v>#REF!</v>
      </c>
      <c r="M169" s="4" t="e">
        <f>$H$2&amp;"@"&amp;IF(編號對照及數量整理!M169=0,25,MIN(25,100/(編號對照及數量整理!M169/(2*編號對照表!$J$2))))</f>
        <v>#REF!</v>
      </c>
      <c r="N169" s="4" t="s">
        <v>388</v>
      </c>
    </row>
    <row r="170" spans="1:14" hidden="1" x14ac:dyDescent="0.25">
      <c r="A170" s="4" t="s">
        <v>142</v>
      </c>
      <c r="B170" s="4"/>
      <c r="C170" s="4">
        <v>50</v>
      </c>
      <c r="D170" s="4">
        <v>190</v>
      </c>
      <c r="E170" s="4" t="e">
        <f>MAX(ROUNDUP(編號對照及數量整理!E170/$J$1,0),3)&amp;"-"&amp;$H$1</f>
        <v>#REF!</v>
      </c>
      <c r="F170" s="4" t="e">
        <f>MAX(ROUNDUP(編號對照及數量整理!F170/$J$1,0),3)&amp;"-"&amp;$H$1</f>
        <v>#REF!</v>
      </c>
      <c r="G170" s="4" t="e">
        <f>MAX(ROUNDUP(編號對照及數量整理!G170/$J$1,0),3)&amp;"-"&amp;$H$1</f>
        <v>#REF!</v>
      </c>
      <c r="H170" s="4" t="e">
        <f>MAX(ROUNDUP(編號對照及數量整理!H170/$J$1,0),3)&amp;"-"&amp;$H$1</f>
        <v>#REF!</v>
      </c>
      <c r="I170" s="4" t="e">
        <f>MAX(ROUNDUP(編號對照及數量整理!I170/$J$1,0),3)&amp;"-"&amp;$H$1</f>
        <v>#REF!</v>
      </c>
      <c r="J170" s="4" t="e">
        <f>MAX(ROUNDUP(編號對照及數量整理!J170/$J$1,0),3)&amp;"-"&amp;$H$1</f>
        <v>#REF!</v>
      </c>
      <c r="K170" s="4" t="e">
        <f>$H$2&amp;"@"&amp;IF(編號對照及數量整理!K170=0,25,MIN(25,100/(編號對照及數量整理!K170/(2*編號對照表!$J$2))))</f>
        <v>#REF!</v>
      </c>
      <c r="L170" s="4" t="e">
        <f>$H$2&amp;"@"&amp;IF(編號對照及數量整理!L170=0,25,MIN(25,100/(編號對照及數量整理!L170/(2*編號對照表!$J$2))))</f>
        <v>#REF!</v>
      </c>
      <c r="M170" s="4" t="e">
        <f>$H$2&amp;"@"&amp;IF(編號對照及數量整理!M170=0,25,MIN(25,100/(編號對照及數量整理!M170/(2*編號對照表!$J$2))))</f>
        <v>#REF!</v>
      </c>
      <c r="N170" s="4" t="s">
        <v>388</v>
      </c>
    </row>
    <row r="171" spans="1:14" hidden="1" x14ac:dyDescent="0.25">
      <c r="A171" s="4" t="s">
        <v>143</v>
      </c>
      <c r="B171" s="4"/>
      <c r="C171" s="4">
        <v>50</v>
      </c>
      <c r="D171" s="4">
        <v>190</v>
      </c>
      <c r="E171" s="4" t="e">
        <f>MAX(ROUNDUP(編號對照及數量整理!E171/$J$1,0),3)&amp;"-"&amp;$H$1</f>
        <v>#REF!</v>
      </c>
      <c r="F171" s="4" t="e">
        <f>MAX(ROUNDUP(編號對照及數量整理!F171/$J$1,0),3)&amp;"-"&amp;$H$1</f>
        <v>#REF!</v>
      </c>
      <c r="G171" s="4" t="e">
        <f>MAX(ROUNDUP(編號對照及數量整理!G171/$J$1,0),3)&amp;"-"&amp;$H$1</f>
        <v>#REF!</v>
      </c>
      <c r="H171" s="4" t="e">
        <f>MAX(ROUNDUP(編號對照及數量整理!H171/$J$1,0),3)&amp;"-"&amp;$H$1</f>
        <v>#REF!</v>
      </c>
      <c r="I171" s="4" t="e">
        <f>MAX(ROUNDUP(編號對照及數量整理!I171/$J$1,0),3)&amp;"-"&amp;$H$1</f>
        <v>#REF!</v>
      </c>
      <c r="J171" s="4" t="e">
        <f>MAX(ROUNDUP(編號對照及數量整理!J171/$J$1,0),3)&amp;"-"&amp;$H$1</f>
        <v>#REF!</v>
      </c>
      <c r="K171" s="4" t="e">
        <f>$H$2&amp;"@"&amp;IF(編號對照及數量整理!K171=0,25,MIN(25,100/(編號對照及數量整理!K171/(2*編號對照表!$J$2))))</f>
        <v>#REF!</v>
      </c>
      <c r="L171" s="4" t="e">
        <f>$H$2&amp;"@"&amp;IF(編號對照及數量整理!L171=0,25,MIN(25,100/(編號對照及數量整理!L171/(2*編號對照表!$J$2))))</f>
        <v>#REF!</v>
      </c>
      <c r="M171" s="4" t="e">
        <f>$H$2&amp;"@"&amp;IF(編號對照及數量整理!M171=0,25,MIN(25,100/(編號對照及數量整理!M171/(2*編號對照表!$J$2))))</f>
        <v>#REF!</v>
      </c>
      <c r="N171" s="4" t="s">
        <v>388</v>
      </c>
    </row>
    <row r="172" spans="1:14" hidden="1" x14ac:dyDescent="0.25">
      <c r="A172" s="4" t="s">
        <v>144</v>
      </c>
      <c r="B172" s="4"/>
      <c r="C172" s="4">
        <v>50</v>
      </c>
      <c r="D172" s="4">
        <v>190</v>
      </c>
      <c r="E172" s="4" t="e">
        <f>MAX(ROUNDUP(編號對照及數量整理!E172/$J$1,0),3)&amp;"-"&amp;$H$1</f>
        <v>#REF!</v>
      </c>
      <c r="F172" s="4" t="e">
        <f>MAX(ROUNDUP(編號對照及數量整理!F172/$J$1,0),3)&amp;"-"&amp;$H$1</f>
        <v>#REF!</v>
      </c>
      <c r="G172" s="4" t="e">
        <f>MAX(ROUNDUP(編號對照及數量整理!G172/$J$1,0),3)&amp;"-"&amp;$H$1</f>
        <v>#REF!</v>
      </c>
      <c r="H172" s="4" t="e">
        <f>MAX(ROUNDUP(編號對照及數量整理!H172/$J$1,0),3)&amp;"-"&amp;$H$1</f>
        <v>#REF!</v>
      </c>
      <c r="I172" s="4" t="e">
        <f>MAX(ROUNDUP(編號對照及數量整理!I172/$J$1,0),3)&amp;"-"&amp;$H$1</f>
        <v>#REF!</v>
      </c>
      <c r="J172" s="4" t="e">
        <f>MAX(ROUNDUP(編號對照及數量整理!J172/$J$1,0),3)&amp;"-"&amp;$H$1</f>
        <v>#REF!</v>
      </c>
      <c r="K172" s="4" t="e">
        <f>$H$2&amp;"@"&amp;IF(編號對照及數量整理!K172=0,25,MIN(25,100/(編號對照及數量整理!K172/(2*編號對照表!$J$2))))</f>
        <v>#REF!</v>
      </c>
      <c r="L172" s="4" t="e">
        <f>$H$2&amp;"@"&amp;IF(編號對照及數量整理!L172=0,25,MIN(25,100/(編號對照及數量整理!L172/(2*編號對照表!$J$2))))</f>
        <v>#REF!</v>
      </c>
      <c r="M172" s="4" t="e">
        <f>$H$2&amp;"@"&amp;IF(編號對照及數量整理!M172=0,25,MIN(25,100/(編號對照及數量整理!M172/(2*編號對照表!$J$2))))</f>
        <v>#REF!</v>
      </c>
      <c r="N172" s="4" t="s">
        <v>388</v>
      </c>
    </row>
    <row r="173" spans="1:14" hidden="1" x14ac:dyDescent="0.25">
      <c r="A173" s="4" t="s">
        <v>145</v>
      </c>
      <c r="B173" s="4"/>
      <c r="C173" s="4">
        <v>50</v>
      </c>
      <c r="D173" s="4">
        <v>190</v>
      </c>
      <c r="E173" s="4" t="e">
        <f>MAX(ROUNDUP(編號對照及數量整理!E173/$J$1,0),3)&amp;"-"&amp;$H$1</f>
        <v>#REF!</v>
      </c>
      <c r="F173" s="4" t="e">
        <f>MAX(ROUNDUP(編號對照及數量整理!F173/$J$1,0),3)&amp;"-"&amp;$H$1</f>
        <v>#REF!</v>
      </c>
      <c r="G173" s="4" t="e">
        <f>MAX(ROUNDUP(編號對照及數量整理!G173/$J$1,0),3)&amp;"-"&amp;$H$1</f>
        <v>#REF!</v>
      </c>
      <c r="H173" s="4" t="e">
        <f>MAX(ROUNDUP(編號對照及數量整理!H173/$J$1,0),3)&amp;"-"&amp;$H$1</f>
        <v>#REF!</v>
      </c>
      <c r="I173" s="4" t="e">
        <f>MAX(ROUNDUP(編號對照及數量整理!I173/$J$1,0),3)&amp;"-"&amp;$H$1</f>
        <v>#REF!</v>
      </c>
      <c r="J173" s="4" t="e">
        <f>MAX(ROUNDUP(編號對照及數量整理!J173/$J$1,0),3)&amp;"-"&amp;$H$1</f>
        <v>#REF!</v>
      </c>
      <c r="K173" s="4" t="e">
        <f>$H$2&amp;"@"&amp;IF(編號對照及數量整理!K173=0,25,MIN(25,100/(編號對照及數量整理!K173/(2*編號對照表!$J$2))))</f>
        <v>#REF!</v>
      </c>
      <c r="L173" s="4" t="e">
        <f>$H$2&amp;"@"&amp;IF(編號對照及數量整理!L173=0,25,MIN(25,100/(編號對照及數量整理!L173/(2*編號對照表!$J$2))))</f>
        <v>#REF!</v>
      </c>
      <c r="M173" s="4" t="e">
        <f>$H$2&amp;"@"&amp;IF(編號對照及數量整理!M173=0,25,MIN(25,100/(編號對照及數量整理!M173/(2*編號對照表!$J$2))))</f>
        <v>#REF!</v>
      </c>
      <c r="N173" s="4" t="s">
        <v>388</v>
      </c>
    </row>
    <row r="174" spans="1:14" hidden="1" x14ac:dyDescent="0.25">
      <c r="A174" s="4" t="s">
        <v>146</v>
      </c>
      <c r="B174" s="4"/>
      <c r="C174" s="4">
        <v>50</v>
      </c>
      <c r="D174" s="4">
        <v>190</v>
      </c>
      <c r="E174" s="4" t="e">
        <f>MAX(ROUNDUP(編號對照及數量整理!E174/$J$1,0),3)&amp;"-"&amp;$H$1</f>
        <v>#REF!</v>
      </c>
      <c r="F174" s="4" t="e">
        <f>MAX(ROUNDUP(編號對照及數量整理!F174/$J$1,0),3)&amp;"-"&amp;$H$1</f>
        <v>#REF!</v>
      </c>
      <c r="G174" s="4" t="e">
        <f>MAX(ROUNDUP(編號對照及數量整理!G174/$J$1,0),3)&amp;"-"&amp;$H$1</f>
        <v>#REF!</v>
      </c>
      <c r="H174" s="4" t="e">
        <f>MAX(ROUNDUP(編號對照及數量整理!H174/$J$1,0),3)&amp;"-"&amp;$H$1</f>
        <v>#REF!</v>
      </c>
      <c r="I174" s="4" t="e">
        <f>MAX(ROUNDUP(編號對照及數量整理!I174/$J$1,0),3)&amp;"-"&amp;$H$1</f>
        <v>#REF!</v>
      </c>
      <c r="J174" s="4" t="e">
        <f>MAX(ROUNDUP(編號對照及數量整理!J174/$J$1,0),3)&amp;"-"&amp;$H$1</f>
        <v>#REF!</v>
      </c>
      <c r="K174" s="4" t="e">
        <f>$H$2&amp;"@"&amp;IF(編號對照及數量整理!K174=0,25,MIN(25,100/(編號對照及數量整理!K174/(2*編號對照表!$J$2))))</f>
        <v>#REF!</v>
      </c>
      <c r="L174" s="4" t="e">
        <f>$H$2&amp;"@"&amp;IF(編號對照及數量整理!L174=0,25,MIN(25,100/(編號對照及數量整理!L174/(2*編號對照表!$J$2))))</f>
        <v>#REF!</v>
      </c>
      <c r="M174" s="4" t="e">
        <f>$H$2&amp;"@"&amp;IF(編號對照及數量整理!M174=0,25,MIN(25,100/(編號對照及數量整理!M174/(2*編號對照表!$J$2))))</f>
        <v>#REF!</v>
      </c>
      <c r="N174" s="4" t="s">
        <v>388</v>
      </c>
    </row>
    <row r="175" spans="1:14" hidden="1" x14ac:dyDescent="0.25">
      <c r="A175" s="4" t="s">
        <v>147</v>
      </c>
      <c r="B175" s="4"/>
      <c r="C175" s="4">
        <v>50</v>
      </c>
      <c r="D175" s="4">
        <v>190</v>
      </c>
      <c r="E175" s="4" t="e">
        <f>MAX(ROUNDUP(編號對照及數量整理!E175/$J$1,0),3)&amp;"-"&amp;$H$1</f>
        <v>#REF!</v>
      </c>
      <c r="F175" s="4" t="e">
        <f>MAX(ROUNDUP(編號對照及數量整理!F175/$J$1,0),3)&amp;"-"&amp;$H$1</f>
        <v>#REF!</v>
      </c>
      <c r="G175" s="4" t="e">
        <f>MAX(ROUNDUP(編號對照及數量整理!G175/$J$1,0),3)&amp;"-"&amp;$H$1</f>
        <v>#REF!</v>
      </c>
      <c r="H175" s="4" t="e">
        <f>MAX(ROUNDUP(編號對照及數量整理!H175/$J$1,0),3)&amp;"-"&amp;$H$1</f>
        <v>#REF!</v>
      </c>
      <c r="I175" s="4" t="e">
        <f>MAX(ROUNDUP(編號對照及數量整理!I175/$J$1,0),3)&amp;"-"&amp;$H$1</f>
        <v>#REF!</v>
      </c>
      <c r="J175" s="4" t="e">
        <f>MAX(ROUNDUP(編號對照及數量整理!J175/$J$1,0),3)&amp;"-"&amp;$H$1</f>
        <v>#REF!</v>
      </c>
      <c r="K175" s="4" t="e">
        <f>$H$2&amp;"@"&amp;IF(編號對照及數量整理!K175=0,25,MIN(25,100/(編號對照及數量整理!K175/(2*編號對照表!$J$2))))</f>
        <v>#REF!</v>
      </c>
      <c r="L175" s="4" t="e">
        <f>$H$2&amp;"@"&amp;IF(編號對照及數量整理!L175=0,25,MIN(25,100/(編號對照及數量整理!L175/(2*編號對照表!$J$2))))</f>
        <v>#REF!</v>
      </c>
      <c r="M175" s="4" t="e">
        <f>$H$2&amp;"@"&amp;IF(編號對照及數量整理!M175=0,25,MIN(25,100/(編號對照及數量整理!M175/(2*編號對照表!$J$2))))</f>
        <v>#REF!</v>
      </c>
      <c r="N175" s="4" t="s">
        <v>388</v>
      </c>
    </row>
    <row r="176" spans="1:14" hidden="1" x14ac:dyDescent="0.25">
      <c r="A176" s="4" t="s">
        <v>148</v>
      </c>
      <c r="B176" s="4"/>
      <c r="C176" s="4">
        <v>50</v>
      </c>
      <c r="D176" s="4">
        <v>190</v>
      </c>
      <c r="E176" s="4" t="e">
        <f>MAX(ROUNDUP(編號對照及數量整理!E176/$J$1,0),3)&amp;"-"&amp;$H$1</f>
        <v>#REF!</v>
      </c>
      <c r="F176" s="4" t="e">
        <f>MAX(ROUNDUP(編號對照及數量整理!F176/$J$1,0),3)&amp;"-"&amp;$H$1</f>
        <v>#REF!</v>
      </c>
      <c r="G176" s="4" t="e">
        <f>MAX(ROUNDUP(編號對照及數量整理!G176/$J$1,0),3)&amp;"-"&amp;$H$1</f>
        <v>#REF!</v>
      </c>
      <c r="H176" s="4" t="e">
        <f>MAX(ROUNDUP(編號對照及數量整理!H176/$J$1,0),3)&amp;"-"&amp;$H$1</f>
        <v>#REF!</v>
      </c>
      <c r="I176" s="4" t="e">
        <f>MAX(ROUNDUP(編號對照及數量整理!I176/$J$1,0),3)&amp;"-"&amp;$H$1</f>
        <v>#REF!</v>
      </c>
      <c r="J176" s="4" t="e">
        <f>MAX(ROUNDUP(編號對照及數量整理!J176/$J$1,0),3)&amp;"-"&amp;$H$1</f>
        <v>#REF!</v>
      </c>
      <c r="K176" s="4" t="e">
        <f>$H$2&amp;"@"&amp;IF(編號對照及數量整理!K176=0,25,MIN(25,100/(編號對照及數量整理!K176/(2*編號對照表!$J$2))))</f>
        <v>#REF!</v>
      </c>
      <c r="L176" s="4" t="e">
        <f>$H$2&amp;"@"&amp;IF(編號對照及數量整理!L176=0,25,MIN(25,100/(編號對照及數量整理!L176/(2*編號對照表!$J$2))))</f>
        <v>#REF!</v>
      </c>
      <c r="M176" s="4" t="e">
        <f>$H$2&amp;"@"&amp;IF(編號對照及數量整理!M176=0,25,MIN(25,100/(編號對照及數量整理!M176/(2*編號對照表!$J$2))))</f>
        <v>#REF!</v>
      </c>
      <c r="N176" s="4" t="s">
        <v>388</v>
      </c>
    </row>
    <row r="177" spans="1:14" hidden="1" x14ac:dyDescent="0.25">
      <c r="A177" s="4" t="s">
        <v>149</v>
      </c>
      <c r="B177" s="4"/>
      <c r="C177" s="4">
        <v>50</v>
      </c>
      <c r="D177" s="4">
        <v>190</v>
      </c>
      <c r="E177" s="4" t="e">
        <f>MAX(ROUNDUP(編號對照及數量整理!E177/$J$1,0),3)&amp;"-"&amp;$H$1</f>
        <v>#REF!</v>
      </c>
      <c r="F177" s="4" t="e">
        <f>MAX(ROUNDUP(編號對照及數量整理!F177/$J$1,0),3)&amp;"-"&amp;$H$1</f>
        <v>#REF!</v>
      </c>
      <c r="G177" s="4" t="e">
        <f>MAX(ROUNDUP(編號對照及數量整理!G177/$J$1,0),3)&amp;"-"&amp;$H$1</f>
        <v>#REF!</v>
      </c>
      <c r="H177" s="4" t="e">
        <f>MAX(ROUNDUP(編號對照及數量整理!H177/$J$1,0),3)&amp;"-"&amp;$H$1</f>
        <v>#REF!</v>
      </c>
      <c r="I177" s="4" t="e">
        <f>MAX(ROUNDUP(編號對照及數量整理!I177/$J$1,0),3)&amp;"-"&amp;$H$1</f>
        <v>#REF!</v>
      </c>
      <c r="J177" s="4" t="e">
        <f>MAX(ROUNDUP(編號對照及數量整理!J177/$J$1,0),3)&amp;"-"&amp;$H$1</f>
        <v>#REF!</v>
      </c>
      <c r="K177" s="4" t="e">
        <f>$H$2&amp;"@"&amp;IF(編號對照及數量整理!K177=0,25,MIN(25,100/(編號對照及數量整理!K177/(2*編號對照表!$J$2))))</f>
        <v>#REF!</v>
      </c>
      <c r="L177" s="4" t="e">
        <f>$H$2&amp;"@"&amp;IF(編號對照及數量整理!L177=0,25,MIN(25,100/(編號對照及數量整理!L177/(2*編號對照表!$J$2))))</f>
        <v>#REF!</v>
      </c>
      <c r="M177" s="4" t="e">
        <f>$H$2&amp;"@"&amp;IF(編號對照及數量整理!M177=0,25,MIN(25,100/(編號對照及數量整理!M177/(2*編號對照表!$J$2))))</f>
        <v>#REF!</v>
      </c>
      <c r="N177" s="4" t="s">
        <v>388</v>
      </c>
    </row>
    <row r="178" spans="1:14" hidden="1" x14ac:dyDescent="0.25">
      <c r="A178" s="4" t="s">
        <v>150</v>
      </c>
      <c r="B178" s="4"/>
      <c r="C178" s="4">
        <v>50</v>
      </c>
      <c r="D178" s="4">
        <v>190</v>
      </c>
      <c r="E178" s="4" t="e">
        <f>MAX(ROUNDUP(編號對照及數量整理!E178/$J$1,0),3)&amp;"-"&amp;$H$1</f>
        <v>#REF!</v>
      </c>
      <c r="F178" s="4" t="e">
        <f>MAX(ROUNDUP(編號對照及數量整理!F178/$J$1,0),3)&amp;"-"&amp;$H$1</f>
        <v>#REF!</v>
      </c>
      <c r="G178" s="4" t="e">
        <f>MAX(ROUNDUP(編號對照及數量整理!G178/$J$1,0),3)&amp;"-"&amp;$H$1</f>
        <v>#REF!</v>
      </c>
      <c r="H178" s="4" t="e">
        <f>MAX(ROUNDUP(編號對照及數量整理!H178/$J$1,0),3)&amp;"-"&amp;$H$1</f>
        <v>#REF!</v>
      </c>
      <c r="I178" s="4" t="e">
        <f>MAX(ROUNDUP(編號對照及數量整理!I178/$J$1,0),3)&amp;"-"&amp;$H$1</f>
        <v>#REF!</v>
      </c>
      <c r="J178" s="4" t="e">
        <f>MAX(ROUNDUP(編號對照及數量整理!J178/$J$1,0),3)&amp;"-"&amp;$H$1</f>
        <v>#REF!</v>
      </c>
      <c r="K178" s="4" t="e">
        <f>$H$2&amp;"@"&amp;IF(編號對照及數量整理!K178=0,25,MIN(25,100/(編號對照及數量整理!K178/(2*編號對照表!$J$2))))</f>
        <v>#REF!</v>
      </c>
      <c r="L178" s="4" t="e">
        <f>$H$2&amp;"@"&amp;IF(編號對照及數量整理!L178=0,25,MIN(25,100/(編號對照及數量整理!L178/(2*編號對照表!$J$2))))</f>
        <v>#REF!</v>
      </c>
      <c r="M178" s="4" t="e">
        <f>$H$2&amp;"@"&amp;IF(編號對照及數量整理!M178=0,25,MIN(25,100/(編號對照及數量整理!M178/(2*編號對照表!$J$2))))</f>
        <v>#REF!</v>
      </c>
      <c r="N178" s="4" t="s">
        <v>388</v>
      </c>
    </row>
    <row r="179" spans="1:14" hidden="1" x14ac:dyDescent="0.25">
      <c r="A179" s="4" t="s">
        <v>151</v>
      </c>
      <c r="B179" s="4"/>
      <c r="C179" s="4">
        <v>50</v>
      </c>
      <c r="D179" s="4">
        <v>190</v>
      </c>
      <c r="E179" s="4" t="e">
        <f>MAX(ROUNDUP(編號對照及數量整理!E179/$J$1,0),3)&amp;"-"&amp;$H$1</f>
        <v>#REF!</v>
      </c>
      <c r="F179" s="4" t="e">
        <f>MAX(ROUNDUP(編號對照及數量整理!F179/$J$1,0),3)&amp;"-"&amp;$H$1</f>
        <v>#REF!</v>
      </c>
      <c r="G179" s="4" t="e">
        <f>MAX(ROUNDUP(編號對照及數量整理!G179/$J$1,0),3)&amp;"-"&amp;$H$1</f>
        <v>#REF!</v>
      </c>
      <c r="H179" s="4" t="e">
        <f>MAX(ROUNDUP(編號對照及數量整理!H179/$J$1,0),3)&amp;"-"&amp;$H$1</f>
        <v>#REF!</v>
      </c>
      <c r="I179" s="4" t="e">
        <f>MAX(ROUNDUP(編號對照及數量整理!I179/$J$1,0),3)&amp;"-"&amp;$H$1</f>
        <v>#REF!</v>
      </c>
      <c r="J179" s="4" t="e">
        <f>MAX(ROUNDUP(編號對照及數量整理!J179/$J$1,0),3)&amp;"-"&amp;$H$1</f>
        <v>#REF!</v>
      </c>
      <c r="K179" s="4" t="e">
        <f>$H$2&amp;"@"&amp;IF(編號對照及數量整理!K179=0,25,MIN(25,100/(編號對照及數量整理!K179/(2*編號對照表!$J$2))))</f>
        <v>#REF!</v>
      </c>
      <c r="L179" s="4" t="e">
        <f>$H$2&amp;"@"&amp;IF(編號對照及數量整理!L179=0,25,MIN(25,100/(編號對照及數量整理!L179/(2*編號對照表!$J$2))))</f>
        <v>#REF!</v>
      </c>
      <c r="M179" s="4" t="e">
        <f>$H$2&amp;"@"&amp;IF(編號對照及數量整理!M179=0,25,MIN(25,100/(編號對照及數量整理!M179/(2*編號對照表!$J$2))))</f>
        <v>#REF!</v>
      </c>
      <c r="N179" s="4" t="s">
        <v>388</v>
      </c>
    </row>
    <row r="180" spans="1:14" hidden="1" x14ac:dyDescent="0.25">
      <c r="A180" s="4" t="s">
        <v>152</v>
      </c>
      <c r="B180" s="4"/>
      <c r="C180" s="4">
        <v>50</v>
      </c>
      <c r="D180" s="4">
        <v>190</v>
      </c>
      <c r="E180" s="4" t="e">
        <f>MAX(ROUNDUP(編號對照及數量整理!E180/$J$1,0),3)&amp;"-"&amp;$H$1</f>
        <v>#REF!</v>
      </c>
      <c r="F180" s="4" t="e">
        <f>MAX(ROUNDUP(編號對照及數量整理!F180/$J$1,0),3)&amp;"-"&amp;$H$1</f>
        <v>#REF!</v>
      </c>
      <c r="G180" s="4" t="e">
        <f>MAX(ROUNDUP(編號對照及數量整理!G180/$J$1,0),3)&amp;"-"&amp;$H$1</f>
        <v>#REF!</v>
      </c>
      <c r="H180" s="4" t="e">
        <f>MAX(ROUNDUP(編號對照及數量整理!H180/$J$1,0),3)&amp;"-"&amp;$H$1</f>
        <v>#REF!</v>
      </c>
      <c r="I180" s="4" t="e">
        <f>MAX(ROUNDUP(編號對照及數量整理!I180/$J$1,0),3)&amp;"-"&amp;$H$1</f>
        <v>#REF!</v>
      </c>
      <c r="J180" s="4" t="e">
        <f>MAX(ROUNDUP(編號對照及數量整理!J180/$J$1,0),3)&amp;"-"&amp;$H$1</f>
        <v>#REF!</v>
      </c>
      <c r="K180" s="4" t="e">
        <f>$H$2&amp;"@"&amp;IF(編號對照及數量整理!K180=0,25,MIN(25,100/(編號對照及數量整理!K180/(2*編號對照表!$J$2))))</f>
        <v>#REF!</v>
      </c>
      <c r="L180" s="4" t="e">
        <f>$H$2&amp;"@"&amp;IF(編號對照及數量整理!L180=0,25,MIN(25,100/(編號對照及數量整理!L180/(2*編號對照表!$J$2))))</f>
        <v>#REF!</v>
      </c>
      <c r="M180" s="4" t="e">
        <f>$H$2&amp;"@"&amp;IF(編號對照及數量整理!M180=0,25,MIN(25,100/(編號對照及數量整理!M180/(2*編號對照表!$J$2))))</f>
        <v>#REF!</v>
      </c>
      <c r="N180" s="4" t="s">
        <v>388</v>
      </c>
    </row>
    <row r="181" spans="1:14" hidden="1" x14ac:dyDescent="0.25">
      <c r="A181" s="4" t="s">
        <v>153</v>
      </c>
      <c r="B181" s="4"/>
      <c r="C181" s="4">
        <v>50</v>
      </c>
      <c r="D181" s="4">
        <v>190</v>
      </c>
      <c r="E181" s="4" t="e">
        <f>MAX(ROUNDUP(編號對照及數量整理!E181/$J$1,0),3)&amp;"-"&amp;$H$1</f>
        <v>#REF!</v>
      </c>
      <c r="F181" s="4" t="e">
        <f>MAX(ROUNDUP(編號對照及數量整理!F181/$J$1,0),3)&amp;"-"&amp;$H$1</f>
        <v>#REF!</v>
      </c>
      <c r="G181" s="4" t="e">
        <f>MAX(ROUNDUP(編號對照及數量整理!G181/$J$1,0),3)&amp;"-"&amp;$H$1</f>
        <v>#REF!</v>
      </c>
      <c r="H181" s="4" t="e">
        <f>MAX(ROUNDUP(編號對照及數量整理!H181/$J$1,0),3)&amp;"-"&amp;$H$1</f>
        <v>#REF!</v>
      </c>
      <c r="I181" s="4" t="e">
        <f>MAX(ROUNDUP(編號對照及數量整理!I181/$J$1,0),3)&amp;"-"&amp;$H$1</f>
        <v>#REF!</v>
      </c>
      <c r="J181" s="4" t="e">
        <f>MAX(ROUNDUP(編號對照及數量整理!J181/$J$1,0),3)&amp;"-"&amp;$H$1</f>
        <v>#REF!</v>
      </c>
      <c r="K181" s="4" t="e">
        <f>$H$2&amp;"@"&amp;IF(編號對照及數量整理!K181=0,25,MIN(25,100/(編號對照及數量整理!K181/(2*編號對照表!$J$2))))</f>
        <v>#REF!</v>
      </c>
      <c r="L181" s="4" t="e">
        <f>$H$2&amp;"@"&amp;IF(編號對照及數量整理!L181=0,25,MIN(25,100/(編號對照及數量整理!L181/(2*編號對照表!$J$2))))</f>
        <v>#REF!</v>
      </c>
      <c r="M181" s="4" t="e">
        <f>$H$2&amp;"@"&amp;IF(編號對照及數量整理!M181=0,25,MIN(25,100/(編號對照及數量整理!M181/(2*編號對照表!$J$2))))</f>
        <v>#REF!</v>
      </c>
      <c r="N181" s="4" t="s">
        <v>388</v>
      </c>
    </row>
    <row r="182" spans="1:14" hidden="1" x14ac:dyDescent="0.25">
      <c r="A182" s="4" t="s">
        <v>154</v>
      </c>
      <c r="B182" s="4"/>
      <c r="C182" s="4">
        <v>50</v>
      </c>
      <c r="D182" s="4">
        <v>190</v>
      </c>
      <c r="E182" s="4" t="e">
        <f>MAX(ROUNDUP(編號對照及數量整理!E182/$J$1,0),3)&amp;"-"&amp;$H$1</f>
        <v>#REF!</v>
      </c>
      <c r="F182" s="4" t="e">
        <f>MAX(ROUNDUP(編號對照及數量整理!F182/$J$1,0),3)&amp;"-"&amp;$H$1</f>
        <v>#REF!</v>
      </c>
      <c r="G182" s="4" t="e">
        <f>MAX(ROUNDUP(編號對照及數量整理!G182/$J$1,0),3)&amp;"-"&amp;$H$1</f>
        <v>#REF!</v>
      </c>
      <c r="H182" s="4" t="e">
        <f>MAX(ROUNDUP(編號對照及數量整理!H182/$J$1,0),3)&amp;"-"&amp;$H$1</f>
        <v>#REF!</v>
      </c>
      <c r="I182" s="4" t="e">
        <f>MAX(ROUNDUP(編號對照及數量整理!I182/$J$1,0),3)&amp;"-"&amp;$H$1</f>
        <v>#REF!</v>
      </c>
      <c r="J182" s="4" t="e">
        <f>MAX(ROUNDUP(編號對照及數量整理!J182/$J$1,0),3)&amp;"-"&amp;$H$1</f>
        <v>#REF!</v>
      </c>
      <c r="K182" s="4" t="e">
        <f>$H$2&amp;"@"&amp;IF(編號對照及數量整理!K182=0,25,MIN(25,100/(編號對照及數量整理!K182/(2*編號對照表!$J$2))))</f>
        <v>#REF!</v>
      </c>
      <c r="L182" s="4" t="e">
        <f>$H$2&amp;"@"&amp;IF(編號對照及數量整理!L182=0,25,MIN(25,100/(編號對照及數量整理!L182/(2*編號對照表!$J$2))))</f>
        <v>#REF!</v>
      </c>
      <c r="M182" s="4" t="e">
        <f>$H$2&amp;"@"&amp;IF(編號對照及數量整理!M182=0,25,MIN(25,100/(編號對照及數量整理!M182/(2*編號對照表!$J$2))))</f>
        <v>#REF!</v>
      </c>
      <c r="N182" s="4" t="s">
        <v>388</v>
      </c>
    </row>
    <row r="183" spans="1:14" hidden="1" x14ac:dyDescent="0.25">
      <c r="A183" s="4" t="s">
        <v>155</v>
      </c>
      <c r="B183" s="4"/>
      <c r="C183" s="4">
        <v>50</v>
      </c>
      <c r="D183" s="4">
        <v>190</v>
      </c>
      <c r="E183" s="4" t="e">
        <f>MAX(ROUNDUP(編號對照及數量整理!E183/$J$1,0),3)&amp;"-"&amp;$H$1</f>
        <v>#REF!</v>
      </c>
      <c r="F183" s="4" t="e">
        <f>MAX(ROUNDUP(編號對照及數量整理!F183/$J$1,0),3)&amp;"-"&amp;$H$1</f>
        <v>#REF!</v>
      </c>
      <c r="G183" s="4" t="e">
        <f>MAX(ROUNDUP(編號對照及數量整理!G183/$J$1,0),3)&amp;"-"&amp;$H$1</f>
        <v>#REF!</v>
      </c>
      <c r="H183" s="4" t="e">
        <f>MAX(ROUNDUP(編號對照及數量整理!H183/$J$1,0),3)&amp;"-"&amp;$H$1</f>
        <v>#REF!</v>
      </c>
      <c r="I183" s="4" t="e">
        <f>MAX(ROUNDUP(編號對照及數量整理!I183/$J$1,0),3)&amp;"-"&amp;$H$1</f>
        <v>#REF!</v>
      </c>
      <c r="J183" s="4" t="e">
        <f>MAX(ROUNDUP(編號對照及數量整理!J183/$J$1,0),3)&amp;"-"&amp;$H$1</f>
        <v>#REF!</v>
      </c>
      <c r="K183" s="4" t="e">
        <f>$H$2&amp;"@"&amp;IF(編號對照及數量整理!K183=0,25,MIN(25,100/(編號對照及數量整理!K183/(2*編號對照表!$J$2))))</f>
        <v>#REF!</v>
      </c>
      <c r="L183" s="4" t="e">
        <f>$H$2&amp;"@"&amp;IF(編號對照及數量整理!L183=0,25,MIN(25,100/(編號對照及數量整理!L183/(2*編號對照表!$J$2))))</f>
        <v>#REF!</v>
      </c>
      <c r="M183" s="4" t="e">
        <f>$H$2&amp;"@"&amp;IF(編號對照及數量整理!M183=0,25,MIN(25,100/(編號對照及數量整理!M183/(2*編號對照表!$J$2))))</f>
        <v>#REF!</v>
      </c>
      <c r="N183" s="4" t="s">
        <v>388</v>
      </c>
    </row>
    <row r="184" spans="1:14" hidden="1" x14ac:dyDescent="0.25">
      <c r="A184" s="4" t="s">
        <v>156</v>
      </c>
      <c r="B184" s="4"/>
      <c r="C184" s="4">
        <v>50</v>
      </c>
      <c r="D184" s="4">
        <v>190</v>
      </c>
      <c r="E184" s="4" t="e">
        <f>MAX(ROUNDUP(編號對照及數量整理!E184/$J$1,0),3)&amp;"-"&amp;$H$1</f>
        <v>#REF!</v>
      </c>
      <c r="F184" s="4" t="e">
        <f>MAX(ROUNDUP(編號對照及數量整理!F184/$J$1,0),3)&amp;"-"&amp;$H$1</f>
        <v>#REF!</v>
      </c>
      <c r="G184" s="4" t="e">
        <f>MAX(ROUNDUP(編號對照及數量整理!G184/$J$1,0),3)&amp;"-"&amp;$H$1</f>
        <v>#REF!</v>
      </c>
      <c r="H184" s="4" t="e">
        <f>MAX(ROUNDUP(編號對照及數量整理!H184/$J$1,0),3)&amp;"-"&amp;$H$1</f>
        <v>#REF!</v>
      </c>
      <c r="I184" s="4" t="e">
        <f>MAX(ROUNDUP(編號對照及數量整理!I184/$J$1,0),3)&amp;"-"&amp;$H$1</f>
        <v>#REF!</v>
      </c>
      <c r="J184" s="4" t="e">
        <f>MAX(ROUNDUP(編號對照及數量整理!J184/$J$1,0),3)&amp;"-"&amp;$H$1</f>
        <v>#REF!</v>
      </c>
      <c r="K184" s="4" t="e">
        <f>$H$2&amp;"@"&amp;IF(編號對照及數量整理!K184=0,25,MIN(25,100/(編號對照及數量整理!K184/(2*編號對照表!$J$2))))</f>
        <v>#REF!</v>
      </c>
      <c r="L184" s="4" t="e">
        <f>$H$2&amp;"@"&amp;IF(編號對照及數量整理!L184=0,25,MIN(25,100/(編號對照及數量整理!L184/(2*編號對照表!$J$2))))</f>
        <v>#REF!</v>
      </c>
      <c r="M184" s="4" t="e">
        <f>$H$2&amp;"@"&amp;IF(編號對照及數量整理!M184=0,25,MIN(25,100/(編號對照及數量整理!M184/(2*編號對照表!$J$2))))</f>
        <v>#REF!</v>
      </c>
      <c r="N184" s="4" t="s">
        <v>388</v>
      </c>
    </row>
    <row r="185" spans="1:14" hidden="1" x14ac:dyDescent="0.25">
      <c r="A185" s="4" t="s">
        <v>157</v>
      </c>
      <c r="B185" s="4"/>
      <c r="C185" s="4">
        <v>50</v>
      </c>
      <c r="D185" s="4">
        <v>190</v>
      </c>
      <c r="E185" s="4" t="e">
        <f>MAX(ROUNDUP(編號對照及數量整理!E185/$J$1,0),3)&amp;"-"&amp;$H$1</f>
        <v>#REF!</v>
      </c>
      <c r="F185" s="4" t="e">
        <f>MAX(ROUNDUP(編號對照及數量整理!F185/$J$1,0),3)&amp;"-"&amp;$H$1</f>
        <v>#REF!</v>
      </c>
      <c r="G185" s="4" t="e">
        <f>MAX(ROUNDUP(編號對照及數量整理!G185/$J$1,0),3)&amp;"-"&amp;$H$1</f>
        <v>#REF!</v>
      </c>
      <c r="H185" s="4" t="e">
        <f>MAX(ROUNDUP(編號對照及數量整理!H185/$J$1,0),3)&amp;"-"&amp;$H$1</f>
        <v>#REF!</v>
      </c>
      <c r="I185" s="4" t="e">
        <f>MAX(ROUNDUP(編號對照及數量整理!I185/$J$1,0),3)&amp;"-"&amp;$H$1</f>
        <v>#REF!</v>
      </c>
      <c r="J185" s="4" t="e">
        <f>MAX(ROUNDUP(編號對照及數量整理!J185/$J$1,0),3)&amp;"-"&amp;$H$1</f>
        <v>#REF!</v>
      </c>
      <c r="K185" s="4" t="e">
        <f>$H$2&amp;"@"&amp;IF(編號對照及數量整理!K185=0,25,MIN(25,100/(編號對照及數量整理!K185/(2*編號對照表!$J$2))))</f>
        <v>#REF!</v>
      </c>
      <c r="L185" s="4" t="e">
        <f>$H$2&amp;"@"&amp;IF(編號對照及數量整理!L185=0,25,MIN(25,100/(編號對照及數量整理!L185/(2*編號對照表!$J$2))))</f>
        <v>#REF!</v>
      </c>
      <c r="M185" s="4" t="e">
        <f>$H$2&amp;"@"&amp;IF(編號對照及數量整理!M185=0,25,MIN(25,100/(編號對照及數量整理!M185/(2*編號對照表!$J$2))))</f>
        <v>#REF!</v>
      </c>
      <c r="N185" s="4" t="s">
        <v>388</v>
      </c>
    </row>
    <row r="186" spans="1:14" hidden="1" x14ac:dyDescent="0.25">
      <c r="A186" s="4" t="s">
        <v>158</v>
      </c>
      <c r="B186" s="4"/>
      <c r="C186" s="4">
        <v>50</v>
      </c>
      <c r="D186" s="4">
        <v>190</v>
      </c>
      <c r="E186" s="4" t="e">
        <f>MAX(ROUNDUP(編號對照及數量整理!E186/$J$1,0),3)&amp;"-"&amp;$H$1</f>
        <v>#REF!</v>
      </c>
      <c r="F186" s="4" t="e">
        <f>MAX(ROUNDUP(編號對照及數量整理!F186/$J$1,0),3)&amp;"-"&amp;$H$1</f>
        <v>#REF!</v>
      </c>
      <c r="G186" s="4" t="e">
        <f>MAX(ROUNDUP(編號對照及數量整理!G186/$J$1,0),3)&amp;"-"&amp;$H$1</f>
        <v>#REF!</v>
      </c>
      <c r="H186" s="4" t="e">
        <f>MAX(ROUNDUP(編號對照及數量整理!H186/$J$1,0),3)&amp;"-"&amp;$H$1</f>
        <v>#REF!</v>
      </c>
      <c r="I186" s="4" t="e">
        <f>MAX(ROUNDUP(編號對照及數量整理!I186/$J$1,0),3)&amp;"-"&amp;$H$1</f>
        <v>#REF!</v>
      </c>
      <c r="J186" s="4" t="e">
        <f>MAX(ROUNDUP(編號對照及數量整理!J186/$J$1,0),3)&amp;"-"&amp;$H$1</f>
        <v>#REF!</v>
      </c>
      <c r="K186" s="4" t="e">
        <f>$H$2&amp;"@"&amp;IF(編號對照及數量整理!K186=0,25,MIN(25,100/(編號對照及數量整理!K186/(2*編號對照表!$J$2))))</f>
        <v>#REF!</v>
      </c>
      <c r="L186" s="4" t="e">
        <f>$H$2&amp;"@"&amp;IF(編號對照及數量整理!L186=0,25,MIN(25,100/(編號對照及數量整理!L186/(2*編號對照表!$J$2))))</f>
        <v>#REF!</v>
      </c>
      <c r="M186" s="4" t="e">
        <f>$H$2&amp;"@"&amp;IF(編號對照及數量整理!M186=0,25,MIN(25,100/(編號對照及數量整理!M186/(2*編號對照表!$J$2))))</f>
        <v>#REF!</v>
      </c>
      <c r="N186" s="4" t="s">
        <v>388</v>
      </c>
    </row>
    <row r="187" spans="1:14" hidden="1" x14ac:dyDescent="0.25">
      <c r="A187" s="4" t="s">
        <v>159</v>
      </c>
      <c r="B187" s="4"/>
      <c r="C187" s="4">
        <v>50</v>
      </c>
      <c r="D187" s="4">
        <v>190</v>
      </c>
      <c r="E187" s="4" t="e">
        <f>MAX(ROUNDUP(編號對照及數量整理!E187/$J$1,0),3)&amp;"-"&amp;$H$1</f>
        <v>#REF!</v>
      </c>
      <c r="F187" s="4" t="e">
        <f>MAX(ROUNDUP(編號對照及數量整理!F187/$J$1,0),3)&amp;"-"&amp;$H$1</f>
        <v>#REF!</v>
      </c>
      <c r="G187" s="4" t="e">
        <f>MAX(ROUNDUP(編號對照及數量整理!G187/$J$1,0),3)&amp;"-"&amp;$H$1</f>
        <v>#REF!</v>
      </c>
      <c r="H187" s="4" t="e">
        <f>MAX(ROUNDUP(編號對照及數量整理!H187/$J$1,0),3)&amp;"-"&amp;$H$1</f>
        <v>#REF!</v>
      </c>
      <c r="I187" s="4" t="e">
        <f>MAX(ROUNDUP(編號對照及數量整理!I187/$J$1,0),3)&amp;"-"&amp;$H$1</f>
        <v>#REF!</v>
      </c>
      <c r="J187" s="4" t="e">
        <f>MAX(ROUNDUP(編號對照及數量整理!J187/$J$1,0),3)&amp;"-"&amp;$H$1</f>
        <v>#REF!</v>
      </c>
      <c r="K187" s="4" t="e">
        <f>$H$2&amp;"@"&amp;IF(編號對照及數量整理!K187=0,25,MIN(25,100/(編號對照及數量整理!K187/(2*編號對照表!$J$2))))</f>
        <v>#REF!</v>
      </c>
      <c r="L187" s="4" t="e">
        <f>$H$2&amp;"@"&amp;IF(編號對照及數量整理!L187=0,25,MIN(25,100/(編號對照及數量整理!L187/(2*編號對照表!$J$2))))</f>
        <v>#REF!</v>
      </c>
      <c r="M187" s="4" t="e">
        <f>$H$2&amp;"@"&amp;IF(編號對照及數量整理!M187=0,25,MIN(25,100/(編號對照及數量整理!M187/(2*編號對照表!$J$2))))</f>
        <v>#REF!</v>
      </c>
      <c r="N187" s="4" t="s">
        <v>388</v>
      </c>
    </row>
    <row r="188" spans="1:14" hidden="1" x14ac:dyDescent="0.25">
      <c r="A188" s="4" t="s">
        <v>160</v>
      </c>
      <c r="B188" s="4"/>
      <c r="C188" s="4">
        <v>50</v>
      </c>
      <c r="D188" s="4">
        <v>190</v>
      </c>
      <c r="E188" s="4" t="e">
        <f>MAX(ROUNDUP(編號對照及數量整理!E188/$J$1,0),3)&amp;"-"&amp;$H$1</f>
        <v>#REF!</v>
      </c>
      <c r="F188" s="4" t="e">
        <f>MAX(ROUNDUP(編號對照及數量整理!F188/$J$1,0),3)&amp;"-"&amp;$H$1</f>
        <v>#REF!</v>
      </c>
      <c r="G188" s="4" t="e">
        <f>MAX(ROUNDUP(編號對照及數量整理!G188/$J$1,0),3)&amp;"-"&amp;$H$1</f>
        <v>#REF!</v>
      </c>
      <c r="H188" s="4" t="e">
        <f>MAX(ROUNDUP(編號對照及數量整理!H188/$J$1,0),3)&amp;"-"&amp;$H$1</f>
        <v>#REF!</v>
      </c>
      <c r="I188" s="4" t="e">
        <f>MAX(ROUNDUP(編號對照及數量整理!I188/$J$1,0),3)&amp;"-"&amp;$H$1</f>
        <v>#REF!</v>
      </c>
      <c r="J188" s="4" t="e">
        <f>MAX(ROUNDUP(編號對照及數量整理!J188/$J$1,0),3)&amp;"-"&amp;$H$1</f>
        <v>#REF!</v>
      </c>
      <c r="K188" s="4" t="e">
        <f>$H$2&amp;"@"&amp;IF(編號對照及數量整理!K188=0,25,MIN(25,100/(編號對照及數量整理!K188/(2*編號對照表!$J$2))))</f>
        <v>#REF!</v>
      </c>
      <c r="L188" s="4" t="e">
        <f>$H$2&amp;"@"&amp;IF(編號對照及數量整理!L188=0,25,MIN(25,100/(編號對照及數量整理!L188/(2*編號對照表!$J$2))))</f>
        <v>#REF!</v>
      </c>
      <c r="M188" s="4" t="e">
        <f>$H$2&amp;"@"&amp;IF(編號對照及數量整理!M188=0,25,MIN(25,100/(編號對照及數量整理!M188/(2*編號對照表!$J$2))))</f>
        <v>#REF!</v>
      </c>
      <c r="N188" s="4" t="s">
        <v>388</v>
      </c>
    </row>
    <row r="189" spans="1:14" hidden="1" x14ac:dyDescent="0.25">
      <c r="A189" s="4" t="s">
        <v>161</v>
      </c>
      <c r="B189" s="4"/>
      <c r="C189" s="4">
        <v>50</v>
      </c>
      <c r="D189" s="4">
        <v>190</v>
      </c>
      <c r="E189" s="4" t="e">
        <f>MAX(ROUNDUP(編號對照及數量整理!E189/$J$1,0),3)&amp;"-"&amp;$H$1</f>
        <v>#REF!</v>
      </c>
      <c r="F189" s="4" t="e">
        <f>MAX(ROUNDUP(編號對照及數量整理!F189/$J$1,0),3)&amp;"-"&amp;$H$1</f>
        <v>#REF!</v>
      </c>
      <c r="G189" s="4" t="e">
        <f>MAX(ROUNDUP(編號對照及數量整理!G189/$J$1,0),3)&amp;"-"&amp;$H$1</f>
        <v>#REF!</v>
      </c>
      <c r="H189" s="4" t="e">
        <f>MAX(ROUNDUP(編號對照及數量整理!H189/$J$1,0),3)&amp;"-"&amp;$H$1</f>
        <v>#REF!</v>
      </c>
      <c r="I189" s="4" t="e">
        <f>MAX(ROUNDUP(編號對照及數量整理!I189/$J$1,0),3)&amp;"-"&amp;$H$1</f>
        <v>#REF!</v>
      </c>
      <c r="J189" s="4" t="e">
        <f>MAX(ROUNDUP(編號對照及數量整理!J189/$J$1,0),3)&amp;"-"&amp;$H$1</f>
        <v>#REF!</v>
      </c>
      <c r="K189" s="4" t="e">
        <f>$H$2&amp;"@"&amp;IF(編號對照及數量整理!K189=0,25,MIN(25,100/(編號對照及數量整理!K189/(2*編號對照表!$J$2))))</f>
        <v>#REF!</v>
      </c>
      <c r="L189" s="4" t="e">
        <f>$H$2&amp;"@"&amp;IF(編號對照及數量整理!L189=0,25,MIN(25,100/(編號對照及數量整理!L189/(2*編號對照表!$J$2))))</f>
        <v>#REF!</v>
      </c>
      <c r="M189" s="4" t="e">
        <f>$H$2&amp;"@"&amp;IF(編號對照及數量整理!M189=0,25,MIN(25,100/(編號對照及數量整理!M189/(2*編號對照表!$J$2))))</f>
        <v>#REF!</v>
      </c>
      <c r="N189" s="4" t="s">
        <v>388</v>
      </c>
    </row>
    <row r="190" spans="1:14" hidden="1" x14ac:dyDescent="0.25">
      <c r="A190" s="4" t="s">
        <v>162</v>
      </c>
      <c r="B190" s="4"/>
      <c r="C190" s="4">
        <v>50</v>
      </c>
      <c r="D190" s="4">
        <v>190</v>
      </c>
      <c r="E190" s="4" t="e">
        <f>MAX(ROUNDUP(編號對照及數量整理!E190/$J$1,0),3)&amp;"-"&amp;$H$1</f>
        <v>#REF!</v>
      </c>
      <c r="F190" s="4" t="e">
        <f>MAX(ROUNDUP(編號對照及數量整理!F190/$J$1,0),3)&amp;"-"&amp;$H$1</f>
        <v>#REF!</v>
      </c>
      <c r="G190" s="4" t="e">
        <f>MAX(ROUNDUP(編號對照及數量整理!G190/$J$1,0),3)&amp;"-"&amp;$H$1</f>
        <v>#REF!</v>
      </c>
      <c r="H190" s="4" t="e">
        <f>MAX(ROUNDUP(編號對照及數量整理!H190/$J$1,0),3)&amp;"-"&amp;$H$1</f>
        <v>#REF!</v>
      </c>
      <c r="I190" s="4" t="e">
        <f>MAX(ROUNDUP(編號對照及數量整理!I190/$J$1,0),3)&amp;"-"&amp;$H$1</f>
        <v>#REF!</v>
      </c>
      <c r="J190" s="4" t="e">
        <f>MAX(ROUNDUP(編號對照及數量整理!J190/$J$1,0),3)&amp;"-"&amp;$H$1</f>
        <v>#REF!</v>
      </c>
      <c r="K190" s="4" t="e">
        <f>$H$2&amp;"@"&amp;IF(編號對照及數量整理!K190=0,25,MIN(25,100/(編號對照及數量整理!K190/(2*編號對照表!$J$2))))</f>
        <v>#REF!</v>
      </c>
      <c r="L190" s="4" t="e">
        <f>$H$2&amp;"@"&amp;IF(編號對照及數量整理!L190=0,25,MIN(25,100/(編號對照及數量整理!L190/(2*編號對照表!$J$2))))</f>
        <v>#REF!</v>
      </c>
      <c r="M190" s="4" t="e">
        <f>$H$2&amp;"@"&amp;IF(編號對照及數量整理!M190=0,25,MIN(25,100/(編號對照及數量整理!M190/(2*編號對照表!$J$2))))</f>
        <v>#REF!</v>
      </c>
      <c r="N190" s="4" t="s">
        <v>388</v>
      </c>
    </row>
    <row r="191" spans="1:14" hidden="1" x14ac:dyDescent="0.25">
      <c r="A191" s="4" t="s">
        <v>163</v>
      </c>
      <c r="B191" s="4"/>
      <c r="C191" s="4">
        <v>50</v>
      </c>
      <c r="D191" s="4">
        <v>190</v>
      </c>
      <c r="E191" s="4" t="e">
        <f>MAX(ROUNDUP(編號對照及數量整理!E191/$J$1,0),3)&amp;"-"&amp;$H$1</f>
        <v>#REF!</v>
      </c>
      <c r="F191" s="4" t="e">
        <f>MAX(ROUNDUP(編號對照及數量整理!F191/$J$1,0),3)&amp;"-"&amp;$H$1</f>
        <v>#REF!</v>
      </c>
      <c r="G191" s="4" t="e">
        <f>MAX(ROUNDUP(編號對照及數量整理!G191/$J$1,0),3)&amp;"-"&amp;$H$1</f>
        <v>#REF!</v>
      </c>
      <c r="H191" s="4" t="e">
        <f>MAX(ROUNDUP(編號對照及數量整理!H191/$J$1,0),3)&amp;"-"&amp;$H$1</f>
        <v>#REF!</v>
      </c>
      <c r="I191" s="4" t="e">
        <f>MAX(ROUNDUP(編號對照及數量整理!I191/$J$1,0),3)&amp;"-"&amp;$H$1</f>
        <v>#REF!</v>
      </c>
      <c r="J191" s="4" t="e">
        <f>MAX(ROUNDUP(編號對照及數量整理!J191/$J$1,0),3)&amp;"-"&amp;$H$1</f>
        <v>#REF!</v>
      </c>
      <c r="K191" s="4" t="e">
        <f>$H$2&amp;"@"&amp;IF(編號對照及數量整理!K191=0,25,MIN(25,100/(編號對照及數量整理!K191/(2*編號對照表!$J$2))))</f>
        <v>#REF!</v>
      </c>
      <c r="L191" s="4" t="e">
        <f>$H$2&amp;"@"&amp;IF(編號對照及數量整理!L191=0,25,MIN(25,100/(編號對照及數量整理!L191/(2*編號對照表!$J$2))))</f>
        <v>#REF!</v>
      </c>
      <c r="M191" s="4" t="e">
        <f>$H$2&amp;"@"&amp;IF(編號對照及數量整理!M191=0,25,MIN(25,100/(編號對照及數量整理!M191/(2*編號對照表!$J$2))))</f>
        <v>#REF!</v>
      </c>
      <c r="N191" s="4" t="s">
        <v>388</v>
      </c>
    </row>
    <row r="192" spans="1:14" hidden="1" x14ac:dyDescent="0.25">
      <c r="A192" s="4" t="s">
        <v>164</v>
      </c>
      <c r="B192" s="4"/>
      <c r="C192" s="4">
        <v>50</v>
      </c>
      <c r="D192" s="4">
        <v>190</v>
      </c>
      <c r="E192" s="4" t="e">
        <f>MAX(ROUNDUP(編號對照及數量整理!E192/$J$1,0),3)&amp;"-"&amp;$H$1</f>
        <v>#REF!</v>
      </c>
      <c r="F192" s="4" t="e">
        <f>MAX(ROUNDUP(編號對照及數量整理!F192/$J$1,0),3)&amp;"-"&amp;$H$1</f>
        <v>#REF!</v>
      </c>
      <c r="G192" s="4" t="e">
        <f>MAX(ROUNDUP(編號對照及數量整理!G192/$J$1,0),3)&amp;"-"&amp;$H$1</f>
        <v>#REF!</v>
      </c>
      <c r="H192" s="4" t="e">
        <f>MAX(ROUNDUP(編號對照及數量整理!H192/$J$1,0),3)&amp;"-"&amp;$H$1</f>
        <v>#REF!</v>
      </c>
      <c r="I192" s="4" t="e">
        <f>MAX(ROUNDUP(編號對照及數量整理!I192/$J$1,0),3)&amp;"-"&amp;$H$1</f>
        <v>#REF!</v>
      </c>
      <c r="J192" s="4" t="e">
        <f>MAX(ROUNDUP(編號對照及數量整理!J192/$J$1,0),3)&amp;"-"&amp;$H$1</f>
        <v>#REF!</v>
      </c>
      <c r="K192" s="4" t="e">
        <f>$H$2&amp;"@"&amp;IF(編號對照及數量整理!K192=0,25,MIN(25,100/(編號對照及數量整理!K192/(2*編號對照表!$J$2))))</f>
        <v>#REF!</v>
      </c>
      <c r="L192" s="4" t="e">
        <f>$H$2&amp;"@"&amp;IF(編號對照及數量整理!L192=0,25,MIN(25,100/(編號對照及數量整理!L192/(2*編號對照表!$J$2))))</f>
        <v>#REF!</v>
      </c>
      <c r="M192" s="4" t="e">
        <f>$H$2&amp;"@"&amp;IF(編號對照及數量整理!M192=0,25,MIN(25,100/(編號對照及數量整理!M192/(2*編號對照表!$J$2))))</f>
        <v>#REF!</v>
      </c>
      <c r="N192" s="4" t="s">
        <v>388</v>
      </c>
    </row>
    <row r="193" spans="1:14" hidden="1" x14ac:dyDescent="0.25">
      <c r="A193" s="4" t="s">
        <v>165</v>
      </c>
      <c r="B193" s="4"/>
      <c r="C193" s="4">
        <v>50</v>
      </c>
      <c r="D193" s="4">
        <v>190</v>
      </c>
      <c r="E193" s="4" t="e">
        <f>MAX(ROUNDUP(編號對照及數量整理!E193/$J$1,0),3)&amp;"-"&amp;$H$1</f>
        <v>#REF!</v>
      </c>
      <c r="F193" s="4" t="e">
        <f>MAX(ROUNDUP(編號對照及數量整理!F193/$J$1,0),3)&amp;"-"&amp;$H$1</f>
        <v>#REF!</v>
      </c>
      <c r="G193" s="4" t="e">
        <f>MAX(ROUNDUP(編號對照及數量整理!G193/$J$1,0),3)&amp;"-"&amp;$H$1</f>
        <v>#REF!</v>
      </c>
      <c r="H193" s="4" t="e">
        <f>MAX(ROUNDUP(編號對照及數量整理!H193/$J$1,0),3)&amp;"-"&amp;$H$1</f>
        <v>#REF!</v>
      </c>
      <c r="I193" s="4" t="e">
        <f>MAX(ROUNDUP(編號對照及數量整理!I193/$J$1,0),3)&amp;"-"&amp;$H$1</f>
        <v>#REF!</v>
      </c>
      <c r="J193" s="4" t="e">
        <f>MAX(ROUNDUP(編號對照及數量整理!J193/$J$1,0),3)&amp;"-"&amp;$H$1</f>
        <v>#REF!</v>
      </c>
      <c r="K193" s="4" t="e">
        <f>$H$2&amp;"@"&amp;IF(編號對照及數量整理!K193=0,25,MIN(25,100/(編號對照及數量整理!K193/(2*編號對照表!$J$2))))</f>
        <v>#REF!</v>
      </c>
      <c r="L193" s="4" t="e">
        <f>$H$2&amp;"@"&amp;IF(編號對照及數量整理!L193=0,25,MIN(25,100/(編號對照及數量整理!L193/(2*編號對照表!$J$2))))</f>
        <v>#REF!</v>
      </c>
      <c r="M193" s="4" t="e">
        <f>$H$2&amp;"@"&amp;IF(編號對照及數量整理!M193=0,25,MIN(25,100/(編號對照及數量整理!M193/(2*編號對照表!$J$2))))</f>
        <v>#REF!</v>
      </c>
      <c r="N193" s="4" t="s">
        <v>388</v>
      </c>
    </row>
    <row r="194" spans="1:14" hidden="1" x14ac:dyDescent="0.25">
      <c r="A194" s="4" t="s">
        <v>166</v>
      </c>
      <c r="B194" s="4"/>
      <c r="C194" s="4">
        <v>50</v>
      </c>
      <c r="D194" s="4">
        <v>190</v>
      </c>
      <c r="E194" s="4" t="e">
        <f>MAX(ROUNDUP(編號對照及數量整理!E194/$J$1,0),3)&amp;"-"&amp;$H$1</f>
        <v>#REF!</v>
      </c>
      <c r="F194" s="4" t="e">
        <f>MAX(ROUNDUP(編號對照及數量整理!F194/$J$1,0),3)&amp;"-"&amp;$H$1</f>
        <v>#REF!</v>
      </c>
      <c r="G194" s="4" t="e">
        <f>MAX(ROUNDUP(編號對照及數量整理!G194/$J$1,0),3)&amp;"-"&amp;$H$1</f>
        <v>#REF!</v>
      </c>
      <c r="H194" s="4" t="e">
        <f>MAX(ROUNDUP(編號對照及數量整理!H194/$J$1,0),3)&amp;"-"&amp;$H$1</f>
        <v>#REF!</v>
      </c>
      <c r="I194" s="4" t="e">
        <f>MAX(ROUNDUP(編號對照及數量整理!I194/$J$1,0),3)&amp;"-"&amp;$H$1</f>
        <v>#REF!</v>
      </c>
      <c r="J194" s="4" t="e">
        <f>MAX(ROUNDUP(編號對照及數量整理!J194/$J$1,0),3)&amp;"-"&amp;$H$1</f>
        <v>#REF!</v>
      </c>
      <c r="K194" s="4" t="e">
        <f>$H$2&amp;"@"&amp;IF(編號對照及數量整理!K194=0,25,MIN(25,100/(編號對照及數量整理!K194/(2*編號對照表!$J$2))))</f>
        <v>#REF!</v>
      </c>
      <c r="L194" s="4" t="e">
        <f>$H$2&amp;"@"&amp;IF(編號對照及數量整理!L194=0,25,MIN(25,100/(編號對照及數量整理!L194/(2*編號對照表!$J$2))))</f>
        <v>#REF!</v>
      </c>
      <c r="M194" s="4" t="e">
        <f>$H$2&amp;"@"&amp;IF(編號對照及數量整理!M194=0,25,MIN(25,100/(編號對照及數量整理!M194/(2*編號對照表!$J$2))))</f>
        <v>#REF!</v>
      </c>
      <c r="N194" s="4" t="s">
        <v>388</v>
      </c>
    </row>
    <row r="195" spans="1:14" hidden="1" x14ac:dyDescent="0.25">
      <c r="A195" s="4" t="s">
        <v>167</v>
      </c>
      <c r="B195" s="4"/>
      <c r="C195" s="4">
        <v>50</v>
      </c>
      <c r="D195" s="4">
        <v>190</v>
      </c>
      <c r="E195" s="4" t="e">
        <f>MAX(ROUNDUP(編號對照及數量整理!E195/$J$1,0),3)&amp;"-"&amp;$H$1</f>
        <v>#REF!</v>
      </c>
      <c r="F195" s="4" t="e">
        <f>MAX(ROUNDUP(編號對照及數量整理!F195/$J$1,0),3)&amp;"-"&amp;$H$1</f>
        <v>#REF!</v>
      </c>
      <c r="G195" s="4" t="e">
        <f>MAX(ROUNDUP(編號對照及數量整理!G195/$J$1,0),3)&amp;"-"&amp;$H$1</f>
        <v>#REF!</v>
      </c>
      <c r="H195" s="4" t="e">
        <f>MAX(ROUNDUP(編號對照及數量整理!H195/$J$1,0),3)&amp;"-"&amp;$H$1</f>
        <v>#REF!</v>
      </c>
      <c r="I195" s="4" t="e">
        <f>MAX(ROUNDUP(編號對照及數量整理!I195/$J$1,0),3)&amp;"-"&amp;$H$1</f>
        <v>#REF!</v>
      </c>
      <c r="J195" s="4" t="e">
        <f>MAX(ROUNDUP(編號對照及數量整理!J195/$J$1,0),3)&amp;"-"&amp;$H$1</f>
        <v>#REF!</v>
      </c>
      <c r="K195" s="4" t="e">
        <f>$H$2&amp;"@"&amp;IF(編號對照及數量整理!K195=0,25,MIN(25,100/(編號對照及數量整理!K195/(2*編號對照表!$J$2))))</f>
        <v>#REF!</v>
      </c>
      <c r="L195" s="4" t="e">
        <f>$H$2&amp;"@"&amp;IF(編號對照及數量整理!L195=0,25,MIN(25,100/(編號對照及數量整理!L195/(2*編號對照表!$J$2))))</f>
        <v>#REF!</v>
      </c>
      <c r="M195" s="4" t="e">
        <f>$H$2&amp;"@"&amp;IF(編號對照及數量整理!M195=0,25,MIN(25,100/(編號對照及數量整理!M195/(2*編號對照表!$J$2))))</f>
        <v>#REF!</v>
      </c>
      <c r="N195" s="4" t="s">
        <v>388</v>
      </c>
    </row>
    <row r="196" spans="1:14" hidden="1" x14ac:dyDescent="0.25">
      <c r="A196" s="4" t="s">
        <v>168</v>
      </c>
      <c r="B196" s="4"/>
      <c r="C196" s="4">
        <v>50</v>
      </c>
      <c r="D196" s="4">
        <v>190</v>
      </c>
      <c r="E196" s="4" t="e">
        <f>MAX(ROUNDUP(編號對照及數量整理!E196/$J$1,0),3)&amp;"-"&amp;$H$1</f>
        <v>#REF!</v>
      </c>
      <c r="F196" s="4" t="e">
        <f>MAX(ROUNDUP(編號對照及數量整理!F196/$J$1,0),3)&amp;"-"&amp;$H$1</f>
        <v>#REF!</v>
      </c>
      <c r="G196" s="4" t="e">
        <f>MAX(ROUNDUP(編號對照及數量整理!G196/$J$1,0),3)&amp;"-"&amp;$H$1</f>
        <v>#REF!</v>
      </c>
      <c r="H196" s="4" t="e">
        <f>MAX(ROUNDUP(編號對照及數量整理!H196/$J$1,0),3)&amp;"-"&amp;$H$1</f>
        <v>#REF!</v>
      </c>
      <c r="I196" s="4" t="e">
        <f>MAX(ROUNDUP(編號對照及數量整理!I196/$J$1,0),3)&amp;"-"&amp;$H$1</f>
        <v>#REF!</v>
      </c>
      <c r="J196" s="4" t="e">
        <f>MAX(ROUNDUP(編號對照及數量整理!J196/$J$1,0),3)&amp;"-"&amp;$H$1</f>
        <v>#REF!</v>
      </c>
      <c r="K196" s="4" t="e">
        <f>$H$2&amp;"@"&amp;IF(編號對照及數量整理!K196=0,25,MIN(25,100/(編號對照及數量整理!K196/(2*編號對照表!$J$2))))</f>
        <v>#REF!</v>
      </c>
      <c r="L196" s="4" t="e">
        <f>$H$2&amp;"@"&amp;IF(編號對照及數量整理!L196=0,25,MIN(25,100/(編號對照及數量整理!L196/(2*編號對照表!$J$2))))</f>
        <v>#REF!</v>
      </c>
      <c r="M196" s="4" t="e">
        <f>$H$2&amp;"@"&amp;IF(編號對照及數量整理!M196=0,25,MIN(25,100/(編號對照及數量整理!M196/(2*編號對照表!$J$2))))</f>
        <v>#REF!</v>
      </c>
      <c r="N196" s="4" t="s">
        <v>388</v>
      </c>
    </row>
    <row r="197" spans="1:14" hidden="1" x14ac:dyDescent="0.25">
      <c r="A197" s="4" t="s">
        <v>169</v>
      </c>
      <c r="B197" s="4"/>
      <c r="C197" s="4">
        <v>50</v>
      </c>
      <c r="D197" s="4">
        <v>190</v>
      </c>
      <c r="E197" s="4" t="e">
        <f>MAX(ROUNDUP(編號對照及數量整理!E197/$J$1,0),3)&amp;"-"&amp;$H$1</f>
        <v>#REF!</v>
      </c>
      <c r="F197" s="4" t="e">
        <f>MAX(ROUNDUP(編號對照及數量整理!F197/$J$1,0),3)&amp;"-"&amp;$H$1</f>
        <v>#REF!</v>
      </c>
      <c r="G197" s="4" t="e">
        <f>MAX(ROUNDUP(編號對照及數量整理!G197/$J$1,0),3)&amp;"-"&amp;$H$1</f>
        <v>#REF!</v>
      </c>
      <c r="H197" s="4" t="e">
        <f>MAX(ROUNDUP(編號對照及數量整理!H197/$J$1,0),3)&amp;"-"&amp;$H$1</f>
        <v>#REF!</v>
      </c>
      <c r="I197" s="4" t="e">
        <f>MAX(ROUNDUP(編號對照及數量整理!I197/$J$1,0),3)&amp;"-"&amp;$H$1</f>
        <v>#REF!</v>
      </c>
      <c r="J197" s="4" t="e">
        <f>MAX(ROUNDUP(編號對照及數量整理!J197/$J$1,0),3)&amp;"-"&amp;$H$1</f>
        <v>#REF!</v>
      </c>
      <c r="K197" s="4" t="e">
        <f>$H$2&amp;"@"&amp;IF(編號對照及數量整理!K197=0,25,MIN(25,100/(編號對照及數量整理!K197/(2*編號對照表!$J$2))))</f>
        <v>#REF!</v>
      </c>
      <c r="L197" s="4" t="e">
        <f>$H$2&amp;"@"&amp;IF(編號對照及數量整理!L197=0,25,MIN(25,100/(編號對照及數量整理!L197/(2*編號對照表!$J$2))))</f>
        <v>#REF!</v>
      </c>
      <c r="M197" s="4" t="e">
        <f>$H$2&amp;"@"&amp;IF(編號對照及數量整理!M197=0,25,MIN(25,100/(編號對照及數量整理!M197/(2*編號對照表!$J$2))))</f>
        <v>#REF!</v>
      </c>
      <c r="N197" s="4" t="s">
        <v>388</v>
      </c>
    </row>
    <row r="198" spans="1:14" hidden="1" x14ac:dyDescent="0.25">
      <c r="A198" s="4" t="s">
        <v>170</v>
      </c>
      <c r="B198" s="4"/>
      <c r="C198" s="4">
        <v>50</v>
      </c>
      <c r="D198" s="4">
        <v>190</v>
      </c>
      <c r="E198" s="4" t="e">
        <f>MAX(ROUNDUP(編號對照及數量整理!E198/$J$1,0),3)&amp;"-"&amp;$H$1</f>
        <v>#REF!</v>
      </c>
      <c r="F198" s="4" t="e">
        <f>MAX(ROUNDUP(編號對照及數量整理!F198/$J$1,0),3)&amp;"-"&amp;$H$1</f>
        <v>#REF!</v>
      </c>
      <c r="G198" s="4" t="e">
        <f>MAX(ROUNDUP(編號對照及數量整理!G198/$J$1,0),3)&amp;"-"&amp;$H$1</f>
        <v>#REF!</v>
      </c>
      <c r="H198" s="4" t="e">
        <f>MAX(ROUNDUP(編號對照及數量整理!H198/$J$1,0),3)&amp;"-"&amp;$H$1</f>
        <v>#REF!</v>
      </c>
      <c r="I198" s="4" t="e">
        <f>MAX(ROUNDUP(編號對照及數量整理!I198/$J$1,0),3)&amp;"-"&amp;$H$1</f>
        <v>#REF!</v>
      </c>
      <c r="J198" s="4" t="e">
        <f>MAX(ROUNDUP(編號對照及數量整理!J198/$J$1,0),3)&amp;"-"&amp;$H$1</f>
        <v>#REF!</v>
      </c>
      <c r="K198" s="4" t="e">
        <f>$H$2&amp;"@"&amp;IF(編號對照及數量整理!K198=0,25,MIN(25,100/(編號對照及數量整理!K198/(2*編號對照表!$J$2))))</f>
        <v>#REF!</v>
      </c>
      <c r="L198" s="4" t="e">
        <f>$H$2&amp;"@"&amp;IF(編號對照及數量整理!L198=0,25,MIN(25,100/(編號對照及數量整理!L198/(2*編號對照表!$J$2))))</f>
        <v>#REF!</v>
      </c>
      <c r="M198" s="4" t="e">
        <f>$H$2&amp;"@"&amp;IF(編號對照及數量整理!M198=0,25,MIN(25,100/(編號對照及數量整理!M198/(2*編號對照表!$J$2))))</f>
        <v>#REF!</v>
      </c>
      <c r="N198" s="4" t="s">
        <v>388</v>
      </c>
    </row>
    <row r="199" spans="1:14" hidden="1" x14ac:dyDescent="0.25">
      <c r="A199" s="4" t="s">
        <v>171</v>
      </c>
      <c r="B199" s="4"/>
      <c r="C199" s="4">
        <v>50</v>
      </c>
      <c r="D199" s="4">
        <v>190</v>
      </c>
      <c r="E199" s="4" t="e">
        <f>MAX(ROUNDUP(編號對照及數量整理!E199/$J$1,0),3)&amp;"-"&amp;$H$1</f>
        <v>#REF!</v>
      </c>
      <c r="F199" s="4" t="e">
        <f>MAX(ROUNDUP(編號對照及數量整理!F199/$J$1,0),3)&amp;"-"&amp;$H$1</f>
        <v>#REF!</v>
      </c>
      <c r="G199" s="4" t="e">
        <f>MAX(ROUNDUP(編號對照及數量整理!G199/$J$1,0),3)&amp;"-"&amp;$H$1</f>
        <v>#REF!</v>
      </c>
      <c r="H199" s="4" t="e">
        <f>MAX(ROUNDUP(編號對照及數量整理!H199/$J$1,0),3)&amp;"-"&amp;$H$1</f>
        <v>#REF!</v>
      </c>
      <c r="I199" s="4" t="e">
        <f>MAX(ROUNDUP(編號對照及數量整理!I199/$J$1,0),3)&amp;"-"&amp;$H$1</f>
        <v>#REF!</v>
      </c>
      <c r="J199" s="4" t="e">
        <f>MAX(ROUNDUP(編號對照及數量整理!J199/$J$1,0),3)&amp;"-"&amp;$H$1</f>
        <v>#REF!</v>
      </c>
      <c r="K199" s="4" t="e">
        <f>$H$2&amp;"@"&amp;IF(編號對照及數量整理!K199=0,25,MIN(25,100/(編號對照及數量整理!K199/(2*編號對照表!$J$2))))</f>
        <v>#REF!</v>
      </c>
      <c r="L199" s="4" t="e">
        <f>$H$2&amp;"@"&amp;IF(編號對照及數量整理!L199=0,25,MIN(25,100/(編號對照及數量整理!L199/(2*編號對照表!$J$2))))</f>
        <v>#REF!</v>
      </c>
      <c r="M199" s="4" t="e">
        <f>$H$2&amp;"@"&amp;IF(編號對照及數量整理!M199=0,25,MIN(25,100/(編號對照及數量整理!M199/(2*編號對照表!$J$2))))</f>
        <v>#REF!</v>
      </c>
      <c r="N199" s="4" t="s">
        <v>388</v>
      </c>
    </row>
    <row r="200" spans="1:14" hidden="1" x14ac:dyDescent="0.25">
      <c r="A200" s="4" t="s">
        <v>172</v>
      </c>
      <c r="B200" s="4"/>
      <c r="C200" s="4">
        <v>50</v>
      </c>
      <c r="D200" s="4">
        <v>190</v>
      </c>
      <c r="E200" s="4" t="e">
        <f>MAX(ROUNDUP(編號對照及數量整理!E200/$J$1,0),3)&amp;"-"&amp;$H$1</f>
        <v>#REF!</v>
      </c>
      <c r="F200" s="4" t="e">
        <f>MAX(ROUNDUP(編號對照及數量整理!F200/$J$1,0),3)&amp;"-"&amp;$H$1</f>
        <v>#REF!</v>
      </c>
      <c r="G200" s="4" t="e">
        <f>MAX(ROUNDUP(編號對照及數量整理!G200/$J$1,0),3)&amp;"-"&amp;$H$1</f>
        <v>#REF!</v>
      </c>
      <c r="H200" s="4" t="e">
        <f>MAX(ROUNDUP(編號對照及數量整理!H200/$J$1,0),3)&amp;"-"&amp;$H$1</f>
        <v>#REF!</v>
      </c>
      <c r="I200" s="4" t="e">
        <f>MAX(ROUNDUP(編號對照及數量整理!I200/$J$1,0),3)&amp;"-"&amp;$H$1</f>
        <v>#REF!</v>
      </c>
      <c r="J200" s="4" t="e">
        <f>MAX(ROUNDUP(編號對照及數量整理!J200/$J$1,0),3)&amp;"-"&amp;$H$1</f>
        <v>#REF!</v>
      </c>
      <c r="K200" s="4" t="e">
        <f>$H$2&amp;"@"&amp;IF(編號對照及數量整理!K200=0,25,MIN(25,100/(編號對照及數量整理!K200/(2*編號對照表!$J$2))))</f>
        <v>#REF!</v>
      </c>
      <c r="L200" s="4" t="e">
        <f>$H$2&amp;"@"&amp;IF(編號對照及數量整理!L200=0,25,MIN(25,100/(編號對照及數量整理!L200/(2*編號對照表!$J$2))))</f>
        <v>#REF!</v>
      </c>
      <c r="M200" s="4" t="e">
        <f>$H$2&amp;"@"&amp;IF(編號對照及數量整理!M200=0,25,MIN(25,100/(編號對照及數量整理!M200/(2*編號對照表!$J$2))))</f>
        <v>#REF!</v>
      </c>
      <c r="N200" s="4" t="s">
        <v>388</v>
      </c>
    </row>
    <row r="201" spans="1:14" hidden="1" x14ac:dyDescent="0.25">
      <c r="A201" s="4" t="s">
        <v>173</v>
      </c>
      <c r="B201" s="4"/>
      <c r="C201" s="4">
        <v>50</v>
      </c>
      <c r="D201" s="4">
        <v>190</v>
      </c>
      <c r="E201" s="4" t="e">
        <f>MAX(ROUNDUP(編號對照及數量整理!E201/$J$1,0),3)&amp;"-"&amp;$H$1</f>
        <v>#REF!</v>
      </c>
      <c r="F201" s="4" t="e">
        <f>MAX(ROUNDUP(編號對照及數量整理!F201/$J$1,0),3)&amp;"-"&amp;$H$1</f>
        <v>#REF!</v>
      </c>
      <c r="G201" s="4" t="e">
        <f>MAX(ROUNDUP(編號對照及數量整理!G201/$J$1,0),3)&amp;"-"&amp;$H$1</f>
        <v>#REF!</v>
      </c>
      <c r="H201" s="4" t="e">
        <f>MAX(ROUNDUP(編號對照及數量整理!H201/$J$1,0),3)&amp;"-"&amp;$H$1</f>
        <v>#REF!</v>
      </c>
      <c r="I201" s="4" t="e">
        <f>MAX(ROUNDUP(編號對照及數量整理!I201/$J$1,0),3)&amp;"-"&amp;$H$1</f>
        <v>#REF!</v>
      </c>
      <c r="J201" s="4" t="e">
        <f>MAX(ROUNDUP(編號對照及數量整理!J201/$J$1,0),3)&amp;"-"&amp;$H$1</f>
        <v>#REF!</v>
      </c>
      <c r="K201" s="4" t="e">
        <f>$H$2&amp;"@"&amp;IF(編號對照及數量整理!K201=0,25,MIN(25,100/(編號對照及數量整理!K201/(2*編號對照表!$J$2))))</f>
        <v>#REF!</v>
      </c>
      <c r="L201" s="4" t="e">
        <f>$H$2&amp;"@"&amp;IF(編號對照及數量整理!L201=0,25,MIN(25,100/(編號對照及數量整理!L201/(2*編號對照表!$J$2))))</f>
        <v>#REF!</v>
      </c>
      <c r="M201" s="4" t="e">
        <f>$H$2&amp;"@"&amp;IF(編號對照及數量整理!M201=0,25,MIN(25,100/(編號對照及數量整理!M201/(2*編號對照表!$J$2))))</f>
        <v>#REF!</v>
      </c>
      <c r="N201" s="4" t="s">
        <v>388</v>
      </c>
    </row>
    <row r="202" spans="1:14" hidden="1" x14ac:dyDescent="0.25">
      <c r="A202" s="4" t="s">
        <v>174</v>
      </c>
      <c r="B202" s="4"/>
      <c r="C202" s="4">
        <v>50</v>
      </c>
      <c r="D202" s="4">
        <v>190</v>
      </c>
      <c r="E202" s="4" t="e">
        <f>MAX(ROUNDUP(編號對照及數量整理!E202/$J$1,0),3)&amp;"-"&amp;$H$1</f>
        <v>#REF!</v>
      </c>
      <c r="F202" s="4" t="e">
        <f>MAX(ROUNDUP(編號對照及數量整理!F202/$J$1,0),3)&amp;"-"&amp;$H$1</f>
        <v>#REF!</v>
      </c>
      <c r="G202" s="4" t="e">
        <f>MAX(ROUNDUP(編號對照及數量整理!G202/$J$1,0),3)&amp;"-"&amp;$H$1</f>
        <v>#REF!</v>
      </c>
      <c r="H202" s="4" t="e">
        <f>MAX(ROUNDUP(編號對照及數量整理!H202/$J$1,0),3)&amp;"-"&amp;$H$1</f>
        <v>#REF!</v>
      </c>
      <c r="I202" s="4" t="e">
        <f>MAX(ROUNDUP(編號對照及數量整理!I202/$J$1,0),3)&amp;"-"&amp;$H$1</f>
        <v>#REF!</v>
      </c>
      <c r="J202" s="4" t="e">
        <f>MAX(ROUNDUP(編號對照及數量整理!J202/$J$1,0),3)&amp;"-"&amp;$H$1</f>
        <v>#REF!</v>
      </c>
      <c r="K202" s="4" t="e">
        <f>$H$2&amp;"@"&amp;IF(編號對照及數量整理!K202=0,25,MIN(25,100/(編號對照及數量整理!K202/(2*編號對照表!$J$2))))</f>
        <v>#REF!</v>
      </c>
      <c r="L202" s="4" t="e">
        <f>$H$2&amp;"@"&amp;IF(編號對照及數量整理!L202=0,25,MIN(25,100/(編號對照及數量整理!L202/(2*編號對照表!$J$2))))</f>
        <v>#REF!</v>
      </c>
      <c r="M202" s="4" t="e">
        <f>$H$2&amp;"@"&amp;IF(編號對照及數量整理!M202=0,25,MIN(25,100/(編號對照及數量整理!M202/(2*編號對照表!$J$2))))</f>
        <v>#REF!</v>
      </c>
      <c r="N202" s="4" t="s">
        <v>388</v>
      </c>
    </row>
    <row r="203" spans="1:14" hidden="1" x14ac:dyDescent="0.25">
      <c r="A203" s="4" t="s">
        <v>175</v>
      </c>
      <c r="B203" s="4"/>
      <c r="C203" s="4">
        <v>50</v>
      </c>
      <c r="D203" s="4">
        <v>190</v>
      </c>
      <c r="E203" s="4" t="e">
        <f>MAX(ROUNDUP(編號對照及數量整理!E203/$J$1,0),3)&amp;"-"&amp;$H$1</f>
        <v>#REF!</v>
      </c>
      <c r="F203" s="4" t="e">
        <f>MAX(ROUNDUP(編號對照及數量整理!F203/$J$1,0),3)&amp;"-"&amp;$H$1</f>
        <v>#REF!</v>
      </c>
      <c r="G203" s="4" t="e">
        <f>MAX(ROUNDUP(編號對照及數量整理!G203/$J$1,0),3)&amp;"-"&amp;$H$1</f>
        <v>#REF!</v>
      </c>
      <c r="H203" s="4" t="e">
        <f>MAX(ROUNDUP(編號對照及數量整理!H203/$J$1,0),3)&amp;"-"&amp;$H$1</f>
        <v>#REF!</v>
      </c>
      <c r="I203" s="4" t="e">
        <f>MAX(ROUNDUP(編號對照及數量整理!I203/$J$1,0),3)&amp;"-"&amp;$H$1</f>
        <v>#REF!</v>
      </c>
      <c r="J203" s="4" t="e">
        <f>MAX(ROUNDUP(編號對照及數量整理!J203/$J$1,0),3)&amp;"-"&amp;$H$1</f>
        <v>#REF!</v>
      </c>
      <c r="K203" s="4" t="e">
        <f>$H$2&amp;"@"&amp;IF(編號對照及數量整理!K203=0,25,MIN(25,100/(編號對照及數量整理!K203/(2*編號對照表!$J$2))))</f>
        <v>#REF!</v>
      </c>
      <c r="L203" s="4" t="e">
        <f>$H$2&amp;"@"&amp;IF(編號對照及數量整理!L203=0,25,MIN(25,100/(編號對照及數量整理!L203/(2*編號對照表!$J$2))))</f>
        <v>#REF!</v>
      </c>
      <c r="M203" s="4" t="e">
        <f>$H$2&amp;"@"&amp;IF(編號對照及數量整理!M203=0,25,MIN(25,100/(編號對照及數量整理!M203/(2*編號對照表!$J$2))))</f>
        <v>#REF!</v>
      </c>
      <c r="N203" s="4" t="s">
        <v>388</v>
      </c>
    </row>
    <row r="204" spans="1:14" hidden="1" x14ac:dyDescent="0.25">
      <c r="A204" s="4" t="s">
        <v>176</v>
      </c>
      <c r="B204" s="4"/>
      <c r="C204" s="4">
        <v>50</v>
      </c>
      <c r="D204" s="4">
        <v>190</v>
      </c>
      <c r="E204" s="4" t="e">
        <f>MAX(ROUNDUP(編號對照及數量整理!E204/$J$1,0),3)&amp;"-"&amp;$H$1</f>
        <v>#REF!</v>
      </c>
      <c r="F204" s="4" t="e">
        <f>MAX(ROUNDUP(編號對照及數量整理!F204/$J$1,0),3)&amp;"-"&amp;$H$1</f>
        <v>#REF!</v>
      </c>
      <c r="G204" s="4" t="e">
        <f>MAX(ROUNDUP(編號對照及數量整理!G204/$J$1,0),3)&amp;"-"&amp;$H$1</f>
        <v>#REF!</v>
      </c>
      <c r="H204" s="4" t="e">
        <f>MAX(ROUNDUP(編號對照及數量整理!H204/$J$1,0),3)&amp;"-"&amp;$H$1</f>
        <v>#REF!</v>
      </c>
      <c r="I204" s="4" t="e">
        <f>MAX(ROUNDUP(編號對照及數量整理!I204/$J$1,0),3)&amp;"-"&amp;$H$1</f>
        <v>#REF!</v>
      </c>
      <c r="J204" s="4" t="e">
        <f>MAX(ROUNDUP(編號對照及數量整理!J204/$J$1,0),3)&amp;"-"&amp;$H$1</f>
        <v>#REF!</v>
      </c>
      <c r="K204" s="4" t="e">
        <f>$H$2&amp;"@"&amp;IF(編號對照及數量整理!K204=0,25,MIN(25,100/(編號對照及數量整理!K204/(2*編號對照表!$J$2))))</f>
        <v>#REF!</v>
      </c>
      <c r="L204" s="4" t="e">
        <f>$H$2&amp;"@"&amp;IF(編號對照及數量整理!L204=0,25,MIN(25,100/(編號對照及數量整理!L204/(2*編號對照表!$J$2))))</f>
        <v>#REF!</v>
      </c>
      <c r="M204" s="4" t="e">
        <f>$H$2&amp;"@"&amp;IF(編號對照及數量整理!M204=0,25,MIN(25,100/(編號對照及數量整理!M204/(2*編號對照表!$J$2))))</f>
        <v>#REF!</v>
      </c>
      <c r="N204" s="4" t="s">
        <v>388</v>
      </c>
    </row>
    <row r="205" spans="1:14" hidden="1" x14ac:dyDescent="0.25">
      <c r="A205" s="4" t="s">
        <v>177</v>
      </c>
      <c r="B205" s="4"/>
      <c r="C205" s="4">
        <v>50</v>
      </c>
      <c r="D205" s="4">
        <v>190</v>
      </c>
      <c r="E205" s="4" t="e">
        <f>MAX(ROUNDUP(編號對照及數量整理!E205/$J$1,0),3)&amp;"-"&amp;$H$1</f>
        <v>#REF!</v>
      </c>
      <c r="F205" s="4" t="e">
        <f>MAX(ROUNDUP(編號對照及數量整理!F205/$J$1,0),3)&amp;"-"&amp;$H$1</f>
        <v>#REF!</v>
      </c>
      <c r="G205" s="4" t="e">
        <f>MAX(ROUNDUP(編號對照及數量整理!G205/$J$1,0),3)&amp;"-"&amp;$H$1</f>
        <v>#REF!</v>
      </c>
      <c r="H205" s="4" t="e">
        <f>MAX(ROUNDUP(編號對照及數量整理!H205/$J$1,0),3)&amp;"-"&amp;$H$1</f>
        <v>#REF!</v>
      </c>
      <c r="I205" s="4" t="e">
        <f>MAX(ROUNDUP(編號對照及數量整理!I205/$J$1,0),3)&amp;"-"&amp;$H$1</f>
        <v>#REF!</v>
      </c>
      <c r="J205" s="4" t="e">
        <f>MAX(ROUNDUP(編號對照及數量整理!J205/$J$1,0),3)&amp;"-"&amp;$H$1</f>
        <v>#REF!</v>
      </c>
      <c r="K205" s="4" t="e">
        <f>$H$2&amp;"@"&amp;IF(編號對照及數量整理!K205=0,25,MIN(25,100/(編號對照及數量整理!K205/(2*編號對照表!$J$2))))</f>
        <v>#REF!</v>
      </c>
      <c r="L205" s="4" t="e">
        <f>$H$2&amp;"@"&amp;IF(編號對照及數量整理!L205=0,25,MIN(25,100/(編號對照及數量整理!L205/(2*編號對照表!$J$2))))</f>
        <v>#REF!</v>
      </c>
      <c r="M205" s="4" t="e">
        <f>$H$2&amp;"@"&amp;IF(編號對照及數量整理!M205=0,25,MIN(25,100/(編號對照及數量整理!M205/(2*編號對照表!$J$2))))</f>
        <v>#REF!</v>
      </c>
      <c r="N205" s="4" t="s">
        <v>388</v>
      </c>
    </row>
    <row r="206" spans="1:14" hidden="1" x14ac:dyDescent="0.25">
      <c r="A206" s="4" t="s">
        <v>178</v>
      </c>
      <c r="B206" s="4"/>
      <c r="C206" s="4">
        <v>50</v>
      </c>
      <c r="D206" s="4">
        <v>190</v>
      </c>
      <c r="E206" s="4" t="e">
        <f>MAX(ROUNDUP(編號對照及數量整理!E206/$J$1,0),3)&amp;"-"&amp;$H$1</f>
        <v>#REF!</v>
      </c>
      <c r="F206" s="4" t="e">
        <f>MAX(ROUNDUP(編號對照及數量整理!F206/$J$1,0),3)&amp;"-"&amp;$H$1</f>
        <v>#REF!</v>
      </c>
      <c r="G206" s="4" t="e">
        <f>MAX(ROUNDUP(編號對照及數量整理!G206/$J$1,0),3)&amp;"-"&amp;$H$1</f>
        <v>#REF!</v>
      </c>
      <c r="H206" s="4" t="e">
        <f>MAX(ROUNDUP(編號對照及數量整理!H206/$J$1,0),3)&amp;"-"&amp;$H$1</f>
        <v>#REF!</v>
      </c>
      <c r="I206" s="4" t="e">
        <f>MAX(ROUNDUP(編號對照及數量整理!I206/$J$1,0),3)&amp;"-"&amp;$H$1</f>
        <v>#REF!</v>
      </c>
      <c r="J206" s="4" t="e">
        <f>MAX(ROUNDUP(編號對照及數量整理!J206/$J$1,0),3)&amp;"-"&amp;$H$1</f>
        <v>#REF!</v>
      </c>
      <c r="K206" s="4" t="e">
        <f>$H$2&amp;"@"&amp;IF(編號對照及數量整理!K206=0,25,MIN(25,100/(編號對照及數量整理!K206/(2*編號對照表!$J$2))))</f>
        <v>#REF!</v>
      </c>
      <c r="L206" s="4" t="e">
        <f>$H$2&amp;"@"&amp;IF(編號對照及數量整理!L206=0,25,MIN(25,100/(編號對照及數量整理!L206/(2*編號對照表!$J$2))))</f>
        <v>#REF!</v>
      </c>
      <c r="M206" s="4" t="e">
        <f>$H$2&amp;"@"&amp;IF(編號對照及數量整理!M206=0,25,MIN(25,100/(編號對照及數量整理!M206/(2*編號對照表!$J$2))))</f>
        <v>#REF!</v>
      </c>
      <c r="N206" s="4" t="s">
        <v>388</v>
      </c>
    </row>
    <row r="207" spans="1:14" hidden="1" x14ac:dyDescent="0.25">
      <c r="A207" s="4" t="s">
        <v>179</v>
      </c>
      <c r="B207" s="4"/>
      <c r="C207" s="4">
        <v>50</v>
      </c>
      <c r="D207" s="4">
        <v>190</v>
      </c>
      <c r="E207" s="4" t="e">
        <f>MAX(ROUNDUP(編號對照及數量整理!E207/$J$1,0),3)&amp;"-"&amp;$H$1</f>
        <v>#REF!</v>
      </c>
      <c r="F207" s="4" t="e">
        <f>MAX(ROUNDUP(編號對照及數量整理!F207/$J$1,0),3)&amp;"-"&amp;$H$1</f>
        <v>#REF!</v>
      </c>
      <c r="G207" s="4" t="e">
        <f>MAX(ROUNDUP(編號對照及數量整理!G207/$J$1,0),3)&amp;"-"&amp;$H$1</f>
        <v>#REF!</v>
      </c>
      <c r="H207" s="4" t="e">
        <f>MAX(ROUNDUP(編號對照及數量整理!H207/$J$1,0),3)&amp;"-"&amp;$H$1</f>
        <v>#REF!</v>
      </c>
      <c r="I207" s="4" t="e">
        <f>MAX(ROUNDUP(編號對照及數量整理!I207/$J$1,0),3)&amp;"-"&amp;$H$1</f>
        <v>#REF!</v>
      </c>
      <c r="J207" s="4" t="e">
        <f>MAX(ROUNDUP(編號對照及數量整理!J207/$J$1,0),3)&amp;"-"&amp;$H$1</f>
        <v>#REF!</v>
      </c>
      <c r="K207" s="4" t="e">
        <f>$H$2&amp;"@"&amp;IF(編號對照及數量整理!K207=0,25,MIN(25,100/(編號對照及數量整理!K207/(2*編號對照表!$J$2))))</f>
        <v>#REF!</v>
      </c>
      <c r="L207" s="4" t="e">
        <f>$H$2&amp;"@"&amp;IF(編號對照及數量整理!L207=0,25,MIN(25,100/(編號對照及數量整理!L207/(2*編號對照表!$J$2))))</f>
        <v>#REF!</v>
      </c>
      <c r="M207" s="4" t="e">
        <f>$H$2&amp;"@"&amp;IF(編號對照及數量整理!M207=0,25,MIN(25,100/(編號對照及數量整理!M207/(2*編號對照表!$J$2))))</f>
        <v>#REF!</v>
      </c>
      <c r="N207" s="4" t="s">
        <v>388</v>
      </c>
    </row>
    <row r="208" spans="1:14" hidden="1" x14ac:dyDescent="0.25">
      <c r="A208" s="4" t="s">
        <v>180</v>
      </c>
      <c r="B208" s="4"/>
      <c r="C208" s="4">
        <v>50</v>
      </c>
      <c r="D208" s="4">
        <v>190</v>
      </c>
      <c r="E208" s="4" t="e">
        <f>MAX(ROUNDUP(編號對照及數量整理!E208/$J$1,0),3)&amp;"-"&amp;$H$1</f>
        <v>#REF!</v>
      </c>
      <c r="F208" s="4" t="e">
        <f>MAX(ROUNDUP(編號對照及數量整理!F208/$J$1,0),3)&amp;"-"&amp;$H$1</f>
        <v>#REF!</v>
      </c>
      <c r="G208" s="4" t="e">
        <f>MAX(ROUNDUP(編號對照及數量整理!G208/$J$1,0),3)&amp;"-"&amp;$H$1</f>
        <v>#REF!</v>
      </c>
      <c r="H208" s="4" t="e">
        <f>MAX(ROUNDUP(編號對照及數量整理!H208/$J$1,0),3)&amp;"-"&amp;$H$1</f>
        <v>#REF!</v>
      </c>
      <c r="I208" s="4" t="e">
        <f>MAX(ROUNDUP(編號對照及數量整理!I208/$J$1,0),3)&amp;"-"&amp;$H$1</f>
        <v>#REF!</v>
      </c>
      <c r="J208" s="4" t="e">
        <f>MAX(ROUNDUP(編號對照及數量整理!J208/$J$1,0),3)&amp;"-"&amp;$H$1</f>
        <v>#REF!</v>
      </c>
      <c r="K208" s="4" t="e">
        <f>$H$2&amp;"@"&amp;IF(編號對照及數量整理!K208=0,25,MIN(25,100/(編號對照及數量整理!K208/(2*編號對照表!$J$2))))</f>
        <v>#REF!</v>
      </c>
      <c r="L208" s="4" t="e">
        <f>$H$2&amp;"@"&amp;IF(編號對照及數量整理!L208=0,25,MIN(25,100/(編號對照及數量整理!L208/(2*編號對照表!$J$2))))</f>
        <v>#REF!</v>
      </c>
      <c r="M208" s="4" t="e">
        <f>$H$2&amp;"@"&amp;IF(編號對照及數量整理!M208=0,25,MIN(25,100/(編號對照及數量整理!M208/(2*編號對照表!$J$2))))</f>
        <v>#REF!</v>
      </c>
      <c r="N208" s="4" t="s">
        <v>388</v>
      </c>
    </row>
    <row r="209" spans="1:14" hidden="1" x14ac:dyDescent="0.25">
      <c r="A209" s="4" t="s">
        <v>181</v>
      </c>
      <c r="B209" s="4"/>
      <c r="C209" s="4">
        <v>50</v>
      </c>
      <c r="D209" s="4">
        <v>190</v>
      </c>
      <c r="E209" s="4" t="e">
        <f>MAX(ROUNDUP(編號對照及數量整理!E209/$J$1,0),3)&amp;"-"&amp;$H$1</f>
        <v>#REF!</v>
      </c>
      <c r="F209" s="4" t="e">
        <f>MAX(ROUNDUP(編號對照及數量整理!F209/$J$1,0),3)&amp;"-"&amp;$H$1</f>
        <v>#REF!</v>
      </c>
      <c r="G209" s="4" t="e">
        <f>MAX(ROUNDUP(編號對照及數量整理!G209/$J$1,0),3)&amp;"-"&amp;$H$1</f>
        <v>#REF!</v>
      </c>
      <c r="H209" s="4" t="e">
        <f>MAX(ROUNDUP(編號對照及數量整理!H209/$J$1,0),3)&amp;"-"&amp;$H$1</f>
        <v>#REF!</v>
      </c>
      <c r="I209" s="4" t="e">
        <f>MAX(ROUNDUP(編號對照及數量整理!I209/$J$1,0),3)&amp;"-"&amp;$H$1</f>
        <v>#REF!</v>
      </c>
      <c r="J209" s="4" t="e">
        <f>MAX(ROUNDUP(編號對照及數量整理!J209/$J$1,0),3)&amp;"-"&amp;$H$1</f>
        <v>#REF!</v>
      </c>
      <c r="K209" s="4" t="e">
        <f>$H$2&amp;"@"&amp;IF(編號對照及數量整理!K209=0,25,MIN(25,100/(編號對照及數量整理!K209/(2*編號對照表!$J$2))))</f>
        <v>#REF!</v>
      </c>
      <c r="L209" s="4" t="e">
        <f>$H$2&amp;"@"&amp;IF(編號對照及數量整理!L209=0,25,MIN(25,100/(編號對照及數量整理!L209/(2*編號對照表!$J$2))))</f>
        <v>#REF!</v>
      </c>
      <c r="M209" s="4" t="e">
        <f>$H$2&amp;"@"&amp;IF(編號對照及數量整理!M209=0,25,MIN(25,100/(編號對照及數量整理!M209/(2*編號對照表!$J$2))))</f>
        <v>#REF!</v>
      </c>
      <c r="N209" s="4" t="s">
        <v>388</v>
      </c>
    </row>
    <row r="210" spans="1:14" hidden="1" x14ac:dyDescent="0.25">
      <c r="A210" s="4" t="s">
        <v>182</v>
      </c>
      <c r="B210" s="4"/>
      <c r="C210" s="4">
        <v>50</v>
      </c>
      <c r="D210" s="4">
        <v>190</v>
      </c>
      <c r="E210" s="4" t="e">
        <f>MAX(ROUNDUP(編號對照及數量整理!E210/$J$1,0),3)&amp;"-"&amp;$H$1</f>
        <v>#REF!</v>
      </c>
      <c r="F210" s="4" t="e">
        <f>MAX(ROUNDUP(編號對照及數量整理!F210/$J$1,0),3)&amp;"-"&amp;$H$1</f>
        <v>#REF!</v>
      </c>
      <c r="G210" s="4" t="e">
        <f>MAX(ROUNDUP(編號對照及數量整理!G210/$J$1,0),3)&amp;"-"&amp;$H$1</f>
        <v>#REF!</v>
      </c>
      <c r="H210" s="4" t="e">
        <f>MAX(ROUNDUP(編號對照及數量整理!H210/$J$1,0),3)&amp;"-"&amp;$H$1</f>
        <v>#REF!</v>
      </c>
      <c r="I210" s="4" t="e">
        <f>MAX(ROUNDUP(編號對照及數量整理!I210/$J$1,0),3)&amp;"-"&amp;$H$1</f>
        <v>#REF!</v>
      </c>
      <c r="J210" s="4" t="e">
        <f>MAX(ROUNDUP(編號對照及數量整理!J210/$J$1,0),3)&amp;"-"&amp;$H$1</f>
        <v>#REF!</v>
      </c>
      <c r="K210" s="4" t="e">
        <f>$H$2&amp;"@"&amp;IF(編號對照及數量整理!K210=0,25,MIN(25,100/(編號對照及數量整理!K210/(2*編號對照表!$J$2))))</f>
        <v>#REF!</v>
      </c>
      <c r="L210" s="4" t="e">
        <f>$H$2&amp;"@"&amp;IF(編號對照及數量整理!L210=0,25,MIN(25,100/(編號對照及數量整理!L210/(2*編號對照表!$J$2))))</f>
        <v>#REF!</v>
      </c>
      <c r="M210" s="4" t="e">
        <f>$H$2&amp;"@"&amp;IF(編號對照及數量整理!M210=0,25,MIN(25,100/(編號對照及數量整理!M210/(2*編號對照表!$J$2))))</f>
        <v>#REF!</v>
      </c>
      <c r="N210" s="4" t="s">
        <v>388</v>
      </c>
    </row>
    <row r="211" spans="1:14" hidden="1" x14ac:dyDescent="0.25">
      <c r="A211" s="4" t="s">
        <v>183</v>
      </c>
      <c r="B211" s="4"/>
      <c r="C211" s="4">
        <v>50</v>
      </c>
      <c r="D211" s="4">
        <v>190</v>
      </c>
      <c r="E211" s="4" t="e">
        <f>MAX(ROUNDUP(編號對照及數量整理!E211/$J$1,0),3)&amp;"-"&amp;$H$1</f>
        <v>#REF!</v>
      </c>
      <c r="F211" s="4" t="e">
        <f>MAX(ROUNDUP(編號對照及數量整理!F211/$J$1,0),3)&amp;"-"&amp;$H$1</f>
        <v>#REF!</v>
      </c>
      <c r="G211" s="4" t="e">
        <f>MAX(ROUNDUP(編號對照及數量整理!G211/$J$1,0),3)&amp;"-"&amp;$H$1</f>
        <v>#REF!</v>
      </c>
      <c r="H211" s="4" t="e">
        <f>MAX(ROUNDUP(編號對照及數量整理!H211/$J$1,0),3)&amp;"-"&amp;$H$1</f>
        <v>#REF!</v>
      </c>
      <c r="I211" s="4" t="e">
        <f>MAX(ROUNDUP(編號對照及數量整理!I211/$J$1,0),3)&amp;"-"&amp;$H$1</f>
        <v>#REF!</v>
      </c>
      <c r="J211" s="4" t="e">
        <f>MAX(ROUNDUP(編號對照及數量整理!J211/$J$1,0),3)&amp;"-"&amp;$H$1</f>
        <v>#REF!</v>
      </c>
      <c r="K211" s="4" t="e">
        <f>$H$2&amp;"@"&amp;IF(編號對照及數量整理!K211=0,25,MIN(25,100/(編號對照及數量整理!K211/(2*編號對照表!$J$2))))</f>
        <v>#REF!</v>
      </c>
      <c r="L211" s="4" t="e">
        <f>$H$2&amp;"@"&amp;IF(編號對照及數量整理!L211=0,25,MIN(25,100/(編號對照及數量整理!L211/(2*編號對照表!$J$2))))</f>
        <v>#REF!</v>
      </c>
      <c r="M211" s="4" t="e">
        <f>$H$2&amp;"@"&amp;IF(編號對照及數量整理!M211=0,25,MIN(25,100/(編號對照及數量整理!M211/(2*編號對照表!$J$2))))</f>
        <v>#REF!</v>
      </c>
      <c r="N211" s="4" t="s">
        <v>388</v>
      </c>
    </row>
    <row r="212" spans="1:14" hidden="1" x14ac:dyDescent="0.25">
      <c r="A212" s="4" t="s">
        <v>184</v>
      </c>
      <c r="B212" s="4"/>
      <c r="C212" s="4">
        <v>50</v>
      </c>
      <c r="D212" s="4">
        <v>190</v>
      </c>
      <c r="E212" s="4" t="e">
        <f>MAX(ROUNDUP(編號對照及數量整理!E212/$J$1,0),3)&amp;"-"&amp;$H$1</f>
        <v>#REF!</v>
      </c>
      <c r="F212" s="4" t="e">
        <f>MAX(ROUNDUP(編號對照及數量整理!F212/$J$1,0),3)&amp;"-"&amp;$H$1</f>
        <v>#REF!</v>
      </c>
      <c r="G212" s="4" t="e">
        <f>MAX(ROUNDUP(編號對照及數量整理!G212/$J$1,0),3)&amp;"-"&amp;$H$1</f>
        <v>#REF!</v>
      </c>
      <c r="H212" s="4" t="e">
        <f>MAX(ROUNDUP(編號對照及數量整理!H212/$J$1,0),3)&amp;"-"&amp;$H$1</f>
        <v>#REF!</v>
      </c>
      <c r="I212" s="4" t="e">
        <f>MAX(ROUNDUP(編號對照及數量整理!I212/$J$1,0),3)&amp;"-"&amp;$H$1</f>
        <v>#REF!</v>
      </c>
      <c r="J212" s="4" t="e">
        <f>MAX(ROUNDUP(編號對照及數量整理!J212/$J$1,0),3)&amp;"-"&amp;$H$1</f>
        <v>#REF!</v>
      </c>
      <c r="K212" s="4" t="e">
        <f>$H$2&amp;"@"&amp;IF(編號對照及數量整理!K212=0,25,MIN(25,100/(編號對照及數量整理!K212/(2*編號對照表!$J$2))))</f>
        <v>#REF!</v>
      </c>
      <c r="L212" s="4" t="e">
        <f>$H$2&amp;"@"&amp;IF(編號對照及數量整理!L212=0,25,MIN(25,100/(編號對照及數量整理!L212/(2*編號對照表!$J$2))))</f>
        <v>#REF!</v>
      </c>
      <c r="M212" s="4" t="e">
        <f>$H$2&amp;"@"&amp;IF(編號對照及數量整理!M212=0,25,MIN(25,100/(編號對照及數量整理!M212/(2*編號對照表!$J$2))))</f>
        <v>#REF!</v>
      </c>
      <c r="N212" s="4" t="s">
        <v>388</v>
      </c>
    </row>
    <row r="213" spans="1:14" hidden="1" x14ac:dyDescent="0.25">
      <c r="A213" s="4" t="s">
        <v>185</v>
      </c>
      <c r="B213" s="4"/>
      <c r="C213" s="4">
        <v>50</v>
      </c>
      <c r="D213" s="4">
        <v>190</v>
      </c>
      <c r="E213" s="4" t="e">
        <f>MAX(ROUNDUP(編號對照及數量整理!E213/$J$1,0),3)&amp;"-"&amp;$H$1</f>
        <v>#REF!</v>
      </c>
      <c r="F213" s="4" t="e">
        <f>MAX(ROUNDUP(編號對照及數量整理!F213/$J$1,0),3)&amp;"-"&amp;$H$1</f>
        <v>#REF!</v>
      </c>
      <c r="G213" s="4" t="e">
        <f>MAX(ROUNDUP(編號對照及數量整理!G213/$J$1,0),3)&amp;"-"&amp;$H$1</f>
        <v>#REF!</v>
      </c>
      <c r="H213" s="4" t="e">
        <f>MAX(ROUNDUP(編號對照及數量整理!H213/$J$1,0),3)&amp;"-"&amp;$H$1</f>
        <v>#REF!</v>
      </c>
      <c r="I213" s="4" t="e">
        <f>MAX(ROUNDUP(編號對照及數量整理!I213/$J$1,0),3)&amp;"-"&amp;$H$1</f>
        <v>#REF!</v>
      </c>
      <c r="J213" s="4" t="e">
        <f>MAX(ROUNDUP(編號對照及數量整理!J213/$J$1,0),3)&amp;"-"&amp;$H$1</f>
        <v>#REF!</v>
      </c>
      <c r="K213" s="4" t="e">
        <f>$H$2&amp;"@"&amp;IF(編號對照及數量整理!K213=0,25,MIN(25,100/(編號對照及數量整理!K213/(2*編號對照表!$J$2))))</f>
        <v>#REF!</v>
      </c>
      <c r="L213" s="4" t="e">
        <f>$H$2&amp;"@"&amp;IF(編號對照及數量整理!L213=0,25,MIN(25,100/(編號對照及數量整理!L213/(2*編號對照表!$J$2))))</f>
        <v>#REF!</v>
      </c>
      <c r="M213" s="4" t="e">
        <f>$H$2&amp;"@"&amp;IF(編號對照及數量整理!M213=0,25,MIN(25,100/(編號對照及數量整理!M213/(2*編號對照表!$J$2))))</f>
        <v>#REF!</v>
      </c>
      <c r="N213" s="4" t="s">
        <v>388</v>
      </c>
    </row>
    <row r="214" spans="1:14" hidden="1" x14ac:dyDescent="0.25">
      <c r="A214" s="4" t="s">
        <v>186</v>
      </c>
      <c r="B214" s="4"/>
      <c r="C214" s="4">
        <v>50</v>
      </c>
      <c r="D214" s="4">
        <v>190</v>
      </c>
      <c r="E214" s="4" t="e">
        <f>MAX(ROUNDUP(編號對照及數量整理!E214/$J$1,0),3)&amp;"-"&amp;$H$1</f>
        <v>#REF!</v>
      </c>
      <c r="F214" s="4" t="e">
        <f>MAX(ROUNDUP(編號對照及數量整理!F214/$J$1,0),3)&amp;"-"&amp;$H$1</f>
        <v>#REF!</v>
      </c>
      <c r="G214" s="4" t="e">
        <f>MAX(ROUNDUP(編號對照及數量整理!G214/$J$1,0),3)&amp;"-"&amp;$H$1</f>
        <v>#REF!</v>
      </c>
      <c r="H214" s="4" t="e">
        <f>MAX(ROUNDUP(編號對照及數量整理!H214/$J$1,0),3)&amp;"-"&amp;$H$1</f>
        <v>#REF!</v>
      </c>
      <c r="I214" s="4" t="e">
        <f>MAX(ROUNDUP(編號對照及數量整理!I214/$J$1,0),3)&amp;"-"&amp;$H$1</f>
        <v>#REF!</v>
      </c>
      <c r="J214" s="4" t="e">
        <f>MAX(ROUNDUP(編號對照及數量整理!J214/$J$1,0),3)&amp;"-"&amp;$H$1</f>
        <v>#REF!</v>
      </c>
      <c r="K214" s="4" t="e">
        <f>$H$2&amp;"@"&amp;IF(編號對照及數量整理!K214=0,25,MIN(25,100/(編號對照及數量整理!K214/(2*編號對照表!$J$2))))</f>
        <v>#REF!</v>
      </c>
      <c r="L214" s="4" t="e">
        <f>$H$2&amp;"@"&amp;IF(編號對照及數量整理!L214=0,25,MIN(25,100/(編號對照及數量整理!L214/(2*編號對照表!$J$2))))</f>
        <v>#REF!</v>
      </c>
      <c r="M214" s="4" t="e">
        <f>$H$2&amp;"@"&amp;IF(編號對照及數量整理!M214=0,25,MIN(25,100/(編號對照及數量整理!M214/(2*編號對照表!$J$2))))</f>
        <v>#REF!</v>
      </c>
      <c r="N214" s="4" t="s">
        <v>388</v>
      </c>
    </row>
    <row r="215" spans="1:14" hidden="1" x14ac:dyDescent="0.25">
      <c r="A215" s="4" t="s">
        <v>187</v>
      </c>
      <c r="B215" s="4"/>
      <c r="C215" s="4">
        <v>50</v>
      </c>
      <c r="D215" s="4">
        <v>190</v>
      </c>
      <c r="E215" s="4" t="e">
        <f>MAX(ROUNDUP(編號對照及數量整理!E215/$J$1,0),3)&amp;"-"&amp;$H$1</f>
        <v>#REF!</v>
      </c>
      <c r="F215" s="4" t="e">
        <f>MAX(ROUNDUP(編號對照及數量整理!F215/$J$1,0),3)&amp;"-"&amp;$H$1</f>
        <v>#REF!</v>
      </c>
      <c r="G215" s="4" t="e">
        <f>MAX(ROUNDUP(編號對照及數量整理!G215/$J$1,0),3)&amp;"-"&amp;$H$1</f>
        <v>#REF!</v>
      </c>
      <c r="H215" s="4" t="e">
        <f>MAX(ROUNDUP(編號對照及數量整理!H215/$J$1,0),3)&amp;"-"&amp;$H$1</f>
        <v>#REF!</v>
      </c>
      <c r="I215" s="4" t="e">
        <f>MAX(ROUNDUP(編號對照及數量整理!I215/$J$1,0),3)&amp;"-"&amp;$H$1</f>
        <v>#REF!</v>
      </c>
      <c r="J215" s="4" t="e">
        <f>MAX(ROUNDUP(編號對照及數量整理!J215/$J$1,0),3)&amp;"-"&amp;$H$1</f>
        <v>#REF!</v>
      </c>
      <c r="K215" s="4" t="e">
        <f>$H$2&amp;"@"&amp;IF(編號對照及數量整理!K215=0,25,MIN(25,100/(編號對照及數量整理!K215/(2*編號對照表!$J$2))))</f>
        <v>#REF!</v>
      </c>
      <c r="L215" s="4" t="e">
        <f>$H$2&amp;"@"&amp;IF(編號對照及數量整理!L215=0,25,MIN(25,100/(編號對照及數量整理!L215/(2*編號對照表!$J$2))))</f>
        <v>#REF!</v>
      </c>
      <c r="M215" s="4" t="e">
        <f>$H$2&amp;"@"&amp;IF(編號對照及數量整理!M215=0,25,MIN(25,100/(編號對照及數量整理!M215/(2*編號對照表!$J$2))))</f>
        <v>#REF!</v>
      </c>
      <c r="N215" s="4" t="s">
        <v>388</v>
      </c>
    </row>
    <row r="216" spans="1:14" hidden="1" x14ac:dyDescent="0.25">
      <c r="A216" s="4" t="s">
        <v>188</v>
      </c>
      <c r="B216" s="4"/>
      <c r="C216" s="4">
        <v>50</v>
      </c>
      <c r="D216" s="4">
        <v>190</v>
      </c>
      <c r="E216" s="4" t="e">
        <f>MAX(ROUNDUP(編號對照及數量整理!E216/$J$1,0),3)&amp;"-"&amp;$H$1</f>
        <v>#REF!</v>
      </c>
      <c r="F216" s="4" t="e">
        <f>MAX(ROUNDUP(編號對照及數量整理!F216/$J$1,0),3)&amp;"-"&amp;$H$1</f>
        <v>#REF!</v>
      </c>
      <c r="G216" s="4" t="e">
        <f>MAX(ROUNDUP(編號對照及數量整理!G216/$J$1,0),3)&amp;"-"&amp;$H$1</f>
        <v>#REF!</v>
      </c>
      <c r="H216" s="4" t="e">
        <f>MAX(ROUNDUP(編號對照及數量整理!H216/$J$1,0),3)&amp;"-"&amp;$H$1</f>
        <v>#REF!</v>
      </c>
      <c r="I216" s="4" t="e">
        <f>MAX(ROUNDUP(編號對照及數量整理!I216/$J$1,0),3)&amp;"-"&amp;$H$1</f>
        <v>#REF!</v>
      </c>
      <c r="J216" s="4" t="e">
        <f>MAX(ROUNDUP(編號對照及數量整理!J216/$J$1,0),3)&amp;"-"&amp;$H$1</f>
        <v>#REF!</v>
      </c>
      <c r="K216" s="4" t="e">
        <f>$H$2&amp;"@"&amp;IF(編號對照及數量整理!K216=0,25,MIN(25,100/(編號對照及數量整理!K216/(2*編號對照表!$J$2))))</f>
        <v>#REF!</v>
      </c>
      <c r="L216" s="4" t="e">
        <f>$H$2&amp;"@"&amp;IF(編號對照及數量整理!L216=0,25,MIN(25,100/(編號對照及數量整理!L216/(2*編號對照表!$J$2))))</f>
        <v>#REF!</v>
      </c>
      <c r="M216" s="4" t="e">
        <f>$H$2&amp;"@"&amp;IF(編號對照及數量整理!M216=0,25,MIN(25,100/(編號對照及數量整理!M216/(2*編號對照表!$J$2))))</f>
        <v>#REF!</v>
      </c>
      <c r="N216" s="4" t="s">
        <v>388</v>
      </c>
    </row>
    <row r="217" spans="1:14" hidden="1" x14ac:dyDescent="0.25">
      <c r="A217" s="4" t="s">
        <v>189</v>
      </c>
      <c r="B217" s="4"/>
      <c r="C217" s="4">
        <v>50</v>
      </c>
      <c r="D217" s="4">
        <v>190</v>
      </c>
      <c r="E217" s="4" t="e">
        <f>MAX(ROUNDUP(編號對照及數量整理!E217/$J$1,0),3)&amp;"-"&amp;$H$1</f>
        <v>#REF!</v>
      </c>
      <c r="F217" s="4" t="e">
        <f>MAX(ROUNDUP(編號對照及數量整理!F217/$J$1,0),3)&amp;"-"&amp;$H$1</f>
        <v>#REF!</v>
      </c>
      <c r="G217" s="4" t="e">
        <f>MAX(ROUNDUP(編號對照及數量整理!G217/$J$1,0),3)&amp;"-"&amp;$H$1</f>
        <v>#REF!</v>
      </c>
      <c r="H217" s="4" t="e">
        <f>MAX(ROUNDUP(編號對照及數量整理!H217/$J$1,0),3)&amp;"-"&amp;$H$1</f>
        <v>#REF!</v>
      </c>
      <c r="I217" s="4" t="e">
        <f>MAX(ROUNDUP(編號對照及數量整理!I217/$J$1,0),3)&amp;"-"&amp;$H$1</f>
        <v>#REF!</v>
      </c>
      <c r="J217" s="4" t="e">
        <f>MAX(ROUNDUP(編號對照及數量整理!J217/$J$1,0),3)&amp;"-"&amp;$H$1</f>
        <v>#REF!</v>
      </c>
      <c r="K217" s="4" t="e">
        <f>$H$2&amp;"@"&amp;IF(編號對照及數量整理!K217=0,25,MIN(25,100/(編號對照及數量整理!K217/(2*編號對照表!$J$2))))</f>
        <v>#REF!</v>
      </c>
      <c r="L217" s="4" t="e">
        <f>$H$2&amp;"@"&amp;IF(編號對照及數量整理!L217=0,25,MIN(25,100/(編號對照及數量整理!L217/(2*編號對照表!$J$2))))</f>
        <v>#REF!</v>
      </c>
      <c r="M217" s="4" t="e">
        <f>$H$2&amp;"@"&amp;IF(編號對照及數量整理!M217=0,25,MIN(25,100/(編號對照及數量整理!M217/(2*編號對照表!$J$2))))</f>
        <v>#REF!</v>
      </c>
      <c r="N217" s="4" t="s">
        <v>388</v>
      </c>
    </row>
    <row r="218" spans="1:14" hidden="1" x14ac:dyDescent="0.25">
      <c r="A218" s="4" t="s">
        <v>190</v>
      </c>
      <c r="B218" s="4"/>
      <c r="C218" s="4">
        <v>50</v>
      </c>
      <c r="D218" s="4">
        <v>190</v>
      </c>
      <c r="E218" s="4" t="e">
        <f>MAX(ROUNDUP(編號對照及數量整理!E218/$J$1,0),3)&amp;"-"&amp;$H$1</f>
        <v>#REF!</v>
      </c>
      <c r="F218" s="4" t="e">
        <f>MAX(ROUNDUP(編號對照及數量整理!F218/$J$1,0),3)&amp;"-"&amp;$H$1</f>
        <v>#REF!</v>
      </c>
      <c r="G218" s="4" t="e">
        <f>MAX(ROUNDUP(編號對照及數量整理!G218/$J$1,0),3)&amp;"-"&amp;$H$1</f>
        <v>#REF!</v>
      </c>
      <c r="H218" s="4" t="e">
        <f>MAX(ROUNDUP(編號對照及數量整理!H218/$J$1,0),3)&amp;"-"&amp;$H$1</f>
        <v>#REF!</v>
      </c>
      <c r="I218" s="4" t="e">
        <f>MAX(ROUNDUP(編號對照及數量整理!I218/$J$1,0),3)&amp;"-"&amp;$H$1</f>
        <v>#REF!</v>
      </c>
      <c r="J218" s="4" t="e">
        <f>MAX(ROUNDUP(編號對照及數量整理!J218/$J$1,0),3)&amp;"-"&amp;$H$1</f>
        <v>#REF!</v>
      </c>
      <c r="K218" s="4" t="e">
        <f>$H$2&amp;"@"&amp;IF(編號對照及數量整理!K218=0,25,MIN(25,100/(編號對照及數量整理!K218/(2*編號對照表!$J$2))))</f>
        <v>#REF!</v>
      </c>
      <c r="L218" s="4" t="e">
        <f>$H$2&amp;"@"&amp;IF(編號對照及數量整理!L218=0,25,MIN(25,100/(編號對照及數量整理!L218/(2*編號對照表!$J$2))))</f>
        <v>#REF!</v>
      </c>
      <c r="M218" s="4" t="e">
        <f>$H$2&amp;"@"&amp;IF(編號對照及數量整理!M218=0,25,MIN(25,100/(編號對照及數量整理!M218/(2*編號對照表!$J$2))))</f>
        <v>#REF!</v>
      </c>
      <c r="N218" s="4" t="s">
        <v>388</v>
      </c>
    </row>
    <row r="219" spans="1:14" hidden="1" x14ac:dyDescent="0.25">
      <c r="A219" s="4" t="s">
        <v>191</v>
      </c>
      <c r="B219" s="4"/>
      <c r="C219" s="4">
        <v>50</v>
      </c>
      <c r="D219" s="4">
        <v>190</v>
      </c>
      <c r="E219" s="4" t="e">
        <f>MAX(ROUNDUP(編號對照及數量整理!E219/$J$1,0),3)&amp;"-"&amp;$H$1</f>
        <v>#REF!</v>
      </c>
      <c r="F219" s="4" t="e">
        <f>MAX(ROUNDUP(編號對照及數量整理!F219/$J$1,0),3)&amp;"-"&amp;$H$1</f>
        <v>#REF!</v>
      </c>
      <c r="G219" s="4" t="e">
        <f>MAX(ROUNDUP(編號對照及數量整理!G219/$J$1,0),3)&amp;"-"&amp;$H$1</f>
        <v>#REF!</v>
      </c>
      <c r="H219" s="4" t="e">
        <f>MAX(ROUNDUP(編號對照及數量整理!H219/$J$1,0),3)&amp;"-"&amp;$H$1</f>
        <v>#REF!</v>
      </c>
      <c r="I219" s="4" t="e">
        <f>MAX(ROUNDUP(編號對照及數量整理!I219/$J$1,0),3)&amp;"-"&amp;$H$1</f>
        <v>#REF!</v>
      </c>
      <c r="J219" s="4" t="e">
        <f>MAX(ROUNDUP(編號對照及數量整理!J219/$J$1,0),3)&amp;"-"&amp;$H$1</f>
        <v>#REF!</v>
      </c>
      <c r="K219" s="4" t="e">
        <f>$H$2&amp;"@"&amp;IF(編號對照及數量整理!K219=0,25,MIN(25,100/(編號對照及數量整理!K219/(2*編號對照表!$J$2))))</f>
        <v>#REF!</v>
      </c>
      <c r="L219" s="4" t="e">
        <f>$H$2&amp;"@"&amp;IF(編號對照及數量整理!L219=0,25,MIN(25,100/(編號對照及數量整理!L219/(2*編號對照表!$J$2))))</f>
        <v>#REF!</v>
      </c>
      <c r="M219" s="4" t="e">
        <f>$H$2&amp;"@"&amp;IF(編號對照及數量整理!M219=0,25,MIN(25,100/(編號對照及數量整理!M219/(2*編號對照表!$J$2))))</f>
        <v>#REF!</v>
      </c>
      <c r="N219" s="4" t="s">
        <v>388</v>
      </c>
    </row>
    <row r="220" spans="1:14" hidden="1" x14ac:dyDescent="0.25">
      <c r="A220" s="4" t="s">
        <v>192</v>
      </c>
      <c r="B220" s="4"/>
      <c r="C220" s="4">
        <v>50</v>
      </c>
      <c r="D220" s="4">
        <v>190</v>
      </c>
      <c r="E220" s="4" t="e">
        <f>MAX(ROUNDUP(編號對照及數量整理!E220/$J$1,0),3)&amp;"-"&amp;$H$1</f>
        <v>#REF!</v>
      </c>
      <c r="F220" s="4" t="e">
        <f>MAX(ROUNDUP(編號對照及數量整理!F220/$J$1,0),3)&amp;"-"&amp;$H$1</f>
        <v>#REF!</v>
      </c>
      <c r="G220" s="4" t="e">
        <f>MAX(ROUNDUP(編號對照及數量整理!G220/$J$1,0),3)&amp;"-"&amp;$H$1</f>
        <v>#REF!</v>
      </c>
      <c r="H220" s="4" t="e">
        <f>MAX(ROUNDUP(編號對照及數量整理!H220/$J$1,0),3)&amp;"-"&amp;$H$1</f>
        <v>#REF!</v>
      </c>
      <c r="I220" s="4" t="e">
        <f>MAX(ROUNDUP(編號對照及數量整理!I220/$J$1,0),3)&amp;"-"&amp;$H$1</f>
        <v>#REF!</v>
      </c>
      <c r="J220" s="4" t="e">
        <f>MAX(ROUNDUP(編號對照及數量整理!J220/$J$1,0),3)&amp;"-"&amp;$H$1</f>
        <v>#REF!</v>
      </c>
      <c r="K220" s="4" t="e">
        <f>$H$2&amp;"@"&amp;IF(編號對照及數量整理!K220=0,25,MIN(25,100/(編號對照及數量整理!K220/(2*編號對照表!$J$2))))</f>
        <v>#REF!</v>
      </c>
      <c r="L220" s="4" t="e">
        <f>$H$2&amp;"@"&amp;IF(編號對照及數量整理!L220=0,25,MIN(25,100/(編號對照及數量整理!L220/(2*編號對照表!$J$2))))</f>
        <v>#REF!</v>
      </c>
      <c r="M220" s="4" t="e">
        <f>$H$2&amp;"@"&amp;IF(編號對照及數量整理!M220=0,25,MIN(25,100/(編號對照及數量整理!M220/(2*編號對照表!$J$2))))</f>
        <v>#REF!</v>
      </c>
      <c r="N220" s="4" t="s">
        <v>388</v>
      </c>
    </row>
    <row r="221" spans="1:14" hidden="1" x14ac:dyDescent="0.25">
      <c r="A221" s="4" t="s">
        <v>193</v>
      </c>
      <c r="B221" s="4"/>
      <c r="C221" s="4">
        <v>50</v>
      </c>
      <c r="D221" s="4">
        <v>190</v>
      </c>
      <c r="E221" s="4" t="e">
        <f>MAX(ROUNDUP(編號對照及數量整理!E221/$J$1,0),3)&amp;"-"&amp;$H$1</f>
        <v>#REF!</v>
      </c>
      <c r="F221" s="4" t="e">
        <f>MAX(ROUNDUP(編號對照及數量整理!F221/$J$1,0),3)&amp;"-"&amp;$H$1</f>
        <v>#REF!</v>
      </c>
      <c r="G221" s="4" t="e">
        <f>MAX(ROUNDUP(編號對照及數量整理!G221/$J$1,0),3)&amp;"-"&amp;$H$1</f>
        <v>#REF!</v>
      </c>
      <c r="H221" s="4" t="e">
        <f>MAX(ROUNDUP(編號對照及數量整理!H221/$J$1,0),3)&amp;"-"&amp;$H$1</f>
        <v>#REF!</v>
      </c>
      <c r="I221" s="4" t="e">
        <f>MAX(ROUNDUP(編號對照及數量整理!I221/$J$1,0),3)&amp;"-"&amp;$H$1</f>
        <v>#REF!</v>
      </c>
      <c r="J221" s="4" t="e">
        <f>MAX(ROUNDUP(編號對照及數量整理!J221/$J$1,0),3)&amp;"-"&amp;$H$1</f>
        <v>#REF!</v>
      </c>
      <c r="K221" s="4" t="e">
        <f>$H$2&amp;"@"&amp;IF(編號對照及數量整理!K221=0,25,MIN(25,100/(編號對照及數量整理!K221/(2*編號對照表!$J$2))))</f>
        <v>#REF!</v>
      </c>
      <c r="L221" s="4" t="e">
        <f>$H$2&amp;"@"&amp;IF(編號對照及數量整理!L221=0,25,MIN(25,100/(編號對照及數量整理!L221/(2*編號對照表!$J$2))))</f>
        <v>#REF!</v>
      </c>
      <c r="M221" s="4" t="e">
        <f>$H$2&amp;"@"&amp;IF(編號對照及數量整理!M221=0,25,MIN(25,100/(編號對照及數量整理!M221/(2*編號對照表!$J$2))))</f>
        <v>#REF!</v>
      </c>
      <c r="N221" s="4" t="s">
        <v>388</v>
      </c>
    </row>
    <row r="222" spans="1:14" hidden="1" x14ac:dyDescent="0.25">
      <c r="A222" s="4" t="s">
        <v>194</v>
      </c>
      <c r="B222" s="4"/>
      <c r="C222" s="4">
        <v>50</v>
      </c>
      <c r="D222" s="4">
        <v>190</v>
      </c>
      <c r="E222" s="4" t="e">
        <f>MAX(ROUNDUP(編號對照及數量整理!E222/$J$1,0),3)&amp;"-"&amp;$H$1</f>
        <v>#REF!</v>
      </c>
      <c r="F222" s="4" t="e">
        <f>MAX(ROUNDUP(編號對照及數量整理!F222/$J$1,0),3)&amp;"-"&amp;$H$1</f>
        <v>#REF!</v>
      </c>
      <c r="G222" s="4" t="e">
        <f>MAX(ROUNDUP(編號對照及數量整理!G222/$J$1,0),3)&amp;"-"&amp;$H$1</f>
        <v>#REF!</v>
      </c>
      <c r="H222" s="4" t="e">
        <f>MAX(ROUNDUP(編號對照及數量整理!H222/$J$1,0),3)&amp;"-"&amp;$H$1</f>
        <v>#REF!</v>
      </c>
      <c r="I222" s="4" t="e">
        <f>MAX(ROUNDUP(編號對照及數量整理!I222/$J$1,0),3)&amp;"-"&amp;$H$1</f>
        <v>#REF!</v>
      </c>
      <c r="J222" s="4" t="e">
        <f>MAX(ROUNDUP(編號對照及數量整理!J222/$J$1,0),3)&amp;"-"&amp;$H$1</f>
        <v>#REF!</v>
      </c>
      <c r="K222" s="4" t="e">
        <f>$H$2&amp;"@"&amp;IF(編號對照及數量整理!K222=0,25,MIN(25,100/(編號對照及數量整理!K222/(2*編號對照表!$J$2))))</f>
        <v>#REF!</v>
      </c>
      <c r="L222" s="4" t="e">
        <f>$H$2&amp;"@"&amp;IF(編號對照及數量整理!L222=0,25,MIN(25,100/(編號對照及數量整理!L222/(2*編號對照表!$J$2))))</f>
        <v>#REF!</v>
      </c>
      <c r="M222" s="4" t="e">
        <f>$H$2&amp;"@"&amp;IF(編號對照及數量整理!M222=0,25,MIN(25,100/(編號對照及數量整理!M222/(2*編號對照表!$J$2))))</f>
        <v>#REF!</v>
      </c>
      <c r="N222" s="4" t="s">
        <v>388</v>
      </c>
    </row>
    <row r="223" spans="1:14" hidden="1" x14ac:dyDescent="0.25">
      <c r="A223" s="4" t="s">
        <v>195</v>
      </c>
      <c r="B223" s="4"/>
      <c r="C223" s="4">
        <v>50</v>
      </c>
      <c r="D223" s="4">
        <v>190</v>
      </c>
      <c r="E223" s="4" t="e">
        <f>MAX(ROUNDUP(編號對照及數量整理!E223/$J$1,0),3)&amp;"-"&amp;$H$1</f>
        <v>#REF!</v>
      </c>
      <c r="F223" s="4" t="e">
        <f>MAX(ROUNDUP(編號對照及數量整理!F223/$J$1,0),3)&amp;"-"&amp;$H$1</f>
        <v>#REF!</v>
      </c>
      <c r="G223" s="4" t="e">
        <f>MAX(ROUNDUP(編號對照及數量整理!G223/$J$1,0),3)&amp;"-"&amp;$H$1</f>
        <v>#REF!</v>
      </c>
      <c r="H223" s="4" t="e">
        <f>MAX(ROUNDUP(編號對照及數量整理!H223/$J$1,0),3)&amp;"-"&amp;$H$1</f>
        <v>#REF!</v>
      </c>
      <c r="I223" s="4" t="e">
        <f>MAX(ROUNDUP(編號對照及數量整理!I223/$J$1,0),3)&amp;"-"&amp;$H$1</f>
        <v>#REF!</v>
      </c>
      <c r="J223" s="4" t="e">
        <f>MAX(ROUNDUP(編號對照及數量整理!J223/$J$1,0),3)&amp;"-"&amp;$H$1</f>
        <v>#REF!</v>
      </c>
      <c r="K223" s="4" t="e">
        <f>$H$2&amp;"@"&amp;IF(編號對照及數量整理!K223=0,25,MIN(25,100/(編號對照及數量整理!K223/(2*編號對照表!$J$2))))</f>
        <v>#REF!</v>
      </c>
      <c r="L223" s="4" t="e">
        <f>$H$2&amp;"@"&amp;IF(編號對照及數量整理!L223=0,25,MIN(25,100/(編號對照及數量整理!L223/(2*編號對照表!$J$2))))</f>
        <v>#REF!</v>
      </c>
      <c r="M223" s="4" t="e">
        <f>$H$2&amp;"@"&amp;IF(編號對照及數量整理!M223=0,25,MIN(25,100/(編號對照及數量整理!M223/(2*編號對照表!$J$2))))</f>
        <v>#REF!</v>
      </c>
      <c r="N223" s="4" t="s">
        <v>388</v>
      </c>
    </row>
    <row r="224" spans="1:14" hidden="1" x14ac:dyDescent="0.25">
      <c r="A224" s="4" t="s">
        <v>196</v>
      </c>
      <c r="B224" s="4"/>
      <c r="C224" s="4">
        <v>50</v>
      </c>
      <c r="D224" s="4">
        <v>190</v>
      </c>
      <c r="E224" s="4" t="e">
        <f>MAX(ROUNDUP(編號對照及數量整理!E224/$J$1,0),3)&amp;"-"&amp;$H$1</f>
        <v>#REF!</v>
      </c>
      <c r="F224" s="4" t="e">
        <f>MAX(ROUNDUP(編號對照及數量整理!F224/$J$1,0),3)&amp;"-"&amp;$H$1</f>
        <v>#REF!</v>
      </c>
      <c r="G224" s="4" t="e">
        <f>MAX(ROUNDUP(編號對照及數量整理!G224/$J$1,0),3)&amp;"-"&amp;$H$1</f>
        <v>#REF!</v>
      </c>
      <c r="H224" s="4" t="e">
        <f>MAX(ROUNDUP(編號對照及數量整理!H224/$J$1,0),3)&amp;"-"&amp;$H$1</f>
        <v>#REF!</v>
      </c>
      <c r="I224" s="4" t="e">
        <f>MAX(ROUNDUP(編號對照及數量整理!I224/$J$1,0),3)&amp;"-"&amp;$H$1</f>
        <v>#REF!</v>
      </c>
      <c r="J224" s="4" t="e">
        <f>MAX(ROUNDUP(編號對照及數量整理!J224/$J$1,0),3)&amp;"-"&amp;$H$1</f>
        <v>#REF!</v>
      </c>
      <c r="K224" s="4" t="e">
        <f>$H$2&amp;"@"&amp;IF(編號對照及數量整理!K224=0,25,MIN(25,100/(編號對照及數量整理!K224/(2*編號對照表!$J$2))))</f>
        <v>#REF!</v>
      </c>
      <c r="L224" s="4" t="e">
        <f>$H$2&amp;"@"&amp;IF(編號對照及數量整理!L224=0,25,MIN(25,100/(編號對照及數量整理!L224/(2*編號對照表!$J$2))))</f>
        <v>#REF!</v>
      </c>
      <c r="M224" s="4" t="e">
        <f>$H$2&amp;"@"&amp;IF(編號對照及數量整理!M224=0,25,MIN(25,100/(編號對照及數量整理!M224/(2*編號對照表!$J$2))))</f>
        <v>#REF!</v>
      </c>
      <c r="N224" s="4" t="s">
        <v>388</v>
      </c>
    </row>
    <row r="225" spans="1:14" hidden="1" x14ac:dyDescent="0.25">
      <c r="A225" s="4" t="s">
        <v>197</v>
      </c>
      <c r="B225" s="4"/>
      <c r="C225" s="4">
        <v>50</v>
      </c>
      <c r="D225" s="4">
        <v>190</v>
      </c>
      <c r="E225" s="4" t="e">
        <f>MAX(ROUNDUP(編號對照及數量整理!E225/$J$1,0),3)&amp;"-"&amp;$H$1</f>
        <v>#REF!</v>
      </c>
      <c r="F225" s="4" t="e">
        <f>MAX(ROUNDUP(編號對照及數量整理!F225/$J$1,0),3)&amp;"-"&amp;$H$1</f>
        <v>#REF!</v>
      </c>
      <c r="G225" s="4" t="e">
        <f>MAX(ROUNDUP(編號對照及數量整理!G225/$J$1,0),3)&amp;"-"&amp;$H$1</f>
        <v>#REF!</v>
      </c>
      <c r="H225" s="4" t="e">
        <f>MAX(ROUNDUP(編號對照及數量整理!H225/$J$1,0),3)&amp;"-"&amp;$H$1</f>
        <v>#REF!</v>
      </c>
      <c r="I225" s="4" t="e">
        <f>MAX(ROUNDUP(編號對照及數量整理!I225/$J$1,0),3)&amp;"-"&amp;$H$1</f>
        <v>#REF!</v>
      </c>
      <c r="J225" s="4" t="e">
        <f>MAX(ROUNDUP(編號對照及數量整理!J225/$J$1,0),3)&amp;"-"&amp;$H$1</f>
        <v>#REF!</v>
      </c>
      <c r="K225" s="4" t="e">
        <f>$H$2&amp;"@"&amp;IF(編號對照及數量整理!K225=0,25,MIN(25,100/(編號對照及數量整理!K225/(2*編號對照表!$J$2))))</f>
        <v>#REF!</v>
      </c>
      <c r="L225" s="4" t="e">
        <f>$H$2&amp;"@"&amp;IF(編號對照及數量整理!L225=0,25,MIN(25,100/(編號對照及數量整理!L225/(2*編號對照表!$J$2))))</f>
        <v>#REF!</v>
      </c>
      <c r="M225" s="4" t="e">
        <f>$H$2&amp;"@"&amp;IF(編號對照及數量整理!M225=0,25,MIN(25,100/(編號對照及數量整理!M225/(2*編號對照表!$J$2))))</f>
        <v>#REF!</v>
      </c>
      <c r="N225" s="4" t="s">
        <v>388</v>
      </c>
    </row>
    <row r="226" spans="1:14" hidden="1" x14ac:dyDescent="0.25">
      <c r="A226" s="4" t="s">
        <v>198</v>
      </c>
      <c r="B226" s="4"/>
      <c r="C226" s="4">
        <v>50</v>
      </c>
      <c r="D226" s="4">
        <v>190</v>
      </c>
      <c r="E226" s="4" t="e">
        <f>MAX(ROUNDUP(編號對照及數量整理!E226/$J$1,0),3)&amp;"-"&amp;$H$1</f>
        <v>#REF!</v>
      </c>
      <c r="F226" s="4" t="e">
        <f>MAX(ROUNDUP(編號對照及數量整理!F226/$J$1,0),3)&amp;"-"&amp;$H$1</f>
        <v>#REF!</v>
      </c>
      <c r="G226" s="4" t="e">
        <f>MAX(ROUNDUP(編號對照及數量整理!G226/$J$1,0),3)&amp;"-"&amp;$H$1</f>
        <v>#REF!</v>
      </c>
      <c r="H226" s="4" t="e">
        <f>MAX(ROUNDUP(編號對照及數量整理!H226/$J$1,0),3)&amp;"-"&amp;$H$1</f>
        <v>#REF!</v>
      </c>
      <c r="I226" s="4" t="e">
        <f>MAX(ROUNDUP(編號對照及數量整理!I226/$J$1,0),3)&amp;"-"&amp;$H$1</f>
        <v>#REF!</v>
      </c>
      <c r="J226" s="4" t="e">
        <f>MAX(ROUNDUP(編號對照及數量整理!J226/$J$1,0),3)&amp;"-"&amp;$H$1</f>
        <v>#REF!</v>
      </c>
      <c r="K226" s="4" t="e">
        <f>$H$2&amp;"@"&amp;IF(編號對照及數量整理!K226=0,25,MIN(25,100/(編號對照及數量整理!K226/(2*編號對照表!$J$2))))</f>
        <v>#REF!</v>
      </c>
      <c r="L226" s="4" t="e">
        <f>$H$2&amp;"@"&amp;IF(編號對照及數量整理!L226=0,25,MIN(25,100/(編號對照及數量整理!L226/(2*編號對照表!$J$2))))</f>
        <v>#REF!</v>
      </c>
      <c r="M226" s="4" t="e">
        <f>$H$2&amp;"@"&amp;IF(編號對照及數量整理!M226=0,25,MIN(25,100/(編號對照及數量整理!M226/(2*編號對照表!$J$2))))</f>
        <v>#REF!</v>
      </c>
      <c r="N226" s="4" t="s">
        <v>388</v>
      </c>
    </row>
    <row r="227" spans="1:14" hidden="1" x14ac:dyDescent="0.25">
      <c r="A227" s="4" t="s">
        <v>199</v>
      </c>
      <c r="B227" s="4"/>
      <c r="C227" s="4">
        <v>50</v>
      </c>
      <c r="D227" s="4">
        <v>190</v>
      </c>
      <c r="E227" s="4" t="e">
        <f>MAX(ROUNDUP(編號對照及數量整理!E227/$J$1,0),3)&amp;"-"&amp;$H$1</f>
        <v>#REF!</v>
      </c>
      <c r="F227" s="4" t="e">
        <f>MAX(ROUNDUP(編號對照及數量整理!F227/$J$1,0),3)&amp;"-"&amp;$H$1</f>
        <v>#REF!</v>
      </c>
      <c r="G227" s="4" t="e">
        <f>MAX(ROUNDUP(編號對照及數量整理!G227/$J$1,0),3)&amp;"-"&amp;$H$1</f>
        <v>#REF!</v>
      </c>
      <c r="H227" s="4" t="e">
        <f>MAX(ROUNDUP(編號對照及數量整理!H227/$J$1,0),3)&amp;"-"&amp;$H$1</f>
        <v>#REF!</v>
      </c>
      <c r="I227" s="4" t="e">
        <f>MAX(ROUNDUP(編號對照及數量整理!I227/$J$1,0),3)&amp;"-"&amp;$H$1</f>
        <v>#REF!</v>
      </c>
      <c r="J227" s="4" t="e">
        <f>MAX(ROUNDUP(編號對照及數量整理!J227/$J$1,0),3)&amp;"-"&amp;$H$1</f>
        <v>#REF!</v>
      </c>
      <c r="K227" s="4" t="e">
        <f>$H$2&amp;"@"&amp;IF(編號對照及數量整理!K227=0,25,MIN(25,100/(編號對照及數量整理!K227/(2*編號對照表!$J$2))))</f>
        <v>#REF!</v>
      </c>
      <c r="L227" s="4" t="e">
        <f>$H$2&amp;"@"&amp;IF(編號對照及數量整理!L227=0,25,MIN(25,100/(編號對照及數量整理!L227/(2*編號對照表!$J$2))))</f>
        <v>#REF!</v>
      </c>
      <c r="M227" s="4" t="e">
        <f>$H$2&amp;"@"&amp;IF(編號對照及數量整理!M227=0,25,MIN(25,100/(編號對照及數量整理!M227/(2*編號對照表!$J$2))))</f>
        <v>#REF!</v>
      </c>
      <c r="N227" s="4" t="s">
        <v>388</v>
      </c>
    </row>
    <row r="228" spans="1:14" hidden="1" x14ac:dyDescent="0.25">
      <c r="A228" s="4" t="s">
        <v>200</v>
      </c>
      <c r="B228" s="4"/>
      <c r="C228" s="4">
        <v>50</v>
      </c>
      <c r="D228" s="4">
        <v>190</v>
      </c>
      <c r="E228" s="4" t="e">
        <f>MAX(ROUNDUP(編號對照及數量整理!E228/$J$1,0),3)&amp;"-"&amp;$H$1</f>
        <v>#REF!</v>
      </c>
      <c r="F228" s="4" t="e">
        <f>MAX(ROUNDUP(編號對照及數量整理!F228/$J$1,0),3)&amp;"-"&amp;$H$1</f>
        <v>#REF!</v>
      </c>
      <c r="G228" s="4" t="e">
        <f>MAX(ROUNDUP(編號對照及數量整理!G228/$J$1,0),3)&amp;"-"&amp;$H$1</f>
        <v>#REF!</v>
      </c>
      <c r="H228" s="4" t="e">
        <f>MAX(ROUNDUP(編號對照及數量整理!H228/$J$1,0),3)&amp;"-"&amp;$H$1</f>
        <v>#REF!</v>
      </c>
      <c r="I228" s="4" t="e">
        <f>MAX(ROUNDUP(編號對照及數量整理!I228/$J$1,0),3)&amp;"-"&amp;$H$1</f>
        <v>#REF!</v>
      </c>
      <c r="J228" s="4" t="e">
        <f>MAX(ROUNDUP(編號對照及數量整理!J228/$J$1,0),3)&amp;"-"&amp;$H$1</f>
        <v>#REF!</v>
      </c>
      <c r="K228" s="4" t="e">
        <f>$H$2&amp;"@"&amp;IF(編號對照及數量整理!K228=0,25,MIN(25,100/(編號對照及數量整理!K228/(2*編號對照表!$J$2))))</f>
        <v>#REF!</v>
      </c>
      <c r="L228" s="4" t="e">
        <f>$H$2&amp;"@"&amp;IF(編號對照及數量整理!L228=0,25,MIN(25,100/(編號對照及數量整理!L228/(2*編號對照表!$J$2))))</f>
        <v>#REF!</v>
      </c>
      <c r="M228" s="4" t="e">
        <f>$H$2&amp;"@"&amp;IF(編號對照及數量整理!M228=0,25,MIN(25,100/(編號對照及數量整理!M228/(2*編號對照表!$J$2))))</f>
        <v>#REF!</v>
      </c>
      <c r="N228" s="4" t="s">
        <v>388</v>
      </c>
    </row>
    <row r="229" spans="1:14" hidden="1" x14ac:dyDescent="0.25">
      <c r="A229" s="4" t="s">
        <v>201</v>
      </c>
      <c r="B229" s="4"/>
      <c r="C229" s="4">
        <v>50</v>
      </c>
      <c r="D229" s="4">
        <v>190</v>
      </c>
      <c r="E229" s="4" t="e">
        <f>MAX(ROUNDUP(編號對照及數量整理!E229/$J$1,0),3)&amp;"-"&amp;$H$1</f>
        <v>#REF!</v>
      </c>
      <c r="F229" s="4" t="e">
        <f>MAX(ROUNDUP(編號對照及數量整理!F229/$J$1,0),3)&amp;"-"&amp;$H$1</f>
        <v>#REF!</v>
      </c>
      <c r="G229" s="4" t="e">
        <f>MAX(ROUNDUP(編號對照及數量整理!G229/$J$1,0),3)&amp;"-"&amp;$H$1</f>
        <v>#REF!</v>
      </c>
      <c r="H229" s="4" t="e">
        <f>MAX(ROUNDUP(編號對照及數量整理!H229/$J$1,0),3)&amp;"-"&amp;$H$1</f>
        <v>#REF!</v>
      </c>
      <c r="I229" s="4" t="e">
        <f>MAX(ROUNDUP(編號對照及數量整理!I229/$J$1,0),3)&amp;"-"&amp;$H$1</f>
        <v>#REF!</v>
      </c>
      <c r="J229" s="4" t="e">
        <f>MAX(ROUNDUP(編號對照及數量整理!J229/$J$1,0),3)&amp;"-"&amp;$H$1</f>
        <v>#REF!</v>
      </c>
      <c r="K229" s="4" t="e">
        <f>$H$2&amp;"@"&amp;IF(編號對照及數量整理!K229=0,25,MIN(25,100/(編號對照及數量整理!K229/(2*編號對照表!$J$2))))</f>
        <v>#REF!</v>
      </c>
      <c r="L229" s="4" t="e">
        <f>$H$2&amp;"@"&amp;IF(編號對照及數量整理!L229=0,25,MIN(25,100/(編號對照及數量整理!L229/(2*編號對照表!$J$2))))</f>
        <v>#REF!</v>
      </c>
      <c r="M229" s="4" t="e">
        <f>$H$2&amp;"@"&amp;IF(編號對照及數量整理!M229=0,25,MIN(25,100/(編號對照及數量整理!M229/(2*編號對照表!$J$2))))</f>
        <v>#REF!</v>
      </c>
      <c r="N229" s="4" t="s">
        <v>388</v>
      </c>
    </row>
    <row r="230" spans="1:14" hidden="1" x14ac:dyDescent="0.25">
      <c r="A230" s="4" t="s">
        <v>202</v>
      </c>
      <c r="B230" s="4"/>
      <c r="C230" s="4">
        <v>50</v>
      </c>
      <c r="D230" s="4">
        <v>190</v>
      </c>
      <c r="E230" s="4" t="e">
        <f>MAX(ROUNDUP(編號對照及數量整理!E230/$J$1,0),3)&amp;"-"&amp;$H$1</f>
        <v>#REF!</v>
      </c>
      <c r="F230" s="4" t="e">
        <f>MAX(ROUNDUP(編號對照及數量整理!F230/$J$1,0),3)&amp;"-"&amp;$H$1</f>
        <v>#REF!</v>
      </c>
      <c r="G230" s="4" t="e">
        <f>MAX(ROUNDUP(編號對照及數量整理!G230/$J$1,0),3)&amp;"-"&amp;$H$1</f>
        <v>#REF!</v>
      </c>
      <c r="H230" s="4" t="e">
        <f>MAX(ROUNDUP(編號對照及數量整理!H230/$J$1,0),3)&amp;"-"&amp;$H$1</f>
        <v>#REF!</v>
      </c>
      <c r="I230" s="4" t="e">
        <f>MAX(ROUNDUP(編號對照及數量整理!I230/$J$1,0),3)&amp;"-"&amp;$H$1</f>
        <v>#REF!</v>
      </c>
      <c r="J230" s="4" t="e">
        <f>MAX(ROUNDUP(編號對照及數量整理!J230/$J$1,0),3)&amp;"-"&amp;$H$1</f>
        <v>#REF!</v>
      </c>
      <c r="K230" s="4" t="e">
        <f>$H$2&amp;"@"&amp;IF(編號對照及數量整理!K230=0,25,MIN(25,100/(編號對照及數量整理!K230/(2*編號對照表!$J$2))))</f>
        <v>#REF!</v>
      </c>
      <c r="L230" s="4" t="e">
        <f>$H$2&amp;"@"&amp;IF(編號對照及數量整理!L230=0,25,MIN(25,100/(編號對照及數量整理!L230/(2*編號對照表!$J$2))))</f>
        <v>#REF!</v>
      </c>
      <c r="M230" s="4" t="e">
        <f>$H$2&amp;"@"&amp;IF(編號對照及數量整理!M230=0,25,MIN(25,100/(編號對照及數量整理!M230/(2*編號對照表!$J$2))))</f>
        <v>#REF!</v>
      </c>
      <c r="N230" s="4" t="s">
        <v>388</v>
      </c>
    </row>
    <row r="231" spans="1:14" hidden="1" x14ac:dyDescent="0.25">
      <c r="A231" s="4" t="s">
        <v>203</v>
      </c>
      <c r="B231" s="4"/>
      <c r="C231" s="4">
        <v>50</v>
      </c>
      <c r="D231" s="4">
        <v>190</v>
      </c>
      <c r="E231" s="4" t="e">
        <f>MAX(ROUNDUP(編號對照及數量整理!E231/$J$1,0),3)&amp;"-"&amp;$H$1</f>
        <v>#REF!</v>
      </c>
      <c r="F231" s="4" t="e">
        <f>MAX(ROUNDUP(編號對照及數量整理!F231/$J$1,0),3)&amp;"-"&amp;$H$1</f>
        <v>#REF!</v>
      </c>
      <c r="G231" s="4" t="e">
        <f>MAX(ROUNDUP(編號對照及數量整理!G231/$J$1,0),3)&amp;"-"&amp;$H$1</f>
        <v>#REF!</v>
      </c>
      <c r="H231" s="4" t="e">
        <f>MAX(ROUNDUP(編號對照及數量整理!H231/$J$1,0),3)&amp;"-"&amp;$H$1</f>
        <v>#REF!</v>
      </c>
      <c r="I231" s="4" t="e">
        <f>MAX(ROUNDUP(編號對照及數量整理!I231/$J$1,0),3)&amp;"-"&amp;$H$1</f>
        <v>#REF!</v>
      </c>
      <c r="J231" s="4" t="e">
        <f>MAX(ROUNDUP(編號對照及數量整理!J231/$J$1,0),3)&amp;"-"&amp;$H$1</f>
        <v>#REF!</v>
      </c>
      <c r="K231" s="4" t="e">
        <f>$H$2&amp;"@"&amp;IF(編號對照及數量整理!K231=0,25,MIN(25,100/(編號對照及數量整理!K231/(2*編號對照表!$J$2))))</f>
        <v>#REF!</v>
      </c>
      <c r="L231" s="4" t="e">
        <f>$H$2&amp;"@"&amp;IF(編號對照及數量整理!L231=0,25,MIN(25,100/(編號對照及數量整理!L231/(2*編號對照表!$J$2))))</f>
        <v>#REF!</v>
      </c>
      <c r="M231" s="4" t="e">
        <f>$H$2&amp;"@"&amp;IF(編號對照及數量整理!M231=0,25,MIN(25,100/(編號對照及數量整理!M231/(2*編號對照表!$J$2))))</f>
        <v>#REF!</v>
      </c>
      <c r="N231" s="4" t="s">
        <v>388</v>
      </c>
    </row>
    <row r="232" spans="1:14" hidden="1" x14ac:dyDescent="0.25">
      <c r="A232" s="4" t="s">
        <v>204</v>
      </c>
      <c r="B232" s="4"/>
      <c r="C232" s="4">
        <v>50</v>
      </c>
      <c r="D232" s="4">
        <v>190</v>
      </c>
      <c r="E232" s="4" t="e">
        <f>MAX(ROUNDUP(編號對照及數量整理!E232/$J$1,0),3)&amp;"-"&amp;$H$1</f>
        <v>#REF!</v>
      </c>
      <c r="F232" s="4" t="e">
        <f>MAX(ROUNDUP(編號對照及數量整理!F232/$J$1,0),3)&amp;"-"&amp;$H$1</f>
        <v>#REF!</v>
      </c>
      <c r="G232" s="4" t="e">
        <f>MAX(ROUNDUP(編號對照及數量整理!G232/$J$1,0),3)&amp;"-"&amp;$H$1</f>
        <v>#REF!</v>
      </c>
      <c r="H232" s="4" t="e">
        <f>MAX(ROUNDUP(編號對照及數量整理!H232/$J$1,0),3)&amp;"-"&amp;$H$1</f>
        <v>#REF!</v>
      </c>
      <c r="I232" s="4" t="e">
        <f>MAX(ROUNDUP(編號對照及數量整理!I232/$J$1,0),3)&amp;"-"&amp;$H$1</f>
        <v>#REF!</v>
      </c>
      <c r="J232" s="4" t="e">
        <f>MAX(ROUNDUP(編號對照及數量整理!J232/$J$1,0),3)&amp;"-"&amp;$H$1</f>
        <v>#REF!</v>
      </c>
      <c r="K232" s="4" t="e">
        <f>$H$2&amp;"@"&amp;IF(編號對照及數量整理!K232=0,25,MIN(25,100/(編號對照及數量整理!K232/(2*編號對照表!$J$2))))</f>
        <v>#REF!</v>
      </c>
      <c r="L232" s="4" t="e">
        <f>$H$2&amp;"@"&amp;IF(編號對照及數量整理!L232=0,25,MIN(25,100/(編號對照及數量整理!L232/(2*編號對照表!$J$2))))</f>
        <v>#REF!</v>
      </c>
      <c r="M232" s="4" t="e">
        <f>$H$2&amp;"@"&amp;IF(編號對照及數量整理!M232=0,25,MIN(25,100/(編號對照及數量整理!M232/(2*編號對照表!$J$2))))</f>
        <v>#REF!</v>
      </c>
      <c r="N232" s="4" t="s">
        <v>388</v>
      </c>
    </row>
    <row r="233" spans="1:14" hidden="1" x14ac:dyDescent="0.25">
      <c r="A233" s="4" t="s">
        <v>205</v>
      </c>
      <c r="B233" s="4"/>
      <c r="C233" s="4">
        <v>50</v>
      </c>
      <c r="D233" s="4">
        <v>190</v>
      </c>
      <c r="E233" s="4" t="e">
        <f>MAX(ROUNDUP(編號對照及數量整理!E233/$J$1,0),3)&amp;"-"&amp;$H$1</f>
        <v>#REF!</v>
      </c>
      <c r="F233" s="4" t="e">
        <f>MAX(ROUNDUP(編號對照及數量整理!F233/$J$1,0),3)&amp;"-"&amp;$H$1</f>
        <v>#REF!</v>
      </c>
      <c r="G233" s="4" t="e">
        <f>MAX(ROUNDUP(編號對照及數量整理!G233/$J$1,0),3)&amp;"-"&amp;$H$1</f>
        <v>#REF!</v>
      </c>
      <c r="H233" s="4" t="e">
        <f>MAX(ROUNDUP(編號對照及數量整理!H233/$J$1,0),3)&amp;"-"&amp;$H$1</f>
        <v>#REF!</v>
      </c>
      <c r="I233" s="4" t="e">
        <f>MAX(ROUNDUP(編號對照及數量整理!I233/$J$1,0),3)&amp;"-"&amp;$H$1</f>
        <v>#REF!</v>
      </c>
      <c r="J233" s="4" t="e">
        <f>MAX(ROUNDUP(編號對照及數量整理!J233/$J$1,0),3)&amp;"-"&amp;$H$1</f>
        <v>#REF!</v>
      </c>
      <c r="K233" s="4" t="e">
        <f>$H$2&amp;"@"&amp;IF(編號對照及數量整理!K233=0,25,MIN(25,100/(編號對照及數量整理!K233/(2*編號對照表!$J$2))))</f>
        <v>#REF!</v>
      </c>
      <c r="L233" s="4" t="e">
        <f>$H$2&amp;"@"&amp;IF(編號對照及數量整理!L233=0,25,MIN(25,100/(編號對照及數量整理!L233/(2*編號對照表!$J$2))))</f>
        <v>#REF!</v>
      </c>
      <c r="M233" s="4" t="e">
        <f>$H$2&amp;"@"&amp;IF(編號對照及數量整理!M233=0,25,MIN(25,100/(編號對照及數量整理!M233/(2*編號對照表!$J$2))))</f>
        <v>#REF!</v>
      </c>
      <c r="N233" s="4" t="s">
        <v>388</v>
      </c>
    </row>
    <row r="234" spans="1:14" hidden="1" x14ac:dyDescent="0.25">
      <c r="A234" s="4" t="s">
        <v>206</v>
      </c>
      <c r="B234" s="4"/>
      <c r="C234" s="4">
        <v>50</v>
      </c>
      <c r="D234" s="4">
        <v>190</v>
      </c>
      <c r="E234" s="4" t="e">
        <f>MAX(ROUNDUP(編號對照及數量整理!E234/$J$1,0),3)&amp;"-"&amp;$H$1</f>
        <v>#REF!</v>
      </c>
      <c r="F234" s="4" t="e">
        <f>MAX(ROUNDUP(編號對照及數量整理!F234/$J$1,0),3)&amp;"-"&amp;$H$1</f>
        <v>#REF!</v>
      </c>
      <c r="G234" s="4" t="e">
        <f>MAX(ROUNDUP(編號對照及數量整理!G234/$J$1,0),3)&amp;"-"&amp;$H$1</f>
        <v>#REF!</v>
      </c>
      <c r="H234" s="4" t="e">
        <f>MAX(ROUNDUP(編號對照及數量整理!H234/$J$1,0),3)&amp;"-"&amp;$H$1</f>
        <v>#REF!</v>
      </c>
      <c r="I234" s="4" t="e">
        <f>MAX(ROUNDUP(編號對照及數量整理!I234/$J$1,0),3)&amp;"-"&amp;$H$1</f>
        <v>#REF!</v>
      </c>
      <c r="J234" s="4" t="e">
        <f>MAX(ROUNDUP(編號對照及數量整理!J234/$J$1,0),3)&amp;"-"&amp;$H$1</f>
        <v>#REF!</v>
      </c>
      <c r="K234" s="4" t="e">
        <f>$H$2&amp;"@"&amp;IF(編號對照及數量整理!K234=0,25,MIN(25,100/(編號對照及數量整理!K234/(2*編號對照表!$J$2))))</f>
        <v>#REF!</v>
      </c>
      <c r="L234" s="4" t="e">
        <f>$H$2&amp;"@"&amp;IF(編號對照及數量整理!L234=0,25,MIN(25,100/(編號對照及數量整理!L234/(2*編號對照表!$J$2))))</f>
        <v>#REF!</v>
      </c>
      <c r="M234" s="4" t="e">
        <f>$H$2&amp;"@"&amp;IF(編號對照及數量整理!M234=0,25,MIN(25,100/(編號對照及數量整理!M234/(2*編號對照表!$J$2))))</f>
        <v>#REF!</v>
      </c>
      <c r="N234" s="4" t="s">
        <v>388</v>
      </c>
    </row>
    <row r="235" spans="1:14" hidden="1" x14ac:dyDescent="0.25">
      <c r="A235" s="4" t="s">
        <v>207</v>
      </c>
      <c r="B235" s="4"/>
      <c r="C235" s="4">
        <v>50</v>
      </c>
      <c r="D235" s="4">
        <v>190</v>
      </c>
      <c r="E235" s="4" t="e">
        <f>MAX(ROUNDUP(編號對照及數量整理!E235/$J$1,0),3)&amp;"-"&amp;$H$1</f>
        <v>#REF!</v>
      </c>
      <c r="F235" s="4" t="e">
        <f>MAX(ROUNDUP(編號對照及數量整理!F235/$J$1,0),3)&amp;"-"&amp;$H$1</f>
        <v>#REF!</v>
      </c>
      <c r="G235" s="4" t="e">
        <f>MAX(ROUNDUP(編號對照及數量整理!G235/$J$1,0),3)&amp;"-"&amp;$H$1</f>
        <v>#REF!</v>
      </c>
      <c r="H235" s="4" t="e">
        <f>MAX(ROUNDUP(編號對照及數量整理!H235/$J$1,0),3)&amp;"-"&amp;$H$1</f>
        <v>#REF!</v>
      </c>
      <c r="I235" s="4" t="e">
        <f>MAX(ROUNDUP(編號對照及數量整理!I235/$J$1,0),3)&amp;"-"&amp;$H$1</f>
        <v>#REF!</v>
      </c>
      <c r="J235" s="4" t="e">
        <f>MAX(ROUNDUP(編號對照及數量整理!J235/$J$1,0),3)&amp;"-"&amp;$H$1</f>
        <v>#REF!</v>
      </c>
      <c r="K235" s="4" t="e">
        <f>$H$2&amp;"@"&amp;IF(編號對照及數量整理!K235=0,25,MIN(25,100/(編號對照及數量整理!K235/(2*編號對照表!$J$2))))</f>
        <v>#REF!</v>
      </c>
      <c r="L235" s="4" t="e">
        <f>$H$2&amp;"@"&amp;IF(編號對照及數量整理!L235=0,25,MIN(25,100/(編號對照及數量整理!L235/(2*編號對照表!$J$2))))</f>
        <v>#REF!</v>
      </c>
      <c r="M235" s="4" t="e">
        <f>$H$2&amp;"@"&amp;IF(編號對照及數量整理!M235=0,25,MIN(25,100/(編號對照及數量整理!M235/(2*編號對照表!$J$2))))</f>
        <v>#REF!</v>
      </c>
      <c r="N235" s="4" t="s">
        <v>388</v>
      </c>
    </row>
    <row r="236" spans="1:14" hidden="1" x14ac:dyDescent="0.25">
      <c r="A236" s="4" t="s">
        <v>208</v>
      </c>
      <c r="B236" s="4"/>
      <c r="C236" s="4">
        <v>50</v>
      </c>
      <c r="D236" s="4">
        <v>190</v>
      </c>
      <c r="E236" s="4" t="e">
        <f>MAX(ROUNDUP(編號對照及數量整理!E236/$J$1,0),3)&amp;"-"&amp;$H$1</f>
        <v>#REF!</v>
      </c>
      <c r="F236" s="4" t="e">
        <f>MAX(ROUNDUP(編號對照及數量整理!F236/$J$1,0),3)&amp;"-"&amp;$H$1</f>
        <v>#REF!</v>
      </c>
      <c r="G236" s="4" t="e">
        <f>MAX(ROUNDUP(編號對照及數量整理!G236/$J$1,0),3)&amp;"-"&amp;$H$1</f>
        <v>#REF!</v>
      </c>
      <c r="H236" s="4" t="e">
        <f>MAX(ROUNDUP(編號對照及數量整理!H236/$J$1,0),3)&amp;"-"&amp;$H$1</f>
        <v>#REF!</v>
      </c>
      <c r="I236" s="4" t="e">
        <f>MAX(ROUNDUP(編號對照及數量整理!I236/$J$1,0),3)&amp;"-"&amp;$H$1</f>
        <v>#REF!</v>
      </c>
      <c r="J236" s="4" t="e">
        <f>MAX(ROUNDUP(編號對照及數量整理!J236/$J$1,0),3)&amp;"-"&amp;$H$1</f>
        <v>#REF!</v>
      </c>
      <c r="K236" s="4" t="e">
        <f>$H$2&amp;"@"&amp;IF(編號對照及數量整理!K236=0,25,MIN(25,100/(編號對照及數量整理!K236/(2*編號對照表!$J$2))))</f>
        <v>#REF!</v>
      </c>
      <c r="L236" s="4" t="e">
        <f>$H$2&amp;"@"&amp;IF(編號對照及數量整理!L236=0,25,MIN(25,100/(編號對照及數量整理!L236/(2*編號對照表!$J$2))))</f>
        <v>#REF!</v>
      </c>
      <c r="M236" s="4" t="e">
        <f>$H$2&amp;"@"&amp;IF(編號對照及數量整理!M236=0,25,MIN(25,100/(編號對照及數量整理!M236/(2*編號對照表!$J$2))))</f>
        <v>#REF!</v>
      </c>
      <c r="N236" s="4" t="s">
        <v>388</v>
      </c>
    </row>
    <row r="237" spans="1:14" hidden="1" x14ac:dyDescent="0.25">
      <c r="A237" s="4" t="s">
        <v>209</v>
      </c>
      <c r="B237" s="4"/>
      <c r="C237" s="4">
        <v>50</v>
      </c>
      <c r="D237" s="4">
        <v>190</v>
      </c>
      <c r="E237" s="4" t="e">
        <f>MAX(ROUNDUP(編號對照及數量整理!E237/$J$1,0),3)&amp;"-"&amp;$H$1</f>
        <v>#REF!</v>
      </c>
      <c r="F237" s="4" t="e">
        <f>MAX(ROUNDUP(編號對照及數量整理!F237/$J$1,0),3)&amp;"-"&amp;$H$1</f>
        <v>#REF!</v>
      </c>
      <c r="G237" s="4" t="e">
        <f>MAX(ROUNDUP(編號對照及數量整理!G237/$J$1,0),3)&amp;"-"&amp;$H$1</f>
        <v>#REF!</v>
      </c>
      <c r="H237" s="4" t="e">
        <f>MAX(ROUNDUP(編號對照及數量整理!H237/$J$1,0),3)&amp;"-"&amp;$H$1</f>
        <v>#REF!</v>
      </c>
      <c r="I237" s="4" t="e">
        <f>MAX(ROUNDUP(編號對照及數量整理!I237/$J$1,0),3)&amp;"-"&amp;$H$1</f>
        <v>#REF!</v>
      </c>
      <c r="J237" s="4" t="e">
        <f>MAX(ROUNDUP(編號對照及數量整理!J237/$J$1,0),3)&amp;"-"&amp;$H$1</f>
        <v>#REF!</v>
      </c>
      <c r="K237" s="4" t="e">
        <f>$H$2&amp;"@"&amp;IF(編號對照及數量整理!K237=0,25,MIN(25,100/(編號對照及數量整理!K237/(2*編號對照表!$J$2))))</f>
        <v>#REF!</v>
      </c>
      <c r="L237" s="4" t="e">
        <f>$H$2&amp;"@"&amp;IF(編號對照及數量整理!L237=0,25,MIN(25,100/(編號對照及數量整理!L237/(2*編號對照表!$J$2))))</f>
        <v>#REF!</v>
      </c>
      <c r="M237" s="4" t="e">
        <f>$H$2&amp;"@"&amp;IF(編號對照及數量整理!M237=0,25,MIN(25,100/(編號對照及數量整理!M237/(2*編號對照表!$J$2))))</f>
        <v>#REF!</v>
      </c>
      <c r="N237" s="4" t="s">
        <v>388</v>
      </c>
    </row>
    <row r="238" spans="1:14" hidden="1" x14ac:dyDescent="0.25">
      <c r="A238" s="4" t="s">
        <v>210</v>
      </c>
      <c r="B238" s="4"/>
      <c r="C238" s="4">
        <v>50</v>
      </c>
      <c r="D238" s="4">
        <v>190</v>
      </c>
      <c r="E238" s="4" t="e">
        <f>MAX(ROUNDUP(編號對照及數量整理!E238/$J$1,0),3)&amp;"-"&amp;$H$1</f>
        <v>#REF!</v>
      </c>
      <c r="F238" s="4" t="e">
        <f>MAX(ROUNDUP(編號對照及數量整理!F238/$J$1,0),3)&amp;"-"&amp;$H$1</f>
        <v>#REF!</v>
      </c>
      <c r="G238" s="4" t="e">
        <f>MAX(ROUNDUP(編號對照及數量整理!G238/$J$1,0),3)&amp;"-"&amp;$H$1</f>
        <v>#REF!</v>
      </c>
      <c r="H238" s="4" t="e">
        <f>MAX(ROUNDUP(編號對照及數量整理!H238/$J$1,0),3)&amp;"-"&amp;$H$1</f>
        <v>#REF!</v>
      </c>
      <c r="I238" s="4" t="e">
        <f>MAX(ROUNDUP(編號對照及數量整理!I238/$J$1,0),3)&amp;"-"&amp;$H$1</f>
        <v>#REF!</v>
      </c>
      <c r="J238" s="4" t="e">
        <f>MAX(ROUNDUP(編號對照及數量整理!J238/$J$1,0),3)&amp;"-"&amp;$H$1</f>
        <v>#REF!</v>
      </c>
      <c r="K238" s="4" t="e">
        <f>$H$2&amp;"@"&amp;IF(編號對照及數量整理!K238=0,25,MIN(25,100/(編號對照及數量整理!K238/(2*編號對照表!$J$2))))</f>
        <v>#REF!</v>
      </c>
      <c r="L238" s="4" t="e">
        <f>$H$2&amp;"@"&amp;IF(編號對照及數量整理!L238=0,25,MIN(25,100/(編號對照及數量整理!L238/(2*編號對照表!$J$2))))</f>
        <v>#REF!</v>
      </c>
      <c r="M238" s="4" t="e">
        <f>$H$2&amp;"@"&amp;IF(編號對照及數量整理!M238=0,25,MIN(25,100/(編號對照及數量整理!M238/(2*編號對照表!$J$2))))</f>
        <v>#REF!</v>
      </c>
      <c r="N238" s="4" t="s">
        <v>388</v>
      </c>
    </row>
    <row r="239" spans="1:14" hidden="1" x14ac:dyDescent="0.25">
      <c r="A239" s="4" t="s">
        <v>211</v>
      </c>
      <c r="B239" s="4"/>
      <c r="C239" s="4">
        <v>50</v>
      </c>
      <c r="D239" s="4">
        <v>190</v>
      </c>
      <c r="E239" s="4" t="e">
        <f>MAX(ROUNDUP(編號對照及數量整理!E239/$J$1,0),3)&amp;"-"&amp;$H$1</f>
        <v>#REF!</v>
      </c>
      <c r="F239" s="4" t="e">
        <f>MAX(ROUNDUP(編號對照及數量整理!F239/$J$1,0),3)&amp;"-"&amp;$H$1</f>
        <v>#REF!</v>
      </c>
      <c r="G239" s="4" t="e">
        <f>MAX(ROUNDUP(編號對照及數量整理!G239/$J$1,0),3)&amp;"-"&amp;$H$1</f>
        <v>#REF!</v>
      </c>
      <c r="H239" s="4" t="e">
        <f>MAX(ROUNDUP(編號對照及數量整理!H239/$J$1,0),3)&amp;"-"&amp;$H$1</f>
        <v>#REF!</v>
      </c>
      <c r="I239" s="4" t="e">
        <f>MAX(ROUNDUP(編號對照及數量整理!I239/$J$1,0),3)&amp;"-"&amp;$H$1</f>
        <v>#REF!</v>
      </c>
      <c r="J239" s="4" t="e">
        <f>MAX(ROUNDUP(編號對照及數量整理!J239/$J$1,0),3)&amp;"-"&amp;$H$1</f>
        <v>#REF!</v>
      </c>
      <c r="K239" s="4" t="e">
        <f>$H$2&amp;"@"&amp;IF(編號對照及數量整理!K239=0,25,MIN(25,100/(編號對照及數量整理!K239/(2*編號對照表!$J$2))))</f>
        <v>#REF!</v>
      </c>
      <c r="L239" s="4" t="e">
        <f>$H$2&amp;"@"&amp;IF(編號對照及數量整理!L239=0,25,MIN(25,100/(編號對照及數量整理!L239/(2*編號對照表!$J$2))))</f>
        <v>#REF!</v>
      </c>
      <c r="M239" s="4" t="e">
        <f>$H$2&amp;"@"&amp;IF(編號對照及數量整理!M239=0,25,MIN(25,100/(編號對照及數量整理!M239/(2*編號對照表!$J$2))))</f>
        <v>#REF!</v>
      </c>
      <c r="N239" s="4" t="s">
        <v>388</v>
      </c>
    </row>
    <row r="240" spans="1:14" hidden="1" x14ac:dyDescent="0.25">
      <c r="A240" s="4" t="s">
        <v>212</v>
      </c>
      <c r="B240" s="4"/>
      <c r="C240" s="4">
        <v>50</v>
      </c>
      <c r="D240" s="4">
        <v>190</v>
      </c>
      <c r="E240" s="4" t="e">
        <f>MAX(ROUNDUP(編號對照及數量整理!E240/$J$1,0),3)&amp;"-"&amp;$H$1</f>
        <v>#REF!</v>
      </c>
      <c r="F240" s="4" t="e">
        <f>MAX(ROUNDUP(編號對照及數量整理!F240/$J$1,0),3)&amp;"-"&amp;$H$1</f>
        <v>#REF!</v>
      </c>
      <c r="G240" s="4" t="e">
        <f>MAX(ROUNDUP(編號對照及數量整理!G240/$J$1,0),3)&amp;"-"&amp;$H$1</f>
        <v>#REF!</v>
      </c>
      <c r="H240" s="4" t="e">
        <f>MAX(ROUNDUP(編號對照及數量整理!H240/$J$1,0),3)&amp;"-"&amp;$H$1</f>
        <v>#REF!</v>
      </c>
      <c r="I240" s="4" t="e">
        <f>MAX(ROUNDUP(編號對照及數量整理!I240/$J$1,0),3)&amp;"-"&amp;$H$1</f>
        <v>#REF!</v>
      </c>
      <c r="J240" s="4" t="e">
        <f>MAX(ROUNDUP(編號對照及數量整理!J240/$J$1,0),3)&amp;"-"&amp;$H$1</f>
        <v>#REF!</v>
      </c>
      <c r="K240" s="4" t="e">
        <f>$H$2&amp;"@"&amp;IF(編號對照及數量整理!K240=0,25,MIN(25,100/(編號對照及數量整理!K240/(2*編號對照表!$J$2))))</f>
        <v>#REF!</v>
      </c>
      <c r="L240" s="4" t="e">
        <f>$H$2&amp;"@"&amp;IF(編號對照及數量整理!L240=0,25,MIN(25,100/(編號對照及數量整理!L240/(2*編號對照表!$J$2))))</f>
        <v>#REF!</v>
      </c>
      <c r="M240" s="4" t="e">
        <f>$H$2&amp;"@"&amp;IF(編號對照及數量整理!M240=0,25,MIN(25,100/(編號對照及數量整理!M240/(2*編號對照表!$J$2))))</f>
        <v>#REF!</v>
      </c>
      <c r="N240" s="4" t="s">
        <v>388</v>
      </c>
    </row>
    <row r="241" spans="1:14" hidden="1" x14ac:dyDescent="0.25">
      <c r="A241" s="4" t="s">
        <v>213</v>
      </c>
      <c r="B241" s="4"/>
      <c r="C241" s="4">
        <v>50</v>
      </c>
      <c r="D241" s="4">
        <v>190</v>
      </c>
      <c r="E241" s="4" t="e">
        <f>MAX(ROUNDUP(編號對照及數量整理!E241/$J$1,0),3)&amp;"-"&amp;$H$1</f>
        <v>#REF!</v>
      </c>
      <c r="F241" s="4" t="e">
        <f>MAX(ROUNDUP(編號對照及數量整理!F241/$J$1,0),3)&amp;"-"&amp;$H$1</f>
        <v>#REF!</v>
      </c>
      <c r="G241" s="4" t="e">
        <f>MAX(ROUNDUP(編號對照及數量整理!G241/$J$1,0),3)&amp;"-"&amp;$H$1</f>
        <v>#REF!</v>
      </c>
      <c r="H241" s="4" t="e">
        <f>MAX(ROUNDUP(編號對照及數量整理!H241/$J$1,0),3)&amp;"-"&amp;$H$1</f>
        <v>#REF!</v>
      </c>
      <c r="I241" s="4" t="e">
        <f>MAX(ROUNDUP(編號對照及數量整理!I241/$J$1,0),3)&amp;"-"&amp;$H$1</f>
        <v>#REF!</v>
      </c>
      <c r="J241" s="4" t="e">
        <f>MAX(ROUNDUP(編號對照及數量整理!J241/$J$1,0),3)&amp;"-"&amp;$H$1</f>
        <v>#REF!</v>
      </c>
      <c r="K241" s="4" t="e">
        <f>$H$2&amp;"@"&amp;IF(編號對照及數量整理!K241=0,25,MIN(25,100/(編號對照及數量整理!K241/(2*編號對照表!$J$2))))</f>
        <v>#REF!</v>
      </c>
      <c r="L241" s="4" t="e">
        <f>$H$2&amp;"@"&amp;IF(編號對照及數量整理!L241=0,25,MIN(25,100/(編號對照及數量整理!L241/(2*編號對照表!$J$2))))</f>
        <v>#REF!</v>
      </c>
      <c r="M241" s="4" t="e">
        <f>$H$2&amp;"@"&amp;IF(編號對照及數量整理!M241=0,25,MIN(25,100/(編號對照及數量整理!M241/(2*編號對照表!$J$2))))</f>
        <v>#REF!</v>
      </c>
      <c r="N241" s="4" t="s">
        <v>388</v>
      </c>
    </row>
    <row r="242" spans="1:14" hidden="1" x14ac:dyDescent="0.25">
      <c r="A242" s="4" t="s">
        <v>214</v>
      </c>
      <c r="B242" s="4"/>
      <c r="C242" s="4">
        <v>50</v>
      </c>
      <c r="D242" s="4">
        <v>190</v>
      </c>
      <c r="E242" s="4" t="e">
        <f>MAX(ROUNDUP(編號對照及數量整理!E242/$J$1,0),3)&amp;"-"&amp;$H$1</f>
        <v>#REF!</v>
      </c>
      <c r="F242" s="4" t="e">
        <f>MAX(ROUNDUP(編號對照及數量整理!F242/$J$1,0),3)&amp;"-"&amp;$H$1</f>
        <v>#REF!</v>
      </c>
      <c r="G242" s="4" t="e">
        <f>MAX(ROUNDUP(編號對照及數量整理!G242/$J$1,0),3)&amp;"-"&amp;$H$1</f>
        <v>#REF!</v>
      </c>
      <c r="H242" s="4" t="e">
        <f>MAX(ROUNDUP(編號對照及數量整理!H242/$J$1,0),3)&amp;"-"&amp;$H$1</f>
        <v>#REF!</v>
      </c>
      <c r="I242" s="4" t="e">
        <f>MAX(ROUNDUP(編號對照及數量整理!I242/$J$1,0),3)&amp;"-"&amp;$H$1</f>
        <v>#REF!</v>
      </c>
      <c r="J242" s="4" t="e">
        <f>MAX(ROUNDUP(編號對照及數量整理!J242/$J$1,0),3)&amp;"-"&amp;$H$1</f>
        <v>#REF!</v>
      </c>
      <c r="K242" s="4" t="e">
        <f>$H$2&amp;"@"&amp;IF(編號對照及數量整理!K242=0,25,MIN(25,100/(編號對照及數量整理!K242/(2*編號對照表!$J$2))))</f>
        <v>#REF!</v>
      </c>
      <c r="L242" s="4" t="e">
        <f>$H$2&amp;"@"&amp;IF(編號對照及數量整理!L242=0,25,MIN(25,100/(編號對照及數量整理!L242/(2*編號對照表!$J$2))))</f>
        <v>#REF!</v>
      </c>
      <c r="M242" s="4" t="e">
        <f>$H$2&amp;"@"&amp;IF(編號對照及數量整理!M242=0,25,MIN(25,100/(編號對照及數量整理!M242/(2*編號對照表!$J$2))))</f>
        <v>#REF!</v>
      </c>
      <c r="N242" s="4" t="s">
        <v>388</v>
      </c>
    </row>
    <row r="243" spans="1:14" hidden="1" x14ac:dyDescent="0.25">
      <c r="A243" s="4" t="s">
        <v>215</v>
      </c>
      <c r="B243" s="4"/>
      <c r="C243" s="4">
        <v>50</v>
      </c>
      <c r="D243" s="4">
        <v>190</v>
      </c>
      <c r="E243" s="4" t="e">
        <f>MAX(ROUNDUP(編號對照及數量整理!E243/$J$1,0),3)&amp;"-"&amp;$H$1</f>
        <v>#REF!</v>
      </c>
      <c r="F243" s="4" t="e">
        <f>MAX(ROUNDUP(編號對照及數量整理!F243/$J$1,0),3)&amp;"-"&amp;$H$1</f>
        <v>#REF!</v>
      </c>
      <c r="G243" s="4" t="e">
        <f>MAX(ROUNDUP(編號對照及數量整理!G243/$J$1,0),3)&amp;"-"&amp;$H$1</f>
        <v>#REF!</v>
      </c>
      <c r="H243" s="4" t="e">
        <f>MAX(ROUNDUP(編號對照及數量整理!H243/$J$1,0),3)&amp;"-"&amp;$H$1</f>
        <v>#REF!</v>
      </c>
      <c r="I243" s="4" t="e">
        <f>MAX(ROUNDUP(編號對照及數量整理!I243/$J$1,0),3)&amp;"-"&amp;$H$1</f>
        <v>#REF!</v>
      </c>
      <c r="J243" s="4" t="e">
        <f>MAX(ROUNDUP(編號對照及數量整理!J243/$J$1,0),3)&amp;"-"&amp;$H$1</f>
        <v>#REF!</v>
      </c>
      <c r="K243" s="4" t="e">
        <f>$H$2&amp;"@"&amp;IF(編號對照及數量整理!K243=0,25,MIN(25,100/(編號對照及數量整理!K243/(2*編號對照表!$J$2))))</f>
        <v>#REF!</v>
      </c>
      <c r="L243" s="4" t="e">
        <f>$H$2&amp;"@"&amp;IF(編號對照及數量整理!L243=0,25,MIN(25,100/(編號對照及數量整理!L243/(2*編號對照表!$J$2))))</f>
        <v>#REF!</v>
      </c>
      <c r="M243" s="4" t="e">
        <f>$H$2&amp;"@"&amp;IF(編號對照及數量整理!M243=0,25,MIN(25,100/(編號對照及數量整理!M243/(2*編號對照表!$J$2))))</f>
        <v>#REF!</v>
      </c>
      <c r="N243" s="4" t="s">
        <v>388</v>
      </c>
    </row>
    <row r="244" spans="1:14" hidden="1" x14ac:dyDescent="0.25">
      <c r="A244" s="4" t="s">
        <v>216</v>
      </c>
      <c r="B244" s="4"/>
      <c r="C244" s="4">
        <v>50</v>
      </c>
      <c r="D244" s="4">
        <v>190</v>
      </c>
      <c r="E244" s="4" t="e">
        <f>MAX(ROUNDUP(編號對照及數量整理!E244/$J$1,0),3)&amp;"-"&amp;$H$1</f>
        <v>#REF!</v>
      </c>
      <c r="F244" s="4" t="e">
        <f>MAX(ROUNDUP(編號對照及數量整理!F244/$J$1,0),3)&amp;"-"&amp;$H$1</f>
        <v>#REF!</v>
      </c>
      <c r="G244" s="4" t="e">
        <f>MAX(ROUNDUP(編號對照及數量整理!G244/$J$1,0),3)&amp;"-"&amp;$H$1</f>
        <v>#REF!</v>
      </c>
      <c r="H244" s="4" t="e">
        <f>MAX(ROUNDUP(編號對照及數量整理!H244/$J$1,0),3)&amp;"-"&amp;$H$1</f>
        <v>#REF!</v>
      </c>
      <c r="I244" s="4" t="e">
        <f>MAX(ROUNDUP(編號對照及數量整理!I244/$J$1,0),3)&amp;"-"&amp;$H$1</f>
        <v>#REF!</v>
      </c>
      <c r="J244" s="4" t="e">
        <f>MAX(ROUNDUP(編號對照及數量整理!J244/$J$1,0),3)&amp;"-"&amp;$H$1</f>
        <v>#REF!</v>
      </c>
      <c r="K244" s="4" t="e">
        <f>$H$2&amp;"@"&amp;IF(編號對照及數量整理!K244=0,25,MIN(25,100/(編號對照及數量整理!K244/(2*編號對照表!$J$2))))</f>
        <v>#REF!</v>
      </c>
      <c r="L244" s="4" t="e">
        <f>$H$2&amp;"@"&amp;IF(編號對照及數量整理!L244=0,25,MIN(25,100/(編號對照及數量整理!L244/(2*編號對照表!$J$2))))</f>
        <v>#REF!</v>
      </c>
      <c r="M244" s="4" t="e">
        <f>$H$2&amp;"@"&amp;IF(編號對照及數量整理!M244=0,25,MIN(25,100/(編號對照及數量整理!M244/(2*編號對照表!$J$2))))</f>
        <v>#REF!</v>
      </c>
      <c r="N244" s="4" t="s">
        <v>388</v>
      </c>
    </row>
    <row r="245" spans="1:14" hidden="1" x14ac:dyDescent="0.25">
      <c r="A245" s="4" t="s">
        <v>217</v>
      </c>
      <c r="B245" s="4"/>
      <c r="C245" s="4">
        <v>50</v>
      </c>
      <c r="D245" s="4">
        <v>190</v>
      </c>
      <c r="E245" s="4" t="e">
        <f>MAX(ROUNDUP(編號對照及數量整理!E245/$J$1,0),3)&amp;"-"&amp;$H$1</f>
        <v>#REF!</v>
      </c>
      <c r="F245" s="4" t="e">
        <f>MAX(ROUNDUP(編號對照及數量整理!F245/$J$1,0),3)&amp;"-"&amp;$H$1</f>
        <v>#REF!</v>
      </c>
      <c r="G245" s="4" t="e">
        <f>MAX(ROUNDUP(編號對照及數量整理!G245/$J$1,0),3)&amp;"-"&amp;$H$1</f>
        <v>#REF!</v>
      </c>
      <c r="H245" s="4" t="e">
        <f>MAX(ROUNDUP(編號對照及數量整理!H245/$J$1,0),3)&amp;"-"&amp;$H$1</f>
        <v>#REF!</v>
      </c>
      <c r="I245" s="4" t="e">
        <f>MAX(ROUNDUP(編號對照及數量整理!I245/$J$1,0),3)&amp;"-"&amp;$H$1</f>
        <v>#REF!</v>
      </c>
      <c r="J245" s="4" t="e">
        <f>MAX(ROUNDUP(編號對照及數量整理!J245/$J$1,0),3)&amp;"-"&amp;$H$1</f>
        <v>#REF!</v>
      </c>
      <c r="K245" s="4" t="e">
        <f>$H$2&amp;"@"&amp;IF(編號對照及數量整理!K245=0,25,MIN(25,100/(編號對照及數量整理!K245/(2*編號對照表!$J$2))))</f>
        <v>#REF!</v>
      </c>
      <c r="L245" s="4" t="e">
        <f>$H$2&amp;"@"&amp;IF(編號對照及數量整理!L245=0,25,MIN(25,100/(編號對照及數量整理!L245/(2*編號對照表!$J$2))))</f>
        <v>#REF!</v>
      </c>
      <c r="M245" s="4" t="e">
        <f>$H$2&amp;"@"&amp;IF(編號對照及數量整理!M245=0,25,MIN(25,100/(編號對照及數量整理!M245/(2*編號對照表!$J$2))))</f>
        <v>#REF!</v>
      </c>
      <c r="N245" s="4" t="s">
        <v>388</v>
      </c>
    </row>
    <row r="246" spans="1:14" hidden="1" x14ac:dyDescent="0.25">
      <c r="A246" s="4" t="s">
        <v>218</v>
      </c>
      <c r="B246" s="4"/>
      <c r="C246" s="4">
        <v>50</v>
      </c>
      <c r="D246" s="4">
        <v>190</v>
      </c>
      <c r="E246" s="4" t="e">
        <f>MAX(ROUNDUP(編號對照及數量整理!E246/$J$1,0),3)&amp;"-"&amp;$H$1</f>
        <v>#REF!</v>
      </c>
      <c r="F246" s="4" t="e">
        <f>MAX(ROUNDUP(編號對照及數量整理!F246/$J$1,0),3)&amp;"-"&amp;$H$1</f>
        <v>#REF!</v>
      </c>
      <c r="G246" s="4" t="e">
        <f>MAX(ROUNDUP(編號對照及數量整理!G246/$J$1,0),3)&amp;"-"&amp;$H$1</f>
        <v>#REF!</v>
      </c>
      <c r="H246" s="4" t="e">
        <f>MAX(ROUNDUP(編號對照及數量整理!H246/$J$1,0),3)&amp;"-"&amp;$H$1</f>
        <v>#REF!</v>
      </c>
      <c r="I246" s="4" t="e">
        <f>MAX(ROUNDUP(編號對照及數量整理!I246/$J$1,0),3)&amp;"-"&amp;$H$1</f>
        <v>#REF!</v>
      </c>
      <c r="J246" s="4" t="e">
        <f>MAX(ROUNDUP(編號對照及數量整理!J246/$J$1,0),3)&amp;"-"&amp;$H$1</f>
        <v>#REF!</v>
      </c>
      <c r="K246" s="4" t="e">
        <f>$H$2&amp;"@"&amp;IF(編號對照及數量整理!K246=0,25,MIN(25,100/(編號對照及數量整理!K246/(2*編號對照表!$J$2))))</f>
        <v>#REF!</v>
      </c>
      <c r="L246" s="4" t="e">
        <f>$H$2&amp;"@"&amp;IF(編號對照及數量整理!L246=0,25,MIN(25,100/(編號對照及數量整理!L246/(2*編號對照表!$J$2))))</f>
        <v>#REF!</v>
      </c>
      <c r="M246" s="4" t="e">
        <f>$H$2&amp;"@"&amp;IF(編號對照及數量整理!M246=0,25,MIN(25,100/(編號對照及數量整理!M246/(2*編號對照表!$J$2))))</f>
        <v>#REF!</v>
      </c>
      <c r="N246" s="4" t="s">
        <v>388</v>
      </c>
    </row>
    <row r="247" spans="1:14" hidden="1" x14ac:dyDescent="0.25">
      <c r="A247" s="4" t="s">
        <v>219</v>
      </c>
      <c r="B247" s="4"/>
      <c r="C247" s="4">
        <v>50</v>
      </c>
      <c r="D247" s="4">
        <v>190</v>
      </c>
      <c r="E247" s="4" t="e">
        <f>MAX(ROUNDUP(編號對照及數量整理!E247/$J$1,0),3)&amp;"-"&amp;$H$1</f>
        <v>#REF!</v>
      </c>
      <c r="F247" s="4" t="e">
        <f>MAX(ROUNDUP(編號對照及數量整理!F247/$J$1,0),3)&amp;"-"&amp;$H$1</f>
        <v>#REF!</v>
      </c>
      <c r="G247" s="4" t="e">
        <f>MAX(ROUNDUP(編號對照及數量整理!G247/$J$1,0),3)&amp;"-"&amp;$H$1</f>
        <v>#REF!</v>
      </c>
      <c r="H247" s="4" t="e">
        <f>MAX(ROUNDUP(編號對照及數量整理!H247/$J$1,0),3)&amp;"-"&amp;$H$1</f>
        <v>#REF!</v>
      </c>
      <c r="I247" s="4" t="e">
        <f>MAX(ROUNDUP(編號對照及數量整理!I247/$J$1,0),3)&amp;"-"&amp;$H$1</f>
        <v>#REF!</v>
      </c>
      <c r="J247" s="4" t="e">
        <f>MAX(ROUNDUP(編號對照及數量整理!J247/$J$1,0),3)&amp;"-"&amp;$H$1</f>
        <v>#REF!</v>
      </c>
      <c r="K247" s="4" t="e">
        <f>$H$2&amp;"@"&amp;IF(編號對照及數量整理!K247=0,25,MIN(25,100/(編號對照及數量整理!K247/(2*編號對照表!$J$2))))</f>
        <v>#REF!</v>
      </c>
      <c r="L247" s="4" t="e">
        <f>$H$2&amp;"@"&amp;IF(編號對照及數量整理!L247=0,25,MIN(25,100/(編號對照及數量整理!L247/(2*編號對照表!$J$2))))</f>
        <v>#REF!</v>
      </c>
      <c r="M247" s="4" t="e">
        <f>$H$2&amp;"@"&amp;IF(編號對照及數量整理!M247=0,25,MIN(25,100/(編號對照及數量整理!M247/(2*編號對照表!$J$2))))</f>
        <v>#REF!</v>
      </c>
      <c r="N247" s="4" t="s">
        <v>388</v>
      </c>
    </row>
    <row r="248" spans="1:14" hidden="1" x14ac:dyDescent="0.25">
      <c r="A248" s="4" t="s">
        <v>220</v>
      </c>
      <c r="B248" s="4"/>
      <c r="C248" s="4">
        <v>50</v>
      </c>
      <c r="D248" s="4">
        <v>190</v>
      </c>
      <c r="E248" s="4" t="e">
        <f>MAX(ROUNDUP(編號對照及數量整理!E248/$J$1,0),3)&amp;"-"&amp;$H$1</f>
        <v>#REF!</v>
      </c>
      <c r="F248" s="4" t="e">
        <f>MAX(ROUNDUP(編號對照及數量整理!F248/$J$1,0),3)&amp;"-"&amp;$H$1</f>
        <v>#REF!</v>
      </c>
      <c r="G248" s="4" t="e">
        <f>MAX(ROUNDUP(編號對照及數量整理!G248/$J$1,0),3)&amp;"-"&amp;$H$1</f>
        <v>#REF!</v>
      </c>
      <c r="H248" s="4" t="e">
        <f>MAX(ROUNDUP(編號對照及數量整理!H248/$J$1,0),3)&amp;"-"&amp;$H$1</f>
        <v>#REF!</v>
      </c>
      <c r="I248" s="4" t="e">
        <f>MAX(ROUNDUP(編號對照及數量整理!I248/$J$1,0),3)&amp;"-"&amp;$H$1</f>
        <v>#REF!</v>
      </c>
      <c r="J248" s="4" t="e">
        <f>MAX(ROUNDUP(編號對照及數量整理!J248/$J$1,0),3)&amp;"-"&amp;$H$1</f>
        <v>#REF!</v>
      </c>
      <c r="K248" s="4" t="e">
        <f>$H$2&amp;"@"&amp;IF(編號對照及數量整理!K248=0,25,MIN(25,100/(編號對照及數量整理!K248/(2*編號對照表!$J$2))))</f>
        <v>#REF!</v>
      </c>
      <c r="L248" s="4" t="e">
        <f>$H$2&amp;"@"&amp;IF(編號對照及數量整理!L248=0,25,MIN(25,100/(編號對照及數量整理!L248/(2*編號對照表!$J$2))))</f>
        <v>#REF!</v>
      </c>
      <c r="M248" s="4" t="e">
        <f>$H$2&amp;"@"&amp;IF(編號對照及數量整理!M248=0,25,MIN(25,100/(編號對照及數量整理!M248/(2*編號對照表!$J$2))))</f>
        <v>#REF!</v>
      </c>
      <c r="N248" s="4" t="s">
        <v>388</v>
      </c>
    </row>
    <row r="249" spans="1:14" hidden="1" x14ac:dyDescent="0.25">
      <c r="A249" s="4" t="s">
        <v>221</v>
      </c>
      <c r="B249" s="4"/>
      <c r="C249" s="4">
        <v>50</v>
      </c>
      <c r="D249" s="4">
        <v>190</v>
      </c>
      <c r="E249" s="4" t="e">
        <f>MAX(ROUNDUP(編號對照及數量整理!E249/$J$1,0),3)&amp;"-"&amp;$H$1</f>
        <v>#REF!</v>
      </c>
      <c r="F249" s="4" t="e">
        <f>MAX(ROUNDUP(編號對照及數量整理!F249/$J$1,0),3)&amp;"-"&amp;$H$1</f>
        <v>#REF!</v>
      </c>
      <c r="G249" s="4" t="e">
        <f>MAX(ROUNDUP(編號對照及數量整理!G249/$J$1,0),3)&amp;"-"&amp;$H$1</f>
        <v>#REF!</v>
      </c>
      <c r="H249" s="4" t="e">
        <f>MAX(ROUNDUP(編號對照及數量整理!H249/$J$1,0),3)&amp;"-"&amp;$H$1</f>
        <v>#REF!</v>
      </c>
      <c r="I249" s="4" t="e">
        <f>MAX(ROUNDUP(編號對照及數量整理!I249/$J$1,0),3)&amp;"-"&amp;$H$1</f>
        <v>#REF!</v>
      </c>
      <c r="J249" s="4" t="e">
        <f>MAX(ROUNDUP(編號對照及數量整理!J249/$J$1,0),3)&amp;"-"&amp;$H$1</f>
        <v>#REF!</v>
      </c>
      <c r="K249" s="4" t="e">
        <f>$H$2&amp;"@"&amp;IF(編號對照及數量整理!K249=0,25,MIN(25,100/(編號對照及數量整理!K249/(2*編號對照表!$J$2))))</f>
        <v>#REF!</v>
      </c>
      <c r="L249" s="4" t="e">
        <f>$H$2&amp;"@"&amp;IF(編號對照及數量整理!L249=0,25,MIN(25,100/(編號對照及數量整理!L249/(2*編號對照表!$J$2))))</f>
        <v>#REF!</v>
      </c>
      <c r="M249" s="4" t="e">
        <f>$H$2&amp;"@"&amp;IF(編號對照及數量整理!M249=0,25,MIN(25,100/(編號對照及數量整理!M249/(2*編號對照表!$J$2))))</f>
        <v>#REF!</v>
      </c>
      <c r="N249" s="4" t="s">
        <v>388</v>
      </c>
    </row>
    <row r="250" spans="1:14" hidden="1" x14ac:dyDescent="0.25">
      <c r="A250" s="4" t="s">
        <v>222</v>
      </c>
      <c r="B250" s="4"/>
      <c r="C250" s="4">
        <v>50</v>
      </c>
      <c r="D250" s="4">
        <v>190</v>
      </c>
      <c r="E250" s="4" t="e">
        <f>MAX(ROUNDUP(編號對照及數量整理!E250/$J$1,0),3)&amp;"-"&amp;$H$1</f>
        <v>#REF!</v>
      </c>
      <c r="F250" s="4" t="e">
        <f>MAX(ROUNDUP(編號對照及數量整理!F250/$J$1,0),3)&amp;"-"&amp;$H$1</f>
        <v>#REF!</v>
      </c>
      <c r="G250" s="4" t="e">
        <f>MAX(ROUNDUP(編號對照及數量整理!G250/$J$1,0),3)&amp;"-"&amp;$H$1</f>
        <v>#REF!</v>
      </c>
      <c r="H250" s="4" t="e">
        <f>MAX(ROUNDUP(編號對照及數量整理!H250/$J$1,0),3)&amp;"-"&amp;$H$1</f>
        <v>#REF!</v>
      </c>
      <c r="I250" s="4" t="e">
        <f>MAX(ROUNDUP(編號對照及數量整理!I250/$J$1,0),3)&amp;"-"&amp;$H$1</f>
        <v>#REF!</v>
      </c>
      <c r="J250" s="4" t="e">
        <f>MAX(ROUNDUP(編號對照及數量整理!J250/$J$1,0),3)&amp;"-"&amp;$H$1</f>
        <v>#REF!</v>
      </c>
      <c r="K250" s="4" t="e">
        <f>$H$2&amp;"@"&amp;IF(編號對照及數量整理!K250=0,25,MIN(25,100/(編號對照及數量整理!K250/(2*編號對照表!$J$2))))</f>
        <v>#REF!</v>
      </c>
      <c r="L250" s="4" t="e">
        <f>$H$2&amp;"@"&amp;IF(編號對照及數量整理!L250=0,25,MIN(25,100/(編號對照及數量整理!L250/(2*編號對照表!$J$2))))</f>
        <v>#REF!</v>
      </c>
      <c r="M250" s="4" t="e">
        <f>$H$2&amp;"@"&amp;IF(編號對照及數量整理!M250=0,25,MIN(25,100/(編號對照及數量整理!M250/(2*編號對照表!$J$2))))</f>
        <v>#REF!</v>
      </c>
      <c r="N250" s="4" t="s">
        <v>388</v>
      </c>
    </row>
    <row r="251" spans="1:14" hidden="1" x14ac:dyDescent="0.25">
      <c r="A251" s="4" t="s">
        <v>223</v>
      </c>
      <c r="B251" s="4"/>
      <c r="C251" s="4">
        <v>50</v>
      </c>
      <c r="D251" s="4">
        <v>190</v>
      </c>
      <c r="E251" s="4" t="e">
        <f>MAX(ROUNDUP(編號對照及數量整理!E251/$J$1,0),3)&amp;"-"&amp;$H$1</f>
        <v>#REF!</v>
      </c>
      <c r="F251" s="4" t="e">
        <f>MAX(ROUNDUP(編號對照及數量整理!F251/$J$1,0),3)&amp;"-"&amp;$H$1</f>
        <v>#REF!</v>
      </c>
      <c r="G251" s="4" t="e">
        <f>MAX(ROUNDUP(編號對照及數量整理!G251/$J$1,0),3)&amp;"-"&amp;$H$1</f>
        <v>#REF!</v>
      </c>
      <c r="H251" s="4" t="e">
        <f>MAX(ROUNDUP(編號對照及數量整理!H251/$J$1,0),3)&amp;"-"&amp;$H$1</f>
        <v>#REF!</v>
      </c>
      <c r="I251" s="4" t="e">
        <f>MAX(ROUNDUP(編號對照及數量整理!I251/$J$1,0),3)&amp;"-"&amp;$H$1</f>
        <v>#REF!</v>
      </c>
      <c r="J251" s="4" t="e">
        <f>MAX(ROUNDUP(編號對照及數量整理!J251/$J$1,0),3)&amp;"-"&amp;$H$1</f>
        <v>#REF!</v>
      </c>
      <c r="K251" s="4" t="e">
        <f>$H$2&amp;"@"&amp;IF(編號對照及數量整理!K251=0,25,MIN(25,100/(編號對照及數量整理!K251/(2*編號對照表!$J$2))))</f>
        <v>#REF!</v>
      </c>
      <c r="L251" s="4" t="e">
        <f>$H$2&amp;"@"&amp;IF(編號對照及數量整理!L251=0,25,MIN(25,100/(編號對照及數量整理!L251/(2*編號對照表!$J$2))))</f>
        <v>#REF!</v>
      </c>
      <c r="M251" s="4" t="e">
        <f>$H$2&amp;"@"&amp;IF(編號對照及數量整理!M251=0,25,MIN(25,100/(編號對照及數量整理!M251/(2*編號對照表!$J$2))))</f>
        <v>#REF!</v>
      </c>
      <c r="N251" s="4" t="s">
        <v>388</v>
      </c>
    </row>
    <row r="252" spans="1:14" hidden="1" x14ac:dyDescent="0.25">
      <c r="A252" s="4" t="s">
        <v>224</v>
      </c>
      <c r="B252" s="4"/>
      <c r="C252" s="4">
        <v>50</v>
      </c>
      <c r="D252" s="4">
        <v>190</v>
      </c>
      <c r="E252" s="4" t="e">
        <f>MAX(ROUNDUP(編號對照及數量整理!E252/$J$1,0),3)&amp;"-"&amp;$H$1</f>
        <v>#REF!</v>
      </c>
      <c r="F252" s="4" t="e">
        <f>MAX(ROUNDUP(編號對照及數量整理!F252/$J$1,0),3)&amp;"-"&amp;$H$1</f>
        <v>#REF!</v>
      </c>
      <c r="G252" s="4" t="e">
        <f>MAX(ROUNDUP(編號對照及數量整理!G252/$J$1,0),3)&amp;"-"&amp;$H$1</f>
        <v>#REF!</v>
      </c>
      <c r="H252" s="4" t="e">
        <f>MAX(ROUNDUP(編號對照及數量整理!H252/$J$1,0),3)&amp;"-"&amp;$H$1</f>
        <v>#REF!</v>
      </c>
      <c r="I252" s="4" t="e">
        <f>MAX(ROUNDUP(編號對照及數量整理!I252/$J$1,0),3)&amp;"-"&amp;$H$1</f>
        <v>#REF!</v>
      </c>
      <c r="J252" s="4" t="e">
        <f>MAX(ROUNDUP(編號對照及數量整理!J252/$J$1,0),3)&amp;"-"&amp;$H$1</f>
        <v>#REF!</v>
      </c>
      <c r="K252" s="4" t="e">
        <f>$H$2&amp;"@"&amp;IF(編號對照及數量整理!K252=0,25,MIN(25,100/(編號對照及數量整理!K252/(2*編號對照表!$J$2))))</f>
        <v>#REF!</v>
      </c>
      <c r="L252" s="4" t="e">
        <f>$H$2&amp;"@"&amp;IF(編號對照及數量整理!L252=0,25,MIN(25,100/(編號對照及數量整理!L252/(2*編號對照表!$J$2))))</f>
        <v>#REF!</v>
      </c>
      <c r="M252" s="4" t="e">
        <f>$H$2&amp;"@"&amp;IF(編號對照及數量整理!M252=0,25,MIN(25,100/(編號對照及數量整理!M252/(2*編號對照表!$J$2))))</f>
        <v>#REF!</v>
      </c>
      <c r="N252" s="4" t="s">
        <v>388</v>
      </c>
    </row>
    <row r="253" spans="1:14" hidden="1" x14ac:dyDescent="0.25">
      <c r="A253" s="4" t="s">
        <v>225</v>
      </c>
      <c r="B253" s="4"/>
      <c r="C253" s="4">
        <v>50</v>
      </c>
      <c r="D253" s="4">
        <v>190</v>
      </c>
      <c r="E253" s="4" t="e">
        <f>MAX(ROUNDUP(編號對照及數量整理!E253/$J$1,0),3)&amp;"-"&amp;$H$1</f>
        <v>#REF!</v>
      </c>
      <c r="F253" s="4" t="e">
        <f>MAX(ROUNDUP(編號對照及數量整理!F253/$J$1,0),3)&amp;"-"&amp;$H$1</f>
        <v>#REF!</v>
      </c>
      <c r="G253" s="4" t="e">
        <f>MAX(ROUNDUP(編號對照及數量整理!G253/$J$1,0),3)&amp;"-"&amp;$H$1</f>
        <v>#REF!</v>
      </c>
      <c r="H253" s="4" t="e">
        <f>MAX(ROUNDUP(編號對照及數量整理!H253/$J$1,0),3)&amp;"-"&amp;$H$1</f>
        <v>#REF!</v>
      </c>
      <c r="I253" s="4" t="e">
        <f>MAX(ROUNDUP(編號對照及數量整理!I253/$J$1,0),3)&amp;"-"&amp;$H$1</f>
        <v>#REF!</v>
      </c>
      <c r="J253" s="4" t="e">
        <f>MAX(ROUNDUP(編號對照及數量整理!J253/$J$1,0),3)&amp;"-"&amp;$H$1</f>
        <v>#REF!</v>
      </c>
      <c r="K253" s="4" t="e">
        <f>$H$2&amp;"@"&amp;IF(編號對照及數量整理!K253=0,25,MIN(25,100/(編號對照及數量整理!K253/(2*編號對照表!$J$2))))</f>
        <v>#REF!</v>
      </c>
      <c r="L253" s="4" t="e">
        <f>$H$2&amp;"@"&amp;IF(編號對照及數量整理!L253=0,25,MIN(25,100/(編號對照及數量整理!L253/(2*編號對照表!$J$2))))</f>
        <v>#REF!</v>
      </c>
      <c r="M253" s="4" t="e">
        <f>$H$2&amp;"@"&amp;IF(編號對照及數量整理!M253=0,25,MIN(25,100/(編號對照及數量整理!M253/(2*編號對照表!$J$2))))</f>
        <v>#REF!</v>
      </c>
      <c r="N253" s="4" t="s">
        <v>388</v>
      </c>
    </row>
    <row r="254" spans="1:14" hidden="1" x14ac:dyDescent="0.25">
      <c r="A254" s="4" t="s">
        <v>226</v>
      </c>
      <c r="B254" s="4"/>
      <c r="C254" s="4">
        <v>50</v>
      </c>
      <c r="D254" s="4">
        <v>190</v>
      </c>
      <c r="E254" s="4" t="e">
        <f>MAX(ROUNDUP(編號對照及數量整理!E254/$J$1,0),3)&amp;"-"&amp;$H$1</f>
        <v>#REF!</v>
      </c>
      <c r="F254" s="4" t="e">
        <f>MAX(ROUNDUP(編號對照及數量整理!F254/$J$1,0),3)&amp;"-"&amp;$H$1</f>
        <v>#REF!</v>
      </c>
      <c r="G254" s="4" t="e">
        <f>MAX(ROUNDUP(編號對照及數量整理!G254/$J$1,0),3)&amp;"-"&amp;$H$1</f>
        <v>#REF!</v>
      </c>
      <c r="H254" s="4" t="e">
        <f>MAX(ROUNDUP(編號對照及數量整理!H254/$J$1,0),3)&amp;"-"&amp;$H$1</f>
        <v>#REF!</v>
      </c>
      <c r="I254" s="4" t="e">
        <f>MAX(ROUNDUP(編號對照及數量整理!I254/$J$1,0),3)&amp;"-"&amp;$H$1</f>
        <v>#REF!</v>
      </c>
      <c r="J254" s="4" t="e">
        <f>MAX(ROUNDUP(編號對照及數量整理!J254/$J$1,0),3)&amp;"-"&amp;$H$1</f>
        <v>#REF!</v>
      </c>
      <c r="K254" s="4" t="e">
        <f>$H$2&amp;"@"&amp;IF(編號對照及數量整理!K254=0,25,MIN(25,100/(編號對照及數量整理!K254/(2*編號對照表!$J$2))))</f>
        <v>#REF!</v>
      </c>
      <c r="L254" s="4" t="e">
        <f>$H$2&amp;"@"&amp;IF(編號對照及數量整理!L254=0,25,MIN(25,100/(編號對照及數量整理!L254/(2*編號對照表!$J$2))))</f>
        <v>#REF!</v>
      </c>
      <c r="M254" s="4" t="e">
        <f>$H$2&amp;"@"&amp;IF(編號對照及數量整理!M254=0,25,MIN(25,100/(編號對照及數量整理!M254/(2*編號對照表!$J$2))))</f>
        <v>#REF!</v>
      </c>
      <c r="N254" s="4" t="s">
        <v>388</v>
      </c>
    </row>
    <row r="255" spans="1:14" hidden="1" x14ac:dyDescent="0.25">
      <c r="A255" s="4" t="s">
        <v>227</v>
      </c>
      <c r="B255" s="4"/>
      <c r="C255" s="4">
        <v>50</v>
      </c>
      <c r="D255" s="4">
        <v>190</v>
      </c>
      <c r="E255" s="4" t="e">
        <f>MAX(ROUNDUP(編號對照及數量整理!E255/$J$1,0),3)&amp;"-"&amp;$H$1</f>
        <v>#REF!</v>
      </c>
      <c r="F255" s="4" t="e">
        <f>MAX(ROUNDUP(編號對照及數量整理!F255/$J$1,0),3)&amp;"-"&amp;$H$1</f>
        <v>#REF!</v>
      </c>
      <c r="G255" s="4" t="e">
        <f>MAX(ROUNDUP(編號對照及數量整理!G255/$J$1,0),3)&amp;"-"&amp;$H$1</f>
        <v>#REF!</v>
      </c>
      <c r="H255" s="4" t="e">
        <f>MAX(ROUNDUP(編號對照及數量整理!H255/$J$1,0),3)&amp;"-"&amp;$H$1</f>
        <v>#REF!</v>
      </c>
      <c r="I255" s="4" t="e">
        <f>MAX(ROUNDUP(編號對照及數量整理!I255/$J$1,0),3)&amp;"-"&amp;$H$1</f>
        <v>#REF!</v>
      </c>
      <c r="J255" s="4" t="e">
        <f>MAX(ROUNDUP(編號對照及數量整理!J255/$J$1,0),3)&amp;"-"&amp;$H$1</f>
        <v>#REF!</v>
      </c>
      <c r="K255" s="4" t="e">
        <f>$H$2&amp;"@"&amp;IF(編號對照及數量整理!K255=0,25,MIN(25,100/(編號對照及數量整理!K255/(2*編號對照表!$J$2))))</f>
        <v>#REF!</v>
      </c>
      <c r="L255" s="4" t="e">
        <f>$H$2&amp;"@"&amp;IF(編號對照及數量整理!L255=0,25,MIN(25,100/(編號對照及數量整理!L255/(2*編號對照表!$J$2))))</f>
        <v>#REF!</v>
      </c>
      <c r="M255" s="4" t="e">
        <f>$H$2&amp;"@"&amp;IF(編號對照及數量整理!M255=0,25,MIN(25,100/(編號對照及數量整理!M255/(2*編號對照表!$J$2))))</f>
        <v>#REF!</v>
      </c>
      <c r="N255" s="4" t="s">
        <v>388</v>
      </c>
    </row>
    <row r="256" spans="1:14" hidden="1" x14ac:dyDescent="0.25">
      <c r="A256" s="4" t="s">
        <v>228</v>
      </c>
      <c r="B256" s="4"/>
      <c r="C256" s="4">
        <v>50</v>
      </c>
      <c r="D256" s="4">
        <v>190</v>
      </c>
      <c r="E256" s="4" t="e">
        <f>MAX(ROUNDUP(編號對照及數量整理!E256/$J$1,0),3)&amp;"-"&amp;$H$1</f>
        <v>#REF!</v>
      </c>
      <c r="F256" s="4" t="e">
        <f>MAX(ROUNDUP(編號對照及數量整理!F256/$J$1,0),3)&amp;"-"&amp;$H$1</f>
        <v>#REF!</v>
      </c>
      <c r="G256" s="4" t="e">
        <f>MAX(ROUNDUP(編號對照及數量整理!G256/$J$1,0),3)&amp;"-"&amp;$H$1</f>
        <v>#REF!</v>
      </c>
      <c r="H256" s="4" t="e">
        <f>MAX(ROUNDUP(編號對照及數量整理!H256/$J$1,0),3)&amp;"-"&amp;$H$1</f>
        <v>#REF!</v>
      </c>
      <c r="I256" s="4" t="e">
        <f>MAX(ROUNDUP(編號對照及數量整理!I256/$J$1,0),3)&amp;"-"&amp;$H$1</f>
        <v>#REF!</v>
      </c>
      <c r="J256" s="4" t="e">
        <f>MAX(ROUNDUP(編號對照及數量整理!J256/$J$1,0),3)&amp;"-"&amp;$H$1</f>
        <v>#REF!</v>
      </c>
      <c r="K256" s="4" t="e">
        <f>$H$2&amp;"@"&amp;IF(編號對照及數量整理!K256=0,25,MIN(25,100/(編號對照及數量整理!K256/(2*編號對照表!$J$2))))</f>
        <v>#REF!</v>
      </c>
      <c r="L256" s="4" t="e">
        <f>$H$2&amp;"@"&amp;IF(編號對照及數量整理!L256=0,25,MIN(25,100/(編號對照及數量整理!L256/(2*編號對照表!$J$2))))</f>
        <v>#REF!</v>
      </c>
      <c r="M256" s="4" t="e">
        <f>$H$2&amp;"@"&amp;IF(編號對照及數量整理!M256=0,25,MIN(25,100/(編號對照及數量整理!M256/(2*編號對照表!$J$2))))</f>
        <v>#REF!</v>
      </c>
      <c r="N256" s="4" t="s">
        <v>388</v>
      </c>
    </row>
    <row r="257" spans="1:14" hidden="1" x14ac:dyDescent="0.25">
      <c r="A257" s="4" t="s">
        <v>229</v>
      </c>
      <c r="B257" s="4"/>
      <c r="C257" s="4">
        <v>50</v>
      </c>
      <c r="D257" s="4">
        <v>190</v>
      </c>
      <c r="E257" s="4" t="e">
        <f>MAX(ROUNDUP(編號對照及數量整理!E257/$J$1,0),3)&amp;"-"&amp;$H$1</f>
        <v>#REF!</v>
      </c>
      <c r="F257" s="4" t="e">
        <f>MAX(ROUNDUP(編號對照及數量整理!F257/$J$1,0),3)&amp;"-"&amp;$H$1</f>
        <v>#REF!</v>
      </c>
      <c r="G257" s="4" t="e">
        <f>MAX(ROUNDUP(編號對照及數量整理!G257/$J$1,0),3)&amp;"-"&amp;$H$1</f>
        <v>#REF!</v>
      </c>
      <c r="H257" s="4" t="e">
        <f>MAX(ROUNDUP(編號對照及數量整理!H257/$J$1,0),3)&amp;"-"&amp;$H$1</f>
        <v>#REF!</v>
      </c>
      <c r="I257" s="4" t="e">
        <f>MAX(ROUNDUP(編號對照及數量整理!I257/$J$1,0),3)&amp;"-"&amp;$H$1</f>
        <v>#REF!</v>
      </c>
      <c r="J257" s="4" t="e">
        <f>MAX(ROUNDUP(編號對照及數量整理!J257/$J$1,0),3)&amp;"-"&amp;$H$1</f>
        <v>#REF!</v>
      </c>
      <c r="K257" s="4" t="e">
        <f>$H$2&amp;"@"&amp;IF(編號對照及數量整理!K257=0,25,MIN(25,100/(編號對照及數量整理!K257/(2*編號對照表!$J$2))))</f>
        <v>#REF!</v>
      </c>
      <c r="L257" s="4" t="e">
        <f>$H$2&amp;"@"&amp;IF(編號對照及數量整理!L257=0,25,MIN(25,100/(編號對照及數量整理!L257/(2*編號對照表!$J$2))))</f>
        <v>#REF!</v>
      </c>
      <c r="M257" s="4" t="e">
        <f>$H$2&amp;"@"&amp;IF(編號對照及數量整理!M257=0,25,MIN(25,100/(編號對照及數量整理!M257/(2*編號對照表!$J$2))))</f>
        <v>#REF!</v>
      </c>
      <c r="N257" s="4" t="s">
        <v>388</v>
      </c>
    </row>
    <row r="258" spans="1:14" hidden="1" x14ac:dyDescent="0.25">
      <c r="A258" s="4" t="s">
        <v>230</v>
      </c>
      <c r="B258" s="4"/>
      <c r="C258" s="4">
        <v>50</v>
      </c>
      <c r="D258" s="4">
        <v>190</v>
      </c>
      <c r="E258" s="4" t="e">
        <f>MAX(ROUNDUP(編號對照及數量整理!E258/$J$1,0),3)&amp;"-"&amp;$H$1</f>
        <v>#REF!</v>
      </c>
      <c r="F258" s="4" t="e">
        <f>MAX(ROUNDUP(編號對照及數量整理!F258/$J$1,0),3)&amp;"-"&amp;$H$1</f>
        <v>#REF!</v>
      </c>
      <c r="G258" s="4" t="e">
        <f>MAX(ROUNDUP(編號對照及數量整理!G258/$J$1,0),3)&amp;"-"&amp;$H$1</f>
        <v>#REF!</v>
      </c>
      <c r="H258" s="4" t="e">
        <f>MAX(ROUNDUP(編號對照及數量整理!H258/$J$1,0),3)&amp;"-"&amp;$H$1</f>
        <v>#REF!</v>
      </c>
      <c r="I258" s="4" t="e">
        <f>MAX(ROUNDUP(編號對照及數量整理!I258/$J$1,0),3)&amp;"-"&amp;$H$1</f>
        <v>#REF!</v>
      </c>
      <c r="J258" s="4" t="e">
        <f>MAX(ROUNDUP(編號對照及數量整理!J258/$J$1,0),3)&amp;"-"&amp;$H$1</f>
        <v>#REF!</v>
      </c>
      <c r="K258" s="4" t="e">
        <f>$H$2&amp;"@"&amp;IF(編號對照及數量整理!K258=0,25,MIN(25,100/(編號對照及數量整理!K258/(2*編號對照表!$J$2))))</f>
        <v>#REF!</v>
      </c>
      <c r="L258" s="4" t="e">
        <f>$H$2&amp;"@"&amp;IF(編號對照及數量整理!L258=0,25,MIN(25,100/(編號對照及數量整理!L258/(2*編號對照表!$J$2))))</f>
        <v>#REF!</v>
      </c>
      <c r="M258" s="4" t="e">
        <f>$H$2&amp;"@"&amp;IF(編號對照及數量整理!M258=0,25,MIN(25,100/(編號對照及數量整理!M258/(2*編號對照表!$J$2))))</f>
        <v>#REF!</v>
      </c>
      <c r="N258" s="4" t="s">
        <v>388</v>
      </c>
    </row>
    <row r="259" spans="1:14" hidden="1" x14ac:dyDescent="0.25">
      <c r="A259" s="4" t="s">
        <v>231</v>
      </c>
      <c r="B259" s="4"/>
      <c r="C259" s="4">
        <v>50</v>
      </c>
      <c r="D259" s="4">
        <v>190</v>
      </c>
      <c r="E259" s="4" t="e">
        <f>MAX(ROUNDUP(編號對照及數量整理!E259/$J$1,0),3)&amp;"-"&amp;$H$1</f>
        <v>#REF!</v>
      </c>
      <c r="F259" s="4" t="e">
        <f>MAX(ROUNDUP(編號對照及數量整理!F259/$J$1,0),3)&amp;"-"&amp;$H$1</f>
        <v>#REF!</v>
      </c>
      <c r="G259" s="4" t="e">
        <f>MAX(ROUNDUP(編號對照及數量整理!G259/$J$1,0),3)&amp;"-"&amp;$H$1</f>
        <v>#REF!</v>
      </c>
      <c r="H259" s="4" t="e">
        <f>MAX(ROUNDUP(編號對照及數量整理!H259/$J$1,0),3)&amp;"-"&amp;$H$1</f>
        <v>#REF!</v>
      </c>
      <c r="I259" s="4" t="e">
        <f>MAX(ROUNDUP(編號對照及數量整理!I259/$J$1,0),3)&amp;"-"&amp;$H$1</f>
        <v>#REF!</v>
      </c>
      <c r="J259" s="4" t="e">
        <f>MAX(ROUNDUP(編號對照及數量整理!J259/$J$1,0),3)&amp;"-"&amp;$H$1</f>
        <v>#REF!</v>
      </c>
      <c r="K259" s="4" t="e">
        <f>$H$2&amp;"@"&amp;IF(編號對照及數量整理!K259=0,25,MIN(25,100/(編號對照及數量整理!K259/(2*編號對照表!$J$2))))</f>
        <v>#REF!</v>
      </c>
      <c r="L259" s="4" t="e">
        <f>$H$2&amp;"@"&amp;IF(編號對照及數量整理!L259=0,25,MIN(25,100/(編號對照及數量整理!L259/(2*編號對照表!$J$2))))</f>
        <v>#REF!</v>
      </c>
      <c r="M259" s="4" t="e">
        <f>$H$2&amp;"@"&amp;IF(編號對照及數量整理!M259=0,25,MIN(25,100/(編號對照及數量整理!M259/(2*編號對照表!$J$2))))</f>
        <v>#REF!</v>
      </c>
      <c r="N259" s="4" t="s">
        <v>388</v>
      </c>
    </row>
    <row r="260" spans="1:14" hidden="1" x14ac:dyDescent="0.25">
      <c r="A260" s="4" t="s">
        <v>232</v>
      </c>
      <c r="B260" s="4"/>
      <c r="C260" s="4">
        <v>50</v>
      </c>
      <c r="D260" s="4">
        <v>190</v>
      </c>
      <c r="E260" s="4" t="e">
        <f>MAX(ROUNDUP(編號對照及數量整理!E260/$J$1,0),3)&amp;"-"&amp;$H$1</f>
        <v>#REF!</v>
      </c>
      <c r="F260" s="4" t="e">
        <f>MAX(ROUNDUP(編號對照及數量整理!F260/$J$1,0),3)&amp;"-"&amp;$H$1</f>
        <v>#REF!</v>
      </c>
      <c r="G260" s="4" t="e">
        <f>MAX(ROUNDUP(編號對照及數量整理!G260/$J$1,0),3)&amp;"-"&amp;$H$1</f>
        <v>#REF!</v>
      </c>
      <c r="H260" s="4" t="e">
        <f>MAX(ROUNDUP(編號對照及數量整理!H260/$J$1,0),3)&amp;"-"&amp;$H$1</f>
        <v>#REF!</v>
      </c>
      <c r="I260" s="4" t="e">
        <f>MAX(ROUNDUP(編號對照及數量整理!I260/$J$1,0),3)&amp;"-"&amp;$H$1</f>
        <v>#REF!</v>
      </c>
      <c r="J260" s="4" t="e">
        <f>MAX(ROUNDUP(編號對照及數量整理!J260/$J$1,0),3)&amp;"-"&amp;$H$1</f>
        <v>#REF!</v>
      </c>
      <c r="K260" s="4" t="e">
        <f>$H$2&amp;"@"&amp;IF(編號對照及數量整理!K260=0,25,MIN(25,100/(編號對照及數量整理!K260/(2*編號對照表!$J$2))))</f>
        <v>#REF!</v>
      </c>
      <c r="L260" s="4" t="e">
        <f>$H$2&amp;"@"&amp;IF(編號對照及數量整理!L260=0,25,MIN(25,100/(編號對照及數量整理!L260/(2*編號對照表!$J$2))))</f>
        <v>#REF!</v>
      </c>
      <c r="M260" s="4" t="e">
        <f>$H$2&amp;"@"&amp;IF(編號對照及數量整理!M260=0,25,MIN(25,100/(編號對照及數量整理!M260/(2*編號對照表!$J$2))))</f>
        <v>#REF!</v>
      </c>
      <c r="N260" s="4" t="s">
        <v>388</v>
      </c>
    </row>
    <row r="261" spans="1:14" hidden="1" x14ac:dyDescent="0.25">
      <c r="A261" s="4" t="s">
        <v>233</v>
      </c>
      <c r="B261" s="4"/>
      <c r="C261" s="4">
        <v>50</v>
      </c>
      <c r="D261" s="4">
        <v>190</v>
      </c>
      <c r="E261" s="4" t="e">
        <f>MAX(ROUNDUP(編號對照及數量整理!E261/$J$1,0),3)&amp;"-"&amp;$H$1</f>
        <v>#REF!</v>
      </c>
      <c r="F261" s="4" t="e">
        <f>MAX(ROUNDUP(編號對照及數量整理!F261/$J$1,0),3)&amp;"-"&amp;$H$1</f>
        <v>#REF!</v>
      </c>
      <c r="G261" s="4" t="e">
        <f>MAX(ROUNDUP(編號對照及數量整理!G261/$J$1,0),3)&amp;"-"&amp;$H$1</f>
        <v>#REF!</v>
      </c>
      <c r="H261" s="4" t="e">
        <f>MAX(ROUNDUP(編號對照及數量整理!H261/$J$1,0),3)&amp;"-"&amp;$H$1</f>
        <v>#REF!</v>
      </c>
      <c r="I261" s="4" t="e">
        <f>MAX(ROUNDUP(編號對照及數量整理!I261/$J$1,0),3)&amp;"-"&amp;$H$1</f>
        <v>#REF!</v>
      </c>
      <c r="J261" s="4" t="e">
        <f>MAX(ROUNDUP(編號對照及數量整理!J261/$J$1,0),3)&amp;"-"&amp;$H$1</f>
        <v>#REF!</v>
      </c>
      <c r="K261" s="4" t="e">
        <f>$H$2&amp;"@"&amp;IF(編號對照及數量整理!K261=0,25,MIN(25,100/(編號對照及數量整理!K261/(2*編號對照表!$J$2))))</f>
        <v>#REF!</v>
      </c>
      <c r="L261" s="4" t="e">
        <f>$H$2&amp;"@"&amp;IF(編號對照及數量整理!L261=0,25,MIN(25,100/(編號對照及數量整理!L261/(2*編號對照表!$J$2))))</f>
        <v>#REF!</v>
      </c>
      <c r="M261" s="4" t="e">
        <f>$H$2&amp;"@"&amp;IF(編號對照及數量整理!M261=0,25,MIN(25,100/(編號對照及數量整理!M261/(2*編號對照表!$J$2))))</f>
        <v>#REF!</v>
      </c>
      <c r="N261" s="4" t="s">
        <v>388</v>
      </c>
    </row>
    <row r="262" spans="1:14" hidden="1" x14ac:dyDescent="0.25">
      <c r="A262" s="4" t="s">
        <v>234</v>
      </c>
      <c r="B262" s="4"/>
      <c r="C262" s="4">
        <v>50</v>
      </c>
      <c r="D262" s="4">
        <v>190</v>
      </c>
      <c r="E262" s="4" t="e">
        <f>MAX(ROUNDUP(編號對照及數量整理!E262/$J$1,0),3)&amp;"-"&amp;$H$1</f>
        <v>#REF!</v>
      </c>
      <c r="F262" s="4" t="e">
        <f>MAX(ROUNDUP(編號對照及數量整理!F262/$J$1,0),3)&amp;"-"&amp;$H$1</f>
        <v>#REF!</v>
      </c>
      <c r="G262" s="4" t="e">
        <f>MAX(ROUNDUP(編號對照及數量整理!G262/$J$1,0),3)&amp;"-"&amp;$H$1</f>
        <v>#REF!</v>
      </c>
      <c r="H262" s="4" t="e">
        <f>MAX(ROUNDUP(編號對照及數量整理!H262/$J$1,0),3)&amp;"-"&amp;$H$1</f>
        <v>#REF!</v>
      </c>
      <c r="I262" s="4" t="e">
        <f>MAX(ROUNDUP(編號對照及數量整理!I262/$J$1,0),3)&amp;"-"&amp;$H$1</f>
        <v>#REF!</v>
      </c>
      <c r="J262" s="4" t="e">
        <f>MAX(ROUNDUP(編號對照及數量整理!J262/$J$1,0),3)&amp;"-"&amp;$H$1</f>
        <v>#REF!</v>
      </c>
      <c r="K262" s="4" t="e">
        <f>$H$2&amp;"@"&amp;IF(編號對照及數量整理!K262=0,25,MIN(25,100/(編號對照及數量整理!K262/(2*編號對照表!$J$2))))</f>
        <v>#REF!</v>
      </c>
      <c r="L262" s="4" t="e">
        <f>$H$2&amp;"@"&amp;IF(編號對照及數量整理!L262=0,25,MIN(25,100/(編號對照及數量整理!L262/(2*編號對照表!$J$2))))</f>
        <v>#REF!</v>
      </c>
      <c r="M262" s="4" t="e">
        <f>$H$2&amp;"@"&amp;IF(編號對照及數量整理!M262=0,25,MIN(25,100/(編號對照及數量整理!M262/(2*編號對照表!$J$2))))</f>
        <v>#REF!</v>
      </c>
      <c r="N262" s="4" t="s">
        <v>388</v>
      </c>
    </row>
    <row r="263" spans="1:14" hidden="1" x14ac:dyDescent="0.25">
      <c r="A263" s="4" t="s">
        <v>235</v>
      </c>
      <c r="B263" s="4"/>
      <c r="C263" s="4">
        <v>50</v>
      </c>
      <c r="D263" s="4">
        <v>190</v>
      </c>
      <c r="E263" s="4" t="e">
        <f>MAX(ROUNDUP(編號對照及數量整理!E263/$J$1,0),3)&amp;"-"&amp;$H$1</f>
        <v>#REF!</v>
      </c>
      <c r="F263" s="4" t="e">
        <f>MAX(ROUNDUP(編號對照及數量整理!F263/$J$1,0),3)&amp;"-"&amp;$H$1</f>
        <v>#REF!</v>
      </c>
      <c r="G263" s="4" t="e">
        <f>MAX(ROUNDUP(編號對照及數量整理!G263/$J$1,0),3)&amp;"-"&amp;$H$1</f>
        <v>#REF!</v>
      </c>
      <c r="H263" s="4" t="e">
        <f>MAX(ROUNDUP(編號對照及數量整理!H263/$J$1,0),3)&amp;"-"&amp;$H$1</f>
        <v>#REF!</v>
      </c>
      <c r="I263" s="4" t="e">
        <f>MAX(ROUNDUP(編號對照及數量整理!I263/$J$1,0),3)&amp;"-"&amp;$H$1</f>
        <v>#REF!</v>
      </c>
      <c r="J263" s="4" t="e">
        <f>MAX(ROUNDUP(編號對照及數量整理!J263/$J$1,0),3)&amp;"-"&amp;$H$1</f>
        <v>#REF!</v>
      </c>
      <c r="K263" s="4" t="e">
        <f>$H$2&amp;"@"&amp;IF(編號對照及數量整理!K263=0,25,MIN(25,100/(編號對照及數量整理!K263/(2*編號對照表!$J$2))))</f>
        <v>#REF!</v>
      </c>
      <c r="L263" s="4" t="e">
        <f>$H$2&amp;"@"&amp;IF(編號對照及數量整理!L263=0,25,MIN(25,100/(編號對照及數量整理!L263/(2*編號對照表!$J$2))))</f>
        <v>#REF!</v>
      </c>
      <c r="M263" s="4" t="e">
        <f>$H$2&amp;"@"&amp;IF(編號對照及數量整理!M263=0,25,MIN(25,100/(編號對照及數量整理!M263/(2*編號對照表!$J$2))))</f>
        <v>#REF!</v>
      </c>
      <c r="N263" s="4" t="s">
        <v>388</v>
      </c>
    </row>
    <row r="264" spans="1:14" hidden="1" x14ac:dyDescent="0.25">
      <c r="A264" s="4" t="s">
        <v>236</v>
      </c>
      <c r="B264" s="4"/>
      <c r="C264" s="4">
        <v>50</v>
      </c>
      <c r="D264" s="4">
        <v>190</v>
      </c>
      <c r="E264" s="4" t="e">
        <f>MAX(ROUNDUP(編號對照及數量整理!E264/$J$1,0),3)&amp;"-"&amp;$H$1</f>
        <v>#REF!</v>
      </c>
      <c r="F264" s="4" t="e">
        <f>MAX(ROUNDUP(編號對照及數量整理!F264/$J$1,0),3)&amp;"-"&amp;$H$1</f>
        <v>#REF!</v>
      </c>
      <c r="G264" s="4" t="e">
        <f>MAX(ROUNDUP(編號對照及數量整理!G264/$J$1,0),3)&amp;"-"&amp;$H$1</f>
        <v>#REF!</v>
      </c>
      <c r="H264" s="4" t="e">
        <f>MAX(ROUNDUP(編號對照及數量整理!H264/$J$1,0),3)&amp;"-"&amp;$H$1</f>
        <v>#REF!</v>
      </c>
      <c r="I264" s="4" t="e">
        <f>MAX(ROUNDUP(編號對照及數量整理!I264/$J$1,0),3)&amp;"-"&amp;$H$1</f>
        <v>#REF!</v>
      </c>
      <c r="J264" s="4" t="e">
        <f>MAX(ROUNDUP(編號對照及數量整理!J264/$J$1,0),3)&amp;"-"&amp;$H$1</f>
        <v>#REF!</v>
      </c>
      <c r="K264" s="4" t="e">
        <f>$H$2&amp;"@"&amp;IF(編號對照及數量整理!K264=0,25,MIN(25,100/(編號對照及數量整理!K264/(2*編號對照表!$J$2))))</f>
        <v>#REF!</v>
      </c>
      <c r="L264" s="4" t="e">
        <f>$H$2&amp;"@"&amp;IF(編號對照及數量整理!L264=0,25,MIN(25,100/(編號對照及數量整理!L264/(2*編號對照表!$J$2))))</f>
        <v>#REF!</v>
      </c>
      <c r="M264" s="4" t="e">
        <f>$H$2&amp;"@"&amp;IF(編號對照及數量整理!M264=0,25,MIN(25,100/(編號對照及數量整理!M264/(2*編號對照表!$J$2))))</f>
        <v>#REF!</v>
      </c>
      <c r="N264" s="4" t="s">
        <v>388</v>
      </c>
    </row>
    <row r="265" spans="1:14" hidden="1" x14ac:dyDescent="0.25">
      <c r="A265" s="4" t="s">
        <v>237</v>
      </c>
      <c r="B265" s="4"/>
      <c r="C265" s="4">
        <v>50</v>
      </c>
      <c r="D265" s="4">
        <v>190</v>
      </c>
      <c r="E265" s="4" t="e">
        <f>MAX(ROUNDUP(編號對照及數量整理!E265/$J$1,0),3)&amp;"-"&amp;$H$1</f>
        <v>#REF!</v>
      </c>
      <c r="F265" s="4" t="e">
        <f>MAX(ROUNDUP(編號對照及數量整理!F265/$J$1,0),3)&amp;"-"&amp;$H$1</f>
        <v>#REF!</v>
      </c>
      <c r="G265" s="4" t="e">
        <f>MAX(ROUNDUP(編號對照及數量整理!G265/$J$1,0),3)&amp;"-"&amp;$H$1</f>
        <v>#REF!</v>
      </c>
      <c r="H265" s="4" t="e">
        <f>MAX(ROUNDUP(編號對照及數量整理!H265/$J$1,0),3)&amp;"-"&amp;$H$1</f>
        <v>#REF!</v>
      </c>
      <c r="I265" s="4" t="e">
        <f>MAX(ROUNDUP(編號對照及數量整理!I265/$J$1,0),3)&amp;"-"&amp;$H$1</f>
        <v>#REF!</v>
      </c>
      <c r="J265" s="4" t="e">
        <f>MAX(ROUNDUP(編號對照及數量整理!J265/$J$1,0),3)&amp;"-"&amp;$H$1</f>
        <v>#REF!</v>
      </c>
      <c r="K265" s="4" t="e">
        <f>$H$2&amp;"@"&amp;IF(編號對照及數量整理!K265=0,25,MIN(25,100/(編號對照及數量整理!K265/(2*編號對照表!$J$2))))</f>
        <v>#REF!</v>
      </c>
      <c r="L265" s="4" t="e">
        <f>$H$2&amp;"@"&amp;IF(編號對照及數量整理!L265=0,25,MIN(25,100/(編號對照及數量整理!L265/(2*編號對照表!$J$2))))</f>
        <v>#REF!</v>
      </c>
      <c r="M265" s="4" t="e">
        <f>$H$2&amp;"@"&amp;IF(編號對照及數量整理!M265=0,25,MIN(25,100/(編號對照及數量整理!M265/(2*編號對照表!$J$2))))</f>
        <v>#REF!</v>
      </c>
      <c r="N265" s="4" t="s">
        <v>388</v>
      </c>
    </row>
    <row r="266" spans="1:14" hidden="1" x14ac:dyDescent="0.25">
      <c r="A266" s="4" t="s">
        <v>238</v>
      </c>
      <c r="B266" s="4"/>
      <c r="C266" s="4">
        <v>50</v>
      </c>
      <c r="D266" s="4">
        <v>190</v>
      </c>
      <c r="E266" s="4" t="e">
        <f>MAX(ROUNDUP(編號對照及數量整理!E266/$J$1,0),3)&amp;"-"&amp;$H$1</f>
        <v>#REF!</v>
      </c>
      <c r="F266" s="4" t="e">
        <f>MAX(ROUNDUP(編號對照及數量整理!F266/$J$1,0),3)&amp;"-"&amp;$H$1</f>
        <v>#REF!</v>
      </c>
      <c r="G266" s="4" t="e">
        <f>MAX(ROUNDUP(編號對照及數量整理!G266/$J$1,0),3)&amp;"-"&amp;$H$1</f>
        <v>#REF!</v>
      </c>
      <c r="H266" s="4" t="e">
        <f>MAX(ROUNDUP(編號對照及數量整理!H266/$J$1,0),3)&amp;"-"&amp;$H$1</f>
        <v>#REF!</v>
      </c>
      <c r="I266" s="4" t="e">
        <f>MAX(ROUNDUP(編號對照及數量整理!I266/$J$1,0),3)&amp;"-"&amp;$H$1</f>
        <v>#REF!</v>
      </c>
      <c r="J266" s="4" t="e">
        <f>MAX(ROUNDUP(編號對照及數量整理!J266/$J$1,0),3)&amp;"-"&amp;$H$1</f>
        <v>#REF!</v>
      </c>
      <c r="K266" s="4" t="e">
        <f>$H$2&amp;"@"&amp;IF(編號對照及數量整理!K266=0,25,MIN(25,100/(編號對照及數量整理!K266/(2*編號對照表!$J$2))))</f>
        <v>#REF!</v>
      </c>
      <c r="L266" s="4" t="e">
        <f>$H$2&amp;"@"&amp;IF(編號對照及數量整理!L266=0,25,MIN(25,100/(編號對照及數量整理!L266/(2*編號對照表!$J$2))))</f>
        <v>#REF!</v>
      </c>
      <c r="M266" s="4" t="e">
        <f>$H$2&amp;"@"&amp;IF(編號對照及數量整理!M266=0,25,MIN(25,100/(編號對照及數量整理!M266/(2*編號對照表!$J$2))))</f>
        <v>#REF!</v>
      </c>
      <c r="N266" s="4" t="s">
        <v>388</v>
      </c>
    </row>
    <row r="267" spans="1:14" hidden="1" x14ac:dyDescent="0.25">
      <c r="A267" s="4" t="s">
        <v>239</v>
      </c>
      <c r="B267" s="4"/>
      <c r="C267" s="4">
        <v>50</v>
      </c>
      <c r="D267" s="4">
        <v>190</v>
      </c>
      <c r="E267" s="4" t="e">
        <f>MAX(ROUNDUP(編號對照及數量整理!E267/$J$1,0),3)&amp;"-"&amp;$H$1</f>
        <v>#REF!</v>
      </c>
      <c r="F267" s="4" t="e">
        <f>MAX(ROUNDUP(編號對照及數量整理!F267/$J$1,0),3)&amp;"-"&amp;$H$1</f>
        <v>#REF!</v>
      </c>
      <c r="G267" s="4" t="e">
        <f>MAX(ROUNDUP(編號對照及數量整理!G267/$J$1,0),3)&amp;"-"&amp;$H$1</f>
        <v>#REF!</v>
      </c>
      <c r="H267" s="4" t="e">
        <f>MAX(ROUNDUP(編號對照及數量整理!H267/$J$1,0),3)&amp;"-"&amp;$H$1</f>
        <v>#REF!</v>
      </c>
      <c r="I267" s="4" t="e">
        <f>MAX(ROUNDUP(編號對照及數量整理!I267/$J$1,0),3)&amp;"-"&amp;$H$1</f>
        <v>#REF!</v>
      </c>
      <c r="J267" s="4" t="e">
        <f>MAX(ROUNDUP(編號對照及數量整理!J267/$J$1,0),3)&amp;"-"&amp;$H$1</f>
        <v>#REF!</v>
      </c>
      <c r="K267" s="4" t="e">
        <f>$H$2&amp;"@"&amp;IF(編號對照及數量整理!K267=0,25,MIN(25,100/(編號對照及數量整理!K267/(2*編號對照表!$J$2))))</f>
        <v>#REF!</v>
      </c>
      <c r="L267" s="4" t="e">
        <f>$H$2&amp;"@"&amp;IF(編號對照及數量整理!L267=0,25,MIN(25,100/(編號對照及數量整理!L267/(2*編號對照表!$J$2))))</f>
        <v>#REF!</v>
      </c>
      <c r="M267" s="4" t="e">
        <f>$H$2&amp;"@"&amp;IF(編號對照及數量整理!M267=0,25,MIN(25,100/(編號對照及數量整理!M267/(2*編號對照表!$J$2))))</f>
        <v>#REF!</v>
      </c>
      <c r="N267" s="4" t="s">
        <v>388</v>
      </c>
    </row>
    <row r="268" spans="1:14" hidden="1" x14ac:dyDescent="0.25">
      <c r="A268" s="4" t="s">
        <v>240</v>
      </c>
      <c r="B268" s="4"/>
      <c r="C268" s="4">
        <v>50</v>
      </c>
      <c r="D268" s="4">
        <v>190</v>
      </c>
      <c r="E268" s="4" t="e">
        <f>MAX(ROUNDUP(編號對照及數量整理!E268/$J$1,0),3)&amp;"-"&amp;$H$1</f>
        <v>#REF!</v>
      </c>
      <c r="F268" s="4" t="e">
        <f>MAX(ROUNDUP(編號對照及數量整理!F268/$J$1,0),3)&amp;"-"&amp;$H$1</f>
        <v>#REF!</v>
      </c>
      <c r="G268" s="4" t="e">
        <f>MAX(ROUNDUP(編號對照及數量整理!G268/$J$1,0),3)&amp;"-"&amp;$H$1</f>
        <v>#REF!</v>
      </c>
      <c r="H268" s="4" t="e">
        <f>MAX(ROUNDUP(編號對照及數量整理!H268/$J$1,0),3)&amp;"-"&amp;$H$1</f>
        <v>#REF!</v>
      </c>
      <c r="I268" s="4" t="e">
        <f>MAX(ROUNDUP(編號對照及數量整理!I268/$J$1,0),3)&amp;"-"&amp;$H$1</f>
        <v>#REF!</v>
      </c>
      <c r="J268" s="4" t="e">
        <f>MAX(ROUNDUP(編號對照及數量整理!J268/$J$1,0),3)&amp;"-"&amp;$H$1</f>
        <v>#REF!</v>
      </c>
      <c r="K268" s="4" t="e">
        <f>$H$2&amp;"@"&amp;IF(編號對照及數量整理!K268=0,25,MIN(25,100/(編號對照及數量整理!K268/(2*編號對照表!$J$2))))</f>
        <v>#REF!</v>
      </c>
      <c r="L268" s="4" t="e">
        <f>$H$2&amp;"@"&amp;IF(編號對照及數量整理!L268=0,25,MIN(25,100/(編號對照及數量整理!L268/(2*編號對照表!$J$2))))</f>
        <v>#REF!</v>
      </c>
      <c r="M268" s="4" t="e">
        <f>$H$2&amp;"@"&amp;IF(編號對照及數量整理!M268=0,25,MIN(25,100/(編號對照及數量整理!M268/(2*編號對照表!$J$2))))</f>
        <v>#REF!</v>
      </c>
      <c r="N268" s="4" t="s">
        <v>388</v>
      </c>
    </row>
    <row r="269" spans="1:14" hidden="1" x14ac:dyDescent="0.25">
      <c r="A269" s="4" t="s">
        <v>241</v>
      </c>
      <c r="B269" s="4"/>
      <c r="C269" s="4">
        <v>50</v>
      </c>
      <c r="D269" s="4">
        <v>190</v>
      </c>
      <c r="E269" s="4" t="e">
        <f>MAX(ROUNDUP(編號對照及數量整理!E269/$J$1,0),3)&amp;"-"&amp;$H$1</f>
        <v>#REF!</v>
      </c>
      <c r="F269" s="4" t="e">
        <f>MAX(ROUNDUP(編號對照及數量整理!F269/$J$1,0),3)&amp;"-"&amp;$H$1</f>
        <v>#REF!</v>
      </c>
      <c r="G269" s="4" t="e">
        <f>MAX(ROUNDUP(編號對照及數量整理!G269/$J$1,0),3)&amp;"-"&amp;$H$1</f>
        <v>#REF!</v>
      </c>
      <c r="H269" s="4" t="e">
        <f>MAX(ROUNDUP(編號對照及數量整理!H269/$J$1,0),3)&amp;"-"&amp;$H$1</f>
        <v>#REF!</v>
      </c>
      <c r="I269" s="4" t="e">
        <f>MAX(ROUNDUP(編號對照及數量整理!I269/$J$1,0),3)&amp;"-"&amp;$H$1</f>
        <v>#REF!</v>
      </c>
      <c r="J269" s="4" t="e">
        <f>MAX(ROUNDUP(編號對照及數量整理!J269/$J$1,0),3)&amp;"-"&amp;$H$1</f>
        <v>#REF!</v>
      </c>
      <c r="K269" s="4" t="e">
        <f>$H$2&amp;"@"&amp;IF(編號對照及數量整理!K269=0,25,MIN(25,100/(編號對照及數量整理!K269/(2*編號對照表!$J$2))))</f>
        <v>#REF!</v>
      </c>
      <c r="L269" s="4" t="e">
        <f>$H$2&amp;"@"&amp;IF(編號對照及數量整理!L269=0,25,MIN(25,100/(編號對照及數量整理!L269/(2*編號對照表!$J$2))))</f>
        <v>#REF!</v>
      </c>
      <c r="M269" s="4" t="e">
        <f>$H$2&amp;"@"&amp;IF(編號對照及數量整理!M269=0,25,MIN(25,100/(編號對照及數量整理!M269/(2*編號對照表!$J$2))))</f>
        <v>#REF!</v>
      </c>
      <c r="N269" s="4" t="s">
        <v>388</v>
      </c>
    </row>
    <row r="270" spans="1:14" hidden="1" x14ac:dyDescent="0.25">
      <c r="A270" s="4" t="s">
        <v>242</v>
      </c>
      <c r="B270" s="4"/>
      <c r="C270" s="4">
        <v>50</v>
      </c>
      <c r="D270" s="4">
        <v>190</v>
      </c>
      <c r="E270" s="4" t="e">
        <f>MAX(ROUNDUP(編號對照及數量整理!E270/$J$1,0),3)&amp;"-"&amp;$H$1</f>
        <v>#REF!</v>
      </c>
      <c r="F270" s="4" t="e">
        <f>MAX(ROUNDUP(編號對照及數量整理!F270/$J$1,0),3)&amp;"-"&amp;$H$1</f>
        <v>#REF!</v>
      </c>
      <c r="G270" s="4" t="e">
        <f>MAX(ROUNDUP(編號對照及數量整理!G270/$J$1,0),3)&amp;"-"&amp;$H$1</f>
        <v>#REF!</v>
      </c>
      <c r="H270" s="4" t="e">
        <f>MAX(ROUNDUP(編號對照及數量整理!H270/$J$1,0),3)&amp;"-"&amp;$H$1</f>
        <v>#REF!</v>
      </c>
      <c r="I270" s="4" t="e">
        <f>MAX(ROUNDUP(編號對照及數量整理!I270/$J$1,0),3)&amp;"-"&amp;$H$1</f>
        <v>#REF!</v>
      </c>
      <c r="J270" s="4" t="e">
        <f>MAX(ROUNDUP(編號對照及數量整理!J270/$J$1,0),3)&amp;"-"&amp;$H$1</f>
        <v>#REF!</v>
      </c>
      <c r="K270" s="4" t="e">
        <f>$H$2&amp;"@"&amp;IF(編號對照及數量整理!K270=0,25,MIN(25,100/(編號對照及數量整理!K270/(2*編號對照表!$J$2))))</f>
        <v>#REF!</v>
      </c>
      <c r="L270" s="4" t="e">
        <f>$H$2&amp;"@"&amp;IF(編號對照及數量整理!L270=0,25,MIN(25,100/(編號對照及數量整理!L270/(2*編號對照表!$J$2))))</f>
        <v>#REF!</v>
      </c>
      <c r="M270" s="4" t="e">
        <f>$H$2&amp;"@"&amp;IF(編號對照及數量整理!M270=0,25,MIN(25,100/(編號對照及數量整理!M270/(2*編號對照表!$J$2))))</f>
        <v>#REF!</v>
      </c>
      <c r="N270" s="4" t="s">
        <v>388</v>
      </c>
    </row>
    <row r="271" spans="1:14" hidden="1" x14ac:dyDescent="0.25">
      <c r="A271" s="4" t="s">
        <v>243</v>
      </c>
      <c r="B271" s="4"/>
      <c r="C271" s="4">
        <v>50</v>
      </c>
      <c r="D271" s="4">
        <v>190</v>
      </c>
      <c r="E271" s="4" t="e">
        <f>MAX(ROUNDUP(編號對照及數量整理!E271/$J$1,0),3)&amp;"-"&amp;$H$1</f>
        <v>#REF!</v>
      </c>
      <c r="F271" s="4" t="e">
        <f>MAX(ROUNDUP(編號對照及數量整理!F271/$J$1,0),3)&amp;"-"&amp;$H$1</f>
        <v>#REF!</v>
      </c>
      <c r="G271" s="4" t="e">
        <f>MAX(ROUNDUP(編號對照及數量整理!G271/$J$1,0),3)&amp;"-"&amp;$H$1</f>
        <v>#REF!</v>
      </c>
      <c r="H271" s="4" t="e">
        <f>MAX(ROUNDUP(編號對照及數量整理!H271/$J$1,0),3)&amp;"-"&amp;$H$1</f>
        <v>#REF!</v>
      </c>
      <c r="I271" s="4" t="e">
        <f>MAX(ROUNDUP(編號對照及數量整理!I271/$J$1,0),3)&amp;"-"&amp;$H$1</f>
        <v>#REF!</v>
      </c>
      <c r="J271" s="4" t="e">
        <f>MAX(ROUNDUP(編號對照及數量整理!J271/$J$1,0),3)&amp;"-"&amp;$H$1</f>
        <v>#REF!</v>
      </c>
      <c r="K271" s="4" t="e">
        <f>$H$2&amp;"@"&amp;IF(編號對照及數量整理!K271=0,25,MIN(25,100/(編號對照及數量整理!K271/(2*編號對照表!$J$2))))</f>
        <v>#REF!</v>
      </c>
      <c r="L271" s="4" t="e">
        <f>$H$2&amp;"@"&amp;IF(編號對照及數量整理!L271=0,25,MIN(25,100/(編號對照及數量整理!L271/(2*編號對照表!$J$2))))</f>
        <v>#REF!</v>
      </c>
      <c r="M271" s="4" t="e">
        <f>$H$2&amp;"@"&amp;IF(編號對照及數量整理!M271=0,25,MIN(25,100/(編號對照及數量整理!M271/(2*編號對照表!$J$2))))</f>
        <v>#REF!</v>
      </c>
      <c r="N271" s="4" t="s">
        <v>388</v>
      </c>
    </row>
    <row r="272" spans="1:14" hidden="1" x14ac:dyDescent="0.25">
      <c r="A272" s="4" t="s">
        <v>244</v>
      </c>
      <c r="B272" s="4"/>
      <c r="C272" s="4">
        <v>50</v>
      </c>
      <c r="D272" s="4">
        <v>190</v>
      </c>
      <c r="E272" s="4" t="e">
        <f>MAX(ROUNDUP(編號對照及數量整理!E272/$J$1,0),3)&amp;"-"&amp;$H$1</f>
        <v>#REF!</v>
      </c>
      <c r="F272" s="4" t="e">
        <f>MAX(ROUNDUP(編號對照及數量整理!F272/$J$1,0),3)&amp;"-"&amp;$H$1</f>
        <v>#REF!</v>
      </c>
      <c r="G272" s="4" t="e">
        <f>MAX(ROUNDUP(編號對照及數量整理!G272/$J$1,0),3)&amp;"-"&amp;$H$1</f>
        <v>#REF!</v>
      </c>
      <c r="H272" s="4" t="e">
        <f>MAX(ROUNDUP(編號對照及數量整理!H272/$J$1,0),3)&amp;"-"&amp;$H$1</f>
        <v>#REF!</v>
      </c>
      <c r="I272" s="4" t="e">
        <f>MAX(ROUNDUP(編號對照及數量整理!I272/$J$1,0),3)&amp;"-"&amp;$H$1</f>
        <v>#REF!</v>
      </c>
      <c r="J272" s="4" t="e">
        <f>MAX(ROUNDUP(編號對照及數量整理!J272/$J$1,0),3)&amp;"-"&amp;$H$1</f>
        <v>#REF!</v>
      </c>
      <c r="K272" s="4" t="e">
        <f>$H$2&amp;"@"&amp;IF(編號對照及數量整理!K272=0,25,MIN(25,100/(編號對照及數量整理!K272/(2*編號對照表!$J$2))))</f>
        <v>#REF!</v>
      </c>
      <c r="L272" s="4" t="e">
        <f>$H$2&amp;"@"&amp;IF(編號對照及數量整理!L272=0,25,MIN(25,100/(編號對照及數量整理!L272/(2*編號對照表!$J$2))))</f>
        <v>#REF!</v>
      </c>
      <c r="M272" s="4" t="e">
        <f>$H$2&amp;"@"&amp;IF(編號對照及數量整理!M272=0,25,MIN(25,100/(編號對照及數量整理!M272/(2*編號對照表!$J$2))))</f>
        <v>#REF!</v>
      </c>
      <c r="N272" s="4" t="s">
        <v>388</v>
      </c>
    </row>
    <row r="273" spans="1:14" hidden="1" x14ac:dyDescent="0.25">
      <c r="A273" s="4" t="s">
        <v>245</v>
      </c>
      <c r="B273" s="4"/>
      <c r="C273" s="4">
        <v>50</v>
      </c>
      <c r="D273" s="4">
        <v>190</v>
      </c>
      <c r="E273" s="4" t="e">
        <f>MAX(ROUNDUP(編號對照及數量整理!E273/$J$1,0),3)&amp;"-"&amp;$H$1</f>
        <v>#REF!</v>
      </c>
      <c r="F273" s="4" t="e">
        <f>MAX(ROUNDUP(編號對照及數量整理!F273/$J$1,0),3)&amp;"-"&amp;$H$1</f>
        <v>#REF!</v>
      </c>
      <c r="G273" s="4" t="e">
        <f>MAX(ROUNDUP(編號對照及數量整理!G273/$J$1,0),3)&amp;"-"&amp;$H$1</f>
        <v>#REF!</v>
      </c>
      <c r="H273" s="4" t="e">
        <f>MAX(ROUNDUP(編號對照及數量整理!H273/$J$1,0),3)&amp;"-"&amp;$H$1</f>
        <v>#REF!</v>
      </c>
      <c r="I273" s="4" t="e">
        <f>MAX(ROUNDUP(編號對照及數量整理!I273/$J$1,0),3)&amp;"-"&amp;$H$1</f>
        <v>#REF!</v>
      </c>
      <c r="J273" s="4" t="e">
        <f>MAX(ROUNDUP(編號對照及數量整理!J273/$J$1,0),3)&amp;"-"&amp;$H$1</f>
        <v>#REF!</v>
      </c>
      <c r="K273" s="4" t="e">
        <f>$H$2&amp;"@"&amp;IF(編號對照及數量整理!K273=0,25,MIN(25,100/(編號對照及數量整理!K273/(2*編號對照表!$J$2))))</f>
        <v>#REF!</v>
      </c>
      <c r="L273" s="4" t="e">
        <f>$H$2&amp;"@"&amp;IF(編號對照及數量整理!L273=0,25,MIN(25,100/(編號對照及數量整理!L273/(2*編號對照表!$J$2))))</f>
        <v>#REF!</v>
      </c>
      <c r="M273" s="4" t="e">
        <f>$H$2&amp;"@"&amp;IF(編號對照及數量整理!M273=0,25,MIN(25,100/(編號對照及數量整理!M273/(2*編號對照表!$J$2))))</f>
        <v>#REF!</v>
      </c>
      <c r="N273" s="4" t="s">
        <v>388</v>
      </c>
    </row>
    <row r="274" spans="1:14" hidden="1" x14ac:dyDescent="0.25">
      <c r="A274" s="4" t="s">
        <v>246</v>
      </c>
      <c r="B274" s="4"/>
      <c r="C274" s="4">
        <v>50</v>
      </c>
      <c r="D274" s="4">
        <v>190</v>
      </c>
      <c r="E274" s="4" t="e">
        <f>MAX(ROUNDUP(編號對照及數量整理!E274/$J$1,0),3)&amp;"-"&amp;$H$1</f>
        <v>#REF!</v>
      </c>
      <c r="F274" s="4" t="e">
        <f>MAX(ROUNDUP(編號對照及數量整理!F274/$J$1,0),3)&amp;"-"&amp;$H$1</f>
        <v>#REF!</v>
      </c>
      <c r="G274" s="4" t="e">
        <f>MAX(ROUNDUP(編號對照及數量整理!G274/$J$1,0),3)&amp;"-"&amp;$H$1</f>
        <v>#REF!</v>
      </c>
      <c r="H274" s="4" t="e">
        <f>MAX(ROUNDUP(編號對照及數量整理!H274/$J$1,0),3)&amp;"-"&amp;$H$1</f>
        <v>#REF!</v>
      </c>
      <c r="I274" s="4" t="e">
        <f>MAX(ROUNDUP(編號對照及數量整理!I274/$J$1,0),3)&amp;"-"&amp;$H$1</f>
        <v>#REF!</v>
      </c>
      <c r="J274" s="4" t="e">
        <f>MAX(ROUNDUP(編號對照及數量整理!J274/$J$1,0),3)&amp;"-"&amp;$H$1</f>
        <v>#REF!</v>
      </c>
      <c r="K274" s="4" t="e">
        <f>$H$2&amp;"@"&amp;IF(編號對照及數量整理!K274=0,25,MIN(25,100/(編號對照及數量整理!K274/(2*編號對照表!$J$2))))</f>
        <v>#REF!</v>
      </c>
      <c r="L274" s="4" t="e">
        <f>$H$2&amp;"@"&amp;IF(編號對照及數量整理!L274=0,25,MIN(25,100/(編號對照及數量整理!L274/(2*編號對照表!$J$2))))</f>
        <v>#REF!</v>
      </c>
      <c r="M274" s="4" t="e">
        <f>$H$2&amp;"@"&amp;IF(編號對照及數量整理!M274=0,25,MIN(25,100/(編號對照及數量整理!M274/(2*編號對照表!$J$2))))</f>
        <v>#REF!</v>
      </c>
      <c r="N274" s="4" t="s">
        <v>388</v>
      </c>
    </row>
    <row r="275" spans="1:14" hidden="1" x14ac:dyDescent="0.25">
      <c r="A275" s="4" t="s">
        <v>247</v>
      </c>
      <c r="B275" s="4"/>
      <c r="C275" s="4">
        <v>50</v>
      </c>
      <c r="D275" s="4">
        <v>190</v>
      </c>
      <c r="E275" s="4" t="e">
        <f>MAX(ROUNDUP(編號對照及數量整理!E275/$J$1,0),3)&amp;"-"&amp;$H$1</f>
        <v>#REF!</v>
      </c>
      <c r="F275" s="4" t="e">
        <f>MAX(ROUNDUP(編號對照及數量整理!F275/$J$1,0),3)&amp;"-"&amp;$H$1</f>
        <v>#REF!</v>
      </c>
      <c r="G275" s="4" t="e">
        <f>MAX(ROUNDUP(編號對照及數量整理!G275/$J$1,0),3)&amp;"-"&amp;$H$1</f>
        <v>#REF!</v>
      </c>
      <c r="H275" s="4" t="e">
        <f>MAX(ROUNDUP(編號對照及數量整理!H275/$J$1,0),3)&amp;"-"&amp;$H$1</f>
        <v>#REF!</v>
      </c>
      <c r="I275" s="4" t="e">
        <f>MAX(ROUNDUP(編號對照及數量整理!I275/$J$1,0),3)&amp;"-"&amp;$H$1</f>
        <v>#REF!</v>
      </c>
      <c r="J275" s="4" t="e">
        <f>MAX(ROUNDUP(編號對照及數量整理!J275/$J$1,0),3)&amp;"-"&amp;$H$1</f>
        <v>#REF!</v>
      </c>
      <c r="K275" s="4" t="e">
        <f>$H$2&amp;"@"&amp;IF(編號對照及數量整理!K275=0,25,MIN(25,100/(編號對照及數量整理!K275/(2*編號對照表!$J$2))))</f>
        <v>#REF!</v>
      </c>
      <c r="L275" s="4" t="e">
        <f>$H$2&amp;"@"&amp;IF(編號對照及數量整理!L275=0,25,MIN(25,100/(編號對照及數量整理!L275/(2*編號對照表!$J$2))))</f>
        <v>#REF!</v>
      </c>
      <c r="M275" s="4" t="e">
        <f>$H$2&amp;"@"&amp;IF(編號對照及數量整理!M275=0,25,MIN(25,100/(編號對照及數量整理!M275/(2*編號對照表!$J$2))))</f>
        <v>#REF!</v>
      </c>
      <c r="N275" s="4" t="s">
        <v>388</v>
      </c>
    </row>
    <row r="276" spans="1:14" hidden="1" x14ac:dyDescent="0.25">
      <c r="A276" s="4" t="s">
        <v>248</v>
      </c>
      <c r="B276" s="4"/>
      <c r="C276" s="4">
        <v>50</v>
      </c>
      <c r="D276" s="4">
        <v>190</v>
      </c>
      <c r="E276" s="4" t="e">
        <f>MAX(ROUNDUP(編號對照及數量整理!E276/$J$1,0),3)&amp;"-"&amp;$H$1</f>
        <v>#REF!</v>
      </c>
      <c r="F276" s="4" t="e">
        <f>MAX(ROUNDUP(編號對照及數量整理!F276/$J$1,0),3)&amp;"-"&amp;$H$1</f>
        <v>#REF!</v>
      </c>
      <c r="G276" s="4" t="e">
        <f>MAX(ROUNDUP(編號對照及數量整理!G276/$J$1,0),3)&amp;"-"&amp;$H$1</f>
        <v>#REF!</v>
      </c>
      <c r="H276" s="4" t="e">
        <f>MAX(ROUNDUP(編號對照及數量整理!H276/$J$1,0),3)&amp;"-"&amp;$H$1</f>
        <v>#REF!</v>
      </c>
      <c r="I276" s="4" t="e">
        <f>MAX(ROUNDUP(編號對照及數量整理!I276/$J$1,0),3)&amp;"-"&amp;$H$1</f>
        <v>#REF!</v>
      </c>
      <c r="J276" s="4" t="e">
        <f>MAX(ROUNDUP(編號對照及數量整理!J276/$J$1,0),3)&amp;"-"&amp;$H$1</f>
        <v>#REF!</v>
      </c>
      <c r="K276" s="4" t="e">
        <f>$H$2&amp;"@"&amp;IF(編號對照及數量整理!K276=0,25,MIN(25,100/(編號對照及數量整理!K276/(2*編號對照表!$J$2))))</f>
        <v>#REF!</v>
      </c>
      <c r="L276" s="4" t="e">
        <f>$H$2&amp;"@"&amp;IF(編號對照及數量整理!L276=0,25,MIN(25,100/(編號對照及數量整理!L276/(2*編號對照表!$J$2))))</f>
        <v>#REF!</v>
      </c>
      <c r="M276" s="4" t="e">
        <f>$H$2&amp;"@"&amp;IF(編號對照及數量整理!M276=0,25,MIN(25,100/(編號對照及數量整理!M276/(2*編號對照表!$J$2))))</f>
        <v>#REF!</v>
      </c>
      <c r="N276" s="4" t="s">
        <v>388</v>
      </c>
    </row>
    <row r="277" spans="1:14" hidden="1" x14ac:dyDescent="0.25">
      <c r="A277" s="4" t="s">
        <v>249</v>
      </c>
      <c r="B277" s="4"/>
      <c r="C277" s="4">
        <v>50</v>
      </c>
      <c r="D277" s="4">
        <v>190</v>
      </c>
      <c r="E277" s="4" t="e">
        <f>MAX(ROUNDUP(編號對照及數量整理!E277/$J$1,0),3)&amp;"-"&amp;$H$1</f>
        <v>#REF!</v>
      </c>
      <c r="F277" s="4" t="e">
        <f>MAX(ROUNDUP(編號對照及數量整理!F277/$J$1,0),3)&amp;"-"&amp;$H$1</f>
        <v>#REF!</v>
      </c>
      <c r="G277" s="4" t="e">
        <f>MAX(ROUNDUP(編號對照及數量整理!G277/$J$1,0),3)&amp;"-"&amp;$H$1</f>
        <v>#REF!</v>
      </c>
      <c r="H277" s="4" t="e">
        <f>MAX(ROUNDUP(編號對照及數量整理!H277/$J$1,0),3)&amp;"-"&amp;$H$1</f>
        <v>#REF!</v>
      </c>
      <c r="I277" s="4" t="e">
        <f>MAX(ROUNDUP(編號對照及數量整理!I277/$J$1,0),3)&amp;"-"&amp;$H$1</f>
        <v>#REF!</v>
      </c>
      <c r="J277" s="4" t="e">
        <f>MAX(ROUNDUP(編號對照及數量整理!J277/$J$1,0),3)&amp;"-"&amp;$H$1</f>
        <v>#REF!</v>
      </c>
      <c r="K277" s="4" t="e">
        <f>$H$2&amp;"@"&amp;IF(編號對照及數量整理!K277=0,25,MIN(25,100/(編號對照及數量整理!K277/(2*編號對照表!$J$2))))</f>
        <v>#REF!</v>
      </c>
      <c r="L277" s="4" t="e">
        <f>$H$2&amp;"@"&amp;IF(編號對照及數量整理!L277=0,25,MIN(25,100/(編號對照及數量整理!L277/(2*編號對照表!$J$2))))</f>
        <v>#REF!</v>
      </c>
      <c r="M277" s="4" t="e">
        <f>$H$2&amp;"@"&amp;IF(編號對照及數量整理!M277=0,25,MIN(25,100/(編號對照及數量整理!M277/(2*編號對照表!$J$2))))</f>
        <v>#REF!</v>
      </c>
      <c r="N277" s="4" t="s">
        <v>388</v>
      </c>
    </row>
    <row r="278" spans="1:14" hidden="1" x14ac:dyDescent="0.25">
      <c r="A278" s="4" t="s">
        <v>250</v>
      </c>
      <c r="B278" s="4"/>
      <c r="C278" s="4">
        <v>50</v>
      </c>
      <c r="D278" s="4">
        <v>190</v>
      </c>
      <c r="E278" s="4" t="e">
        <f>MAX(ROUNDUP(編號對照及數量整理!E278/$J$1,0),3)&amp;"-"&amp;$H$1</f>
        <v>#REF!</v>
      </c>
      <c r="F278" s="4" t="e">
        <f>MAX(ROUNDUP(編號對照及數量整理!F278/$J$1,0),3)&amp;"-"&amp;$H$1</f>
        <v>#REF!</v>
      </c>
      <c r="G278" s="4" t="e">
        <f>MAX(ROUNDUP(編號對照及數量整理!G278/$J$1,0),3)&amp;"-"&amp;$H$1</f>
        <v>#REF!</v>
      </c>
      <c r="H278" s="4" t="e">
        <f>MAX(ROUNDUP(編號對照及數量整理!H278/$J$1,0),3)&amp;"-"&amp;$H$1</f>
        <v>#REF!</v>
      </c>
      <c r="I278" s="4" t="e">
        <f>MAX(ROUNDUP(編號對照及數量整理!I278/$J$1,0),3)&amp;"-"&amp;$H$1</f>
        <v>#REF!</v>
      </c>
      <c r="J278" s="4" t="e">
        <f>MAX(ROUNDUP(編號對照及數量整理!J278/$J$1,0),3)&amp;"-"&amp;$H$1</f>
        <v>#REF!</v>
      </c>
      <c r="K278" s="4" t="e">
        <f>$H$2&amp;"@"&amp;IF(編號對照及數量整理!K278=0,25,MIN(25,100/(編號對照及數量整理!K278/(2*編號對照表!$J$2))))</f>
        <v>#REF!</v>
      </c>
      <c r="L278" s="4" t="e">
        <f>$H$2&amp;"@"&amp;IF(編號對照及數量整理!L278=0,25,MIN(25,100/(編號對照及數量整理!L278/(2*編號對照表!$J$2))))</f>
        <v>#REF!</v>
      </c>
      <c r="M278" s="4" t="e">
        <f>$H$2&amp;"@"&amp;IF(編號對照及數量整理!M278=0,25,MIN(25,100/(編號對照及數量整理!M278/(2*編號對照表!$J$2))))</f>
        <v>#REF!</v>
      </c>
      <c r="N278" s="4" t="s">
        <v>388</v>
      </c>
    </row>
    <row r="279" spans="1:14" hidden="1" x14ac:dyDescent="0.25">
      <c r="A279" s="4" t="s">
        <v>251</v>
      </c>
      <c r="B279" s="4"/>
      <c r="C279" s="4">
        <v>50</v>
      </c>
      <c r="D279" s="4">
        <v>190</v>
      </c>
      <c r="E279" s="4" t="e">
        <f>MAX(ROUNDUP(編號對照及數量整理!E279/$J$1,0),3)&amp;"-"&amp;$H$1</f>
        <v>#REF!</v>
      </c>
      <c r="F279" s="4" t="e">
        <f>MAX(ROUNDUP(編號對照及數量整理!F279/$J$1,0),3)&amp;"-"&amp;$H$1</f>
        <v>#REF!</v>
      </c>
      <c r="G279" s="4" t="e">
        <f>MAX(ROUNDUP(編號對照及數量整理!G279/$J$1,0),3)&amp;"-"&amp;$H$1</f>
        <v>#REF!</v>
      </c>
      <c r="H279" s="4" t="e">
        <f>MAX(ROUNDUP(編號對照及數量整理!H279/$J$1,0),3)&amp;"-"&amp;$H$1</f>
        <v>#REF!</v>
      </c>
      <c r="I279" s="4" t="e">
        <f>MAX(ROUNDUP(編號對照及數量整理!I279/$J$1,0),3)&amp;"-"&amp;$H$1</f>
        <v>#REF!</v>
      </c>
      <c r="J279" s="4" t="e">
        <f>MAX(ROUNDUP(編號對照及數量整理!J279/$J$1,0),3)&amp;"-"&amp;$H$1</f>
        <v>#REF!</v>
      </c>
      <c r="K279" s="4" t="e">
        <f>$H$2&amp;"@"&amp;IF(編號對照及數量整理!K279=0,25,MIN(25,100/(編號對照及數量整理!K279/(2*編號對照表!$J$2))))</f>
        <v>#REF!</v>
      </c>
      <c r="L279" s="4" t="e">
        <f>$H$2&amp;"@"&amp;IF(編號對照及數量整理!L279=0,25,MIN(25,100/(編號對照及數量整理!L279/(2*編號對照表!$J$2))))</f>
        <v>#REF!</v>
      </c>
      <c r="M279" s="4" t="e">
        <f>$H$2&amp;"@"&amp;IF(編號對照及數量整理!M279=0,25,MIN(25,100/(編號對照及數量整理!M279/(2*編號對照表!$J$2))))</f>
        <v>#REF!</v>
      </c>
      <c r="N279" s="4" t="s">
        <v>388</v>
      </c>
    </row>
    <row r="280" spans="1:14" hidden="1" x14ac:dyDescent="0.25">
      <c r="A280" s="4" t="s">
        <v>252</v>
      </c>
      <c r="B280" s="4"/>
      <c r="C280" s="4">
        <v>50</v>
      </c>
      <c r="D280" s="4">
        <v>190</v>
      </c>
      <c r="E280" s="4" t="e">
        <f>MAX(ROUNDUP(編號對照及數量整理!E280/$J$1,0),3)&amp;"-"&amp;$H$1</f>
        <v>#REF!</v>
      </c>
      <c r="F280" s="4" t="e">
        <f>MAX(ROUNDUP(編號對照及數量整理!F280/$J$1,0),3)&amp;"-"&amp;$H$1</f>
        <v>#REF!</v>
      </c>
      <c r="G280" s="4" t="e">
        <f>MAX(ROUNDUP(編號對照及數量整理!G280/$J$1,0),3)&amp;"-"&amp;$H$1</f>
        <v>#REF!</v>
      </c>
      <c r="H280" s="4" t="e">
        <f>MAX(ROUNDUP(編號對照及數量整理!H280/$J$1,0),3)&amp;"-"&amp;$H$1</f>
        <v>#REF!</v>
      </c>
      <c r="I280" s="4" t="e">
        <f>MAX(ROUNDUP(編號對照及數量整理!I280/$J$1,0),3)&amp;"-"&amp;$H$1</f>
        <v>#REF!</v>
      </c>
      <c r="J280" s="4" t="e">
        <f>MAX(ROUNDUP(編號對照及數量整理!J280/$J$1,0),3)&amp;"-"&amp;$H$1</f>
        <v>#REF!</v>
      </c>
      <c r="K280" s="4" t="e">
        <f>$H$2&amp;"@"&amp;IF(編號對照及數量整理!K280=0,25,MIN(25,100/(編號對照及數量整理!K280/(2*編號對照表!$J$2))))</f>
        <v>#REF!</v>
      </c>
      <c r="L280" s="4" t="e">
        <f>$H$2&amp;"@"&amp;IF(編號對照及數量整理!L280=0,25,MIN(25,100/(編號對照及數量整理!L280/(2*編號對照表!$J$2))))</f>
        <v>#REF!</v>
      </c>
      <c r="M280" s="4" t="e">
        <f>$H$2&amp;"@"&amp;IF(編號對照及數量整理!M280=0,25,MIN(25,100/(編號對照及數量整理!M280/(2*編號對照表!$J$2))))</f>
        <v>#REF!</v>
      </c>
      <c r="N280" s="4" t="s">
        <v>388</v>
      </c>
    </row>
    <row r="281" spans="1:14" hidden="1" x14ac:dyDescent="0.25">
      <c r="A281" s="4" t="s">
        <v>253</v>
      </c>
      <c r="B281" s="4"/>
      <c r="C281" s="4">
        <v>50</v>
      </c>
      <c r="D281" s="4">
        <v>190</v>
      </c>
      <c r="E281" s="4" t="e">
        <f>MAX(ROUNDUP(編號對照及數量整理!E281/$J$1,0),3)&amp;"-"&amp;$H$1</f>
        <v>#REF!</v>
      </c>
      <c r="F281" s="4" t="e">
        <f>MAX(ROUNDUP(編號對照及數量整理!F281/$J$1,0),3)&amp;"-"&amp;$H$1</f>
        <v>#REF!</v>
      </c>
      <c r="G281" s="4" t="e">
        <f>MAX(ROUNDUP(編號對照及數量整理!G281/$J$1,0),3)&amp;"-"&amp;$H$1</f>
        <v>#REF!</v>
      </c>
      <c r="H281" s="4" t="e">
        <f>MAX(ROUNDUP(編號對照及數量整理!H281/$J$1,0),3)&amp;"-"&amp;$H$1</f>
        <v>#REF!</v>
      </c>
      <c r="I281" s="4" t="e">
        <f>MAX(ROUNDUP(編號對照及數量整理!I281/$J$1,0),3)&amp;"-"&amp;$H$1</f>
        <v>#REF!</v>
      </c>
      <c r="J281" s="4" t="e">
        <f>MAX(ROUNDUP(編號對照及數量整理!J281/$J$1,0),3)&amp;"-"&amp;$H$1</f>
        <v>#REF!</v>
      </c>
      <c r="K281" s="4" t="e">
        <f>$H$2&amp;"@"&amp;IF(編號對照及數量整理!K281=0,25,MIN(25,100/(編號對照及數量整理!K281/(2*編號對照表!$J$2))))</f>
        <v>#REF!</v>
      </c>
      <c r="L281" s="4" t="e">
        <f>$H$2&amp;"@"&amp;IF(編號對照及數量整理!L281=0,25,MIN(25,100/(編號對照及數量整理!L281/(2*編號對照表!$J$2))))</f>
        <v>#REF!</v>
      </c>
      <c r="M281" s="4" t="e">
        <f>$H$2&amp;"@"&amp;IF(編號對照及數量整理!M281=0,25,MIN(25,100/(編號對照及數量整理!M281/(2*編號對照表!$J$2))))</f>
        <v>#REF!</v>
      </c>
      <c r="N281" s="4" t="s">
        <v>388</v>
      </c>
    </row>
    <row r="282" spans="1:14" hidden="1" x14ac:dyDescent="0.25">
      <c r="A282" s="4" t="s">
        <v>254</v>
      </c>
      <c r="B282" s="4"/>
      <c r="C282" s="4">
        <v>50</v>
      </c>
      <c r="D282" s="4">
        <v>190</v>
      </c>
      <c r="E282" s="4" t="e">
        <f>MAX(ROUNDUP(編號對照及數量整理!E282/$J$1,0),3)&amp;"-"&amp;$H$1</f>
        <v>#REF!</v>
      </c>
      <c r="F282" s="4" t="e">
        <f>MAX(ROUNDUP(編號對照及數量整理!F282/$J$1,0),3)&amp;"-"&amp;$H$1</f>
        <v>#REF!</v>
      </c>
      <c r="G282" s="4" t="e">
        <f>MAX(ROUNDUP(編號對照及數量整理!G282/$J$1,0),3)&amp;"-"&amp;$H$1</f>
        <v>#REF!</v>
      </c>
      <c r="H282" s="4" t="e">
        <f>MAX(ROUNDUP(編號對照及數量整理!H282/$J$1,0),3)&amp;"-"&amp;$H$1</f>
        <v>#REF!</v>
      </c>
      <c r="I282" s="4" t="e">
        <f>MAX(ROUNDUP(編號對照及數量整理!I282/$J$1,0),3)&amp;"-"&amp;$H$1</f>
        <v>#REF!</v>
      </c>
      <c r="J282" s="4" t="e">
        <f>MAX(ROUNDUP(編號對照及數量整理!J282/$J$1,0),3)&amp;"-"&amp;$H$1</f>
        <v>#REF!</v>
      </c>
      <c r="K282" s="4" t="e">
        <f>$H$2&amp;"@"&amp;IF(編號對照及數量整理!K282=0,25,MIN(25,100/(編號對照及數量整理!K282/(2*編號對照表!$J$2))))</f>
        <v>#REF!</v>
      </c>
      <c r="L282" s="4" t="e">
        <f>$H$2&amp;"@"&amp;IF(編號對照及數量整理!L282=0,25,MIN(25,100/(編號對照及數量整理!L282/(2*編號對照表!$J$2))))</f>
        <v>#REF!</v>
      </c>
      <c r="M282" s="4" t="e">
        <f>$H$2&amp;"@"&amp;IF(編號對照及數量整理!M282=0,25,MIN(25,100/(編號對照及數量整理!M282/(2*編號對照表!$J$2))))</f>
        <v>#REF!</v>
      </c>
      <c r="N282" s="4" t="s">
        <v>388</v>
      </c>
    </row>
    <row r="283" spans="1:14" hidden="1" x14ac:dyDescent="0.25">
      <c r="A283" s="4" t="s">
        <v>255</v>
      </c>
      <c r="B283" s="4"/>
      <c r="C283" s="4">
        <v>50</v>
      </c>
      <c r="D283" s="4">
        <v>190</v>
      </c>
      <c r="E283" s="4" t="e">
        <f>MAX(ROUNDUP(編號對照及數量整理!E283/$J$1,0),3)&amp;"-"&amp;$H$1</f>
        <v>#REF!</v>
      </c>
      <c r="F283" s="4" t="e">
        <f>MAX(ROUNDUP(編號對照及數量整理!F283/$J$1,0),3)&amp;"-"&amp;$H$1</f>
        <v>#REF!</v>
      </c>
      <c r="G283" s="4" t="e">
        <f>MAX(ROUNDUP(編號對照及數量整理!G283/$J$1,0),3)&amp;"-"&amp;$H$1</f>
        <v>#REF!</v>
      </c>
      <c r="H283" s="4" t="e">
        <f>MAX(ROUNDUP(編號對照及數量整理!H283/$J$1,0),3)&amp;"-"&amp;$H$1</f>
        <v>#REF!</v>
      </c>
      <c r="I283" s="4" t="e">
        <f>MAX(ROUNDUP(編號對照及數量整理!I283/$J$1,0),3)&amp;"-"&amp;$H$1</f>
        <v>#REF!</v>
      </c>
      <c r="J283" s="4" t="e">
        <f>MAX(ROUNDUP(編號對照及數量整理!J283/$J$1,0),3)&amp;"-"&amp;$H$1</f>
        <v>#REF!</v>
      </c>
      <c r="K283" s="4" t="e">
        <f>$H$2&amp;"@"&amp;IF(編號對照及數量整理!K283=0,25,MIN(25,100/(編號對照及數量整理!K283/(2*編號對照表!$J$2))))</f>
        <v>#REF!</v>
      </c>
      <c r="L283" s="4" t="e">
        <f>$H$2&amp;"@"&amp;IF(編號對照及數量整理!L283=0,25,MIN(25,100/(編號對照及數量整理!L283/(2*編號對照表!$J$2))))</f>
        <v>#REF!</v>
      </c>
      <c r="M283" s="4" t="e">
        <f>$H$2&amp;"@"&amp;IF(編號對照及數量整理!M283=0,25,MIN(25,100/(編號對照及數量整理!M283/(2*編號對照表!$J$2))))</f>
        <v>#REF!</v>
      </c>
      <c r="N283" s="4" t="s">
        <v>388</v>
      </c>
    </row>
    <row r="284" spans="1:14" hidden="1" x14ac:dyDescent="0.25">
      <c r="A284" s="4" t="s">
        <v>256</v>
      </c>
      <c r="B284" s="4"/>
      <c r="C284" s="4">
        <v>50</v>
      </c>
      <c r="D284" s="4">
        <v>190</v>
      </c>
      <c r="E284" s="4" t="e">
        <f>MAX(ROUNDUP(編號對照及數量整理!E284/$J$1,0),3)&amp;"-"&amp;$H$1</f>
        <v>#REF!</v>
      </c>
      <c r="F284" s="4" t="e">
        <f>MAX(ROUNDUP(編號對照及數量整理!F284/$J$1,0),3)&amp;"-"&amp;$H$1</f>
        <v>#REF!</v>
      </c>
      <c r="G284" s="4" t="e">
        <f>MAX(ROUNDUP(編號對照及數量整理!G284/$J$1,0),3)&amp;"-"&amp;$H$1</f>
        <v>#REF!</v>
      </c>
      <c r="H284" s="4" t="e">
        <f>MAX(ROUNDUP(編號對照及數量整理!H284/$J$1,0),3)&amp;"-"&amp;$H$1</f>
        <v>#REF!</v>
      </c>
      <c r="I284" s="4" t="e">
        <f>MAX(ROUNDUP(編號對照及數量整理!I284/$J$1,0),3)&amp;"-"&amp;$H$1</f>
        <v>#REF!</v>
      </c>
      <c r="J284" s="4" t="e">
        <f>MAX(ROUNDUP(編號對照及數量整理!J284/$J$1,0),3)&amp;"-"&amp;$H$1</f>
        <v>#REF!</v>
      </c>
      <c r="K284" s="4" t="e">
        <f>$H$2&amp;"@"&amp;IF(編號對照及數量整理!K284=0,25,MIN(25,100/(編號對照及數量整理!K284/(2*編號對照表!$J$2))))</f>
        <v>#REF!</v>
      </c>
      <c r="L284" s="4" t="e">
        <f>$H$2&amp;"@"&amp;IF(編號對照及數量整理!L284=0,25,MIN(25,100/(編號對照及數量整理!L284/(2*編號對照表!$J$2))))</f>
        <v>#REF!</v>
      </c>
      <c r="M284" s="4" t="e">
        <f>$H$2&amp;"@"&amp;IF(編號對照及數量整理!M284=0,25,MIN(25,100/(編號對照及數量整理!M284/(2*編號對照表!$J$2))))</f>
        <v>#REF!</v>
      </c>
      <c r="N284" s="4" t="s">
        <v>388</v>
      </c>
    </row>
    <row r="285" spans="1:14" hidden="1" x14ac:dyDescent="0.25">
      <c r="A285" s="4" t="s">
        <v>257</v>
      </c>
      <c r="B285" s="4"/>
      <c r="C285" s="4">
        <v>50</v>
      </c>
      <c r="D285" s="4">
        <v>190</v>
      </c>
      <c r="E285" s="4" t="e">
        <f>MAX(ROUNDUP(編號對照及數量整理!E285/$J$1,0),3)&amp;"-"&amp;$H$1</f>
        <v>#REF!</v>
      </c>
      <c r="F285" s="4" t="e">
        <f>MAX(ROUNDUP(編號對照及數量整理!F285/$J$1,0),3)&amp;"-"&amp;$H$1</f>
        <v>#REF!</v>
      </c>
      <c r="G285" s="4" t="e">
        <f>MAX(ROUNDUP(編號對照及數量整理!G285/$J$1,0),3)&amp;"-"&amp;$H$1</f>
        <v>#REF!</v>
      </c>
      <c r="H285" s="4" t="e">
        <f>MAX(ROUNDUP(編號對照及數量整理!H285/$J$1,0),3)&amp;"-"&amp;$H$1</f>
        <v>#REF!</v>
      </c>
      <c r="I285" s="4" t="e">
        <f>MAX(ROUNDUP(編號對照及數量整理!I285/$J$1,0),3)&amp;"-"&amp;$H$1</f>
        <v>#REF!</v>
      </c>
      <c r="J285" s="4" t="e">
        <f>MAX(ROUNDUP(編號對照及數量整理!J285/$J$1,0),3)&amp;"-"&amp;$H$1</f>
        <v>#REF!</v>
      </c>
      <c r="K285" s="4" t="e">
        <f>$H$2&amp;"@"&amp;IF(編號對照及數量整理!K285=0,25,MIN(25,100/(編號對照及數量整理!K285/(2*編號對照表!$J$2))))</f>
        <v>#REF!</v>
      </c>
      <c r="L285" s="4" t="e">
        <f>$H$2&amp;"@"&amp;IF(編號對照及數量整理!L285=0,25,MIN(25,100/(編號對照及數量整理!L285/(2*編號對照表!$J$2))))</f>
        <v>#REF!</v>
      </c>
      <c r="M285" s="4" t="e">
        <f>$H$2&amp;"@"&amp;IF(編號對照及數量整理!M285=0,25,MIN(25,100/(編號對照及數量整理!M285/(2*編號對照表!$J$2))))</f>
        <v>#REF!</v>
      </c>
      <c r="N285" s="4" t="s">
        <v>388</v>
      </c>
    </row>
    <row r="286" spans="1:14" hidden="1" x14ac:dyDescent="0.25">
      <c r="A286" s="4" t="s">
        <v>258</v>
      </c>
      <c r="B286" s="4"/>
      <c r="C286" s="4">
        <v>50</v>
      </c>
      <c r="D286" s="4">
        <v>190</v>
      </c>
      <c r="E286" s="4" t="e">
        <f>MAX(ROUNDUP(編號對照及數量整理!E286/$J$1,0),3)&amp;"-"&amp;$H$1</f>
        <v>#REF!</v>
      </c>
      <c r="F286" s="4" t="e">
        <f>MAX(ROUNDUP(編號對照及數量整理!F286/$J$1,0),3)&amp;"-"&amp;$H$1</f>
        <v>#REF!</v>
      </c>
      <c r="G286" s="4" t="e">
        <f>MAX(ROUNDUP(編號對照及數量整理!G286/$J$1,0),3)&amp;"-"&amp;$H$1</f>
        <v>#REF!</v>
      </c>
      <c r="H286" s="4" t="e">
        <f>MAX(ROUNDUP(編號對照及數量整理!H286/$J$1,0),3)&amp;"-"&amp;$H$1</f>
        <v>#REF!</v>
      </c>
      <c r="I286" s="4" t="e">
        <f>MAX(ROUNDUP(編號對照及數量整理!I286/$J$1,0),3)&amp;"-"&amp;$H$1</f>
        <v>#REF!</v>
      </c>
      <c r="J286" s="4" t="e">
        <f>MAX(ROUNDUP(編號對照及數量整理!J286/$J$1,0),3)&amp;"-"&amp;$H$1</f>
        <v>#REF!</v>
      </c>
      <c r="K286" s="4" t="e">
        <f>$H$2&amp;"@"&amp;IF(編號對照及數量整理!K286=0,25,MIN(25,100/(編號對照及數量整理!K286/(2*編號對照表!$J$2))))</f>
        <v>#REF!</v>
      </c>
      <c r="L286" s="4" t="e">
        <f>$H$2&amp;"@"&amp;IF(編號對照及數量整理!L286=0,25,MIN(25,100/(編號對照及數量整理!L286/(2*編號對照表!$J$2))))</f>
        <v>#REF!</v>
      </c>
      <c r="M286" s="4" t="e">
        <f>$H$2&amp;"@"&amp;IF(編號對照及數量整理!M286=0,25,MIN(25,100/(編號對照及數量整理!M286/(2*編號對照表!$J$2))))</f>
        <v>#REF!</v>
      </c>
      <c r="N286" s="4" t="s">
        <v>388</v>
      </c>
    </row>
    <row r="287" spans="1:14" hidden="1" x14ac:dyDescent="0.25">
      <c r="A287" s="4" t="s">
        <v>259</v>
      </c>
      <c r="B287" s="4"/>
      <c r="C287" s="4">
        <v>50</v>
      </c>
      <c r="D287" s="4">
        <v>190</v>
      </c>
      <c r="E287" s="4" t="e">
        <f>MAX(ROUNDUP(編號對照及數量整理!E287/$J$1,0),3)&amp;"-"&amp;$H$1</f>
        <v>#REF!</v>
      </c>
      <c r="F287" s="4" t="e">
        <f>MAX(ROUNDUP(編號對照及數量整理!F287/$J$1,0),3)&amp;"-"&amp;$H$1</f>
        <v>#REF!</v>
      </c>
      <c r="G287" s="4" t="e">
        <f>MAX(ROUNDUP(編號對照及數量整理!G287/$J$1,0),3)&amp;"-"&amp;$H$1</f>
        <v>#REF!</v>
      </c>
      <c r="H287" s="4" t="e">
        <f>MAX(ROUNDUP(編號對照及數量整理!H287/$J$1,0),3)&amp;"-"&amp;$H$1</f>
        <v>#REF!</v>
      </c>
      <c r="I287" s="4" t="e">
        <f>MAX(ROUNDUP(編號對照及數量整理!I287/$J$1,0),3)&amp;"-"&amp;$H$1</f>
        <v>#REF!</v>
      </c>
      <c r="J287" s="4" t="e">
        <f>MAX(ROUNDUP(編號對照及數量整理!J287/$J$1,0),3)&amp;"-"&amp;$H$1</f>
        <v>#REF!</v>
      </c>
      <c r="K287" s="4" t="e">
        <f>$H$2&amp;"@"&amp;IF(編號對照及數量整理!K287=0,25,MIN(25,100/(編號對照及數量整理!K287/(2*編號對照表!$J$2))))</f>
        <v>#REF!</v>
      </c>
      <c r="L287" s="4" t="e">
        <f>$H$2&amp;"@"&amp;IF(編號對照及數量整理!L287=0,25,MIN(25,100/(編號對照及數量整理!L287/(2*編號對照表!$J$2))))</f>
        <v>#REF!</v>
      </c>
      <c r="M287" s="4" t="e">
        <f>$H$2&amp;"@"&amp;IF(編號對照及數量整理!M287=0,25,MIN(25,100/(編號對照及數量整理!M287/(2*編號對照表!$J$2))))</f>
        <v>#REF!</v>
      </c>
      <c r="N287" s="4" t="s">
        <v>388</v>
      </c>
    </row>
    <row r="288" spans="1:14" hidden="1" x14ac:dyDescent="0.25">
      <c r="A288" s="4" t="s">
        <v>260</v>
      </c>
      <c r="B288" s="4"/>
      <c r="C288" s="4">
        <v>50</v>
      </c>
      <c r="D288" s="4">
        <v>190</v>
      </c>
      <c r="E288" s="4" t="e">
        <f>MAX(ROUNDUP(編號對照及數量整理!E288/$J$1,0),3)&amp;"-"&amp;$H$1</f>
        <v>#REF!</v>
      </c>
      <c r="F288" s="4" t="e">
        <f>MAX(ROUNDUP(編號對照及數量整理!F288/$J$1,0),3)&amp;"-"&amp;$H$1</f>
        <v>#REF!</v>
      </c>
      <c r="G288" s="4" t="e">
        <f>MAX(ROUNDUP(編號對照及數量整理!G288/$J$1,0),3)&amp;"-"&amp;$H$1</f>
        <v>#REF!</v>
      </c>
      <c r="H288" s="4" t="e">
        <f>MAX(ROUNDUP(編號對照及數量整理!H288/$J$1,0),3)&amp;"-"&amp;$H$1</f>
        <v>#REF!</v>
      </c>
      <c r="I288" s="4" t="e">
        <f>MAX(ROUNDUP(編號對照及數量整理!I288/$J$1,0),3)&amp;"-"&amp;$H$1</f>
        <v>#REF!</v>
      </c>
      <c r="J288" s="4" t="e">
        <f>MAX(ROUNDUP(編號對照及數量整理!J288/$J$1,0),3)&amp;"-"&amp;$H$1</f>
        <v>#REF!</v>
      </c>
      <c r="K288" s="4" t="e">
        <f>$H$2&amp;"@"&amp;IF(編號對照及數量整理!K288=0,25,MIN(25,100/(編號對照及數量整理!K288/(2*編號對照表!$J$2))))</f>
        <v>#REF!</v>
      </c>
      <c r="L288" s="4" t="e">
        <f>$H$2&amp;"@"&amp;IF(編號對照及數量整理!L288=0,25,MIN(25,100/(編號對照及數量整理!L288/(2*編號對照表!$J$2))))</f>
        <v>#REF!</v>
      </c>
      <c r="M288" s="4" t="e">
        <f>$H$2&amp;"@"&amp;IF(編號對照及數量整理!M288=0,25,MIN(25,100/(編號對照及數量整理!M288/(2*編號對照表!$J$2))))</f>
        <v>#REF!</v>
      </c>
      <c r="N288" s="4" t="s">
        <v>388</v>
      </c>
    </row>
    <row r="289" spans="1:14" hidden="1" x14ac:dyDescent="0.25">
      <c r="A289" s="4" t="s">
        <v>261</v>
      </c>
      <c r="B289" s="4"/>
      <c r="C289" s="4">
        <v>50</v>
      </c>
      <c r="D289" s="4">
        <v>190</v>
      </c>
      <c r="E289" s="4" t="e">
        <f>MAX(ROUNDUP(編號對照及數量整理!E289/$J$1,0),3)&amp;"-"&amp;$H$1</f>
        <v>#REF!</v>
      </c>
      <c r="F289" s="4" t="e">
        <f>MAX(ROUNDUP(編號對照及數量整理!F289/$J$1,0),3)&amp;"-"&amp;$H$1</f>
        <v>#REF!</v>
      </c>
      <c r="G289" s="4" t="e">
        <f>MAX(ROUNDUP(編號對照及數量整理!G289/$J$1,0),3)&amp;"-"&amp;$H$1</f>
        <v>#REF!</v>
      </c>
      <c r="H289" s="4" t="e">
        <f>MAX(ROUNDUP(編號對照及數量整理!H289/$J$1,0),3)&amp;"-"&amp;$H$1</f>
        <v>#REF!</v>
      </c>
      <c r="I289" s="4" t="e">
        <f>MAX(ROUNDUP(編號對照及數量整理!I289/$J$1,0),3)&amp;"-"&amp;$H$1</f>
        <v>#REF!</v>
      </c>
      <c r="J289" s="4" t="e">
        <f>MAX(ROUNDUP(編號對照及數量整理!J289/$J$1,0),3)&amp;"-"&amp;$H$1</f>
        <v>#REF!</v>
      </c>
      <c r="K289" s="4" t="e">
        <f>$H$2&amp;"@"&amp;IF(編號對照及數量整理!K289=0,25,MIN(25,100/(編號對照及數量整理!K289/(2*編號對照表!$J$2))))</f>
        <v>#REF!</v>
      </c>
      <c r="L289" s="4" t="e">
        <f>$H$2&amp;"@"&amp;IF(編號對照及數量整理!L289=0,25,MIN(25,100/(編號對照及數量整理!L289/(2*編號對照表!$J$2))))</f>
        <v>#REF!</v>
      </c>
      <c r="M289" s="4" t="e">
        <f>$H$2&amp;"@"&amp;IF(編號對照及數量整理!M289=0,25,MIN(25,100/(編號對照及數量整理!M289/(2*編號對照表!$J$2))))</f>
        <v>#REF!</v>
      </c>
      <c r="N289" s="4" t="s">
        <v>388</v>
      </c>
    </row>
    <row r="290" spans="1:14" hidden="1" x14ac:dyDescent="0.25">
      <c r="A290" s="4" t="s">
        <v>262</v>
      </c>
      <c r="B290" s="4"/>
      <c r="C290" s="4">
        <v>50</v>
      </c>
      <c r="D290" s="4">
        <v>190</v>
      </c>
      <c r="E290" s="4" t="e">
        <f>MAX(ROUNDUP(編號對照及數量整理!E290/$J$1,0),3)&amp;"-"&amp;$H$1</f>
        <v>#REF!</v>
      </c>
      <c r="F290" s="4" t="e">
        <f>MAX(ROUNDUP(編號對照及數量整理!F290/$J$1,0),3)&amp;"-"&amp;$H$1</f>
        <v>#REF!</v>
      </c>
      <c r="G290" s="4" t="e">
        <f>MAX(ROUNDUP(編號對照及數量整理!G290/$J$1,0),3)&amp;"-"&amp;$H$1</f>
        <v>#REF!</v>
      </c>
      <c r="H290" s="4" t="e">
        <f>MAX(ROUNDUP(編號對照及數量整理!H290/$J$1,0),3)&amp;"-"&amp;$H$1</f>
        <v>#REF!</v>
      </c>
      <c r="I290" s="4" t="e">
        <f>MAX(ROUNDUP(編號對照及數量整理!I290/$J$1,0),3)&amp;"-"&amp;$H$1</f>
        <v>#REF!</v>
      </c>
      <c r="J290" s="4" t="e">
        <f>MAX(ROUNDUP(編號對照及數量整理!J290/$J$1,0),3)&amp;"-"&amp;$H$1</f>
        <v>#REF!</v>
      </c>
      <c r="K290" s="4" t="e">
        <f>$H$2&amp;"@"&amp;IF(編號對照及數量整理!K290=0,25,MIN(25,100/(編號對照及數量整理!K290/(2*編號對照表!$J$2))))</f>
        <v>#REF!</v>
      </c>
      <c r="L290" s="4" t="e">
        <f>$H$2&amp;"@"&amp;IF(編號對照及數量整理!L290=0,25,MIN(25,100/(編號對照及數量整理!L290/(2*編號對照表!$J$2))))</f>
        <v>#REF!</v>
      </c>
      <c r="M290" s="4" t="e">
        <f>$H$2&amp;"@"&amp;IF(編號對照及數量整理!M290=0,25,MIN(25,100/(編號對照及數量整理!M290/(2*編號對照表!$J$2))))</f>
        <v>#REF!</v>
      </c>
      <c r="N290" s="4" t="s">
        <v>388</v>
      </c>
    </row>
    <row r="291" spans="1:14" hidden="1" x14ac:dyDescent="0.25">
      <c r="A291" s="4" t="s">
        <v>263</v>
      </c>
      <c r="B291" s="4"/>
      <c r="C291" s="4">
        <v>50</v>
      </c>
      <c r="D291" s="4">
        <v>190</v>
      </c>
      <c r="E291" s="4" t="e">
        <f>MAX(ROUNDUP(編號對照及數量整理!E291/$J$1,0),3)&amp;"-"&amp;$H$1</f>
        <v>#REF!</v>
      </c>
      <c r="F291" s="4" t="e">
        <f>MAX(ROUNDUP(編號對照及數量整理!F291/$J$1,0),3)&amp;"-"&amp;$H$1</f>
        <v>#REF!</v>
      </c>
      <c r="G291" s="4" t="e">
        <f>MAX(ROUNDUP(編號對照及數量整理!G291/$J$1,0),3)&amp;"-"&amp;$H$1</f>
        <v>#REF!</v>
      </c>
      <c r="H291" s="4" t="e">
        <f>MAX(ROUNDUP(編號對照及數量整理!H291/$J$1,0),3)&amp;"-"&amp;$H$1</f>
        <v>#REF!</v>
      </c>
      <c r="I291" s="4" t="e">
        <f>MAX(ROUNDUP(編號對照及數量整理!I291/$J$1,0),3)&amp;"-"&amp;$H$1</f>
        <v>#REF!</v>
      </c>
      <c r="J291" s="4" t="e">
        <f>MAX(ROUNDUP(編號對照及數量整理!J291/$J$1,0),3)&amp;"-"&amp;$H$1</f>
        <v>#REF!</v>
      </c>
      <c r="K291" s="4" t="e">
        <f>$H$2&amp;"@"&amp;IF(編號對照及數量整理!K291=0,25,MIN(25,100/(編號對照及數量整理!K291/(2*編號對照表!$J$2))))</f>
        <v>#REF!</v>
      </c>
      <c r="L291" s="4" t="e">
        <f>$H$2&amp;"@"&amp;IF(編號對照及數量整理!L291=0,25,MIN(25,100/(編號對照及數量整理!L291/(2*編號對照表!$J$2))))</f>
        <v>#REF!</v>
      </c>
      <c r="M291" s="4" t="e">
        <f>$H$2&amp;"@"&amp;IF(編號對照及數量整理!M291=0,25,MIN(25,100/(編號對照及數量整理!M291/(2*編號對照表!$J$2))))</f>
        <v>#REF!</v>
      </c>
      <c r="N291" s="4" t="s">
        <v>388</v>
      </c>
    </row>
    <row r="292" spans="1:14" hidden="1" x14ac:dyDescent="0.25">
      <c r="A292" s="4" t="s">
        <v>264</v>
      </c>
      <c r="B292" s="4"/>
      <c r="C292" s="4">
        <v>50</v>
      </c>
      <c r="D292" s="4">
        <v>190</v>
      </c>
      <c r="E292" s="4" t="e">
        <f>MAX(ROUNDUP(編號對照及數量整理!E292/$J$1,0),3)&amp;"-"&amp;$H$1</f>
        <v>#REF!</v>
      </c>
      <c r="F292" s="4" t="e">
        <f>MAX(ROUNDUP(編號對照及數量整理!F292/$J$1,0),3)&amp;"-"&amp;$H$1</f>
        <v>#REF!</v>
      </c>
      <c r="G292" s="4" t="e">
        <f>MAX(ROUNDUP(編號對照及數量整理!G292/$J$1,0),3)&amp;"-"&amp;$H$1</f>
        <v>#REF!</v>
      </c>
      <c r="H292" s="4" t="e">
        <f>MAX(ROUNDUP(編號對照及數量整理!H292/$J$1,0),3)&amp;"-"&amp;$H$1</f>
        <v>#REF!</v>
      </c>
      <c r="I292" s="4" t="e">
        <f>MAX(ROUNDUP(編號對照及數量整理!I292/$J$1,0),3)&amp;"-"&amp;$H$1</f>
        <v>#REF!</v>
      </c>
      <c r="J292" s="4" t="e">
        <f>MAX(ROUNDUP(編號對照及數量整理!J292/$J$1,0),3)&amp;"-"&amp;$H$1</f>
        <v>#REF!</v>
      </c>
      <c r="K292" s="4" t="e">
        <f>$H$2&amp;"@"&amp;IF(編號對照及數量整理!K292=0,25,MIN(25,100/(編號對照及數量整理!K292/(2*編號對照表!$J$2))))</f>
        <v>#REF!</v>
      </c>
      <c r="L292" s="4" t="e">
        <f>$H$2&amp;"@"&amp;IF(編號對照及數量整理!L292=0,25,MIN(25,100/(編號對照及數量整理!L292/(2*編號對照表!$J$2))))</f>
        <v>#REF!</v>
      </c>
      <c r="M292" s="4" t="e">
        <f>$H$2&amp;"@"&amp;IF(編號對照及數量整理!M292=0,25,MIN(25,100/(編號對照及數量整理!M292/(2*編號對照表!$J$2))))</f>
        <v>#REF!</v>
      </c>
      <c r="N292" s="4" t="s">
        <v>388</v>
      </c>
    </row>
    <row r="293" spans="1:14" hidden="1" x14ac:dyDescent="0.25">
      <c r="A293" s="4" t="s">
        <v>265</v>
      </c>
      <c r="B293" s="4"/>
      <c r="C293" s="4">
        <v>50</v>
      </c>
      <c r="D293" s="4">
        <v>190</v>
      </c>
      <c r="E293" s="4" t="e">
        <f>MAX(ROUNDUP(編號對照及數量整理!E293/$J$1,0),3)&amp;"-"&amp;$H$1</f>
        <v>#REF!</v>
      </c>
      <c r="F293" s="4" t="e">
        <f>MAX(ROUNDUP(編號對照及數量整理!F293/$J$1,0),3)&amp;"-"&amp;$H$1</f>
        <v>#REF!</v>
      </c>
      <c r="G293" s="4" t="e">
        <f>MAX(ROUNDUP(編號對照及數量整理!G293/$J$1,0),3)&amp;"-"&amp;$H$1</f>
        <v>#REF!</v>
      </c>
      <c r="H293" s="4" t="e">
        <f>MAX(ROUNDUP(編號對照及數量整理!H293/$J$1,0),3)&amp;"-"&amp;$H$1</f>
        <v>#REF!</v>
      </c>
      <c r="I293" s="4" t="e">
        <f>MAX(ROUNDUP(編號對照及數量整理!I293/$J$1,0),3)&amp;"-"&amp;$H$1</f>
        <v>#REF!</v>
      </c>
      <c r="J293" s="4" t="e">
        <f>MAX(ROUNDUP(編號對照及數量整理!J293/$J$1,0),3)&amp;"-"&amp;$H$1</f>
        <v>#REF!</v>
      </c>
      <c r="K293" s="4" t="e">
        <f>$H$2&amp;"@"&amp;IF(編號對照及數量整理!K293=0,25,MIN(25,100/(編號對照及數量整理!K293/(2*編號對照表!$J$2))))</f>
        <v>#REF!</v>
      </c>
      <c r="L293" s="4" t="e">
        <f>$H$2&amp;"@"&amp;IF(編號對照及數量整理!L293=0,25,MIN(25,100/(編號對照及數量整理!L293/(2*編號對照表!$J$2))))</f>
        <v>#REF!</v>
      </c>
      <c r="M293" s="4" t="e">
        <f>$H$2&amp;"@"&amp;IF(編號對照及數量整理!M293=0,25,MIN(25,100/(編號對照及數量整理!M293/(2*編號對照表!$J$2))))</f>
        <v>#REF!</v>
      </c>
      <c r="N293" s="4" t="s">
        <v>388</v>
      </c>
    </row>
    <row r="294" spans="1:14" hidden="1" x14ac:dyDescent="0.25">
      <c r="A294" s="4" t="s">
        <v>266</v>
      </c>
      <c r="B294" s="4"/>
      <c r="C294" s="4">
        <v>50</v>
      </c>
      <c r="D294" s="4">
        <v>190</v>
      </c>
      <c r="E294" s="4" t="e">
        <f>MAX(ROUNDUP(編號對照及數量整理!E294/$J$1,0),3)&amp;"-"&amp;$H$1</f>
        <v>#REF!</v>
      </c>
      <c r="F294" s="4" t="e">
        <f>MAX(ROUNDUP(編號對照及數量整理!F294/$J$1,0),3)&amp;"-"&amp;$H$1</f>
        <v>#REF!</v>
      </c>
      <c r="G294" s="4" t="e">
        <f>MAX(ROUNDUP(編號對照及數量整理!G294/$J$1,0),3)&amp;"-"&amp;$H$1</f>
        <v>#REF!</v>
      </c>
      <c r="H294" s="4" t="e">
        <f>MAX(ROUNDUP(編號對照及數量整理!H294/$J$1,0),3)&amp;"-"&amp;$H$1</f>
        <v>#REF!</v>
      </c>
      <c r="I294" s="4" t="e">
        <f>MAX(ROUNDUP(編號對照及數量整理!I294/$J$1,0),3)&amp;"-"&amp;$H$1</f>
        <v>#REF!</v>
      </c>
      <c r="J294" s="4" t="e">
        <f>MAX(ROUNDUP(編號對照及數量整理!J294/$J$1,0),3)&amp;"-"&amp;$H$1</f>
        <v>#REF!</v>
      </c>
      <c r="K294" s="4" t="e">
        <f>$H$2&amp;"@"&amp;IF(編號對照及數量整理!K294=0,25,MIN(25,100/(編號對照及數量整理!K294/(2*編號對照表!$J$2))))</f>
        <v>#REF!</v>
      </c>
      <c r="L294" s="4" t="e">
        <f>$H$2&amp;"@"&amp;IF(編號對照及數量整理!L294=0,25,MIN(25,100/(編號對照及數量整理!L294/(2*編號對照表!$J$2))))</f>
        <v>#REF!</v>
      </c>
      <c r="M294" s="4" t="e">
        <f>$H$2&amp;"@"&amp;IF(編號對照及數量整理!M294=0,25,MIN(25,100/(編號對照及數量整理!M294/(2*編號對照表!$J$2))))</f>
        <v>#REF!</v>
      </c>
      <c r="N294" s="4" t="s">
        <v>388</v>
      </c>
    </row>
    <row r="295" spans="1:14" hidden="1" x14ac:dyDescent="0.25">
      <c r="A295" s="4" t="s">
        <v>267</v>
      </c>
      <c r="B295" s="4"/>
      <c r="C295" s="4">
        <v>50</v>
      </c>
      <c r="D295" s="4">
        <v>190</v>
      </c>
      <c r="E295" s="4" t="e">
        <f>MAX(ROUNDUP(編號對照及數量整理!E295/$J$1,0),3)&amp;"-"&amp;$H$1</f>
        <v>#REF!</v>
      </c>
      <c r="F295" s="4" t="e">
        <f>MAX(ROUNDUP(編號對照及數量整理!F295/$J$1,0),3)&amp;"-"&amp;$H$1</f>
        <v>#REF!</v>
      </c>
      <c r="G295" s="4" t="e">
        <f>MAX(ROUNDUP(編號對照及數量整理!G295/$J$1,0),3)&amp;"-"&amp;$H$1</f>
        <v>#REF!</v>
      </c>
      <c r="H295" s="4" t="e">
        <f>MAX(ROUNDUP(編號對照及數量整理!H295/$J$1,0),3)&amp;"-"&amp;$H$1</f>
        <v>#REF!</v>
      </c>
      <c r="I295" s="4" t="e">
        <f>MAX(ROUNDUP(編號對照及數量整理!I295/$J$1,0),3)&amp;"-"&amp;$H$1</f>
        <v>#REF!</v>
      </c>
      <c r="J295" s="4" t="e">
        <f>MAX(ROUNDUP(編號對照及數量整理!J295/$J$1,0),3)&amp;"-"&amp;$H$1</f>
        <v>#REF!</v>
      </c>
      <c r="K295" s="4" t="e">
        <f>$H$2&amp;"@"&amp;IF(編號對照及數量整理!K295=0,25,MIN(25,100/(編號對照及數量整理!K295/(2*編號對照表!$J$2))))</f>
        <v>#REF!</v>
      </c>
      <c r="L295" s="4" t="e">
        <f>$H$2&amp;"@"&amp;IF(編號對照及數量整理!L295=0,25,MIN(25,100/(編號對照及數量整理!L295/(2*編號對照表!$J$2))))</f>
        <v>#REF!</v>
      </c>
      <c r="M295" s="4" t="e">
        <f>$H$2&amp;"@"&amp;IF(編號對照及數量整理!M295=0,25,MIN(25,100/(編號對照及數量整理!M295/(2*編號對照表!$J$2))))</f>
        <v>#REF!</v>
      </c>
      <c r="N295" s="4" t="s">
        <v>388</v>
      </c>
    </row>
    <row r="296" spans="1:14" hidden="1" x14ac:dyDescent="0.25">
      <c r="A296" s="4" t="s">
        <v>268</v>
      </c>
      <c r="B296" s="4"/>
      <c r="C296" s="4">
        <v>50</v>
      </c>
      <c r="D296" s="4">
        <v>190</v>
      </c>
      <c r="E296" s="4" t="e">
        <f>MAX(ROUNDUP(編號對照及數量整理!E296/$J$1,0),3)&amp;"-"&amp;$H$1</f>
        <v>#REF!</v>
      </c>
      <c r="F296" s="4" t="e">
        <f>MAX(ROUNDUP(編號對照及數量整理!F296/$J$1,0),3)&amp;"-"&amp;$H$1</f>
        <v>#REF!</v>
      </c>
      <c r="G296" s="4" t="e">
        <f>MAX(ROUNDUP(編號對照及數量整理!G296/$J$1,0),3)&amp;"-"&amp;$H$1</f>
        <v>#REF!</v>
      </c>
      <c r="H296" s="4" t="e">
        <f>MAX(ROUNDUP(編號對照及數量整理!H296/$J$1,0),3)&amp;"-"&amp;$H$1</f>
        <v>#REF!</v>
      </c>
      <c r="I296" s="4" t="e">
        <f>MAX(ROUNDUP(編號對照及數量整理!I296/$J$1,0),3)&amp;"-"&amp;$H$1</f>
        <v>#REF!</v>
      </c>
      <c r="J296" s="4" t="e">
        <f>MAX(ROUNDUP(編號對照及數量整理!J296/$J$1,0),3)&amp;"-"&amp;$H$1</f>
        <v>#REF!</v>
      </c>
      <c r="K296" s="4" t="e">
        <f>$H$2&amp;"@"&amp;IF(編號對照及數量整理!K296=0,25,MIN(25,100/(編號對照及數量整理!K296/(2*編號對照表!$J$2))))</f>
        <v>#REF!</v>
      </c>
      <c r="L296" s="4" t="e">
        <f>$H$2&amp;"@"&amp;IF(編號對照及數量整理!L296=0,25,MIN(25,100/(編號對照及數量整理!L296/(2*編號對照表!$J$2))))</f>
        <v>#REF!</v>
      </c>
      <c r="M296" s="4" t="e">
        <f>$H$2&amp;"@"&amp;IF(編號對照及數量整理!M296=0,25,MIN(25,100/(編號對照及數量整理!M296/(2*編號對照表!$J$2))))</f>
        <v>#REF!</v>
      </c>
      <c r="N296" s="4" t="s">
        <v>388</v>
      </c>
    </row>
    <row r="297" spans="1:14" hidden="1" x14ac:dyDescent="0.25">
      <c r="A297" s="4" t="s">
        <v>269</v>
      </c>
      <c r="B297" s="4"/>
      <c r="C297" s="4">
        <v>50</v>
      </c>
      <c r="D297" s="4">
        <v>190</v>
      </c>
      <c r="E297" s="4" t="e">
        <f>MAX(ROUNDUP(編號對照及數量整理!E297/$J$1,0),3)&amp;"-"&amp;$H$1</f>
        <v>#REF!</v>
      </c>
      <c r="F297" s="4" t="e">
        <f>MAX(ROUNDUP(編號對照及數量整理!F297/$J$1,0),3)&amp;"-"&amp;$H$1</f>
        <v>#REF!</v>
      </c>
      <c r="G297" s="4" t="e">
        <f>MAX(ROUNDUP(編號對照及數量整理!G297/$J$1,0),3)&amp;"-"&amp;$H$1</f>
        <v>#REF!</v>
      </c>
      <c r="H297" s="4" t="e">
        <f>MAX(ROUNDUP(編號對照及數量整理!H297/$J$1,0),3)&amp;"-"&amp;$H$1</f>
        <v>#REF!</v>
      </c>
      <c r="I297" s="4" t="e">
        <f>MAX(ROUNDUP(編號對照及數量整理!I297/$J$1,0),3)&amp;"-"&amp;$H$1</f>
        <v>#REF!</v>
      </c>
      <c r="J297" s="4" t="e">
        <f>MAX(ROUNDUP(編號對照及數量整理!J297/$J$1,0),3)&amp;"-"&amp;$H$1</f>
        <v>#REF!</v>
      </c>
      <c r="K297" s="4" t="e">
        <f>$H$2&amp;"@"&amp;IF(編號對照及數量整理!K297=0,25,MIN(25,100/(編號對照及數量整理!K297/(2*編號對照表!$J$2))))</f>
        <v>#REF!</v>
      </c>
      <c r="L297" s="4" t="e">
        <f>$H$2&amp;"@"&amp;IF(編號對照及數量整理!L297=0,25,MIN(25,100/(編號對照及數量整理!L297/(2*編號對照表!$J$2))))</f>
        <v>#REF!</v>
      </c>
      <c r="M297" s="4" t="e">
        <f>$H$2&amp;"@"&amp;IF(編號對照及數量整理!M297=0,25,MIN(25,100/(編號對照及數量整理!M297/(2*編號對照表!$J$2))))</f>
        <v>#REF!</v>
      </c>
      <c r="N297" s="4" t="s">
        <v>388</v>
      </c>
    </row>
    <row r="298" spans="1:14" hidden="1" x14ac:dyDescent="0.25">
      <c r="A298" s="4" t="s">
        <v>270</v>
      </c>
      <c r="B298" s="4"/>
      <c r="C298" s="4">
        <v>50</v>
      </c>
      <c r="D298" s="4">
        <v>190</v>
      </c>
      <c r="E298" s="4" t="e">
        <f>MAX(ROUNDUP(編號對照及數量整理!E298/$J$1,0),3)&amp;"-"&amp;$H$1</f>
        <v>#REF!</v>
      </c>
      <c r="F298" s="4" t="e">
        <f>MAX(ROUNDUP(編號對照及數量整理!F298/$J$1,0),3)&amp;"-"&amp;$H$1</f>
        <v>#REF!</v>
      </c>
      <c r="G298" s="4" t="e">
        <f>MAX(ROUNDUP(編號對照及數量整理!G298/$J$1,0),3)&amp;"-"&amp;$H$1</f>
        <v>#REF!</v>
      </c>
      <c r="H298" s="4" t="e">
        <f>MAX(ROUNDUP(編號對照及數量整理!H298/$J$1,0),3)&amp;"-"&amp;$H$1</f>
        <v>#REF!</v>
      </c>
      <c r="I298" s="4" t="e">
        <f>MAX(ROUNDUP(編號對照及數量整理!I298/$J$1,0),3)&amp;"-"&amp;$H$1</f>
        <v>#REF!</v>
      </c>
      <c r="J298" s="4" t="e">
        <f>MAX(ROUNDUP(編號對照及數量整理!J298/$J$1,0),3)&amp;"-"&amp;$H$1</f>
        <v>#REF!</v>
      </c>
      <c r="K298" s="4" t="e">
        <f>$H$2&amp;"@"&amp;IF(編號對照及數量整理!K298=0,25,MIN(25,100/(編號對照及數量整理!K298/(2*編號對照表!$J$2))))</f>
        <v>#REF!</v>
      </c>
      <c r="L298" s="4" t="e">
        <f>$H$2&amp;"@"&amp;IF(編號對照及數量整理!L298=0,25,MIN(25,100/(編號對照及數量整理!L298/(2*編號對照表!$J$2))))</f>
        <v>#REF!</v>
      </c>
      <c r="M298" s="4" t="e">
        <f>$H$2&amp;"@"&amp;IF(編號對照及數量整理!M298=0,25,MIN(25,100/(編號對照及數量整理!M298/(2*編號對照表!$J$2))))</f>
        <v>#REF!</v>
      </c>
      <c r="N298" s="4" t="s">
        <v>388</v>
      </c>
    </row>
    <row r="299" spans="1:14" hidden="1" x14ac:dyDescent="0.25">
      <c r="A299" s="4" t="s">
        <v>271</v>
      </c>
      <c r="B299" s="4"/>
      <c r="C299" s="4">
        <v>50</v>
      </c>
      <c r="D299" s="4">
        <v>190</v>
      </c>
      <c r="E299" s="4" t="e">
        <f>MAX(ROUNDUP(編號對照及數量整理!E299/$J$1,0),3)&amp;"-"&amp;$H$1</f>
        <v>#REF!</v>
      </c>
      <c r="F299" s="4" t="e">
        <f>MAX(ROUNDUP(編號對照及數量整理!F299/$J$1,0),3)&amp;"-"&amp;$H$1</f>
        <v>#REF!</v>
      </c>
      <c r="G299" s="4" t="e">
        <f>MAX(ROUNDUP(編號對照及數量整理!G299/$J$1,0),3)&amp;"-"&amp;$H$1</f>
        <v>#REF!</v>
      </c>
      <c r="H299" s="4" t="e">
        <f>MAX(ROUNDUP(編號對照及數量整理!H299/$J$1,0),3)&amp;"-"&amp;$H$1</f>
        <v>#REF!</v>
      </c>
      <c r="I299" s="4" t="e">
        <f>MAX(ROUNDUP(編號對照及數量整理!I299/$J$1,0),3)&amp;"-"&amp;$H$1</f>
        <v>#REF!</v>
      </c>
      <c r="J299" s="4" t="e">
        <f>MAX(ROUNDUP(編號對照及數量整理!J299/$J$1,0),3)&amp;"-"&amp;$H$1</f>
        <v>#REF!</v>
      </c>
      <c r="K299" s="4" t="e">
        <f>$H$2&amp;"@"&amp;IF(編號對照及數量整理!K299=0,25,MIN(25,100/(編號對照及數量整理!K299/(2*編號對照表!$J$2))))</f>
        <v>#REF!</v>
      </c>
      <c r="L299" s="4" t="e">
        <f>$H$2&amp;"@"&amp;IF(編號對照及數量整理!L299=0,25,MIN(25,100/(編號對照及數量整理!L299/(2*編號對照表!$J$2))))</f>
        <v>#REF!</v>
      </c>
      <c r="M299" s="4" t="e">
        <f>$H$2&amp;"@"&amp;IF(編號對照及數量整理!M299=0,25,MIN(25,100/(編號對照及數量整理!M299/(2*編號對照表!$J$2))))</f>
        <v>#REF!</v>
      </c>
      <c r="N299" s="4" t="s">
        <v>388</v>
      </c>
    </row>
    <row r="300" spans="1:14" hidden="1" x14ac:dyDescent="0.25">
      <c r="A300" s="4" t="s">
        <v>272</v>
      </c>
      <c r="B300" s="4"/>
      <c r="C300" s="4">
        <v>50</v>
      </c>
      <c r="D300" s="4">
        <v>190</v>
      </c>
      <c r="E300" s="4" t="e">
        <f>MAX(ROUNDUP(編號對照及數量整理!E300/$J$1,0),3)&amp;"-"&amp;$H$1</f>
        <v>#REF!</v>
      </c>
      <c r="F300" s="4" t="e">
        <f>MAX(ROUNDUP(編號對照及數量整理!F300/$J$1,0),3)&amp;"-"&amp;$H$1</f>
        <v>#REF!</v>
      </c>
      <c r="G300" s="4" t="e">
        <f>MAX(ROUNDUP(編號對照及數量整理!G300/$J$1,0),3)&amp;"-"&amp;$H$1</f>
        <v>#REF!</v>
      </c>
      <c r="H300" s="4" t="e">
        <f>MAX(ROUNDUP(編號對照及數量整理!H300/$J$1,0),3)&amp;"-"&amp;$H$1</f>
        <v>#REF!</v>
      </c>
      <c r="I300" s="4" t="e">
        <f>MAX(ROUNDUP(編號對照及數量整理!I300/$J$1,0),3)&amp;"-"&amp;$H$1</f>
        <v>#REF!</v>
      </c>
      <c r="J300" s="4" t="e">
        <f>MAX(ROUNDUP(編號對照及數量整理!J300/$J$1,0),3)&amp;"-"&amp;$H$1</f>
        <v>#REF!</v>
      </c>
      <c r="K300" s="4" t="e">
        <f>$H$2&amp;"@"&amp;IF(編號對照及數量整理!K300=0,25,MIN(25,100/(編號對照及數量整理!K300/(2*編號對照表!$J$2))))</f>
        <v>#REF!</v>
      </c>
      <c r="L300" s="4" t="e">
        <f>$H$2&amp;"@"&amp;IF(編號對照及數量整理!L300=0,25,MIN(25,100/(編號對照及數量整理!L300/(2*編號對照表!$J$2))))</f>
        <v>#REF!</v>
      </c>
      <c r="M300" s="4" t="e">
        <f>$H$2&amp;"@"&amp;IF(編號對照及數量整理!M300=0,25,MIN(25,100/(編號對照及數量整理!M300/(2*編號對照表!$J$2))))</f>
        <v>#REF!</v>
      </c>
      <c r="N300" s="4" t="s">
        <v>388</v>
      </c>
    </row>
    <row r="301" spans="1:14" hidden="1" x14ac:dyDescent="0.25">
      <c r="A301" s="4" t="s">
        <v>273</v>
      </c>
      <c r="B301" s="4"/>
      <c r="C301" s="4">
        <v>50</v>
      </c>
      <c r="D301" s="4">
        <v>190</v>
      </c>
      <c r="E301" s="4" t="e">
        <f>MAX(ROUNDUP(編號對照及數量整理!E301/$J$1,0),3)&amp;"-"&amp;$H$1</f>
        <v>#REF!</v>
      </c>
      <c r="F301" s="4" t="e">
        <f>MAX(ROUNDUP(編號對照及數量整理!F301/$J$1,0),3)&amp;"-"&amp;$H$1</f>
        <v>#REF!</v>
      </c>
      <c r="G301" s="4" t="e">
        <f>MAX(ROUNDUP(編號對照及數量整理!G301/$J$1,0),3)&amp;"-"&amp;$H$1</f>
        <v>#REF!</v>
      </c>
      <c r="H301" s="4" t="e">
        <f>MAX(ROUNDUP(編號對照及數量整理!H301/$J$1,0),3)&amp;"-"&amp;$H$1</f>
        <v>#REF!</v>
      </c>
      <c r="I301" s="4" t="e">
        <f>MAX(ROUNDUP(編號對照及數量整理!I301/$J$1,0),3)&amp;"-"&amp;$H$1</f>
        <v>#REF!</v>
      </c>
      <c r="J301" s="4" t="e">
        <f>MAX(ROUNDUP(編號對照及數量整理!J301/$J$1,0),3)&amp;"-"&amp;$H$1</f>
        <v>#REF!</v>
      </c>
      <c r="K301" s="4" t="e">
        <f>$H$2&amp;"@"&amp;IF(編號對照及數量整理!K301=0,25,MIN(25,100/(編號對照及數量整理!K301/(2*編號對照表!$J$2))))</f>
        <v>#REF!</v>
      </c>
      <c r="L301" s="4" t="e">
        <f>$H$2&amp;"@"&amp;IF(編號對照及數量整理!L301=0,25,MIN(25,100/(編號對照及數量整理!L301/(2*編號對照表!$J$2))))</f>
        <v>#REF!</v>
      </c>
      <c r="M301" s="4" t="e">
        <f>$H$2&amp;"@"&amp;IF(編號對照及數量整理!M301=0,25,MIN(25,100/(編號對照及數量整理!M301/(2*編號對照表!$J$2))))</f>
        <v>#REF!</v>
      </c>
      <c r="N301" s="4" t="s">
        <v>388</v>
      </c>
    </row>
    <row r="302" spans="1:14" hidden="1" x14ac:dyDescent="0.25">
      <c r="A302" s="4" t="s">
        <v>274</v>
      </c>
      <c r="B302" s="4"/>
      <c r="C302" s="4">
        <v>50</v>
      </c>
      <c r="D302" s="4">
        <v>190</v>
      </c>
      <c r="E302" s="4" t="e">
        <f>MAX(ROUNDUP(編號對照及數量整理!E302/$J$1,0),3)&amp;"-"&amp;$H$1</f>
        <v>#REF!</v>
      </c>
      <c r="F302" s="4" t="e">
        <f>MAX(ROUNDUP(編號對照及數量整理!F302/$J$1,0),3)&amp;"-"&amp;$H$1</f>
        <v>#REF!</v>
      </c>
      <c r="G302" s="4" t="e">
        <f>MAX(ROUNDUP(編號對照及數量整理!G302/$J$1,0),3)&amp;"-"&amp;$H$1</f>
        <v>#REF!</v>
      </c>
      <c r="H302" s="4" t="e">
        <f>MAX(ROUNDUP(編號對照及數量整理!H302/$J$1,0),3)&amp;"-"&amp;$H$1</f>
        <v>#REF!</v>
      </c>
      <c r="I302" s="4" t="e">
        <f>MAX(ROUNDUP(編號對照及數量整理!I302/$J$1,0),3)&amp;"-"&amp;$H$1</f>
        <v>#REF!</v>
      </c>
      <c r="J302" s="4" t="e">
        <f>MAX(ROUNDUP(編號對照及數量整理!J302/$J$1,0),3)&amp;"-"&amp;$H$1</f>
        <v>#REF!</v>
      </c>
      <c r="K302" s="4" t="e">
        <f>$H$2&amp;"@"&amp;IF(編號對照及數量整理!K302=0,25,MIN(25,100/(編號對照及數量整理!K302/(2*編號對照表!$J$2))))</f>
        <v>#REF!</v>
      </c>
      <c r="L302" s="4" t="e">
        <f>$H$2&amp;"@"&amp;IF(編號對照及數量整理!L302=0,25,MIN(25,100/(編號對照及數量整理!L302/(2*編號對照表!$J$2))))</f>
        <v>#REF!</v>
      </c>
      <c r="M302" s="4" t="e">
        <f>$H$2&amp;"@"&amp;IF(編號對照及數量整理!M302=0,25,MIN(25,100/(編號對照及數量整理!M302/(2*編號對照表!$J$2))))</f>
        <v>#REF!</v>
      </c>
      <c r="N302" s="4" t="s">
        <v>388</v>
      </c>
    </row>
    <row r="303" spans="1:14" hidden="1" x14ac:dyDescent="0.25">
      <c r="A303" s="4" t="s">
        <v>275</v>
      </c>
      <c r="B303" s="4"/>
      <c r="C303" s="4">
        <v>50</v>
      </c>
      <c r="D303" s="4">
        <v>190</v>
      </c>
      <c r="E303" s="4" t="e">
        <f>MAX(ROUNDUP(編號對照及數量整理!E303/$J$1,0),3)&amp;"-"&amp;$H$1</f>
        <v>#REF!</v>
      </c>
      <c r="F303" s="4" t="e">
        <f>MAX(ROUNDUP(編號對照及數量整理!F303/$J$1,0),3)&amp;"-"&amp;$H$1</f>
        <v>#REF!</v>
      </c>
      <c r="G303" s="4" t="e">
        <f>MAX(ROUNDUP(編號對照及數量整理!G303/$J$1,0),3)&amp;"-"&amp;$H$1</f>
        <v>#REF!</v>
      </c>
      <c r="H303" s="4" t="e">
        <f>MAX(ROUNDUP(編號對照及數量整理!H303/$J$1,0),3)&amp;"-"&amp;$H$1</f>
        <v>#REF!</v>
      </c>
      <c r="I303" s="4" t="e">
        <f>MAX(ROUNDUP(編號對照及數量整理!I303/$J$1,0),3)&amp;"-"&amp;$H$1</f>
        <v>#REF!</v>
      </c>
      <c r="J303" s="4" t="e">
        <f>MAX(ROUNDUP(編號對照及數量整理!J303/$J$1,0),3)&amp;"-"&amp;$H$1</f>
        <v>#REF!</v>
      </c>
      <c r="K303" s="4" t="e">
        <f>$H$2&amp;"@"&amp;IF(編號對照及數量整理!K303=0,25,MIN(25,100/(編號對照及數量整理!K303/(2*編號對照表!$J$2))))</f>
        <v>#REF!</v>
      </c>
      <c r="L303" s="4" t="e">
        <f>$H$2&amp;"@"&amp;IF(編號對照及數量整理!L303=0,25,MIN(25,100/(編號對照及數量整理!L303/(2*編號對照表!$J$2))))</f>
        <v>#REF!</v>
      </c>
      <c r="M303" s="4" t="e">
        <f>$H$2&amp;"@"&amp;IF(編號對照及數量整理!M303=0,25,MIN(25,100/(編號對照及數量整理!M303/(2*編號對照表!$J$2))))</f>
        <v>#REF!</v>
      </c>
      <c r="N303" s="4" t="s">
        <v>388</v>
      </c>
    </row>
    <row r="304" spans="1:14" hidden="1" x14ac:dyDescent="0.25">
      <c r="A304" s="4" t="s">
        <v>276</v>
      </c>
      <c r="B304" s="4"/>
      <c r="C304" s="4">
        <v>50</v>
      </c>
      <c r="D304" s="4">
        <v>190</v>
      </c>
      <c r="E304" s="4" t="e">
        <f>MAX(ROUNDUP(編號對照及數量整理!E304/$J$1,0),3)&amp;"-"&amp;$H$1</f>
        <v>#REF!</v>
      </c>
      <c r="F304" s="4" t="e">
        <f>MAX(ROUNDUP(編號對照及數量整理!F304/$J$1,0),3)&amp;"-"&amp;$H$1</f>
        <v>#REF!</v>
      </c>
      <c r="G304" s="4" t="e">
        <f>MAX(ROUNDUP(編號對照及數量整理!G304/$J$1,0),3)&amp;"-"&amp;$H$1</f>
        <v>#REF!</v>
      </c>
      <c r="H304" s="4" t="e">
        <f>MAX(ROUNDUP(編號對照及數量整理!H304/$J$1,0),3)&amp;"-"&amp;$H$1</f>
        <v>#REF!</v>
      </c>
      <c r="I304" s="4" t="e">
        <f>MAX(ROUNDUP(編號對照及數量整理!I304/$J$1,0),3)&amp;"-"&amp;$H$1</f>
        <v>#REF!</v>
      </c>
      <c r="J304" s="4" t="e">
        <f>MAX(ROUNDUP(編號對照及數量整理!J304/$J$1,0),3)&amp;"-"&amp;$H$1</f>
        <v>#REF!</v>
      </c>
      <c r="K304" s="4" t="e">
        <f>$H$2&amp;"@"&amp;IF(編號對照及數量整理!K304=0,25,MIN(25,100/(編號對照及數量整理!K304/(2*編號對照表!$J$2))))</f>
        <v>#REF!</v>
      </c>
      <c r="L304" s="4" t="e">
        <f>$H$2&amp;"@"&amp;IF(編號對照及數量整理!L304=0,25,MIN(25,100/(編號對照及數量整理!L304/(2*編號對照表!$J$2))))</f>
        <v>#REF!</v>
      </c>
      <c r="M304" s="4" t="e">
        <f>$H$2&amp;"@"&amp;IF(編號對照及數量整理!M304=0,25,MIN(25,100/(編號對照及數量整理!M304/(2*編號對照表!$J$2))))</f>
        <v>#REF!</v>
      </c>
      <c r="N304" s="4" t="s">
        <v>388</v>
      </c>
    </row>
  </sheetData>
  <autoFilter ref="A5:N304">
    <filterColumn colId="1">
      <filters>
        <filter val="Fb44-1"/>
        <filter val="Fb45-1"/>
      </filters>
    </filterColumn>
    <filterColumn colId="4" showButton="0"/>
    <filterColumn colId="5" showButton="0"/>
    <filterColumn colId="7" showButton="0"/>
    <filterColumn colId="8" showButton="0"/>
    <filterColumn colId="10" showButton="0"/>
    <filterColumn colId="11" showButton="0"/>
  </autoFilter>
  <mergeCells count="9">
    <mergeCell ref="N5:N6"/>
    <mergeCell ref="B1:D1"/>
    <mergeCell ref="B2:D2"/>
    <mergeCell ref="B3:D3"/>
    <mergeCell ref="A5:A6"/>
    <mergeCell ref="B5:B6"/>
    <mergeCell ref="E5:G5"/>
    <mergeCell ref="H5:J5"/>
    <mergeCell ref="K5:M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96"/>
  <sheetViews>
    <sheetView tabSelected="1" workbookViewId="0">
      <selection activeCell="Q10" sqref="Q10"/>
    </sheetView>
  </sheetViews>
  <sheetFormatPr defaultRowHeight="16.5" x14ac:dyDescent="0.25"/>
  <cols>
    <col min="1" max="2" width="9" style="1"/>
    <col min="3" max="3" width="8.625" style="1" customWidth="1"/>
    <col min="4" max="13" width="10.625" style="1" customWidth="1"/>
    <col min="14" max="14" width="10.125" style="1" customWidth="1"/>
    <col min="15" max="16384" width="9" style="1"/>
  </cols>
  <sheetData>
    <row r="1" spans="1:13" x14ac:dyDescent="0.25">
      <c r="A1" s="3" t="s">
        <v>366</v>
      </c>
      <c r="B1" s="15"/>
      <c r="C1" s="15"/>
      <c r="D1" s="15"/>
    </row>
    <row r="2" spans="1:13" x14ac:dyDescent="0.25">
      <c r="A2" s="3" t="s">
        <v>367</v>
      </c>
      <c r="B2" s="15"/>
      <c r="C2" s="15"/>
      <c r="D2" s="15"/>
    </row>
    <row r="3" spans="1:13" x14ac:dyDescent="0.25">
      <c r="A3" s="3" t="s">
        <v>369</v>
      </c>
      <c r="B3" s="15"/>
      <c r="C3" s="15"/>
      <c r="D3" s="15"/>
    </row>
    <row r="5" spans="1:13" x14ac:dyDescent="0.25">
      <c r="A5" s="7" t="s">
        <v>278</v>
      </c>
      <c r="B5" s="4" t="s">
        <v>279</v>
      </c>
      <c r="C5" s="4" t="s">
        <v>280</v>
      </c>
      <c r="D5" s="8" t="s">
        <v>364</v>
      </c>
      <c r="E5" s="9"/>
      <c r="F5" s="10"/>
      <c r="G5" s="8" t="s">
        <v>365</v>
      </c>
      <c r="H5" s="9"/>
      <c r="I5" s="10"/>
      <c r="J5" s="7" t="s">
        <v>283</v>
      </c>
      <c r="K5" s="7"/>
      <c r="L5" s="7"/>
      <c r="M5" s="7" t="s">
        <v>287</v>
      </c>
    </row>
    <row r="6" spans="1:13" x14ac:dyDescent="0.25">
      <c r="A6" s="7"/>
      <c r="B6" s="4" t="s">
        <v>281</v>
      </c>
      <c r="C6" s="4" t="s">
        <v>281</v>
      </c>
      <c r="D6" s="4" t="s">
        <v>463</v>
      </c>
      <c r="E6" s="4" t="s">
        <v>464</v>
      </c>
      <c r="F6" s="4" t="s">
        <v>465</v>
      </c>
      <c r="G6" s="4" t="s">
        <v>466</v>
      </c>
      <c r="H6" s="4" t="s">
        <v>467</v>
      </c>
      <c r="I6" s="4" t="s">
        <v>468</v>
      </c>
      <c r="J6" s="4" t="s">
        <v>284</v>
      </c>
      <c r="K6" s="4" t="s">
        <v>285</v>
      </c>
      <c r="L6" s="4" t="s">
        <v>286</v>
      </c>
      <c r="M6" s="7"/>
    </row>
    <row r="7" spans="1:13" x14ac:dyDescent="0.25">
      <c r="A7" s="12" t="s">
        <v>404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x14ac:dyDescent="0.25">
      <c r="A8" s="4" t="s">
        <v>392</v>
      </c>
      <c r="B8" s="6">
        <v>50</v>
      </c>
      <c r="C8" s="6">
        <v>190</v>
      </c>
      <c r="D8" s="4" t="s">
        <v>390</v>
      </c>
      <c r="E8" s="4" t="s">
        <v>390</v>
      </c>
      <c r="F8" s="4" t="s">
        <v>390</v>
      </c>
      <c r="G8" s="4" t="s">
        <v>390</v>
      </c>
      <c r="H8" s="4" t="s">
        <v>390</v>
      </c>
      <c r="I8" s="4" t="s">
        <v>390</v>
      </c>
      <c r="J8" s="4" t="s">
        <v>448</v>
      </c>
      <c r="K8" s="4" t="s">
        <v>448</v>
      </c>
      <c r="L8" s="4" t="s">
        <v>448</v>
      </c>
      <c r="M8" s="4" t="s">
        <v>462</v>
      </c>
    </row>
    <row r="9" spans="1:13" x14ac:dyDescent="0.25">
      <c r="A9" s="4" t="s">
        <v>457</v>
      </c>
      <c r="B9" s="6">
        <v>50</v>
      </c>
      <c r="C9" s="6">
        <v>190</v>
      </c>
      <c r="D9" s="4" t="s">
        <v>391</v>
      </c>
      <c r="E9" s="4" t="s">
        <v>391</v>
      </c>
      <c r="F9" s="4" t="s">
        <v>391</v>
      </c>
      <c r="G9" s="4" t="s">
        <v>449</v>
      </c>
      <c r="H9" s="4" t="s">
        <v>449</v>
      </c>
      <c r="I9" s="4" t="s">
        <v>449</v>
      </c>
      <c r="J9" s="4" t="s">
        <v>448</v>
      </c>
      <c r="K9" s="4" t="s">
        <v>448</v>
      </c>
      <c r="L9" s="4" t="s">
        <v>448</v>
      </c>
      <c r="M9" s="4" t="s">
        <v>462</v>
      </c>
    </row>
    <row r="10" spans="1:13" x14ac:dyDescent="0.25">
      <c r="A10" s="4" t="s">
        <v>393</v>
      </c>
      <c r="B10" s="6">
        <v>60</v>
      </c>
      <c r="C10" s="6">
        <v>190</v>
      </c>
      <c r="D10" s="4" t="s">
        <v>390</v>
      </c>
      <c r="E10" s="4" t="s">
        <v>390</v>
      </c>
      <c r="F10" s="4" t="s">
        <v>390</v>
      </c>
      <c r="G10" s="4" t="s">
        <v>390</v>
      </c>
      <c r="H10" s="4" t="s">
        <v>390</v>
      </c>
      <c r="I10" s="4" t="s">
        <v>390</v>
      </c>
      <c r="J10" s="4" t="s">
        <v>448</v>
      </c>
      <c r="K10" s="4" t="s">
        <v>448</v>
      </c>
      <c r="L10" s="4" t="s">
        <v>448</v>
      </c>
      <c r="M10" s="4" t="s">
        <v>462</v>
      </c>
    </row>
    <row r="11" spans="1:13" x14ac:dyDescent="0.25">
      <c r="A11" s="4" t="s">
        <v>291</v>
      </c>
      <c r="B11" s="6">
        <v>60</v>
      </c>
      <c r="C11" s="6">
        <v>190</v>
      </c>
      <c r="D11" s="4" t="s">
        <v>390</v>
      </c>
      <c r="E11" s="4" t="s">
        <v>449</v>
      </c>
      <c r="F11" s="4" t="s">
        <v>391</v>
      </c>
      <c r="G11" s="4" t="s">
        <v>390</v>
      </c>
      <c r="H11" s="4" t="s">
        <v>390</v>
      </c>
      <c r="I11" s="4" t="s">
        <v>390</v>
      </c>
      <c r="J11" s="4" t="s">
        <v>448</v>
      </c>
      <c r="K11" s="4" t="s">
        <v>448</v>
      </c>
      <c r="L11" s="4" t="s">
        <v>448</v>
      </c>
      <c r="M11" s="4" t="s">
        <v>462</v>
      </c>
    </row>
    <row r="12" spans="1:13" x14ac:dyDescent="0.25">
      <c r="A12" s="4" t="s">
        <v>292</v>
      </c>
      <c r="B12" s="6">
        <v>60</v>
      </c>
      <c r="C12" s="6">
        <v>190</v>
      </c>
      <c r="D12" s="4" t="s">
        <v>390</v>
      </c>
      <c r="E12" s="4" t="s">
        <v>390</v>
      </c>
      <c r="F12" s="4" t="s">
        <v>453</v>
      </c>
      <c r="G12" s="4" t="s">
        <v>390</v>
      </c>
      <c r="H12" s="4" t="s">
        <v>390</v>
      </c>
      <c r="I12" s="4" t="s">
        <v>458</v>
      </c>
      <c r="J12" s="4" t="s">
        <v>448</v>
      </c>
      <c r="K12" s="4" t="s">
        <v>448</v>
      </c>
      <c r="L12" s="4" t="s">
        <v>448</v>
      </c>
      <c r="M12" s="4" t="s">
        <v>462</v>
      </c>
    </row>
    <row r="13" spans="1:13" x14ac:dyDescent="0.25">
      <c r="A13" s="4" t="s">
        <v>299</v>
      </c>
      <c r="B13" s="6">
        <v>60</v>
      </c>
      <c r="C13" s="6">
        <v>190</v>
      </c>
      <c r="D13" s="4" t="s">
        <v>450</v>
      </c>
      <c r="E13" s="4" t="s">
        <v>391</v>
      </c>
      <c r="F13" s="4" t="s">
        <v>390</v>
      </c>
      <c r="G13" s="4" t="s">
        <v>450</v>
      </c>
      <c r="H13" s="4" t="s">
        <v>391</v>
      </c>
      <c r="I13" s="4" t="s">
        <v>390</v>
      </c>
      <c r="J13" s="4" t="s">
        <v>448</v>
      </c>
      <c r="K13" s="4" t="s">
        <v>448</v>
      </c>
      <c r="L13" s="4" t="s">
        <v>448</v>
      </c>
      <c r="M13" s="4" t="s">
        <v>462</v>
      </c>
    </row>
    <row r="14" spans="1:13" x14ac:dyDescent="0.25">
      <c r="A14" s="4" t="s">
        <v>295</v>
      </c>
      <c r="B14" s="6">
        <v>60</v>
      </c>
      <c r="C14" s="6">
        <v>190</v>
      </c>
      <c r="D14" s="4" t="s">
        <v>390</v>
      </c>
      <c r="E14" s="4" t="s">
        <v>390</v>
      </c>
      <c r="F14" s="4" t="s">
        <v>390</v>
      </c>
      <c r="G14" s="4" t="s">
        <v>390</v>
      </c>
      <c r="H14" s="4" t="s">
        <v>390</v>
      </c>
      <c r="I14" s="4" t="s">
        <v>390</v>
      </c>
      <c r="J14" s="4" t="s">
        <v>448</v>
      </c>
      <c r="K14" s="4" t="s">
        <v>448</v>
      </c>
      <c r="L14" s="4" t="s">
        <v>448</v>
      </c>
      <c r="M14" s="4" t="s">
        <v>462</v>
      </c>
    </row>
    <row r="15" spans="1:13" x14ac:dyDescent="0.25">
      <c r="A15" s="4" t="s">
        <v>394</v>
      </c>
      <c r="B15" s="6">
        <v>60</v>
      </c>
      <c r="C15" s="6">
        <v>190</v>
      </c>
      <c r="D15" s="4" t="s">
        <v>390</v>
      </c>
      <c r="E15" s="4" t="s">
        <v>391</v>
      </c>
      <c r="F15" s="4" t="s">
        <v>391</v>
      </c>
      <c r="G15" s="4" t="s">
        <v>390</v>
      </c>
      <c r="H15" s="4" t="s">
        <v>390</v>
      </c>
      <c r="I15" s="4" t="s">
        <v>390</v>
      </c>
      <c r="J15" s="4" t="s">
        <v>448</v>
      </c>
      <c r="K15" s="4" t="s">
        <v>448</v>
      </c>
      <c r="L15" s="4" t="s">
        <v>448</v>
      </c>
      <c r="M15" s="4" t="s">
        <v>462</v>
      </c>
    </row>
    <row r="16" spans="1:13" x14ac:dyDescent="0.25">
      <c r="A16" s="4" t="s">
        <v>395</v>
      </c>
      <c r="B16" s="6">
        <v>60</v>
      </c>
      <c r="C16" s="6">
        <v>190</v>
      </c>
      <c r="D16" s="4" t="s">
        <v>391</v>
      </c>
      <c r="E16" s="4" t="s">
        <v>450</v>
      </c>
      <c r="F16" s="4" t="s">
        <v>390</v>
      </c>
      <c r="G16" s="4" t="s">
        <v>390</v>
      </c>
      <c r="H16" s="4" t="s">
        <v>390</v>
      </c>
      <c r="I16" s="4" t="s">
        <v>390</v>
      </c>
      <c r="J16" s="4" t="s">
        <v>448</v>
      </c>
      <c r="K16" s="4" t="s">
        <v>448</v>
      </c>
      <c r="L16" s="4" t="s">
        <v>448</v>
      </c>
      <c r="M16" s="4" t="s">
        <v>462</v>
      </c>
    </row>
    <row r="17" spans="1:13" x14ac:dyDescent="0.25">
      <c r="A17" s="4" t="s">
        <v>396</v>
      </c>
      <c r="B17" s="6">
        <v>60</v>
      </c>
      <c r="C17" s="6">
        <v>190</v>
      </c>
      <c r="D17" s="4" t="s">
        <v>390</v>
      </c>
      <c r="E17" s="4" t="s">
        <v>390</v>
      </c>
      <c r="F17" s="4" t="s">
        <v>390</v>
      </c>
      <c r="G17" s="4" t="s">
        <v>449</v>
      </c>
      <c r="H17" s="4" t="s">
        <v>390</v>
      </c>
      <c r="I17" s="4" t="s">
        <v>390</v>
      </c>
      <c r="J17" s="4" t="s">
        <v>448</v>
      </c>
      <c r="K17" s="4" t="s">
        <v>448</v>
      </c>
      <c r="L17" s="4" t="s">
        <v>448</v>
      </c>
      <c r="M17" s="4" t="s">
        <v>462</v>
      </c>
    </row>
    <row r="18" spans="1:13" x14ac:dyDescent="0.25">
      <c r="A18" s="4" t="s">
        <v>397</v>
      </c>
      <c r="B18" s="6">
        <v>60</v>
      </c>
      <c r="C18" s="6">
        <v>190</v>
      </c>
      <c r="D18" s="4" t="s">
        <v>390</v>
      </c>
      <c r="E18" s="4" t="s">
        <v>449</v>
      </c>
      <c r="F18" s="4" t="s">
        <v>390</v>
      </c>
      <c r="G18" s="4" t="s">
        <v>390</v>
      </c>
      <c r="H18" s="4" t="s">
        <v>390</v>
      </c>
      <c r="I18" s="4" t="s">
        <v>390</v>
      </c>
      <c r="J18" s="4" t="s">
        <v>448</v>
      </c>
      <c r="K18" s="4" t="s">
        <v>448</v>
      </c>
      <c r="L18" s="4" t="s">
        <v>448</v>
      </c>
      <c r="M18" s="4" t="s">
        <v>462</v>
      </c>
    </row>
    <row r="19" spans="1:13" x14ac:dyDescent="0.25">
      <c r="A19" s="4" t="s">
        <v>363</v>
      </c>
      <c r="B19" s="6">
        <v>60</v>
      </c>
      <c r="C19" s="6">
        <v>190</v>
      </c>
      <c r="D19" s="4" t="s">
        <v>390</v>
      </c>
      <c r="E19" s="4" t="s">
        <v>390</v>
      </c>
      <c r="F19" s="4" t="s">
        <v>390</v>
      </c>
      <c r="G19" s="4" t="s">
        <v>390</v>
      </c>
      <c r="H19" s="4" t="s">
        <v>390</v>
      </c>
      <c r="I19" s="4" t="s">
        <v>449</v>
      </c>
      <c r="J19" s="4" t="s">
        <v>448</v>
      </c>
      <c r="K19" s="4" t="s">
        <v>448</v>
      </c>
      <c r="L19" s="4" t="s">
        <v>448</v>
      </c>
      <c r="M19" s="4" t="s">
        <v>462</v>
      </c>
    </row>
    <row r="20" spans="1:13" x14ac:dyDescent="0.25">
      <c r="A20" s="4" t="s">
        <v>288</v>
      </c>
      <c r="B20" s="6">
        <v>50</v>
      </c>
      <c r="C20" s="6">
        <v>190</v>
      </c>
      <c r="D20" s="4" t="s">
        <v>390</v>
      </c>
      <c r="E20" s="4" t="s">
        <v>390</v>
      </c>
      <c r="F20" s="4" t="s">
        <v>390</v>
      </c>
      <c r="G20" s="4" t="s">
        <v>390</v>
      </c>
      <c r="H20" s="4" t="s">
        <v>390</v>
      </c>
      <c r="I20" s="4" t="s">
        <v>390</v>
      </c>
      <c r="J20" s="4" t="s">
        <v>448</v>
      </c>
      <c r="K20" s="4" t="s">
        <v>448</v>
      </c>
      <c r="L20" s="4" t="s">
        <v>448</v>
      </c>
      <c r="M20" s="4" t="s">
        <v>462</v>
      </c>
    </row>
    <row r="21" spans="1:13" x14ac:dyDescent="0.25">
      <c r="A21" s="4" t="s">
        <v>289</v>
      </c>
      <c r="B21" s="6">
        <v>50</v>
      </c>
      <c r="C21" s="6">
        <v>190</v>
      </c>
      <c r="D21" s="4" t="s">
        <v>390</v>
      </c>
      <c r="E21" s="4" t="s">
        <v>449</v>
      </c>
      <c r="F21" s="4" t="s">
        <v>391</v>
      </c>
      <c r="G21" s="4" t="s">
        <v>390</v>
      </c>
      <c r="H21" s="4" t="s">
        <v>390</v>
      </c>
      <c r="I21" s="4" t="s">
        <v>390</v>
      </c>
      <c r="J21" s="4" t="s">
        <v>448</v>
      </c>
      <c r="K21" s="4" t="s">
        <v>448</v>
      </c>
      <c r="L21" s="4" t="s">
        <v>448</v>
      </c>
      <c r="M21" s="4" t="s">
        <v>462</v>
      </c>
    </row>
    <row r="22" spans="1:13" x14ac:dyDescent="0.25">
      <c r="A22" s="4" t="s">
        <v>398</v>
      </c>
      <c r="B22" s="6">
        <v>50</v>
      </c>
      <c r="C22" s="6">
        <v>190</v>
      </c>
      <c r="D22" s="4" t="s">
        <v>390</v>
      </c>
      <c r="E22" s="4" t="s">
        <v>390</v>
      </c>
      <c r="F22" s="4" t="s">
        <v>390</v>
      </c>
      <c r="G22" s="4" t="s">
        <v>390</v>
      </c>
      <c r="H22" s="4" t="s">
        <v>390</v>
      </c>
      <c r="I22" s="4" t="s">
        <v>390</v>
      </c>
      <c r="J22" s="4" t="s">
        <v>448</v>
      </c>
      <c r="K22" s="4" t="s">
        <v>448</v>
      </c>
      <c r="L22" s="4" t="s">
        <v>448</v>
      </c>
      <c r="M22" s="4" t="s">
        <v>462</v>
      </c>
    </row>
    <row r="23" spans="1:13" x14ac:dyDescent="0.25">
      <c r="A23" s="4" t="s">
        <v>382</v>
      </c>
      <c r="B23" s="6">
        <v>50</v>
      </c>
      <c r="C23" s="6">
        <v>190</v>
      </c>
      <c r="D23" s="4" t="s">
        <v>390</v>
      </c>
      <c r="E23" s="4" t="s">
        <v>390</v>
      </c>
      <c r="F23" s="4" t="s">
        <v>390</v>
      </c>
      <c r="G23" s="4" t="s">
        <v>391</v>
      </c>
      <c r="H23" s="4" t="s">
        <v>390</v>
      </c>
      <c r="I23" s="4" t="s">
        <v>390</v>
      </c>
      <c r="J23" s="4" t="s">
        <v>448</v>
      </c>
      <c r="K23" s="4" t="s">
        <v>448</v>
      </c>
      <c r="L23" s="4" t="s">
        <v>448</v>
      </c>
      <c r="M23" s="4" t="s">
        <v>462</v>
      </c>
    </row>
    <row r="24" spans="1:13" x14ac:dyDescent="0.25">
      <c r="A24" s="4" t="s">
        <v>293</v>
      </c>
      <c r="B24" s="6">
        <v>50</v>
      </c>
      <c r="C24" s="6">
        <v>190</v>
      </c>
      <c r="D24" s="4" t="s">
        <v>390</v>
      </c>
      <c r="E24" s="4" t="s">
        <v>390</v>
      </c>
      <c r="F24" s="4" t="s">
        <v>390</v>
      </c>
      <c r="G24" s="4" t="s">
        <v>390</v>
      </c>
      <c r="H24" s="4" t="s">
        <v>390</v>
      </c>
      <c r="I24" s="4" t="s">
        <v>390</v>
      </c>
      <c r="J24" s="4" t="s">
        <v>448</v>
      </c>
      <c r="K24" s="4" t="s">
        <v>448</v>
      </c>
      <c r="L24" s="4" t="s">
        <v>448</v>
      </c>
      <c r="M24" s="4" t="s">
        <v>462</v>
      </c>
    </row>
    <row r="25" spans="1:13" x14ac:dyDescent="0.25">
      <c r="A25" s="4" t="s">
        <v>294</v>
      </c>
      <c r="B25" s="6">
        <v>50</v>
      </c>
      <c r="C25" s="6">
        <v>190</v>
      </c>
      <c r="D25" s="4" t="s">
        <v>390</v>
      </c>
      <c r="E25" s="4" t="s">
        <v>390</v>
      </c>
      <c r="F25" s="4" t="s">
        <v>390</v>
      </c>
      <c r="G25" s="4" t="s">
        <v>390</v>
      </c>
      <c r="H25" s="4" t="s">
        <v>390</v>
      </c>
      <c r="I25" s="4" t="s">
        <v>390</v>
      </c>
      <c r="J25" s="4" t="s">
        <v>448</v>
      </c>
      <c r="K25" s="4" t="s">
        <v>448</v>
      </c>
      <c r="L25" s="4" t="s">
        <v>448</v>
      </c>
      <c r="M25" s="4" t="s">
        <v>462</v>
      </c>
    </row>
    <row r="26" spans="1:13" x14ac:dyDescent="0.25">
      <c r="A26" s="4" t="s">
        <v>399</v>
      </c>
      <c r="B26" s="6">
        <v>50</v>
      </c>
      <c r="C26" s="6">
        <v>190</v>
      </c>
      <c r="D26" s="4" t="s">
        <v>390</v>
      </c>
      <c r="E26" s="4" t="s">
        <v>390</v>
      </c>
      <c r="F26" s="4" t="s">
        <v>390</v>
      </c>
      <c r="G26" s="4" t="s">
        <v>390</v>
      </c>
      <c r="H26" s="4" t="s">
        <v>390</v>
      </c>
      <c r="I26" s="4" t="s">
        <v>390</v>
      </c>
      <c r="J26" s="4" t="s">
        <v>448</v>
      </c>
      <c r="K26" s="4" t="s">
        <v>448</v>
      </c>
      <c r="L26" s="4" t="s">
        <v>448</v>
      </c>
      <c r="M26" s="4" t="s">
        <v>462</v>
      </c>
    </row>
    <row r="27" spans="1:13" x14ac:dyDescent="0.25">
      <c r="A27" s="4" t="s">
        <v>400</v>
      </c>
      <c r="B27" s="6">
        <v>50</v>
      </c>
      <c r="C27" s="6">
        <v>190</v>
      </c>
      <c r="D27" s="4" t="s">
        <v>390</v>
      </c>
      <c r="E27" s="4" t="s">
        <v>391</v>
      </c>
      <c r="F27" s="4" t="s">
        <v>390</v>
      </c>
      <c r="G27" s="4" t="s">
        <v>390</v>
      </c>
      <c r="H27" s="4" t="s">
        <v>390</v>
      </c>
      <c r="I27" s="4" t="s">
        <v>390</v>
      </c>
      <c r="J27" s="4" t="s">
        <v>448</v>
      </c>
      <c r="K27" s="4" t="s">
        <v>448</v>
      </c>
      <c r="L27" s="4" t="s">
        <v>448</v>
      </c>
      <c r="M27" s="4" t="s">
        <v>462</v>
      </c>
    </row>
    <row r="28" spans="1:13" x14ac:dyDescent="0.25">
      <c r="A28" s="4" t="s">
        <v>401</v>
      </c>
      <c r="B28" s="6">
        <v>50</v>
      </c>
      <c r="C28" s="6">
        <v>190</v>
      </c>
      <c r="D28" s="4" t="s">
        <v>390</v>
      </c>
      <c r="E28" s="4" t="s">
        <v>390</v>
      </c>
      <c r="F28" s="4" t="s">
        <v>390</v>
      </c>
      <c r="G28" s="4" t="s">
        <v>390</v>
      </c>
      <c r="H28" s="4" t="s">
        <v>390</v>
      </c>
      <c r="I28" s="4" t="s">
        <v>390</v>
      </c>
      <c r="J28" s="4" t="s">
        <v>448</v>
      </c>
      <c r="K28" s="4" t="s">
        <v>448</v>
      </c>
      <c r="L28" s="4" t="s">
        <v>448</v>
      </c>
      <c r="M28" s="4" t="s">
        <v>462</v>
      </c>
    </row>
    <row r="29" spans="1:13" x14ac:dyDescent="0.25">
      <c r="A29" s="4" t="s">
        <v>303</v>
      </c>
      <c r="B29" s="6">
        <v>50</v>
      </c>
      <c r="C29" s="6">
        <v>190</v>
      </c>
      <c r="D29" s="4" t="s">
        <v>390</v>
      </c>
      <c r="E29" s="4" t="s">
        <v>390</v>
      </c>
      <c r="F29" s="4" t="s">
        <v>390</v>
      </c>
      <c r="G29" s="4" t="s">
        <v>390</v>
      </c>
      <c r="H29" s="4" t="s">
        <v>390</v>
      </c>
      <c r="I29" s="4" t="s">
        <v>390</v>
      </c>
      <c r="J29" s="4" t="s">
        <v>448</v>
      </c>
      <c r="K29" s="4" t="s">
        <v>448</v>
      </c>
      <c r="L29" s="4" t="s">
        <v>448</v>
      </c>
      <c r="M29" s="4" t="s">
        <v>462</v>
      </c>
    </row>
    <row r="30" spans="1:13" x14ac:dyDescent="0.25">
      <c r="A30" s="4" t="s">
        <v>402</v>
      </c>
      <c r="B30" s="6">
        <v>60</v>
      </c>
      <c r="C30" s="6">
        <v>190</v>
      </c>
      <c r="D30" s="4" t="s">
        <v>390</v>
      </c>
      <c r="E30" s="4" t="s">
        <v>390</v>
      </c>
      <c r="F30" s="4" t="s">
        <v>390</v>
      </c>
      <c r="G30" s="4" t="s">
        <v>390</v>
      </c>
      <c r="H30" s="4" t="s">
        <v>390</v>
      </c>
      <c r="I30" s="4" t="s">
        <v>390</v>
      </c>
      <c r="J30" s="4" t="s">
        <v>448</v>
      </c>
      <c r="K30" s="4" t="s">
        <v>448</v>
      </c>
      <c r="L30" s="4" t="s">
        <v>448</v>
      </c>
      <c r="M30" s="4" t="s">
        <v>462</v>
      </c>
    </row>
    <row r="31" spans="1:13" x14ac:dyDescent="0.25">
      <c r="A31" s="4" t="s">
        <v>403</v>
      </c>
      <c r="B31" s="6">
        <v>60</v>
      </c>
      <c r="C31" s="6">
        <v>190</v>
      </c>
      <c r="D31" s="4" t="s">
        <v>390</v>
      </c>
      <c r="E31" s="4" t="s">
        <v>390</v>
      </c>
      <c r="F31" s="4" t="s">
        <v>390</v>
      </c>
      <c r="G31" s="4" t="s">
        <v>390</v>
      </c>
      <c r="H31" s="4" t="s">
        <v>390</v>
      </c>
      <c r="I31" s="4" t="s">
        <v>390</v>
      </c>
      <c r="J31" s="4" t="s">
        <v>448</v>
      </c>
      <c r="K31" s="4" t="s">
        <v>448</v>
      </c>
      <c r="L31" s="4" t="s">
        <v>448</v>
      </c>
      <c r="M31" s="4" t="s">
        <v>462</v>
      </c>
    </row>
    <row r="32" spans="1:13" x14ac:dyDescent="0.25">
      <c r="A32" s="12" t="s">
        <v>405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4"/>
    </row>
    <row r="33" spans="1:13" x14ac:dyDescent="0.25">
      <c r="A33" s="4" t="s">
        <v>409</v>
      </c>
      <c r="B33" s="6">
        <v>50</v>
      </c>
      <c r="C33" s="6">
        <v>190</v>
      </c>
      <c r="D33" s="4" t="s">
        <v>390</v>
      </c>
      <c r="E33" s="4" t="s">
        <v>390</v>
      </c>
      <c r="F33" s="4" t="s">
        <v>390</v>
      </c>
      <c r="G33" s="4" t="s">
        <v>390</v>
      </c>
      <c r="H33" s="4" t="s">
        <v>390</v>
      </c>
      <c r="I33" s="4" t="s">
        <v>390</v>
      </c>
      <c r="J33" s="4" t="s">
        <v>448</v>
      </c>
      <c r="K33" s="4" t="s">
        <v>448</v>
      </c>
      <c r="L33" s="4" t="s">
        <v>448</v>
      </c>
      <c r="M33" s="4" t="s">
        <v>462</v>
      </c>
    </row>
    <row r="34" spans="1:13" x14ac:dyDescent="0.25">
      <c r="A34" s="4" t="s">
        <v>459</v>
      </c>
      <c r="B34" s="6">
        <v>50</v>
      </c>
      <c r="C34" s="6">
        <v>190</v>
      </c>
      <c r="D34" s="4" t="s">
        <v>390</v>
      </c>
      <c r="E34" s="4" t="s">
        <v>390</v>
      </c>
      <c r="F34" s="4" t="s">
        <v>390</v>
      </c>
      <c r="G34" s="4" t="s">
        <v>391</v>
      </c>
      <c r="H34" s="4" t="s">
        <v>391</v>
      </c>
      <c r="I34" s="4" t="s">
        <v>391</v>
      </c>
      <c r="J34" s="4" t="s">
        <v>448</v>
      </c>
      <c r="K34" s="4" t="s">
        <v>448</v>
      </c>
      <c r="L34" s="4" t="s">
        <v>448</v>
      </c>
      <c r="M34" s="4" t="s">
        <v>462</v>
      </c>
    </row>
    <row r="35" spans="1:13" x14ac:dyDescent="0.25">
      <c r="A35" s="4" t="s">
        <v>406</v>
      </c>
      <c r="B35" s="6">
        <v>60</v>
      </c>
      <c r="C35" s="6">
        <v>190</v>
      </c>
      <c r="D35" s="4" t="s">
        <v>449</v>
      </c>
      <c r="E35" s="4" t="s">
        <v>450</v>
      </c>
      <c r="F35" s="4" t="s">
        <v>390</v>
      </c>
      <c r="G35" s="4" t="s">
        <v>390</v>
      </c>
      <c r="H35" s="4" t="s">
        <v>390</v>
      </c>
      <c r="I35" s="4" t="s">
        <v>391</v>
      </c>
      <c r="J35" s="4" t="s">
        <v>448</v>
      </c>
      <c r="K35" s="4" t="s">
        <v>448</v>
      </c>
      <c r="L35" s="4" t="s">
        <v>448</v>
      </c>
      <c r="M35" s="4" t="s">
        <v>462</v>
      </c>
    </row>
    <row r="36" spans="1:13" x14ac:dyDescent="0.25">
      <c r="A36" s="4" t="s">
        <v>407</v>
      </c>
      <c r="B36" s="6">
        <v>60</v>
      </c>
      <c r="C36" s="6">
        <v>190</v>
      </c>
      <c r="D36" s="4" t="s">
        <v>390</v>
      </c>
      <c r="E36" s="4" t="s">
        <v>450</v>
      </c>
      <c r="F36" s="4" t="s">
        <v>391</v>
      </c>
      <c r="G36" s="4" t="s">
        <v>390</v>
      </c>
      <c r="H36" s="4" t="s">
        <v>390</v>
      </c>
      <c r="I36" s="4" t="s">
        <v>390</v>
      </c>
      <c r="J36" s="4" t="s">
        <v>448</v>
      </c>
      <c r="K36" s="4" t="s">
        <v>448</v>
      </c>
      <c r="L36" s="4" t="s">
        <v>448</v>
      </c>
      <c r="M36" s="4" t="s">
        <v>462</v>
      </c>
    </row>
    <row r="37" spans="1:13" x14ac:dyDescent="0.25">
      <c r="A37" s="4" t="s">
        <v>408</v>
      </c>
      <c r="B37" s="6">
        <v>60</v>
      </c>
      <c r="C37" s="6">
        <v>190</v>
      </c>
      <c r="D37" s="4" t="s">
        <v>390</v>
      </c>
      <c r="E37" s="4" t="s">
        <v>390</v>
      </c>
      <c r="F37" s="4" t="s">
        <v>390</v>
      </c>
      <c r="G37" s="4" t="s">
        <v>449</v>
      </c>
      <c r="H37" s="4" t="s">
        <v>390</v>
      </c>
      <c r="I37" s="4" t="s">
        <v>390</v>
      </c>
      <c r="J37" s="4" t="s">
        <v>448</v>
      </c>
      <c r="K37" s="4" t="s">
        <v>448</v>
      </c>
      <c r="L37" s="4" t="s">
        <v>448</v>
      </c>
      <c r="M37" s="4" t="s">
        <v>462</v>
      </c>
    </row>
    <row r="38" spans="1:13" x14ac:dyDescent="0.25">
      <c r="A38" s="4" t="s">
        <v>410</v>
      </c>
      <c r="B38" s="6">
        <v>60</v>
      </c>
      <c r="C38" s="6">
        <v>190</v>
      </c>
      <c r="D38" s="4" t="s">
        <v>390</v>
      </c>
      <c r="E38" s="4" t="s">
        <v>390</v>
      </c>
      <c r="F38" s="4" t="s">
        <v>391</v>
      </c>
      <c r="G38" s="4" t="s">
        <v>390</v>
      </c>
      <c r="H38" s="4" t="s">
        <v>390</v>
      </c>
      <c r="I38" s="4" t="s">
        <v>391</v>
      </c>
      <c r="J38" s="4" t="s">
        <v>448</v>
      </c>
      <c r="K38" s="4" t="s">
        <v>448</v>
      </c>
      <c r="L38" s="4" t="s">
        <v>448</v>
      </c>
      <c r="M38" s="4" t="s">
        <v>462</v>
      </c>
    </row>
    <row r="39" spans="1:13" x14ac:dyDescent="0.25">
      <c r="A39" s="4" t="s">
        <v>411</v>
      </c>
      <c r="B39" s="6">
        <v>60</v>
      </c>
      <c r="C39" s="6">
        <v>190</v>
      </c>
      <c r="D39" s="4" t="s">
        <v>450</v>
      </c>
      <c r="E39" s="4" t="s">
        <v>449</v>
      </c>
      <c r="F39" s="4" t="s">
        <v>449</v>
      </c>
      <c r="G39" s="4" t="s">
        <v>450</v>
      </c>
      <c r="H39" s="4" t="s">
        <v>391</v>
      </c>
      <c r="I39" s="4" t="s">
        <v>390</v>
      </c>
      <c r="J39" s="4" t="s">
        <v>448</v>
      </c>
      <c r="K39" s="4" t="s">
        <v>448</v>
      </c>
      <c r="L39" s="4" t="s">
        <v>448</v>
      </c>
      <c r="M39" s="4" t="s">
        <v>462</v>
      </c>
    </row>
    <row r="40" spans="1:13" x14ac:dyDescent="0.25">
      <c r="A40" s="4" t="s">
        <v>317</v>
      </c>
      <c r="B40" s="6">
        <v>60</v>
      </c>
      <c r="C40" s="6">
        <v>190</v>
      </c>
      <c r="D40" s="4" t="s">
        <v>390</v>
      </c>
      <c r="E40" s="4" t="s">
        <v>390</v>
      </c>
      <c r="F40" s="4" t="s">
        <v>390</v>
      </c>
      <c r="G40" s="4" t="s">
        <v>390</v>
      </c>
      <c r="H40" s="4" t="s">
        <v>390</v>
      </c>
      <c r="I40" s="4" t="s">
        <v>390</v>
      </c>
      <c r="J40" s="4" t="s">
        <v>448</v>
      </c>
      <c r="K40" s="4" t="s">
        <v>448</v>
      </c>
      <c r="L40" s="4" t="s">
        <v>448</v>
      </c>
      <c r="M40" s="4" t="s">
        <v>462</v>
      </c>
    </row>
    <row r="41" spans="1:13" x14ac:dyDescent="0.25">
      <c r="A41" s="4" t="s">
        <v>412</v>
      </c>
      <c r="B41" s="6">
        <v>60</v>
      </c>
      <c r="C41" s="6">
        <v>190</v>
      </c>
      <c r="D41" s="4" t="s">
        <v>390</v>
      </c>
      <c r="E41" s="4" t="s">
        <v>450</v>
      </c>
      <c r="F41" s="4" t="s">
        <v>391</v>
      </c>
      <c r="G41" s="4" t="s">
        <v>390</v>
      </c>
      <c r="H41" s="4" t="s">
        <v>390</v>
      </c>
      <c r="I41" s="4" t="s">
        <v>390</v>
      </c>
      <c r="J41" s="4" t="s">
        <v>448</v>
      </c>
      <c r="K41" s="4" t="s">
        <v>448</v>
      </c>
      <c r="L41" s="4" t="s">
        <v>448</v>
      </c>
      <c r="M41" s="4" t="s">
        <v>462</v>
      </c>
    </row>
    <row r="42" spans="1:13" x14ac:dyDescent="0.25">
      <c r="A42" s="4" t="s">
        <v>413</v>
      </c>
      <c r="B42" s="6">
        <v>50</v>
      </c>
      <c r="C42" s="6">
        <v>190</v>
      </c>
      <c r="D42" s="4" t="s">
        <v>390</v>
      </c>
      <c r="E42" s="4" t="s">
        <v>390</v>
      </c>
      <c r="F42" s="4" t="s">
        <v>390</v>
      </c>
      <c r="G42" s="4" t="s">
        <v>390</v>
      </c>
      <c r="H42" s="4" t="s">
        <v>390</v>
      </c>
      <c r="I42" s="4" t="s">
        <v>390</v>
      </c>
      <c r="J42" s="4" t="s">
        <v>448</v>
      </c>
      <c r="K42" s="4" t="s">
        <v>448</v>
      </c>
      <c r="L42" s="4" t="s">
        <v>448</v>
      </c>
      <c r="M42" s="4" t="s">
        <v>462</v>
      </c>
    </row>
    <row r="43" spans="1:13" x14ac:dyDescent="0.25">
      <c r="A43" s="4" t="s">
        <v>414</v>
      </c>
      <c r="B43" s="6">
        <v>50</v>
      </c>
      <c r="C43" s="6">
        <v>190</v>
      </c>
      <c r="D43" s="4" t="s">
        <v>390</v>
      </c>
      <c r="E43" s="4" t="s">
        <v>449</v>
      </c>
      <c r="F43" s="4" t="s">
        <v>391</v>
      </c>
      <c r="G43" s="4" t="s">
        <v>390</v>
      </c>
      <c r="H43" s="4" t="s">
        <v>390</v>
      </c>
      <c r="I43" s="4" t="s">
        <v>390</v>
      </c>
      <c r="J43" s="4" t="s">
        <v>448</v>
      </c>
      <c r="K43" s="4" t="s">
        <v>448</v>
      </c>
      <c r="L43" s="4" t="s">
        <v>448</v>
      </c>
      <c r="M43" s="4" t="s">
        <v>462</v>
      </c>
    </row>
    <row r="44" spans="1:13" x14ac:dyDescent="0.25">
      <c r="A44" s="4" t="s">
        <v>315</v>
      </c>
      <c r="B44" s="6">
        <v>50</v>
      </c>
      <c r="C44" s="6">
        <v>190</v>
      </c>
      <c r="D44" s="4" t="s">
        <v>390</v>
      </c>
      <c r="E44" s="4" t="s">
        <v>390</v>
      </c>
      <c r="F44" s="4" t="s">
        <v>390</v>
      </c>
      <c r="G44" s="4" t="s">
        <v>390</v>
      </c>
      <c r="H44" s="4" t="s">
        <v>390</v>
      </c>
      <c r="I44" s="4" t="s">
        <v>390</v>
      </c>
      <c r="J44" s="4" t="s">
        <v>448</v>
      </c>
      <c r="K44" s="4" t="s">
        <v>448</v>
      </c>
      <c r="L44" s="4" t="s">
        <v>448</v>
      </c>
      <c r="M44" s="4" t="s">
        <v>462</v>
      </c>
    </row>
    <row r="45" spans="1:13" x14ac:dyDescent="0.25">
      <c r="A45" s="4" t="s">
        <v>316</v>
      </c>
      <c r="B45" s="6">
        <v>50</v>
      </c>
      <c r="C45" s="6">
        <v>190</v>
      </c>
      <c r="D45" s="4" t="s">
        <v>390</v>
      </c>
      <c r="E45" s="4" t="s">
        <v>449</v>
      </c>
      <c r="F45" s="4" t="s">
        <v>449</v>
      </c>
      <c r="G45" s="4" t="s">
        <v>390</v>
      </c>
      <c r="H45" s="4" t="s">
        <v>390</v>
      </c>
      <c r="I45" s="4" t="s">
        <v>390</v>
      </c>
      <c r="J45" s="4" t="s">
        <v>448</v>
      </c>
      <c r="K45" s="4" t="s">
        <v>448</v>
      </c>
      <c r="L45" s="4" t="s">
        <v>448</v>
      </c>
      <c r="M45" s="4" t="s">
        <v>462</v>
      </c>
    </row>
    <row r="46" spans="1:13" x14ac:dyDescent="0.25">
      <c r="A46" s="4" t="s">
        <v>415</v>
      </c>
      <c r="B46" s="6">
        <v>50</v>
      </c>
      <c r="C46" s="6">
        <v>190</v>
      </c>
      <c r="D46" s="4" t="s">
        <v>390</v>
      </c>
      <c r="E46" s="4" t="s">
        <v>390</v>
      </c>
      <c r="F46" s="4" t="s">
        <v>390</v>
      </c>
      <c r="G46" s="4" t="s">
        <v>390</v>
      </c>
      <c r="H46" s="4" t="s">
        <v>390</v>
      </c>
      <c r="I46" s="4" t="s">
        <v>390</v>
      </c>
      <c r="J46" s="4" t="s">
        <v>448</v>
      </c>
      <c r="K46" s="4" t="s">
        <v>448</v>
      </c>
      <c r="L46" s="4" t="s">
        <v>448</v>
      </c>
      <c r="M46" s="4" t="s">
        <v>462</v>
      </c>
    </row>
    <row r="47" spans="1:13" x14ac:dyDescent="0.25">
      <c r="A47" s="4" t="s">
        <v>416</v>
      </c>
      <c r="B47" s="6">
        <v>50</v>
      </c>
      <c r="C47" s="6">
        <v>190</v>
      </c>
      <c r="D47" s="4" t="s">
        <v>390</v>
      </c>
      <c r="E47" s="4" t="s">
        <v>449</v>
      </c>
      <c r="F47" s="4" t="s">
        <v>391</v>
      </c>
      <c r="G47" s="4" t="s">
        <v>390</v>
      </c>
      <c r="H47" s="4" t="s">
        <v>390</v>
      </c>
      <c r="I47" s="4" t="s">
        <v>390</v>
      </c>
      <c r="J47" s="4" t="s">
        <v>448</v>
      </c>
      <c r="K47" s="4" t="s">
        <v>448</v>
      </c>
      <c r="L47" s="4" t="s">
        <v>448</v>
      </c>
      <c r="M47" s="4" t="s">
        <v>462</v>
      </c>
    </row>
    <row r="48" spans="1:13" x14ac:dyDescent="0.25">
      <c r="A48" s="4" t="s">
        <v>307</v>
      </c>
      <c r="B48" s="6">
        <v>50</v>
      </c>
      <c r="C48" s="6">
        <v>190</v>
      </c>
      <c r="D48" s="4" t="s">
        <v>390</v>
      </c>
      <c r="E48" s="4" t="s">
        <v>390</v>
      </c>
      <c r="F48" s="4" t="s">
        <v>390</v>
      </c>
      <c r="G48" s="4" t="s">
        <v>390</v>
      </c>
      <c r="H48" s="4" t="s">
        <v>390</v>
      </c>
      <c r="I48" s="4" t="s">
        <v>390</v>
      </c>
      <c r="J48" s="4" t="s">
        <v>448</v>
      </c>
      <c r="K48" s="4" t="s">
        <v>448</v>
      </c>
      <c r="L48" s="4" t="s">
        <v>448</v>
      </c>
      <c r="M48" s="4" t="s">
        <v>462</v>
      </c>
    </row>
    <row r="49" spans="1:13" x14ac:dyDescent="0.25">
      <c r="A49" s="4" t="s">
        <v>417</v>
      </c>
      <c r="B49" s="6">
        <v>50</v>
      </c>
      <c r="C49" s="6">
        <v>190</v>
      </c>
      <c r="D49" s="4" t="s">
        <v>390</v>
      </c>
      <c r="E49" s="4" t="s">
        <v>390</v>
      </c>
      <c r="F49" s="4" t="s">
        <v>390</v>
      </c>
      <c r="G49" s="4" t="s">
        <v>390</v>
      </c>
      <c r="H49" s="4" t="s">
        <v>390</v>
      </c>
      <c r="I49" s="4" t="s">
        <v>390</v>
      </c>
      <c r="J49" s="4" t="s">
        <v>448</v>
      </c>
      <c r="K49" s="4" t="s">
        <v>448</v>
      </c>
      <c r="L49" s="4" t="s">
        <v>448</v>
      </c>
      <c r="M49" s="4" t="s">
        <v>462</v>
      </c>
    </row>
    <row r="50" spans="1:13" x14ac:dyDescent="0.25">
      <c r="A50" s="4" t="s">
        <v>309</v>
      </c>
      <c r="B50" s="6">
        <v>50</v>
      </c>
      <c r="C50" s="6">
        <v>190</v>
      </c>
      <c r="D50" s="4" t="s">
        <v>390</v>
      </c>
      <c r="E50" s="4" t="s">
        <v>390</v>
      </c>
      <c r="F50" s="4" t="s">
        <v>390</v>
      </c>
      <c r="G50" s="4" t="s">
        <v>390</v>
      </c>
      <c r="H50" s="4" t="s">
        <v>390</v>
      </c>
      <c r="I50" s="4" t="s">
        <v>390</v>
      </c>
      <c r="J50" s="4" t="s">
        <v>448</v>
      </c>
      <c r="K50" s="4" t="s">
        <v>448</v>
      </c>
      <c r="L50" s="4" t="s">
        <v>448</v>
      </c>
      <c r="M50" s="4" t="s">
        <v>462</v>
      </c>
    </row>
    <row r="51" spans="1:13" x14ac:dyDescent="0.25">
      <c r="A51" s="4" t="s">
        <v>310</v>
      </c>
      <c r="B51" s="6">
        <v>50</v>
      </c>
      <c r="C51" s="6">
        <v>190</v>
      </c>
      <c r="D51" s="4" t="s">
        <v>390</v>
      </c>
      <c r="E51" s="4" t="s">
        <v>390</v>
      </c>
      <c r="F51" s="4" t="s">
        <v>390</v>
      </c>
      <c r="G51" s="4" t="s">
        <v>390</v>
      </c>
      <c r="H51" s="4" t="s">
        <v>390</v>
      </c>
      <c r="I51" s="4" t="s">
        <v>390</v>
      </c>
      <c r="J51" s="4" t="s">
        <v>448</v>
      </c>
      <c r="K51" s="4" t="s">
        <v>448</v>
      </c>
      <c r="L51" s="4" t="s">
        <v>448</v>
      </c>
      <c r="M51" s="4" t="s">
        <v>462</v>
      </c>
    </row>
    <row r="52" spans="1:13" x14ac:dyDescent="0.25">
      <c r="A52" s="12" t="s">
        <v>418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</row>
    <row r="53" spans="1:13" x14ac:dyDescent="0.25">
      <c r="A53" s="4" t="s">
        <v>419</v>
      </c>
      <c r="B53" s="6">
        <v>50</v>
      </c>
      <c r="C53" s="6">
        <v>190</v>
      </c>
      <c r="D53" s="4" t="s">
        <v>390</v>
      </c>
      <c r="E53" s="4" t="s">
        <v>390</v>
      </c>
      <c r="F53" s="4" t="s">
        <v>390</v>
      </c>
      <c r="G53" s="4" t="s">
        <v>390</v>
      </c>
      <c r="H53" s="4" t="s">
        <v>390</v>
      </c>
      <c r="I53" s="4" t="s">
        <v>390</v>
      </c>
      <c r="J53" s="4" t="s">
        <v>448</v>
      </c>
      <c r="K53" s="4" t="s">
        <v>448</v>
      </c>
      <c r="L53" s="4" t="s">
        <v>448</v>
      </c>
      <c r="M53" s="4" t="s">
        <v>462</v>
      </c>
    </row>
    <row r="54" spans="1:13" x14ac:dyDescent="0.25">
      <c r="A54" s="4" t="s">
        <v>460</v>
      </c>
      <c r="B54" s="6">
        <v>50</v>
      </c>
      <c r="C54" s="6">
        <v>190</v>
      </c>
      <c r="D54" s="4" t="s">
        <v>391</v>
      </c>
      <c r="E54" s="4" t="s">
        <v>391</v>
      </c>
      <c r="F54" s="4" t="s">
        <v>391</v>
      </c>
      <c r="G54" s="4" t="s">
        <v>449</v>
      </c>
      <c r="H54" s="4" t="s">
        <v>449</v>
      </c>
      <c r="I54" s="4" t="s">
        <v>449</v>
      </c>
      <c r="J54" s="4" t="s">
        <v>448</v>
      </c>
      <c r="K54" s="4" t="s">
        <v>448</v>
      </c>
      <c r="L54" s="4" t="s">
        <v>448</v>
      </c>
      <c r="M54" s="4" t="s">
        <v>462</v>
      </c>
    </row>
    <row r="55" spans="1:13" x14ac:dyDescent="0.25">
      <c r="A55" s="4" t="s">
        <v>323</v>
      </c>
      <c r="B55" s="6">
        <v>60</v>
      </c>
      <c r="C55" s="6">
        <v>190</v>
      </c>
      <c r="D55" s="4" t="s">
        <v>391</v>
      </c>
      <c r="E55" s="4" t="s">
        <v>391</v>
      </c>
      <c r="F55" s="4" t="s">
        <v>390</v>
      </c>
      <c r="G55" s="4" t="s">
        <v>390</v>
      </c>
      <c r="H55" s="4" t="s">
        <v>390</v>
      </c>
      <c r="I55" s="4" t="s">
        <v>390</v>
      </c>
      <c r="J55" s="4" t="s">
        <v>448</v>
      </c>
      <c r="K55" s="4" t="s">
        <v>448</v>
      </c>
      <c r="L55" s="4" t="s">
        <v>448</v>
      </c>
      <c r="M55" s="4" t="s">
        <v>462</v>
      </c>
    </row>
    <row r="56" spans="1:13" x14ac:dyDescent="0.25">
      <c r="A56" s="4" t="s">
        <v>420</v>
      </c>
      <c r="B56" s="6">
        <v>60</v>
      </c>
      <c r="C56" s="6">
        <v>190</v>
      </c>
      <c r="D56" s="4" t="s">
        <v>390</v>
      </c>
      <c r="E56" s="4" t="s">
        <v>390</v>
      </c>
      <c r="F56" s="4" t="s">
        <v>390</v>
      </c>
      <c r="G56" s="4" t="s">
        <v>390</v>
      </c>
      <c r="H56" s="4" t="s">
        <v>390</v>
      </c>
      <c r="I56" s="4" t="s">
        <v>390</v>
      </c>
      <c r="J56" s="4" t="s">
        <v>448</v>
      </c>
      <c r="K56" s="4" t="s">
        <v>448</v>
      </c>
      <c r="L56" s="4" t="s">
        <v>448</v>
      </c>
      <c r="M56" s="4" t="s">
        <v>462</v>
      </c>
    </row>
    <row r="57" spans="1:13" x14ac:dyDescent="0.25">
      <c r="A57" s="4" t="s">
        <v>421</v>
      </c>
      <c r="B57" s="6">
        <v>60</v>
      </c>
      <c r="C57" s="6">
        <v>190</v>
      </c>
      <c r="D57" s="4" t="s">
        <v>390</v>
      </c>
      <c r="E57" s="4" t="s">
        <v>391</v>
      </c>
      <c r="F57" s="4" t="s">
        <v>455</v>
      </c>
      <c r="G57" s="4" t="s">
        <v>390</v>
      </c>
      <c r="H57" s="4" t="s">
        <v>391</v>
      </c>
      <c r="I57" s="4" t="s">
        <v>454</v>
      </c>
      <c r="J57" s="4" t="s">
        <v>448</v>
      </c>
      <c r="K57" s="4" t="s">
        <v>448</v>
      </c>
      <c r="L57" s="4" t="s">
        <v>448</v>
      </c>
      <c r="M57" s="4" t="s">
        <v>462</v>
      </c>
    </row>
    <row r="58" spans="1:13" x14ac:dyDescent="0.25">
      <c r="A58" s="4" t="s">
        <v>422</v>
      </c>
      <c r="B58" s="6">
        <v>60</v>
      </c>
      <c r="C58" s="6">
        <v>190</v>
      </c>
      <c r="D58" s="4" t="s">
        <v>391</v>
      </c>
      <c r="E58" s="4" t="s">
        <v>390</v>
      </c>
      <c r="F58" s="4" t="s">
        <v>390</v>
      </c>
      <c r="G58" s="4" t="s">
        <v>391</v>
      </c>
      <c r="H58" s="4" t="s">
        <v>390</v>
      </c>
      <c r="I58" s="4" t="s">
        <v>390</v>
      </c>
      <c r="J58" s="4" t="s">
        <v>448</v>
      </c>
      <c r="K58" s="4" t="s">
        <v>448</v>
      </c>
      <c r="L58" s="4" t="s">
        <v>448</v>
      </c>
      <c r="M58" s="4" t="s">
        <v>462</v>
      </c>
    </row>
    <row r="59" spans="1:13" x14ac:dyDescent="0.25">
      <c r="A59" s="4" t="s">
        <v>423</v>
      </c>
      <c r="B59" s="6">
        <v>60</v>
      </c>
      <c r="C59" s="6">
        <v>190</v>
      </c>
      <c r="D59" s="4" t="s">
        <v>391</v>
      </c>
      <c r="E59" s="4" t="s">
        <v>449</v>
      </c>
      <c r="F59" s="4" t="s">
        <v>390</v>
      </c>
      <c r="G59" s="4" t="s">
        <v>390</v>
      </c>
      <c r="H59" s="4" t="s">
        <v>390</v>
      </c>
      <c r="I59" s="4" t="s">
        <v>390</v>
      </c>
      <c r="J59" s="4" t="s">
        <v>448</v>
      </c>
      <c r="K59" s="4" t="s">
        <v>448</v>
      </c>
      <c r="L59" s="4" t="s">
        <v>448</v>
      </c>
      <c r="M59" s="4" t="s">
        <v>462</v>
      </c>
    </row>
    <row r="60" spans="1:13" x14ac:dyDescent="0.25">
      <c r="A60" s="4" t="s">
        <v>424</v>
      </c>
      <c r="B60" s="6">
        <v>60</v>
      </c>
      <c r="C60" s="6">
        <v>190</v>
      </c>
      <c r="D60" s="4" t="s">
        <v>390</v>
      </c>
      <c r="E60" s="4" t="s">
        <v>390</v>
      </c>
      <c r="F60" s="4" t="s">
        <v>390</v>
      </c>
      <c r="G60" s="4" t="s">
        <v>390</v>
      </c>
      <c r="H60" s="4" t="s">
        <v>390</v>
      </c>
      <c r="I60" s="4" t="s">
        <v>390</v>
      </c>
      <c r="J60" s="4" t="s">
        <v>448</v>
      </c>
      <c r="K60" s="4" t="s">
        <v>448</v>
      </c>
      <c r="L60" s="4" t="s">
        <v>448</v>
      </c>
      <c r="M60" s="4" t="s">
        <v>462</v>
      </c>
    </row>
    <row r="61" spans="1:13" x14ac:dyDescent="0.25">
      <c r="A61" s="4" t="s">
        <v>425</v>
      </c>
      <c r="B61" s="6">
        <v>60</v>
      </c>
      <c r="C61" s="6">
        <v>190</v>
      </c>
      <c r="D61" s="4" t="s">
        <v>390</v>
      </c>
      <c r="E61" s="4" t="s">
        <v>390</v>
      </c>
      <c r="F61" s="4" t="s">
        <v>390</v>
      </c>
      <c r="G61" s="4" t="s">
        <v>390</v>
      </c>
      <c r="H61" s="4" t="s">
        <v>390</v>
      </c>
      <c r="I61" s="4" t="s">
        <v>390</v>
      </c>
      <c r="J61" s="4" t="s">
        <v>448</v>
      </c>
      <c r="K61" s="4" t="s">
        <v>448</v>
      </c>
      <c r="L61" s="4" t="s">
        <v>448</v>
      </c>
      <c r="M61" s="4" t="s">
        <v>462</v>
      </c>
    </row>
    <row r="62" spans="1:13" x14ac:dyDescent="0.25">
      <c r="A62" s="4" t="s">
        <v>340</v>
      </c>
      <c r="B62" s="6">
        <v>60</v>
      </c>
      <c r="C62" s="6">
        <v>190</v>
      </c>
      <c r="D62" s="4" t="s">
        <v>390</v>
      </c>
      <c r="E62" s="4" t="s">
        <v>390</v>
      </c>
      <c r="F62" s="4" t="s">
        <v>390</v>
      </c>
      <c r="G62" s="4" t="s">
        <v>390</v>
      </c>
      <c r="H62" s="4" t="s">
        <v>390</v>
      </c>
      <c r="I62" s="4" t="s">
        <v>449</v>
      </c>
      <c r="J62" s="4" t="s">
        <v>448</v>
      </c>
      <c r="K62" s="4" t="s">
        <v>448</v>
      </c>
      <c r="L62" s="4" t="s">
        <v>448</v>
      </c>
      <c r="M62" s="4" t="s">
        <v>462</v>
      </c>
    </row>
    <row r="63" spans="1:13" x14ac:dyDescent="0.25">
      <c r="A63" s="4" t="s">
        <v>341</v>
      </c>
      <c r="B63" s="6">
        <v>60</v>
      </c>
      <c r="C63" s="6">
        <v>190</v>
      </c>
      <c r="D63" s="4" t="s">
        <v>390</v>
      </c>
      <c r="E63" s="4" t="s">
        <v>390</v>
      </c>
      <c r="F63" s="4" t="s">
        <v>390</v>
      </c>
      <c r="G63" s="4" t="s">
        <v>449</v>
      </c>
      <c r="H63" s="4" t="s">
        <v>390</v>
      </c>
      <c r="I63" s="4" t="s">
        <v>390</v>
      </c>
      <c r="J63" s="4" t="s">
        <v>448</v>
      </c>
      <c r="K63" s="4" t="s">
        <v>448</v>
      </c>
      <c r="L63" s="4" t="s">
        <v>448</v>
      </c>
      <c r="M63" s="4" t="s">
        <v>462</v>
      </c>
    </row>
    <row r="64" spans="1:13" x14ac:dyDescent="0.25">
      <c r="A64" s="4" t="s">
        <v>342</v>
      </c>
      <c r="B64" s="6">
        <v>60</v>
      </c>
      <c r="C64" s="6">
        <v>190</v>
      </c>
      <c r="D64" s="4" t="s">
        <v>390</v>
      </c>
      <c r="E64" s="4" t="s">
        <v>450</v>
      </c>
      <c r="F64" s="4" t="s">
        <v>391</v>
      </c>
      <c r="G64" s="4" t="s">
        <v>390</v>
      </c>
      <c r="H64" s="4" t="s">
        <v>390</v>
      </c>
      <c r="I64" s="4" t="s">
        <v>390</v>
      </c>
      <c r="J64" s="4" t="s">
        <v>448</v>
      </c>
      <c r="K64" s="4" t="s">
        <v>448</v>
      </c>
      <c r="L64" s="4" t="s">
        <v>448</v>
      </c>
      <c r="M64" s="4" t="s">
        <v>462</v>
      </c>
    </row>
    <row r="65" spans="1:13" x14ac:dyDescent="0.25">
      <c r="A65" s="4" t="s">
        <v>321</v>
      </c>
      <c r="B65" s="6">
        <v>50</v>
      </c>
      <c r="C65" s="6">
        <v>190</v>
      </c>
      <c r="D65" s="4" t="s">
        <v>390</v>
      </c>
      <c r="E65" s="4" t="s">
        <v>390</v>
      </c>
      <c r="F65" s="4" t="s">
        <v>390</v>
      </c>
      <c r="G65" s="4" t="s">
        <v>390</v>
      </c>
      <c r="H65" s="4" t="s">
        <v>390</v>
      </c>
      <c r="I65" s="4" t="s">
        <v>390</v>
      </c>
      <c r="J65" s="4" t="s">
        <v>448</v>
      </c>
      <c r="K65" s="4" t="s">
        <v>448</v>
      </c>
      <c r="L65" s="4" t="s">
        <v>448</v>
      </c>
      <c r="M65" s="4" t="s">
        <v>462</v>
      </c>
    </row>
    <row r="66" spans="1:13" x14ac:dyDescent="0.25">
      <c r="A66" s="4" t="s">
        <v>426</v>
      </c>
      <c r="B66" s="6">
        <v>50</v>
      </c>
      <c r="C66" s="6">
        <v>190</v>
      </c>
      <c r="D66" s="4" t="s">
        <v>390</v>
      </c>
      <c r="E66" s="4" t="s">
        <v>390</v>
      </c>
      <c r="F66" s="4" t="s">
        <v>390</v>
      </c>
      <c r="G66" s="4" t="s">
        <v>390</v>
      </c>
      <c r="H66" s="4" t="s">
        <v>390</v>
      </c>
      <c r="I66" s="4" t="s">
        <v>390</v>
      </c>
      <c r="J66" s="4" t="s">
        <v>448</v>
      </c>
      <c r="K66" s="4" t="s">
        <v>448</v>
      </c>
      <c r="L66" s="4" t="s">
        <v>448</v>
      </c>
      <c r="M66" s="4" t="s">
        <v>462</v>
      </c>
    </row>
    <row r="67" spans="1:13" x14ac:dyDescent="0.25">
      <c r="A67" s="4" t="s">
        <v>427</v>
      </c>
      <c r="B67" s="6">
        <v>50</v>
      </c>
      <c r="C67" s="6">
        <v>190</v>
      </c>
      <c r="D67" s="4" t="s">
        <v>390</v>
      </c>
      <c r="E67" s="4" t="s">
        <v>391</v>
      </c>
      <c r="F67" s="4" t="s">
        <v>390</v>
      </c>
      <c r="G67" s="4" t="s">
        <v>390</v>
      </c>
      <c r="H67" s="4" t="s">
        <v>390</v>
      </c>
      <c r="I67" s="4" t="s">
        <v>390</v>
      </c>
      <c r="J67" s="4" t="s">
        <v>448</v>
      </c>
      <c r="K67" s="4" t="s">
        <v>448</v>
      </c>
      <c r="L67" s="4" t="s">
        <v>448</v>
      </c>
      <c r="M67" s="4" t="s">
        <v>462</v>
      </c>
    </row>
    <row r="68" spans="1:13" x14ac:dyDescent="0.25">
      <c r="A68" s="4" t="s">
        <v>428</v>
      </c>
      <c r="B68" s="6">
        <v>50</v>
      </c>
      <c r="C68" s="6">
        <v>190</v>
      </c>
      <c r="D68" s="4" t="s">
        <v>390</v>
      </c>
      <c r="E68" s="4" t="s">
        <v>390</v>
      </c>
      <c r="F68" s="4" t="s">
        <v>390</v>
      </c>
      <c r="G68" s="4" t="s">
        <v>390</v>
      </c>
      <c r="H68" s="4" t="s">
        <v>390</v>
      </c>
      <c r="I68" s="4" t="s">
        <v>390</v>
      </c>
      <c r="J68" s="4" t="s">
        <v>448</v>
      </c>
      <c r="K68" s="4" t="s">
        <v>448</v>
      </c>
      <c r="L68" s="4" t="s">
        <v>448</v>
      </c>
      <c r="M68" s="4" t="s">
        <v>462</v>
      </c>
    </row>
    <row r="69" spans="1:13" x14ac:dyDescent="0.25">
      <c r="A69" s="4" t="s">
        <v>429</v>
      </c>
      <c r="B69" s="6">
        <v>50</v>
      </c>
      <c r="C69" s="6">
        <v>190</v>
      </c>
      <c r="D69" s="4" t="s">
        <v>390</v>
      </c>
      <c r="E69" s="4" t="s">
        <v>390</v>
      </c>
      <c r="F69" s="4" t="s">
        <v>390</v>
      </c>
      <c r="G69" s="4" t="s">
        <v>390</v>
      </c>
      <c r="H69" s="4" t="s">
        <v>390</v>
      </c>
      <c r="I69" s="4" t="s">
        <v>456</v>
      </c>
      <c r="J69" s="4" t="s">
        <v>448</v>
      </c>
      <c r="K69" s="4" t="s">
        <v>448</v>
      </c>
      <c r="L69" s="4" t="s">
        <v>448</v>
      </c>
      <c r="M69" s="4" t="s">
        <v>462</v>
      </c>
    </row>
    <row r="70" spans="1:13" x14ac:dyDescent="0.25">
      <c r="A70" s="4" t="s">
        <v>430</v>
      </c>
      <c r="B70" s="6">
        <v>50</v>
      </c>
      <c r="C70" s="6">
        <v>190</v>
      </c>
      <c r="D70" s="4" t="s">
        <v>390</v>
      </c>
      <c r="E70" s="4" t="s">
        <v>390</v>
      </c>
      <c r="F70" s="4" t="s">
        <v>390</v>
      </c>
      <c r="G70" s="4" t="s">
        <v>390</v>
      </c>
      <c r="H70" s="4" t="s">
        <v>390</v>
      </c>
      <c r="I70" s="4" t="s">
        <v>390</v>
      </c>
      <c r="J70" s="4" t="s">
        <v>448</v>
      </c>
      <c r="K70" s="4" t="s">
        <v>448</v>
      </c>
      <c r="L70" s="4" t="s">
        <v>448</v>
      </c>
      <c r="M70" s="4" t="s">
        <v>462</v>
      </c>
    </row>
    <row r="71" spans="1:13" x14ac:dyDescent="0.25">
      <c r="A71" s="4" t="s">
        <v>431</v>
      </c>
      <c r="B71" s="6">
        <v>50</v>
      </c>
      <c r="C71" s="6">
        <v>190</v>
      </c>
      <c r="D71" s="4" t="s">
        <v>391</v>
      </c>
      <c r="E71" s="4" t="s">
        <v>449</v>
      </c>
      <c r="F71" s="4" t="s">
        <v>390</v>
      </c>
      <c r="G71" s="4" t="s">
        <v>390</v>
      </c>
      <c r="H71" s="4" t="s">
        <v>390</v>
      </c>
      <c r="I71" s="4" t="s">
        <v>390</v>
      </c>
      <c r="J71" s="4" t="s">
        <v>448</v>
      </c>
      <c r="K71" s="4" t="s">
        <v>448</v>
      </c>
      <c r="L71" s="4" t="s">
        <v>448</v>
      </c>
      <c r="M71" s="4" t="s">
        <v>462</v>
      </c>
    </row>
    <row r="72" spans="1:13" x14ac:dyDescent="0.25">
      <c r="A72" s="4" t="s">
        <v>432</v>
      </c>
      <c r="B72" s="6">
        <v>50</v>
      </c>
      <c r="C72" s="6">
        <v>190</v>
      </c>
      <c r="D72" s="4" t="s">
        <v>390</v>
      </c>
      <c r="E72" s="4" t="s">
        <v>390</v>
      </c>
      <c r="F72" s="4" t="s">
        <v>390</v>
      </c>
      <c r="G72" s="4" t="s">
        <v>390</v>
      </c>
      <c r="H72" s="4" t="s">
        <v>390</v>
      </c>
      <c r="I72" s="4" t="s">
        <v>390</v>
      </c>
      <c r="J72" s="4" t="s">
        <v>448</v>
      </c>
      <c r="K72" s="4" t="s">
        <v>448</v>
      </c>
      <c r="L72" s="4" t="s">
        <v>448</v>
      </c>
      <c r="M72" s="4" t="s">
        <v>462</v>
      </c>
    </row>
    <row r="73" spans="1:13" x14ac:dyDescent="0.25">
      <c r="A73" s="4" t="s">
        <v>433</v>
      </c>
      <c r="B73" s="6">
        <v>50</v>
      </c>
      <c r="C73" s="6">
        <v>190</v>
      </c>
      <c r="D73" s="4" t="s">
        <v>390</v>
      </c>
      <c r="E73" s="4" t="s">
        <v>390</v>
      </c>
      <c r="F73" s="4" t="s">
        <v>390</v>
      </c>
      <c r="G73" s="4" t="s">
        <v>390</v>
      </c>
      <c r="H73" s="4" t="s">
        <v>390</v>
      </c>
      <c r="I73" s="4" t="s">
        <v>390</v>
      </c>
      <c r="J73" s="4" t="s">
        <v>448</v>
      </c>
      <c r="K73" s="4" t="s">
        <v>448</v>
      </c>
      <c r="L73" s="4" t="s">
        <v>448</v>
      </c>
      <c r="M73" s="4" t="s">
        <v>462</v>
      </c>
    </row>
    <row r="74" spans="1:13" x14ac:dyDescent="0.25">
      <c r="A74" s="4" t="s">
        <v>338</v>
      </c>
      <c r="B74" s="6">
        <v>50</v>
      </c>
      <c r="C74" s="6">
        <v>190</v>
      </c>
      <c r="D74" s="4" t="s">
        <v>390</v>
      </c>
      <c r="E74" s="4" t="s">
        <v>390</v>
      </c>
      <c r="F74" s="4" t="s">
        <v>390</v>
      </c>
      <c r="G74" s="4" t="s">
        <v>390</v>
      </c>
      <c r="H74" s="4" t="s">
        <v>390</v>
      </c>
      <c r="I74" s="4" t="s">
        <v>390</v>
      </c>
      <c r="J74" s="4" t="s">
        <v>448</v>
      </c>
      <c r="K74" s="4" t="s">
        <v>448</v>
      </c>
      <c r="L74" s="4" t="s">
        <v>448</v>
      </c>
      <c r="M74" s="4" t="s">
        <v>462</v>
      </c>
    </row>
    <row r="75" spans="1:13" x14ac:dyDescent="0.25">
      <c r="A75" s="4" t="s">
        <v>434</v>
      </c>
      <c r="B75" s="6">
        <v>50</v>
      </c>
      <c r="C75" s="6">
        <v>190</v>
      </c>
      <c r="D75" s="4" t="s">
        <v>390</v>
      </c>
      <c r="E75" s="4" t="s">
        <v>390</v>
      </c>
      <c r="F75" s="4" t="s">
        <v>390</v>
      </c>
      <c r="G75" s="4" t="s">
        <v>390</v>
      </c>
      <c r="H75" s="4" t="s">
        <v>390</v>
      </c>
      <c r="I75" s="4" t="s">
        <v>390</v>
      </c>
      <c r="J75" s="4" t="s">
        <v>448</v>
      </c>
      <c r="K75" s="4" t="s">
        <v>448</v>
      </c>
      <c r="L75" s="4" t="s">
        <v>448</v>
      </c>
      <c r="M75" s="4" t="s">
        <v>462</v>
      </c>
    </row>
    <row r="76" spans="1:13" x14ac:dyDescent="0.25">
      <c r="A76" s="4" t="s">
        <v>336</v>
      </c>
      <c r="B76" s="6">
        <v>50</v>
      </c>
      <c r="C76" s="6">
        <v>190</v>
      </c>
      <c r="D76" s="4" t="s">
        <v>390</v>
      </c>
      <c r="E76" s="4" t="s">
        <v>390</v>
      </c>
      <c r="F76" s="4" t="s">
        <v>390</v>
      </c>
      <c r="G76" s="4" t="s">
        <v>390</v>
      </c>
      <c r="H76" s="4" t="s">
        <v>390</v>
      </c>
      <c r="I76" s="4" t="s">
        <v>390</v>
      </c>
      <c r="J76" s="4" t="s">
        <v>448</v>
      </c>
      <c r="K76" s="4" t="s">
        <v>448</v>
      </c>
      <c r="L76" s="4" t="s">
        <v>448</v>
      </c>
      <c r="M76" s="4" t="s">
        <v>462</v>
      </c>
    </row>
    <row r="77" spans="1:13" x14ac:dyDescent="0.25">
      <c r="A77" s="12" t="s">
        <v>435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4"/>
    </row>
    <row r="78" spans="1:13" x14ac:dyDescent="0.25">
      <c r="A78" s="4" t="s">
        <v>436</v>
      </c>
      <c r="B78" s="6">
        <v>50</v>
      </c>
      <c r="C78" s="6">
        <v>190</v>
      </c>
      <c r="D78" s="4" t="s">
        <v>390</v>
      </c>
      <c r="E78" s="4" t="s">
        <v>390</v>
      </c>
      <c r="F78" s="4" t="s">
        <v>390</v>
      </c>
      <c r="G78" s="4" t="s">
        <v>390</v>
      </c>
      <c r="H78" s="4" t="s">
        <v>390</v>
      </c>
      <c r="I78" s="4" t="s">
        <v>390</v>
      </c>
      <c r="J78" s="4" t="s">
        <v>448</v>
      </c>
      <c r="K78" s="4" t="s">
        <v>448</v>
      </c>
      <c r="L78" s="4" t="s">
        <v>448</v>
      </c>
      <c r="M78" s="4" t="s">
        <v>462</v>
      </c>
    </row>
    <row r="79" spans="1:13" x14ac:dyDescent="0.25">
      <c r="A79" s="4" t="s">
        <v>461</v>
      </c>
      <c r="B79" s="6">
        <v>50</v>
      </c>
      <c r="C79" s="6">
        <v>190</v>
      </c>
      <c r="D79" s="4" t="s">
        <v>390</v>
      </c>
      <c r="E79" s="4" t="s">
        <v>390</v>
      </c>
      <c r="F79" s="4" t="s">
        <v>390</v>
      </c>
      <c r="G79" s="4" t="s">
        <v>391</v>
      </c>
      <c r="H79" s="4" t="s">
        <v>391</v>
      </c>
      <c r="I79" s="4" t="s">
        <v>391</v>
      </c>
      <c r="J79" s="4" t="s">
        <v>448</v>
      </c>
      <c r="K79" s="4" t="s">
        <v>448</v>
      </c>
      <c r="L79" s="4" t="s">
        <v>448</v>
      </c>
      <c r="M79" s="4" t="s">
        <v>462</v>
      </c>
    </row>
    <row r="80" spans="1:13" x14ac:dyDescent="0.25">
      <c r="A80" s="4" t="s">
        <v>437</v>
      </c>
      <c r="B80" s="6">
        <v>60</v>
      </c>
      <c r="C80" s="6">
        <v>190</v>
      </c>
      <c r="D80" s="4" t="s">
        <v>391</v>
      </c>
      <c r="E80" s="4" t="s">
        <v>450</v>
      </c>
      <c r="F80" s="4" t="s">
        <v>391</v>
      </c>
      <c r="G80" s="4" t="s">
        <v>390</v>
      </c>
      <c r="H80" s="4" t="s">
        <v>390</v>
      </c>
      <c r="I80" s="4" t="s">
        <v>390</v>
      </c>
      <c r="J80" s="4" t="s">
        <v>448</v>
      </c>
      <c r="K80" s="4" t="s">
        <v>448</v>
      </c>
      <c r="L80" s="4" t="s">
        <v>448</v>
      </c>
      <c r="M80" s="4" t="s">
        <v>462</v>
      </c>
    </row>
    <row r="81" spans="1:13" x14ac:dyDescent="0.25">
      <c r="A81" s="4" t="s">
        <v>438</v>
      </c>
      <c r="B81" s="6">
        <v>60</v>
      </c>
      <c r="C81" s="6">
        <v>190</v>
      </c>
      <c r="D81" s="4" t="s">
        <v>390</v>
      </c>
      <c r="E81" s="4" t="s">
        <v>390</v>
      </c>
      <c r="F81" s="4" t="s">
        <v>390</v>
      </c>
      <c r="G81" s="4" t="s">
        <v>390</v>
      </c>
      <c r="H81" s="4" t="s">
        <v>390</v>
      </c>
      <c r="I81" s="4" t="s">
        <v>449</v>
      </c>
      <c r="J81" s="4" t="s">
        <v>448</v>
      </c>
      <c r="K81" s="4" t="s">
        <v>448</v>
      </c>
      <c r="L81" s="4" t="s">
        <v>448</v>
      </c>
      <c r="M81" s="4" t="s">
        <v>462</v>
      </c>
    </row>
    <row r="82" spans="1:13" x14ac:dyDescent="0.25">
      <c r="A82" s="4" t="s">
        <v>439</v>
      </c>
      <c r="B82" s="6">
        <v>60</v>
      </c>
      <c r="C82" s="6">
        <v>190</v>
      </c>
      <c r="D82" s="4" t="s">
        <v>390</v>
      </c>
      <c r="E82" s="4" t="s">
        <v>450</v>
      </c>
      <c r="F82" s="4" t="s">
        <v>449</v>
      </c>
      <c r="G82" s="4" t="s">
        <v>449</v>
      </c>
      <c r="H82" s="4" t="s">
        <v>390</v>
      </c>
      <c r="I82" s="4" t="s">
        <v>390</v>
      </c>
      <c r="J82" s="4" t="s">
        <v>448</v>
      </c>
      <c r="K82" s="4" t="s">
        <v>448</v>
      </c>
      <c r="L82" s="4" t="s">
        <v>448</v>
      </c>
      <c r="M82" s="4" t="s">
        <v>462</v>
      </c>
    </row>
    <row r="83" spans="1:13" x14ac:dyDescent="0.25">
      <c r="A83" s="4" t="s">
        <v>440</v>
      </c>
      <c r="B83" s="6">
        <v>60</v>
      </c>
      <c r="C83" s="6">
        <v>190</v>
      </c>
      <c r="D83" s="4" t="s">
        <v>391</v>
      </c>
      <c r="E83" s="4" t="s">
        <v>449</v>
      </c>
      <c r="F83" s="4" t="s">
        <v>390</v>
      </c>
      <c r="G83" s="4" t="s">
        <v>390</v>
      </c>
      <c r="H83" s="4" t="s">
        <v>390</v>
      </c>
      <c r="I83" s="4" t="s">
        <v>390</v>
      </c>
      <c r="J83" s="4" t="s">
        <v>448</v>
      </c>
      <c r="K83" s="4" t="s">
        <v>448</v>
      </c>
      <c r="L83" s="4" t="s">
        <v>448</v>
      </c>
      <c r="M83" s="4" t="s">
        <v>462</v>
      </c>
    </row>
    <row r="84" spans="1:13" x14ac:dyDescent="0.25">
      <c r="A84" s="4" t="s">
        <v>441</v>
      </c>
      <c r="B84" s="6">
        <v>60</v>
      </c>
      <c r="C84" s="6">
        <v>190</v>
      </c>
      <c r="D84" s="4" t="s">
        <v>390</v>
      </c>
      <c r="E84" s="4" t="s">
        <v>391</v>
      </c>
      <c r="F84" s="4" t="s">
        <v>390</v>
      </c>
      <c r="G84" s="4" t="s">
        <v>390</v>
      </c>
      <c r="H84" s="4" t="s">
        <v>390</v>
      </c>
      <c r="I84" s="4" t="s">
        <v>390</v>
      </c>
      <c r="J84" s="4" t="s">
        <v>448</v>
      </c>
      <c r="K84" s="4" t="s">
        <v>448</v>
      </c>
      <c r="L84" s="4" t="s">
        <v>448</v>
      </c>
      <c r="M84" s="4" t="s">
        <v>462</v>
      </c>
    </row>
    <row r="85" spans="1:13" x14ac:dyDescent="0.25">
      <c r="A85" s="4" t="s">
        <v>356</v>
      </c>
      <c r="B85" s="6">
        <v>60</v>
      </c>
      <c r="C85" s="6">
        <v>190</v>
      </c>
      <c r="D85" s="4" t="s">
        <v>390</v>
      </c>
      <c r="E85" s="4" t="s">
        <v>391</v>
      </c>
      <c r="F85" s="4" t="s">
        <v>450</v>
      </c>
      <c r="G85" s="4" t="s">
        <v>390</v>
      </c>
      <c r="H85" s="4" t="s">
        <v>391</v>
      </c>
      <c r="I85" s="4" t="s">
        <v>450</v>
      </c>
      <c r="J85" s="4" t="s">
        <v>448</v>
      </c>
      <c r="K85" s="4" t="s">
        <v>448</v>
      </c>
      <c r="L85" s="4" t="s">
        <v>448</v>
      </c>
      <c r="M85" s="4" t="s">
        <v>462</v>
      </c>
    </row>
    <row r="86" spans="1:13" x14ac:dyDescent="0.25">
      <c r="A86" s="4" t="s">
        <v>442</v>
      </c>
      <c r="B86" s="6">
        <v>60</v>
      </c>
      <c r="C86" s="6">
        <v>190</v>
      </c>
      <c r="D86" s="4" t="s">
        <v>391</v>
      </c>
      <c r="E86" s="4" t="s">
        <v>390</v>
      </c>
      <c r="F86" s="4" t="s">
        <v>390</v>
      </c>
      <c r="G86" s="4" t="s">
        <v>391</v>
      </c>
      <c r="H86" s="4" t="s">
        <v>390</v>
      </c>
      <c r="I86" s="4" t="s">
        <v>390</v>
      </c>
      <c r="J86" s="4" t="s">
        <v>448</v>
      </c>
      <c r="K86" s="4" t="s">
        <v>448</v>
      </c>
      <c r="L86" s="4" t="s">
        <v>448</v>
      </c>
      <c r="M86" s="4" t="s">
        <v>462</v>
      </c>
    </row>
    <row r="87" spans="1:13" x14ac:dyDescent="0.25">
      <c r="A87" s="4" t="s">
        <v>358</v>
      </c>
      <c r="B87" s="6">
        <v>50</v>
      </c>
      <c r="C87" s="6">
        <v>190</v>
      </c>
      <c r="D87" s="4" t="s">
        <v>391</v>
      </c>
      <c r="E87" s="4" t="s">
        <v>449</v>
      </c>
      <c r="F87" s="4" t="s">
        <v>390</v>
      </c>
      <c r="G87" s="4" t="s">
        <v>390</v>
      </c>
      <c r="H87" s="4" t="s">
        <v>390</v>
      </c>
      <c r="I87" s="4" t="s">
        <v>390</v>
      </c>
      <c r="J87" s="4" t="s">
        <v>448</v>
      </c>
      <c r="K87" s="4" t="s">
        <v>448</v>
      </c>
      <c r="L87" s="4" t="s">
        <v>448</v>
      </c>
      <c r="M87" s="4" t="s">
        <v>462</v>
      </c>
    </row>
    <row r="88" spans="1:13" x14ac:dyDescent="0.25">
      <c r="A88" s="4" t="s">
        <v>359</v>
      </c>
      <c r="B88" s="6">
        <v>50</v>
      </c>
      <c r="C88" s="6">
        <v>190</v>
      </c>
      <c r="D88" s="4" t="s">
        <v>390</v>
      </c>
      <c r="E88" s="4" t="s">
        <v>390</v>
      </c>
      <c r="F88" s="4" t="s">
        <v>390</v>
      </c>
      <c r="G88" s="4" t="s">
        <v>390</v>
      </c>
      <c r="H88" s="4" t="s">
        <v>390</v>
      </c>
      <c r="I88" s="4" t="s">
        <v>390</v>
      </c>
      <c r="J88" s="4" t="s">
        <v>448</v>
      </c>
      <c r="K88" s="4" t="s">
        <v>448</v>
      </c>
      <c r="L88" s="4" t="s">
        <v>448</v>
      </c>
      <c r="M88" s="4" t="s">
        <v>462</v>
      </c>
    </row>
    <row r="89" spans="1:13" x14ac:dyDescent="0.25">
      <c r="A89" s="4" t="s">
        <v>443</v>
      </c>
      <c r="B89" s="6">
        <v>50</v>
      </c>
      <c r="C89" s="6">
        <v>190</v>
      </c>
      <c r="D89" s="4" t="s">
        <v>390</v>
      </c>
      <c r="E89" s="4" t="s">
        <v>390</v>
      </c>
      <c r="F89" s="4" t="s">
        <v>390</v>
      </c>
      <c r="G89" s="4" t="s">
        <v>390</v>
      </c>
      <c r="H89" s="4" t="s">
        <v>390</v>
      </c>
      <c r="I89" s="4" t="s">
        <v>456</v>
      </c>
      <c r="J89" s="4" t="s">
        <v>448</v>
      </c>
      <c r="K89" s="4" t="s">
        <v>448</v>
      </c>
      <c r="L89" s="4" t="s">
        <v>448</v>
      </c>
      <c r="M89" s="4" t="s">
        <v>462</v>
      </c>
    </row>
    <row r="90" spans="1:13" x14ac:dyDescent="0.25">
      <c r="A90" s="4" t="s">
        <v>444</v>
      </c>
      <c r="B90" s="6">
        <v>50</v>
      </c>
      <c r="C90" s="6">
        <v>190</v>
      </c>
      <c r="D90" s="4" t="s">
        <v>390</v>
      </c>
      <c r="E90" s="4" t="s">
        <v>390</v>
      </c>
      <c r="F90" s="4" t="s">
        <v>390</v>
      </c>
      <c r="G90" s="4" t="s">
        <v>390</v>
      </c>
      <c r="H90" s="4" t="s">
        <v>390</v>
      </c>
      <c r="I90" s="4" t="s">
        <v>390</v>
      </c>
      <c r="J90" s="4" t="s">
        <v>448</v>
      </c>
      <c r="K90" s="4" t="s">
        <v>448</v>
      </c>
      <c r="L90" s="4" t="s">
        <v>448</v>
      </c>
      <c r="M90" s="4" t="s">
        <v>462</v>
      </c>
    </row>
    <row r="91" spans="1:13" x14ac:dyDescent="0.25">
      <c r="A91" s="4" t="s">
        <v>350</v>
      </c>
      <c r="B91" s="6">
        <v>50</v>
      </c>
      <c r="C91" s="6">
        <v>190</v>
      </c>
      <c r="D91" s="4" t="s">
        <v>391</v>
      </c>
      <c r="E91" s="4" t="s">
        <v>391</v>
      </c>
      <c r="F91" s="4" t="s">
        <v>390</v>
      </c>
      <c r="G91" s="4" t="s">
        <v>390</v>
      </c>
      <c r="H91" s="4" t="s">
        <v>390</v>
      </c>
      <c r="I91" s="4" t="s">
        <v>390</v>
      </c>
      <c r="J91" s="4" t="s">
        <v>448</v>
      </c>
      <c r="K91" s="4" t="s">
        <v>448</v>
      </c>
      <c r="L91" s="4" t="s">
        <v>448</v>
      </c>
      <c r="M91" s="4" t="s">
        <v>462</v>
      </c>
    </row>
    <row r="92" spans="1:13" x14ac:dyDescent="0.25">
      <c r="A92" s="4" t="s">
        <v>445</v>
      </c>
      <c r="B92" s="6">
        <v>50</v>
      </c>
      <c r="C92" s="6">
        <v>190</v>
      </c>
      <c r="D92" s="4" t="s">
        <v>390</v>
      </c>
      <c r="E92" s="4" t="s">
        <v>390</v>
      </c>
      <c r="F92" s="4" t="s">
        <v>390</v>
      </c>
      <c r="G92" s="4" t="s">
        <v>390</v>
      </c>
      <c r="H92" s="4" t="s">
        <v>390</v>
      </c>
      <c r="I92" s="4" t="s">
        <v>390</v>
      </c>
      <c r="J92" s="4" t="s">
        <v>448</v>
      </c>
      <c r="K92" s="4" t="s">
        <v>448</v>
      </c>
      <c r="L92" s="4" t="s">
        <v>448</v>
      </c>
      <c r="M92" s="4" t="s">
        <v>462</v>
      </c>
    </row>
    <row r="93" spans="1:13" x14ac:dyDescent="0.25">
      <c r="A93" s="4" t="s">
        <v>348</v>
      </c>
      <c r="B93" s="6">
        <v>50</v>
      </c>
      <c r="C93" s="6">
        <v>190</v>
      </c>
      <c r="D93" s="4" t="s">
        <v>390</v>
      </c>
      <c r="E93" s="4" t="s">
        <v>390</v>
      </c>
      <c r="F93" s="4" t="s">
        <v>390</v>
      </c>
      <c r="G93" s="4" t="s">
        <v>390</v>
      </c>
      <c r="H93" s="4" t="s">
        <v>390</v>
      </c>
      <c r="I93" s="4" t="s">
        <v>390</v>
      </c>
      <c r="J93" s="4" t="s">
        <v>448</v>
      </c>
      <c r="K93" s="4" t="s">
        <v>448</v>
      </c>
      <c r="L93" s="4" t="s">
        <v>448</v>
      </c>
      <c r="M93" s="4" t="s">
        <v>462</v>
      </c>
    </row>
    <row r="94" spans="1:13" x14ac:dyDescent="0.25">
      <c r="A94" s="4" t="s">
        <v>446</v>
      </c>
      <c r="B94" s="6">
        <v>50</v>
      </c>
      <c r="C94" s="6">
        <v>190</v>
      </c>
      <c r="D94" s="4" t="s">
        <v>390</v>
      </c>
      <c r="E94" s="4" t="s">
        <v>390</v>
      </c>
      <c r="F94" s="4" t="s">
        <v>390</v>
      </c>
      <c r="G94" s="4" t="s">
        <v>390</v>
      </c>
      <c r="H94" s="4" t="s">
        <v>390</v>
      </c>
      <c r="I94" s="4" t="s">
        <v>390</v>
      </c>
      <c r="J94" s="4" t="s">
        <v>448</v>
      </c>
      <c r="K94" s="4" t="s">
        <v>448</v>
      </c>
      <c r="L94" s="4" t="s">
        <v>448</v>
      </c>
      <c r="M94" s="4" t="s">
        <v>462</v>
      </c>
    </row>
    <row r="95" spans="1:13" x14ac:dyDescent="0.25">
      <c r="A95" s="4" t="s">
        <v>346</v>
      </c>
      <c r="B95" s="6">
        <v>50</v>
      </c>
      <c r="C95" s="6">
        <v>190</v>
      </c>
      <c r="D95" s="4" t="s">
        <v>390</v>
      </c>
      <c r="E95" s="4" t="s">
        <v>390</v>
      </c>
      <c r="F95" s="4" t="s">
        <v>390</v>
      </c>
      <c r="G95" s="4" t="s">
        <v>390</v>
      </c>
      <c r="H95" s="4" t="s">
        <v>390</v>
      </c>
      <c r="I95" s="4" t="s">
        <v>390</v>
      </c>
      <c r="J95" s="4" t="s">
        <v>448</v>
      </c>
      <c r="K95" s="4" t="s">
        <v>448</v>
      </c>
      <c r="L95" s="4" t="s">
        <v>448</v>
      </c>
      <c r="M95" s="4" t="s">
        <v>462</v>
      </c>
    </row>
    <row r="96" spans="1:13" x14ac:dyDescent="0.25">
      <c r="A96" s="4" t="s">
        <v>447</v>
      </c>
      <c r="B96" s="6">
        <v>50</v>
      </c>
      <c r="C96" s="6">
        <v>190</v>
      </c>
      <c r="D96" s="4" t="s">
        <v>390</v>
      </c>
      <c r="E96" s="4" t="s">
        <v>390</v>
      </c>
      <c r="F96" s="4" t="s">
        <v>390</v>
      </c>
      <c r="G96" s="4" t="s">
        <v>390</v>
      </c>
      <c r="H96" s="4" t="s">
        <v>390</v>
      </c>
      <c r="I96" s="4" t="s">
        <v>390</v>
      </c>
      <c r="J96" s="4" t="s">
        <v>448</v>
      </c>
      <c r="K96" s="4" t="s">
        <v>448</v>
      </c>
      <c r="L96" s="4" t="s">
        <v>448</v>
      </c>
      <c r="M96" s="4" t="s">
        <v>462</v>
      </c>
    </row>
  </sheetData>
  <mergeCells count="9">
    <mergeCell ref="A77:M77"/>
    <mergeCell ref="G5:I5"/>
    <mergeCell ref="J5:L5"/>
    <mergeCell ref="M5:M6"/>
    <mergeCell ref="A7:M7"/>
    <mergeCell ref="A32:M32"/>
    <mergeCell ref="A52:M52"/>
    <mergeCell ref="A5:A6"/>
    <mergeCell ref="D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編號對照及數量整理</vt:lpstr>
      <vt:lpstr>編號對照表</vt:lpstr>
      <vt:lpstr>地梁配筋表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ElementStaff</dc:creator>
  <cp:lastModifiedBy>ElementStaff</cp:lastModifiedBy>
  <dcterms:created xsi:type="dcterms:W3CDTF">2016-11-23T09:02:49Z</dcterms:created>
  <dcterms:modified xsi:type="dcterms:W3CDTF">2017-05-17T01:55:35Z</dcterms:modified>
</cp:coreProperties>
</file>