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yran/Documents/GitHub/VbaProject/20180126_SmartCut/LinearCut/out/"/>
    </mc:Choice>
  </mc:AlternateContent>
  <xr:revisionPtr revIDLastSave="0" documentId="13_ncr:1_{A6B542CE-4643-6E4A-83F5-AF28F1FB6A23}" xr6:coauthVersionLast="40" xr6:coauthVersionMax="40" xr10:uidLastSave="{00000000-0000-0000-0000-000000000000}"/>
  <bookViews>
    <workbookView xWindow="0" yWindow="460" windowWidth="28800" windowHeight="15920" activeTab="3" xr2:uid="{00000000-000D-0000-FFFF-FFFF00000000}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91029"/>
</workbook>
</file>

<file path=xl/calcChain.xml><?xml version="1.0" encoding="utf-8"?>
<calcChain xmlns="http://schemas.openxmlformats.org/spreadsheetml/2006/main">
  <c r="K4" i="4" l="1"/>
  <c r="D4" i="4" s="1"/>
  <c r="L4" i="4" s="1"/>
  <c r="E4" i="4" s="1"/>
  <c r="M4" i="4" s="1"/>
  <c r="J4" i="4"/>
  <c r="I4" i="4"/>
  <c r="K3" i="4"/>
  <c r="D3" i="4" s="1"/>
  <c r="L3" i="4" s="1"/>
  <c r="E3" i="4" s="1"/>
  <c r="M3" i="4" s="1"/>
  <c r="J3" i="4"/>
  <c r="I3" i="4"/>
  <c r="K2" i="4"/>
  <c r="D2" i="4" s="1"/>
  <c r="L2" i="4" s="1"/>
  <c r="E2" i="4" s="1"/>
  <c r="M2" i="4" s="1"/>
  <c r="J2" i="4"/>
  <c r="I2" i="4"/>
  <c r="N1" i="4" l="1"/>
  <c r="X1751" i="1" l="1"/>
  <c r="W1751" i="1"/>
  <c r="V1751" i="1"/>
  <c r="X1750" i="1"/>
  <c r="W1750" i="1"/>
  <c r="V1750" i="1"/>
  <c r="X1749" i="1"/>
  <c r="W1749" i="1"/>
  <c r="V1749" i="1"/>
  <c r="X1748" i="1"/>
  <c r="W1748" i="1"/>
  <c r="V1748" i="1"/>
  <c r="X1747" i="1"/>
  <c r="W1747" i="1"/>
  <c r="V1747" i="1"/>
  <c r="X1746" i="1"/>
  <c r="W1746" i="1"/>
  <c r="V1746" i="1"/>
  <c r="X1745" i="1"/>
  <c r="W1745" i="1"/>
  <c r="V1745" i="1"/>
  <c r="X1744" i="1"/>
  <c r="W1744" i="1"/>
  <c r="V1744" i="1"/>
  <c r="X1743" i="1"/>
  <c r="W1743" i="1"/>
  <c r="V1743" i="1"/>
  <c r="X1742" i="1"/>
  <c r="W1742" i="1"/>
  <c r="V1742" i="1"/>
  <c r="X1741" i="1"/>
  <c r="W1741" i="1"/>
  <c r="V1741" i="1"/>
  <c r="X1740" i="1"/>
  <c r="W1740" i="1"/>
  <c r="V1740" i="1"/>
  <c r="X1739" i="1"/>
  <c r="W1739" i="1"/>
  <c r="V1739" i="1"/>
  <c r="X1738" i="1"/>
  <c r="W1738" i="1"/>
  <c r="V1738" i="1"/>
  <c r="X1737" i="1"/>
  <c r="W1737" i="1"/>
  <c r="V1737" i="1"/>
  <c r="X1736" i="1"/>
  <c r="W1736" i="1"/>
  <c r="V1736" i="1"/>
  <c r="X1735" i="1"/>
  <c r="W1735" i="1"/>
  <c r="V1735" i="1"/>
  <c r="X1734" i="1"/>
  <c r="W1734" i="1"/>
  <c r="V1734" i="1"/>
  <c r="X1733" i="1"/>
  <c r="W1733" i="1"/>
  <c r="V1733" i="1"/>
  <c r="X1732" i="1"/>
  <c r="W1732" i="1"/>
  <c r="V1732" i="1"/>
  <c r="X1731" i="1"/>
  <c r="W1731" i="1"/>
  <c r="V1731" i="1"/>
  <c r="X1730" i="1"/>
  <c r="W1730" i="1"/>
  <c r="V1730" i="1"/>
  <c r="X1729" i="1"/>
  <c r="W1729" i="1"/>
  <c r="V1729" i="1"/>
  <c r="X1728" i="1"/>
  <c r="W1728" i="1"/>
  <c r="V1728" i="1"/>
  <c r="X1727" i="1"/>
  <c r="W1727" i="1"/>
  <c r="V1727" i="1"/>
  <c r="X1726" i="1"/>
  <c r="W1726" i="1"/>
  <c r="V1726" i="1"/>
  <c r="X1725" i="1"/>
  <c r="W1725" i="1"/>
  <c r="V1725" i="1"/>
  <c r="X1724" i="1"/>
  <c r="W1724" i="1"/>
  <c r="V1724" i="1"/>
  <c r="X1723" i="1"/>
  <c r="W1723" i="1"/>
  <c r="V1723" i="1"/>
  <c r="X1722" i="1"/>
  <c r="W1722" i="1"/>
  <c r="V1722" i="1"/>
  <c r="X1721" i="1"/>
  <c r="W1721" i="1"/>
  <c r="V1721" i="1"/>
  <c r="X1720" i="1"/>
  <c r="W1720" i="1"/>
  <c r="V1720" i="1"/>
  <c r="X1719" i="1"/>
  <c r="W1719" i="1"/>
  <c r="V1719" i="1"/>
  <c r="X1718" i="1"/>
  <c r="W1718" i="1"/>
  <c r="V1718" i="1"/>
  <c r="X1717" i="1"/>
  <c r="W1717" i="1"/>
  <c r="V1717" i="1"/>
  <c r="X1716" i="1"/>
  <c r="W1716" i="1"/>
  <c r="V1716" i="1"/>
  <c r="X1715" i="1"/>
  <c r="W1715" i="1"/>
  <c r="V1715" i="1"/>
  <c r="X1714" i="1"/>
  <c r="W1714" i="1"/>
  <c r="V1714" i="1"/>
  <c r="X1713" i="1"/>
  <c r="W1713" i="1"/>
  <c r="V1713" i="1"/>
  <c r="X1712" i="1"/>
  <c r="W1712" i="1"/>
  <c r="V1712" i="1"/>
  <c r="X1711" i="1"/>
  <c r="W1711" i="1"/>
  <c r="V1711" i="1"/>
  <c r="X1710" i="1"/>
  <c r="W1710" i="1"/>
  <c r="V1710" i="1"/>
  <c r="X1709" i="1"/>
  <c r="W1709" i="1"/>
  <c r="V1709" i="1"/>
  <c r="X1708" i="1"/>
  <c r="W1708" i="1"/>
  <c r="V1708" i="1"/>
  <c r="X1707" i="1"/>
  <c r="W1707" i="1"/>
  <c r="V1707" i="1"/>
  <c r="X1706" i="1"/>
  <c r="W1706" i="1"/>
  <c r="V1706" i="1"/>
  <c r="X1705" i="1"/>
  <c r="W1705" i="1"/>
  <c r="V1705" i="1"/>
  <c r="X1704" i="1"/>
  <c r="W1704" i="1"/>
  <c r="V1704" i="1"/>
  <c r="X1703" i="1"/>
  <c r="W1703" i="1"/>
  <c r="V1703" i="1"/>
  <c r="X1702" i="1"/>
  <c r="W1702" i="1"/>
  <c r="V1702" i="1"/>
  <c r="X1701" i="1"/>
  <c r="W1701" i="1"/>
  <c r="V1701" i="1"/>
  <c r="X1700" i="1"/>
  <c r="W1700" i="1"/>
  <c r="V1700" i="1"/>
  <c r="X1699" i="1"/>
  <c r="W1699" i="1"/>
  <c r="V1699" i="1"/>
  <c r="X1698" i="1"/>
  <c r="W1698" i="1"/>
  <c r="V1698" i="1"/>
  <c r="X1697" i="1"/>
  <c r="W1697" i="1"/>
  <c r="V1697" i="1"/>
  <c r="X1696" i="1"/>
  <c r="W1696" i="1"/>
  <c r="V1696" i="1"/>
  <c r="X1695" i="1"/>
  <c r="W1695" i="1"/>
  <c r="V1695" i="1"/>
  <c r="X1694" i="1"/>
  <c r="W1694" i="1"/>
  <c r="V1694" i="1"/>
  <c r="X1693" i="1"/>
  <c r="W1693" i="1"/>
  <c r="V1693" i="1"/>
  <c r="X1692" i="1"/>
  <c r="W1692" i="1"/>
  <c r="V1692" i="1"/>
  <c r="X1691" i="1"/>
  <c r="W1691" i="1"/>
  <c r="V1691" i="1"/>
  <c r="X1690" i="1"/>
  <c r="W1690" i="1"/>
  <c r="V1690" i="1"/>
  <c r="X1689" i="1"/>
  <c r="W1689" i="1"/>
  <c r="V1689" i="1"/>
  <c r="X1688" i="1"/>
  <c r="W1688" i="1"/>
  <c r="V1688" i="1"/>
  <c r="X1687" i="1"/>
  <c r="W1687" i="1"/>
  <c r="V1687" i="1"/>
  <c r="X1686" i="1"/>
  <c r="W1686" i="1"/>
  <c r="V1686" i="1"/>
  <c r="X1685" i="1"/>
  <c r="W1685" i="1"/>
  <c r="V1685" i="1"/>
  <c r="X1684" i="1"/>
  <c r="W1684" i="1"/>
  <c r="V1684" i="1"/>
  <c r="X1683" i="1"/>
  <c r="W1683" i="1"/>
  <c r="V1683" i="1"/>
  <c r="X1682" i="1"/>
  <c r="W1682" i="1"/>
  <c r="V1682" i="1"/>
  <c r="X1681" i="1"/>
  <c r="W1681" i="1"/>
  <c r="V1681" i="1"/>
  <c r="X1680" i="1"/>
  <c r="W1680" i="1"/>
  <c r="V1680" i="1"/>
  <c r="X1679" i="1"/>
  <c r="W1679" i="1"/>
  <c r="V1679" i="1"/>
  <c r="X1678" i="1"/>
  <c r="W1678" i="1"/>
  <c r="V1678" i="1"/>
  <c r="X1677" i="1"/>
  <c r="W1677" i="1"/>
  <c r="V1677" i="1"/>
  <c r="X1676" i="1"/>
  <c r="W1676" i="1"/>
  <c r="V1676" i="1"/>
  <c r="X1675" i="1"/>
  <c r="W1675" i="1"/>
  <c r="V1675" i="1"/>
  <c r="X1674" i="1"/>
  <c r="W1674" i="1"/>
  <c r="V1674" i="1"/>
  <c r="X1673" i="1"/>
  <c r="W1673" i="1"/>
  <c r="V1673" i="1"/>
  <c r="X1672" i="1"/>
  <c r="W1672" i="1"/>
  <c r="V1672" i="1"/>
  <c r="X1671" i="1"/>
  <c r="W1671" i="1"/>
  <c r="V1671" i="1"/>
  <c r="X1670" i="1"/>
  <c r="W1670" i="1"/>
  <c r="V1670" i="1"/>
  <c r="X1669" i="1"/>
  <c r="W1669" i="1"/>
  <c r="V1669" i="1"/>
  <c r="X1668" i="1"/>
  <c r="W1668" i="1"/>
  <c r="V1668" i="1"/>
  <c r="X1667" i="1"/>
  <c r="W1667" i="1"/>
  <c r="V1667" i="1"/>
  <c r="X1666" i="1"/>
  <c r="W1666" i="1"/>
  <c r="V1666" i="1"/>
  <c r="X1665" i="1"/>
  <c r="W1665" i="1"/>
  <c r="V1665" i="1"/>
  <c r="X1664" i="1"/>
  <c r="W1664" i="1"/>
  <c r="V1664" i="1"/>
  <c r="X1663" i="1"/>
  <c r="W1663" i="1"/>
  <c r="V1663" i="1"/>
  <c r="X1662" i="1"/>
  <c r="W1662" i="1"/>
  <c r="V1662" i="1"/>
  <c r="X1661" i="1"/>
  <c r="W1661" i="1"/>
  <c r="V1661" i="1"/>
  <c r="X1660" i="1"/>
  <c r="W1660" i="1"/>
  <c r="V1660" i="1"/>
  <c r="X1659" i="1"/>
  <c r="W1659" i="1"/>
  <c r="V1659" i="1"/>
  <c r="X1658" i="1"/>
  <c r="W1658" i="1"/>
  <c r="V1658" i="1"/>
  <c r="X1657" i="1"/>
  <c r="W1657" i="1"/>
  <c r="V1657" i="1"/>
  <c r="X1656" i="1"/>
  <c r="W1656" i="1"/>
  <c r="V1656" i="1"/>
  <c r="X1655" i="1"/>
  <c r="W1655" i="1"/>
  <c r="V1655" i="1"/>
  <c r="X1654" i="1"/>
  <c r="W1654" i="1"/>
  <c r="V1654" i="1"/>
  <c r="X1653" i="1"/>
  <c r="W1653" i="1"/>
  <c r="V1653" i="1"/>
  <c r="X1652" i="1"/>
  <c r="W1652" i="1"/>
  <c r="V1652" i="1"/>
  <c r="X1651" i="1"/>
  <c r="W1651" i="1"/>
  <c r="V1651" i="1"/>
  <c r="X1650" i="1"/>
  <c r="W1650" i="1"/>
  <c r="V1650" i="1"/>
  <c r="X1649" i="1"/>
  <c r="W1649" i="1"/>
  <c r="V1649" i="1"/>
  <c r="X1648" i="1"/>
  <c r="W1648" i="1"/>
  <c r="V1648" i="1"/>
  <c r="X1647" i="1"/>
  <c r="W1647" i="1"/>
  <c r="V1647" i="1"/>
  <c r="X1646" i="1"/>
  <c r="W1646" i="1"/>
  <c r="V1646" i="1"/>
  <c r="X1645" i="1"/>
  <c r="W1645" i="1"/>
  <c r="V1645" i="1"/>
  <c r="X1644" i="1"/>
  <c r="W1644" i="1"/>
  <c r="V1644" i="1"/>
  <c r="X1643" i="1"/>
  <c r="W1643" i="1"/>
  <c r="V1643" i="1"/>
  <c r="X1642" i="1"/>
  <c r="W1642" i="1"/>
  <c r="V1642" i="1"/>
  <c r="X1641" i="1"/>
  <c r="W1641" i="1"/>
  <c r="V1641" i="1"/>
  <c r="X1640" i="1"/>
  <c r="W1640" i="1"/>
  <c r="V1640" i="1"/>
  <c r="X1639" i="1"/>
  <c r="W1639" i="1"/>
  <c r="V1639" i="1"/>
  <c r="X1638" i="1"/>
  <c r="W1638" i="1"/>
  <c r="V1638" i="1"/>
  <c r="X1637" i="1"/>
  <c r="W1637" i="1"/>
  <c r="V1637" i="1"/>
  <c r="X1636" i="1"/>
  <c r="W1636" i="1"/>
  <c r="V1636" i="1"/>
  <c r="X1635" i="1"/>
  <c r="W1635" i="1"/>
  <c r="V1635" i="1"/>
  <c r="X1634" i="1"/>
  <c r="W1634" i="1"/>
  <c r="V1634" i="1"/>
  <c r="X1633" i="1"/>
  <c r="W1633" i="1"/>
  <c r="V1633" i="1"/>
  <c r="X1632" i="1"/>
  <c r="W1632" i="1"/>
  <c r="V1632" i="1"/>
  <c r="X1631" i="1"/>
  <c r="W1631" i="1"/>
  <c r="V1631" i="1"/>
  <c r="X1630" i="1"/>
  <c r="W1630" i="1"/>
  <c r="V1630" i="1"/>
  <c r="X1629" i="1"/>
  <c r="W1629" i="1"/>
  <c r="V1629" i="1"/>
  <c r="X1628" i="1"/>
  <c r="W1628" i="1"/>
  <c r="V1628" i="1"/>
  <c r="X1627" i="1"/>
  <c r="W1627" i="1"/>
  <c r="V1627" i="1"/>
  <c r="X1626" i="1"/>
  <c r="W1626" i="1"/>
  <c r="V1626" i="1"/>
  <c r="X1625" i="1"/>
  <c r="W1625" i="1"/>
  <c r="V1625" i="1"/>
  <c r="X1624" i="1"/>
  <c r="W1624" i="1"/>
  <c r="V1624" i="1"/>
  <c r="X1623" i="1"/>
  <c r="W1623" i="1"/>
  <c r="V1623" i="1"/>
  <c r="X1622" i="1"/>
  <c r="W1622" i="1"/>
  <c r="V1622" i="1"/>
  <c r="X1621" i="1"/>
  <c r="W1621" i="1"/>
  <c r="V1621" i="1"/>
  <c r="X1620" i="1"/>
  <c r="W1620" i="1"/>
  <c r="V1620" i="1"/>
  <c r="X1619" i="1"/>
  <c r="W1619" i="1"/>
  <c r="V1619" i="1"/>
  <c r="X1618" i="1"/>
  <c r="W1618" i="1"/>
  <c r="V1618" i="1"/>
  <c r="X1617" i="1"/>
  <c r="W1617" i="1"/>
  <c r="V1617" i="1"/>
  <c r="X1616" i="1"/>
  <c r="W1616" i="1"/>
  <c r="V1616" i="1"/>
  <c r="X1615" i="1"/>
  <c r="W1615" i="1"/>
  <c r="V1615" i="1"/>
  <c r="X1614" i="1"/>
  <c r="W1614" i="1"/>
  <c r="V1614" i="1"/>
  <c r="X1613" i="1"/>
  <c r="W1613" i="1"/>
  <c r="V1613" i="1"/>
  <c r="X1612" i="1"/>
  <c r="W1612" i="1"/>
  <c r="V1612" i="1"/>
  <c r="X1611" i="1"/>
  <c r="W1611" i="1"/>
  <c r="V1611" i="1"/>
  <c r="X1610" i="1"/>
  <c r="W1610" i="1"/>
  <c r="V1610" i="1"/>
  <c r="X1609" i="1"/>
  <c r="W1609" i="1"/>
  <c r="V1609" i="1"/>
  <c r="X1608" i="1"/>
  <c r="W1608" i="1"/>
  <c r="V1608" i="1"/>
  <c r="X1607" i="1"/>
  <c r="W1607" i="1"/>
  <c r="V1607" i="1"/>
  <c r="X1606" i="1"/>
  <c r="W1606" i="1"/>
  <c r="V1606" i="1"/>
  <c r="X1605" i="1"/>
  <c r="W1605" i="1"/>
  <c r="V1605" i="1"/>
  <c r="X1604" i="1"/>
  <c r="W1604" i="1"/>
  <c r="V1604" i="1"/>
  <c r="X1603" i="1"/>
  <c r="W1603" i="1"/>
  <c r="V1603" i="1"/>
  <c r="X1602" i="1"/>
  <c r="W1602" i="1"/>
  <c r="V1602" i="1"/>
  <c r="X1601" i="1"/>
  <c r="W1601" i="1"/>
  <c r="V1601" i="1"/>
  <c r="X1600" i="1"/>
  <c r="W1600" i="1"/>
  <c r="V1600" i="1"/>
  <c r="X1599" i="1"/>
  <c r="W1599" i="1"/>
  <c r="V1599" i="1"/>
  <c r="X1598" i="1"/>
  <c r="W1598" i="1"/>
  <c r="V1598" i="1"/>
  <c r="X1597" i="1"/>
  <c r="W1597" i="1"/>
  <c r="V1597" i="1"/>
  <c r="X1596" i="1"/>
  <c r="W1596" i="1"/>
  <c r="V1596" i="1"/>
  <c r="X1595" i="1"/>
  <c r="W1595" i="1"/>
  <c r="V1595" i="1"/>
  <c r="X1594" i="1"/>
  <c r="W1594" i="1"/>
  <c r="V1594" i="1"/>
  <c r="X1593" i="1"/>
  <c r="W1593" i="1"/>
  <c r="V1593" i="1"/>
  <c r="X1592" i="1"/>
  <c r="W1592" i="1"/>
  <c r="V1592" i="1"/>
  <c r="X1591" i="1"/>
  <c r="W1591" i="1"/>
  <c r="V1591" i="1"/>
  <c r="X1590" i="1"/>
  <c r="W1590" i="1"/>
  <c r="V1590" i="1"/>
  <c r="X1589" i="1"/>
  <c r="W1589" i="1"/>
  <c r="V1589" i="1"/>
  <c r="X1588" i="1"/>
  <c r="W1588" i="1"/>
  <c r="V1588" i="1"/>
  <c r="X1587" i="1"/>
  <c r="W1587" i="1"/>
  <c r="V1587" i="1"/>
  <c r="X1586" i="1"/>
  <c r="W1586" i="1"/>
  <c r="V1586" i="1"/>
  <c r="X1585" i="1"/>
  <c r="W1585" i="1"/>
  <c r="V1585" i="1"/>
  <c r="X1584" i="1"/>
  <c r="W1584" i="1"/>
  <c r="V1584" i="1"/>
  <c r="X1583" i="1"/>
  <c r="W1583" i="1"/>
  <c r="V1583" i="1"/>
  <c r="X1582" i="1"/>
  <c r="W1582" i="1"/>
  <c r="V1582" i="1"/>
  <c r="X1581" i="1"/>
  <c r="W1581" i="1"/>
  <c r="V1581" i="1"/>
  <c r="X1580" i="1"/>
  <c r="W1580" i="1"/>
  <c r="V1580" i="1"/>
  <c r="X1579" i="1"/>
  <c r="W1579" i="1"/>
  <c r="V1579" i="1"/>
  <c r="X1578" i="1"/>
  <c r="W1578" i="1"/>
  <c r="V1578" i="1"/>
  <c r="X1577" i="1"/>
  <c r="W1577" i="1"/>
  <c r="V1577" i="1"/>
  <c r="X1576" i="1"/>
  <c r="W1576" i="1"/>
  <c r="V1576" i="1"/>
  <c r="X1575" i="1"/>
  <c r="W1575" i="1"/>
  <c r="V1575" i="1"/>
  <c r="X1574" i="1"/>
  <c r="W1574" i="1"/>
  <c r="V1574" i="1"/>
  <c r="X1573" i="1"/>
  <c r="W1573" i="1"/>
  <c r="V1573" i="1"/>
  <c r="X1572" i="1"/>
  <c r="W1572" i="1"/>
  <c r="V1572" i="1"/>
  <c r="X1571" i="1"/>
  <c r="W1571" i="1"/>
  <c r="V1571" i="1"/>
  <c r="X1570" i="1"/>
  <c r="W1570" i="1"/>
  <c r="V1570" i="1"/>
  <c r="X1569" i="1"/>
  <c r="W1569" i="1"/>
  <c r="V1569" i="1"/>
  <c r="X1568" i="1"/>
  <c r="W1568" i="1"/>
  <c r="V1568" i="1"/>
  <c r="X1567" i="1"/>
  <c r="W1567" i="1"/>
  <c r="V1567" i="1"/>
  <c r="X1566" i="1"/>
  <c r="W1566" i="1"/>
  <c r="V1566" i="1"/>
  <c r="X1565" i="1"/>
  <c r="W1565" i="1"/>
  <c r="V1565" i="1"/>
  <c r="X1564" i="1"/>
  <c r="W1564" i="1"/>
  <c r="V1564" i="1"/>
  <c r="X1563" i="1"/>
  <c r="W1563" i="1"/>
  <c r="V1563" i="1"/>
  <c r="X1562" i="1"/>
  <c r="W1562" i="1"/>
  <c r="V1562" i="1"/>
  <c r="X1561" i="1"/>
  <c r="W1561" i="1"/>
  <c r="V1561" i="1"/>
  <c r="X1560" i="1"/>
  <c r="W1560" i="1"/>
  <c r="V1560" i="1"/>
  <c r="X1559" i="1"/>
  <c r="W1559" i="1"/>
  <c r="V1559" i="1"/>
  <c r="X1558" i="1"/>
  <c r="W1558" i="1"/>
  <c r="V1558" i="1"/>
  <c r="X1557" i="1"/>
  <c r="W1557" i="1"/>
  <c r="V1557" i="1"/>
  <c r="X1556" i="1"/>
  <c r="W1556" i="1"/>
  <c r="V1556" i="1"/>
  <c r="X1555" i="1"/>
  <c r="W1555" i="1"/>
  <c r="V1555" i="1"/>
  <c r="X1554" i="1"/>
  <c r="W1554" i="1"/>
  <c r="V1554" i="1"/>
  <c r="X1553" i="1"/>
  <c r="W1553" i="1"/>
  <c r="V1553" i="1"/>
  <c r="X1552" i="1"/>
  <c r="W1552" i="1"/>
  <c r="V1552" i="1"/>
  <c r="X1551" i="1"/>
  <c r="W1551" i="1"/>
  <c r="V1551" i="1"/>
  <c r="X1550" i="1"/>
  <c r="W1550" i="1"/>
  <c r="V1550" i="1"/>
  <c r="X1549" i="1"/>
  <c r="W1549" i="1"/>
  <c r="V1549" i="1"/>
  <c r="X1548" i="1"/>
  <c r="W1548" i="1"/>
  <c r="V1548" i="1"/>
  <c r="X1547" i="1"/>
  <c r="W1547" i="1"/>
  <c r="V1547" i="1"/>
  <c r="X1546" i="1"/>
  <c r="W1546" i="1"/>
  <c r="V1546" i="1"/>
  <c r="X1545" i="1"/>
  <c r="W1545" i="1"/>
  <c r="V1545" i="1"/>
  <c r="X1544" i="1"/>
  <c r="W1544" i="1"/>
  <c r="V1544" i="1"/>
  <c r="X1543" i="1"/>
  <c r="W1543" i="1"/>
  <c r="V1543" i="1"/>
  <c r="X1542" i="1"/>
  <c r="W1542" i="1"/>
  <c r="V1542" i="1"/>
  <c r="X1541" i="1"/>
  <c r="W1541" i="1"/>
  <c r="V1541" i="1"/>
  <c r="X1540" i="1"/>
  <c r="W1540" i="1"/>
  <c r="V1540" i="1"/>
  <c r="X1539" i="1"/>
  <c r="W1539" i="1"/>
  <c r="V1539" i="1"/>
  <c r="X1538" i="1"/>
  <c r="W1538" i="1"/>
  <c r="V1538" i="1"/>
  <c r="X1537" i="1"/>
  <c r="W1537" i="1"/>
  <c r="V1537" i="1"/>
  <c r="X1536" i="1"/>
  <c r="W1536" i="1"/>
  <c r="V1536" i="1"/>
  <c r="X1535" i="1"/>
  <c r="W1535" i="1"/>
  <c r="V1535" i="1"/>
  <c r="X1534" i="1"/>
  <c r="W1534" i="1"/>
  <c r="V1534" i="1"/>
  <c r="X1533" i="1"/>
  <c r="W1533" i="1"/>
  <c r="V1533" i="1"/>
  <c r="X1532" i="1"/>
  <c r="W1532" i="1"/>
  <c r="V1532" i="1"/>
  <c r="X1531" i="1"/>
  <c r="W1531" i="1"/>
  <c r="V1531" i="1"/>
  <c r="X1530" i="1"/>
  <c r="W1530" i="1"/>
  <c r="V1530" i="1"/>
  <c r="X1529" i="1"/>
  <c r="W1529" i="1"/>
  <c r="V1529" i="1"/>
  <c r="X1528" i="1"/>
  <c r="W1528" i="1"/>
  <c r="V1528" i="1"/>
  <c r="X1527" i="1"/>
  <c r="W1527" i="1"/>
  <c r="V1527" i="1"/>
  <c r="X1526" i="1"/>
  <c r="W1526" i="1"/>
  <c r="V1526" i="1"/>
  <c r="X1525" i="1"/>
  <c r="W1525" i="1"/>
  <c r="V1525" i="1"/>
  <c r="X1524" i="1"/>
  <c r="W1524" i="1"/>
  <c r="V1524" i="1"/>
  <c r="X1523" i="1"/>
  <c r="W1523" i="1"/>
  <c r="V1523" i="1"/>
  <c r="X1522" i="1"/>
  <c r="W1522" i="1"/>
  <c r="V1522" i="1"/>
  <c r="X1521" i="1"/>
  <c r="W1521" i="1"/>
  <c r="V1521" i="1"/>
  <c r="X1520" i="1"/>
  <c r="W1520" i="1"/>
  <c r="V1520" i="1"/>
  <c r="X1519" i="1"/>
  <c r="W1519" i="1"/>
  <c r="V1519" i="1"/>
  <c r="X1518" i="1"/>
  <c r="W1518" i="1"/>
  <c r="V1518" i="1"/>
  <c r="X1517" i="1"/>
  <c r="W1517" i="1"/>
  <c r="V1517" i="1"/>
  <c r="X1516" i="1"/>
  <c r="W1516" i="1"/>
  <c r="V1516" i="1"/>
  <c r="X1515" i="1"/>
  <c r="W1515" i="1"/>
  <c r="V1515" i="1"/>
  <c r="X1514" i="1"/>
  <c r="W1514" i="1"/>
  <c r="V1514" i="1"/>
  <c r="X1513" i="1"/>
  <c r="W1513" i="1"/>
  <c r="V1513" i="1"/>
  <c r="X1512" i="1"/>
  <c r="W1512" i="1"/>
  <c r="V1512" i="1"/>
  <c r="X1511" i="1"/>
  <c r="W1511" i="1"/>
  <c r="V1511" i="1"/>
  <c r="X1510" i="1"/>
  <c r="W1510" i="1"/>
  <c r="V1510" i="1"/>
  <c r="X1509" i="1"/>
  <c r="W1509" i="1"/>
  <c r="V1509" i="1"/>
  <c r="X1508" i="1"/>
  <c r="W1508" i="1"/>
  <c r="V1508" i="1"/>
  <c r="X1507" i="1"/>
  <c r="W1507" i="1"/>
  <c r="V1507" i="1"/>
  <c r="X1506" i="1"/>
  <c r="W1506" i="1"/>
  <c r="V1506" i="1"/>
  <c r="X1505" i="1"/>
  <c r="W1505" i="1"/>
  <c r="V1505" i="1"/>
  <c r="X1504" i="1"/>
  <c r="W1504" i="1"/>
  <c r="V1504" i="1"/>
  <c r="X1503" i="1"/>
  <c r="W1503" i="1"/>
  <c r="V1503" i="1"/>
  <c r="X1502" i="1"/>
  <c r="W1502" i="1"/>
  <c r="V1502" i="1"/>
  <c r="X1501" i="1"/>
  <c r="W1501" i="1"/>
  <c r="V1501" i="1"/>
  <c r="X1500" i="1"/>
  <c r="W1500" i="1"/>
  <c r="V1500" i="1"/>
  <c r="X1499" i="1"/>
  <c r="W1499" i="1"/>
  <c r="V1499" i="1"/>
  <c r="X1498" i="1"/>
  <c r="W1498" i="1"/>
  <c r="V1498" i="1"/>
  <c r="X1497" i="1"/>
  <c r="W1497" i="1"/>
  <c r="V1497" i="1"/>
  <c r="X1496" i="1"/>
  <c r="W1496" i="1"/>
  <c r="V1496" i="1"/>
  <c r="X1495" i="1"/>
  <c r="W1495" i="1"/>
  <c r="V1495" i="1"/>
  <c r="X1494" i="1"/>
  <c r="W1494" i="1"/>
  <c r="V1494" i="1"/>
  <c r="X1493" i="1"/>
  <c r="W1493" i="1"/>
  <c r="V1493" i="1"/>
  <c r="X1492" i="1"/>
  <c r="W1492" i="1"/>
  <c r="V1492" i="1"/>
  <c r="X1491" i="1"/>
  <c r="W1491" i="1"/>
  <c r="V1491" i="1"/>
  <c r="X1490" i="1"/>
  <c r="W1490" i="1"/>
  <c r="V1490" i="1"/>
  <c r="X1489" i="1"/>
  <c r="W1489" i="1"/>
  <c r="V1489" i="1"/>
  <c r="X1488" i="1"/>
  <c r="W1488" i="1"/>
  <c r="V1488" i="1"/>
  <c r="X1487" i="1"/>
  <c r="W1487" i="1"/>
  <c r="V1487" i="1"/>
  <c r="X1486" i="1"/>
  <c r="W1486" i="1"/>
  <c r="V1486" i="1"/>
  <c r="X1485" i="1"/>
  <c r="W1485" i="1"/>
  <c r="V1485" i="1"/>
  <c r="X1484" i="1"/>
  <c r="W1484" i="1"/>
  <c r="V1484" i="1"/>
  <c r="X1483" i="1"/>
  <c r="W1483" i="1"/>
  <c r="V1483" i="1"/>
  <c r="X1482" i="1"/>
  <c r="W1482" i="1"/>
  <c r="V1482" i="1"/>
  <c r="X1481" i="1"/>
  <c r="W1481" i="1"/>
  <c r="V1481" i="1"/>
  <c r="X1480" i="1"/>
  <c r="W1480" i="1"/>
  <c r="V1480" i="1"/>
  <c r="X1479" i="1"/>
  <c r="W1479" i="1"/>
  <c r="V1479" i="1"/>
  <c r="X1478" i="1"/>
  <c r="W1478" i="1"/>
  <c r="V1478" i="1"/>
  <c r="X1477" i="1"/>
  <c r="W1477" i="1"/>
  <c r="V1477" i="1"/>
  <c r="X1476" i="1"/>
  <c r="W1476" i="1"/>
  <c r="V1476" i="1"/>
  <c r="X1475" i="1"/>
  <c r="W1475" i="1"/>
  <c r="V1475" i="1"/>
  <c r="X1474" i="1"/>
  <c r="W1474" i="1"/>
  <c r="V1474" i="1"/>
  <c r="X1473" i="1"/>
  <c r="W1473" i="1"/>
  <c r="V1473" i="1"/>
  <c r="X1472" i="1"/>
  <c r="W1472" i="1"/>
  <c r="V1472" i="1"/>
  <c r="X1471" i="1"/>
  <c r="W1471" i="1"/>
  <c r="V1471" i="1"/>
  <c r="X1470" i="1"/>
  <c r="W1470" i="1"/>
  <c r="V1470" i="1"/>
  <c r="X1469" i="1"/>
  <c r="W1469" i="1"/>
  <c r="V1469" i="1"/>
  <c r="X1468" i="1"/>
  <c r="W1468" i="1"/>
  <c r="V1468" i="1"/>
  <c r="X1467" i="1"/>
  <c r="W1467" i="1"/>
  <c r="V1467" i="1"/>
  <c r="X1466" i="1"/>
  <c r="W1466" i="1"/>
  <c r="V1466" i="1"/>
  <c r="X1465" i="1"/>
  <c r="W1465" i="1"/>
  <c r="V1465" i="1"/>
  <c r="X1464" i="1"/>
  <c r="W1464" i="1"/>
  <c r="V1464" i="1"/>
  <c r="X1463" i="1"/>
  <c r="W1463" i="1"/>
  <c r="V1463" i="1"/>
  <c r="X1462" i="1"/>
  <c r="W1462" i="1"/>
  <c r="V1462" i="1"/>
  <c r="X1461" i="1"/>
  <c r="W1461" i="1"/>
  <c r="V1461" i="1"/>
  <c r="X1460" i="1"/>
  <c r="W1460" i="1"/>
  <c r="V1460" i="1"/>
  <c r="X1459" i="1"/>
  <c r="W1459" i="1"/>
  <c r="V1459" i="1"/>
  <c r="X1458" i="1"/>
  <c r="W1458" i="1"/>
  <c r="V1458" i="1"/>
  <c r="X1457" i="1"/>
  <c r="W1457" i="1"/>
  <c r="V1457" i="1"/>
  <c r="X1456" i="1"/>
  <c r="W1456" i="1"/>
  <c r="V1456" i="1"/>
  <c r="X1455" i="1"/>
  <c r="W1455" i="1"/>
  <c r="V1455" i="1"/>
  <c r="X1454" i="1"/>
  <c r="W1454" i="1"/>
  <c r="V1454" i="1"/>
  <c r="X1453" i="1"/>
  <c r="W1453" i="1"/>
  <c r="V1453" i="1"/>
  <c r="X1452" i="1"/>
  <c r="W1452" i="1"/>
  <c r="V1452" i="1"/>
  <c r="X1451" i="1"/>
  <c r="W1451" i="1"/>
  <c r="V1451" i="1"/>
  <c r="X1450" i="1"/>
  <c r="W1450" i="1"/>
  <c r="V1450" i="1"/>
  <c r="X1449" i="1"/>
  <c r="W1449" i="1"/>
  <c r="V1449" i="1"/>
  <c r="X1448" i="1"/>
  <c r="W1448" i="1"/>
  <c r="V1448" i="1"/>
  <c r="X1447" i="1"/>
  <c r="W1447" i="1"/>
  <c r="V1447" i="1"/>
  <c r="X1446" i="1"/>
  <c r="W1446" i="1"/>
  <c r="V1446" i="1"/>
  <c r="X1445" i="1"/>
  <c r="W1445" i="1"/>
  <c r="V1445" i="1"/>
  <c r="X1444" i="1"/>
  <c r="W1444" i="1"/>
  <c r="V1444" i="1"/>
  <c r="X1443" i="1"/>
  <c r="W1443" i="1"/>
  <c r="V1443" i="1"/>
  <c r="X1442" i="1"/>
  <c r="W1442" i="1"/>
  <c r="V1442" i="1"/>
  <c r="X1441" i="1"/>
  <c r="W1441" i="1"/>
  <c r="V1441" i="1"/>
  <c r="X1440" i="1"/>
  <c r="W1440" i="1"/>
  <c r="V1440" i="1"/>
  <c r="X1439" i="1"/>
  <c r="W1439" i="1"/>
  <c r="V1439" i="1"/>
  <c r="X1438" i="1"/>
  <c r="W1438" i="1"/>
  <c r="V1438" i="1"/>
  <c r="X1437" i="1"/>
  <c r="W1437" i="1"/>
  <c r="V1437" i="1"/>
  <c r="X1436" i="1"/>
  <c r="W1436" i="1"/>
  <c r="V1436" i="1"/>
  <c r="X1435" i="1"/>
  <c r="W1435" i="1"/>
  <c r="V1435" i="1"/>
  <c r="X1434" i="1"/>
  <c r="W1434" i="1"/>
  <c r="V1434" i="1"/>
  <c r="X1433" i="1"/>
  <c r="W1433" i="1"/>
  <c r="V1433" i="1"/>
  <c r="X1432" i="1"/>
  <c r="W1432" i="1"/>
  <c r="V1432" i="1"/>
  <c r="X1431" i="1"/>
  <c r="W1431" i="1"/>
  <c r="V1431" i="1"/>
  <c r="X1430" i="1"/>
  <c r="W1430" i="1"/>
  <c r="V1430" i="1"/>
  <c r="X1429" i="1"/>
  <c r="W1429" i="1"/>
  <c r="V1429" i="1"/>
  <c r="X1428" i="1"/>
  <c r="W1428" i="1"/>
  <c r="V1428" i="1"/>
  <c r="X1427" i="1"/>
  <c r="W1427" i="1"/>
  <c r="V1427" i="1"/>
  <c r="X1426" i="1"/>
  <c r="W1426" i="1"/>
  <c r="V1426" i="1"/>
  <c r="X1425" i="1"/>
  <c r="W1425" i="1"/>
  <c r="V1425" i="1"/>
  <c r="X1424" i="1"/>
  <c r="W1424" i="1"/>
  <c r="V1424" i="1"/>
  <c r="X1423" i="1"/>
  <c r="W1423" i="1"/>
  <c r="V1423" i="1"/>
  <c r="X1422" i="1"/>
  <c r="W1422" i="1"/>
  <c r="V1422" i="1"/>
  <c r="X1421" i="1"/>
  <c r="W1421" i="1"/>
  <c r="V1421" i="1"/>
  <c r="X1420" i="1"/>
  <c r="W1420" i="1"/>
  <c r="V1420" i="1"/>
  <c r="X1419" i="1"/>
  <c r="W1419" i="1"/>
  <c r="V1419" i="1"/>
  <c r="X1418" i="1"/>
  <c r="W1418" i="1"/>
  <c r="V1418" i="1"/>
  <c r="X1417" i="1"/>
  <c r="W1417" i="1"/>
  <c r="V1417" i="1"/>
  <c r="X1416" i="1"/>
  <c r="W1416" i="1"/>
  <c r="V1416" i="1"/>
  <c r="X1415" i="1"/>
  <c r="W1415" i="1"/>
  <c r="V1415" i="1"/>
  <c r="X1414" i="1"/>
  <c r="W1414" i="1"/>
  <c r="V1414" i="1"/>
  <c r="X1413" i="1"/>
  <c r="W1413" i="1"/>
  <c r="V1413" i="1"/>
  <c r="X1412" i="1"/>
  <c r="W1412" i="1"/>
  <c r="V1412" i="1"/>
  <c r="X1411" i="1"/>
  <c r="W1411" i="1"/>
  <c r="V1411" i="1"/>
  <c r="X1410" i="1"/>
  <c r="W1410" i="1"/>
  <c r="V1410" i="1"/>
  <c r="X1409" i="1"/>
  <c r="W1409" i="1"/>
  <c r="V1409" i="1"/>
  <c r="X1408" i="1"/>
  <c r="W1408" i="1"/>
  <c r="V1408" i="1"/>
  <c r="X1407" i="1"/>
  <c r="W1407" i="1"/>
  <c r="V1407" i="1"/>
  <c r="X1406" i="1"/>
  <c r="W1406" i="1"/>
  <c r="V1406" i="1"/>
  <c r="X1405" i="1"/>
  <c r="W1405" i="1"/>
  <c r="V1405" i="1"/>
  <c r="X1404" i="1"/>
  <c r="W1404" i="1"/>
  <c r="V1404" i="1"/>
  <c r="X1403" i="1"/>
  <c r="W1403" i="1"/>
  <c r="V1403" i="1"/>
  <c r="X1402" i="1"/>
  <c r="W1402" i="1"/>
  <c r="V1402" i="1"/>
  <c r="X1401" i="1"/>
  <c r="W1401" i="1"/>
  <c r="V1401" i="1"/>
  <c r="X1400" i="1"/>
  <c r="W1400" i="1"/>
  <c r="V1400" i="1"/>
  <c r="X1399" i="1"/>
  <c r="W1399" i="1"/>
  <c r="V1399" i="1"/>
  <c r="X1398" i="1"/>
  <c r="W1398" i="1"/>
  <c r="V1398" i="1"/>
  <c r="X1397" i="1"/>
  <c r="W1397" i="1"/>
  <c r="V1397" i="1"/>
  <c r="X1396" i="1"/>
  <c r="W1396" i="1"/>
  <c r="V1396" i="1"/>
  <c r="X1395" i="1"/>
  <c r="W1395" i="1"/>
  <c r="V1395" i="1"/>
  <c r="X1394" i="1"/>
  <c r="W1394" i="1"/>
  <c r="V1394" i="1"/>
  <c r="X1393" i="1"/>
  <c r="W1393" i="1"/>
  <c r="V1393" i="1"/>
  <c r="X1392" i="1"/>
  <c r="W1392" i="1"/>
  <c r="V1392" i="1"/>
  <c r="X1391" i="1"/>
  <c r="W1391" i="1"/>
  <c r="V1391" i="1"/>
  <c r="X1390" i="1"/>
  <c r="W1390" i="1"/>
  <c r="V1390" i="1"/>
  <c r="X1389" i="1"/>
  <c r="W1389" i="1"/>
  <c r="V1389" i="1"/>
  <c r="X1388" i="1"/>
  <c r="W1388" i="1"/>
  <c r="V1388" i="1"/>
  <c r="X1387" i="1"/>
  <c r="W1387" i="1"/>
  <c r="V1387" i="1"/>
  <c r="X1386" i="1"/>
  <c r="W1386" i="1"/>
  <c r="V1386" i="1"/>
  <c r="X1385" i="1"/>
  <c r="W1385" i="1"/>
  <c r="V1385" i="1"/>
  <c r="X1384" i="1"/>
  <c r="W1384" i="1"/>
  <c r="V1384" i="1"/>
  <c r="X1383" i="1"/>
  <c r="W1383" i="1"/>
  <c r="V1383" i="1"/>
  <c r="X1382" i="1"/>
  <c r="W1382" i="1"/>
  <c r="V1382" i="1"/>
  <c r="X1381" i="1"/>
  <c r="W1381" i="1"/>
  <c r="V1381" i="1"/>
  <c r="X1380" i="1"/>
  <c r="W1380" i="1"/>
  <c r="V1380" i="1"/>
  <c r="X1379" i="1"/>
  <c r="W1379" i="1"/>
  <c r="V1379" i="1"/>
  <c r="X1378" i="1"/>
  <c r="W1378" i="1"/>
  <c r="V1378" i="1"/>
  <c r="X1377" i="1"/>
  <c r="W1377" i="1"/>
  <c r="V1377" i="1"/>
  <c r="X1376" i="1"/>
  <c r="W1376" i="1"/>
  <c r="V1376" i="1"/>
  <c r="X1375" i="1"/>
  <c r="W1375" i="1"/>
  <c r="V1375" i="1"/>
  <c r="X1374" i="1"/>
  <c r="W1374" i="1"/>
  <c r="V1374" i="1"/>
  <c r="X1373" i="1"/>
  <c r="W1373" i="1"/>
  <c r="V1373" i="1"/>
  <c r="X1372" i="1"/>
  <c r="W1372" i="1"/>
  <c r="V1372" i="1"/>
  <c r="X1371" i="1"/>
  <c r="W1371" i="1"/>
  <c r="V1371" i="1"/>
  <c r="X1370" i="1"/>
  <c r="W1370" i="1"/>
  <c r="V1370" i="1"/>
  <c r="X1369" i="1"/>
  <c r="W1369" i="1"/>
  <c r="V1369" i="1"/>
  <c r="X1368" i="1"/>
  <c r="W1368" i="1"/>
  <c r="V1368" i="1"/>
  <c r="X1367" i="1"/>
  <c r="W1367" i="1"/>
  <c r="V1367" i="1"/>
  <c r="X1366" i="1"/>
  <c r="W1366" i="1"/>
  <c r="V1366" i="1"/>
  <c r="X1365" i="1"/>
  <c r="W1365" i="1"/>
  <c r="V1365" i="1"/>
  <c r="X1364" i="1"/>
  <c r="W1364" i="1"/>
  <c r="V1364" i="1"/>
  <c r="X1363" i="1"/>
  <c r="W1363" i="1"/>
  <c r="V1363" i="1"/>
  <c r="X1362" i="1"/>
  <c r="W1362" i="1"/>
  <c r="V1362" i="1"/>
  <c r="X1361" i="1"/>
  <c r="W1361" i="1"/>
  <c r="V1361" i="1"/>
  <c r="X1360" i="1"/>
  <c r="W1360" i="1"/>
  <c r="V1360" i="1"/>
  <c r="X1359" i="1"/>
  <c r="W1359" i="1"/>
  <c r="V1359" i="1"/>
  <c r="X1358" i="1"/>
  <c r="W1358" i="1"/>
  <c r="V1358" i="1"/>
  <c r="X1357" i="1"/>
  <c r="W1357" i="1"/>
  <c r="V1357" i="1"/>
  <c r="X1356" i="1"/>
  <c r="W1356" i="1"/>
  <c r="V1356" i="1"/>
  <c r="X1355" i="1"/>
  <c r="W1355" i="1"/>
  <c r="V1355" i="1"/>
  <c r="X1354" i="1"/>
  <c r="W1354" i="1"/>
  <c r="V1354" i="1"/>
  <c r="X1353" i="1"/>
  <c r="W1353" i="1"/>
  <c r="V1353" i="1"/>
  <c r="X1352" i="1"/>
  <c r="W1352" i="1"/>
  <c r="V1352" i="1"/>
  <c r="X1351" i="1"/>
  <c r="W1351" i="1"/>
  <c r="V1351" i="1"/>
  <c r="X1350" i="1"/>
  <c r="W1350" i="1"/>
  <c r="V1350" i="1"/>
  <c r="X1349" i="1"/>
  <c r="W1349" i="1"/>
  <c r="V1349" i="1"/>
  <c r="X1348" i="1"/>
  <c r="W1348" i="1"/>
  <c r="V1348" i="1"/>
  <c r="X1347" i="1"/>
  <c r="W1347" i="1"/>
  <c r="V1347" i="1"/>
  <c r="X1346" i="1"/>
  <c r="W1346" i="1"/>
  <c r="V1346" i="1"/>
  <c r="X1345" i="1"/>
  <c r="W1345" i="1"/>
  <c r="V1345" i="1"/>
  <c r="X1344" i="1"/>
  <c r="W1344" i="1"/>
  <c r="V1344" i="1"/>
  <c r="X1343" i="1"/>
  <c r="W1343" i="1"/>
  <c r="V1343" i="1"/>
  <c r="X1342" i="1"/>
  <c r="W1342" i="1"/>
  <c r="V1342" i="1"/>
  <c r="X1341" i="1"/>
  <c r="W1341" i="1"/>
  <c r="V1341" i="1"/>
  <c r="X1340" i="1"/>
  <c r="W1340" i="1"/>
  <c r="V1340" i="1"/>
  <c r="X1339" i="1"/>
  <c r="W1339" i="1"/>
  <c r="V1339" i="1"/>
  <c r="X1338" i="1"/>
  <c r="W1338" i="1"/>
  <c r="V1338" i="1"/>
  <c r="X1337" i="1"/>
  <c r="W1337" i="1"/>
  <c r="V1337" i="1"/>
  <c r="X1336" i="1"/>
  <c r="W1336" i="1"/>
  <c r="V1336" i="1"/>
  <c r="X1335" i="1"/>
  <c r="W1335" i="1"/>
  <c r="V1335" i="1"/>
  <c r="X1334" i="1"/>
  <c r="W1334" i="1"/>
  <c r="V1334" i="1"/>
  <c r="X1333" i="1"/>
  <c r="W1333" i="1"/>
  <c r="V1333" i="1"/>
  <c r="X1332" i="1"/>
  <c r="W1332" i="1"/>
  <c r="V1332" i="1"/>
  <c r="X1331" i="1"/>
  <c r="W1331" i="1"/>
  <c r="V1331" i="1"/>
  <c r="X1330" i="1"/>
  <c r="W1330" i="1"/>
  <c r="V1330" i="1"/>
  <c r="X1329" i="1"/>
  <c r="W1329" i="1"/>
  <c r="V1329" i="1"/>
  <c r="X1328" i="1"/>
  <c r="W1328" i="1"/>
  <c r="V1328" i="1"/>
  <c r="X1327" i="1"/>
  <c r="W1327" i="1"/>
  <c r="V1327" i="1"/>
  <c r="X1326" i="1"/>
  <c r="W1326" i="1"/>
  <c r="V1326" i="1"/>
  <c r="X1325" i="1"/>
  <c r="W1325" i="1"/>
  <c r="V1325" i="1"/>
  <c r="X1324" i="1"/>
  <c r="W1324" i="1"/>
  <c r="V1324" i="1"/>
  <c r="X1323" i="1"/>
  <c r="W1323" i="1"/>
  <c r="V1323" i="1"/>
  <c r="X1322" i="1"/>
  <c r="W1322" i="1"/>
  <c r="V1322" i="1"/>
  <c r="X1321" i="1"/>
  <c r="W1321" i="1"/>
  <c r="V1321" i="1"/>
  <c r="X1320" i="1"/>
  <c r="W1320" i="1"/>
  <c r="V1320" i="1"/>
  <c r="X1319" i="1"/>
  <c r="W1319" i="1"/>
  <c r="V1319" i="1"/>
  <c r="X1318" i="1"/>
  <c r="W1318" i="1"/>
  <c r="V1318" i="1"/>
  <c r="X1317" i="1"/>
  <c r="W1317" i="1"/>
  <c r="V1317" i="1"/>
  <c r="X1316" i="1"/>
  <c r="W1316" i="1"/>
  <c r="V1316" i="1"/>
  <c r="X1315" i="1"/>
  <c r="W1315" i="1"/>
  <c r="V1315" i="1"/>
  <c r="X1314" i="1"/>
  <c r="W1314" i="1"/>
  <c r="V1314" i="1"/>
  <c r="X1313" i="1"/>
  <c r="W1313" i="1"/>
  <c r="V1313" i="1"/>
  <c r="X1312" i="1"/>
  <c r="W1312" i="1"/>
  <c r="V1312" i="1"/>
  <c r="X1311" i="1"/>
  <c r="W1311" i="1"/>
  <c r="V1311" i="1"/>
  <c r="X1310" i="1"/>
  <c r="W1310" i="1"/>
  <c r="V1310" i="1"/>
  <c r="X1309" i="1"/>
  <c r="W1309" i="1"/>
  <c r="V1309" i="1"/>
  <c r="X1308" i="1"/>
  <c r="W1308" i="1"/>
  <c r="V1308" i="1"/>
  <c r="X1307" i="1"/>
  <c r="W1307" i="1"/>
  <c r="V1307" i="1"/>
  <c r="X1306" i="1"/>
  <c r="W1306" i="1"/>
  <c r="V1306" i="1"/>
  <c r="X1305" i="1"/>
  <c r="W1305" i="1"/>
  <c r="V1305" i="1"/>
  <c r="X1304" i="1"/>
  <c r="W1304" i="1"/>
  <c r="V1304" i="1"/>
  <c r="X1303" i="1"/>
  <c r="W1303" i="1"/>
  <c r="V1303" i="1"/>
  <c r="X1302" i="1"/>
  <c r="W1302" i="1"/>
  <c r="V1302" i="1"/>
  <c r="X1301" i="1"/>
  <c r="W1301" i="1"/>
  <c r="V1301" i="1"/>
  <c r="X1300" i="1"/>
  <c r="W1300" i="1"/>
  <c r="V1300" i="1"/>
  <c r="X1299" i="1"/>
  <c r="W1299" i="1"/>
  <c r="V1299" i="1"/>
  <c r="X1298" i="1"/>
  <c r="W1298" i="1"/>
  <c r="V1298" i="1"/>
  <c r="X1297" i="1"/>
  <c r="W1297" i="1"/>
  <c r="V1297" i="1"/>
  <c r="X1296" i="1"/>
  <c r="W1296" i="1"/>
  <c r="V1296" i="1"/>
  <c r="X1295" i="1"/>
  <c r="W1295" i="1"/>
  <c r="V1295" i="1"/>
  <c r="X1294" i="1"/>
  <c r="W1294" i="1"/>
  <c r="V1294" i="1"/>
  <c r="X1293" i="1"/>
  <c r="W1293" i="1"/>
  <c r="V1293" i="1"/>
  <c r="X1292" i="1"/>
  <c r="W1292" i="1"/>
  <c r="V1292" i="1"/>
  <c r="X1291" i="1"/>
  <c r="W1291" i="1"/>
  <c r="V1291" i="1"/>
  <c r="X1290" i="1"/>
  <c r="W1290" i="1"/>
  <c r="V1290" i="1"/>
  <c r="X1289" i="1"/>
  <c r="W1289" i="1"/>
  <c r="V1289" i="1"/>
  <c r="X1288" i="1"/>
  <c r="W1288" i="1"/>
  <c r="V1288" i="1"/>
  <c r="X1287" i="1"/>
  <c r="W1287" i="1"/>
  <c r="V1287" i="1"/>
  <c r="X1286" i="1"/>
  <c r="W1286" i="1"/>
  <c r="V1286" i="1"/>
  <c r="X1285" i="1"/>
  <c r="W1285" i="1"/>
  <c r="V1285" i="1"/>
  <c r="X1284" i="1"/>
  <c r="W1284" i="1"/>
  <c r="V1284" i="1"/>
  <c r="X1283" i="1"/>
  <c r="W1283" i="1"/>
  <c r="V1283" i="1"/>
  <c r="X1282" i="1"/>
  <c r="W1282" i="1"/>
  <c r="V1282" i="1"/>
  <c r="X1281" i="1"/>
  <c r="W1281" i="1"/>
  <c r="V1281" i="1"/>
  <c r="X1280" i="1"/>
  <c r="W1280" i="1"/>
  <c r="V1280" i="1"/>
  <c r="X1279" i="1"/>
  <c r="W1279" i="1"/>
  <c r="V1279" i="1"/>
  <c r="X1278" i="1"/>
  <c r="W1278" i="1"/>
  <c r="V1278" i="1"/>
  <c r="X1277" i="1"/>
  <c r="W1277" i="1"/>
  <c r="V1277" i="1"/>
  <c r="X1276" i="1"/>
  <c r="W1276" i="1"/>
  <c r="V1276" i="1"/>
  <c r="X1275" i="1"/>
  <c r="W1275" i="1"/>
  <c r="V1275" i="1"/>
  <c r="X1274" i="1"/>
  <c r="W1274" i="1"/>
  <c r="V1274" i="1"/>
  <c r="X1273" i="1"/>
  <c r="W1273" i="1"/>
  <c r="V1273" i="1"/>
  <c r="X1272" i="1"/>
  <c r="W1272" i="1"/>
  <c r="V1272" i="1"/>
  <c r="X1271" i="1"/>
  <c r="W1271" i="1"/>
  <c r="V1271" i="1"/>
  <c r="X1270" i="1"/>
  <c r="W1270" i="1"/>
  <c r="V1270" i="1"/>
  <c r="X1269" i="1"/>
  <c r="W1269" i="1"/>
  <c r="V1269" i="1"/>
  <c r="X1268" i="1"/>
  <c r="W1268" i="1"/>
  <c r="V1268" i="1"/>
  <c r="X1267" i="1"/>
  <c r="W1267" i="1"/>
  <c r="V1267" i="1"/>
  <c r="X1266" i="1"/>
  <c r="W1266" i="1"/>
  <c r="V1266" i="1"/>
  <c r="X1265" i="1"/>
  <c r="W1265" i="1"/>
  <c r="V1265" i="1"/>
  <c r="X1264" i="1"/>
  <c r="W1264" i="1"/>
  <c r="V1264" i="1"/>
  <c r="X1263" i="1"/>
  <c r="W1263" i="1"/>
  <c r="V1263" i="1"/>
  <c r="X1262" i="1"/>
  <c r="W1262" i="1"/>
  <c r="V1262" i="1"/>
  <c r="X1261" i="1"/>
  <c r="W1261" i="1"/>
  <c r="V1261" i="1"/>
  <c r="X1260" i="1"/>
  <c r="W1260" i="1"/>
  <c r="V1260" i="1"/>
  <c r="X1259" i="1"/>
  <c r="W1259" i="1"/>
  <c r="V1259" i="1"/>
  <c r="X1258" i="1"/>
  <c r="W1258" i="1"/>
  <c r="V1258" i="1"/>
  <c r="X1257" i="1"/>
  <c r="W1257" i="1"/>
  <c r="V1257" i="1"/>
  <c r="X1256" i="1"/>
  <c r="W1256" i="1"/>
  <c r="V1256" i="1"/>
  <c r="X1255" i="1"/>
  <c r="W1255" i="1"/>
  <c r="V1255" i="1"/>
  <c r="X1254" i="1"/>
  <c r="W1254" i="1"/>
  <c r="V1254" i="1"/>
  <c r="X1253" i="1"/>
  <c r="W1253" i="1"/>
  <c r="V1253" i="1"/>
  <c r="X1252" i="1"/>
  <c r="W1252" i="1"/>
  <c r="V1252" i="1"/>
  <c r="X1251" i="1"/>
  <c r="W1251" i="1"/>
  <c r="V1251" i="1"/>
  <c r="X1250" i="1"/>
  <c r="W1250" i="1"/>
  <c r="V1250" i="1"/>
  <c r="X1249" i="1"/>
  <c r="W1249" i="1"/>
  <c r="V1249" i="1"/>
  <c r="X1248" i="1"/>
  <c r="W1248" i="1"/>
  <c r="V1248" i="1"/>
  <c r="X1247" i="1"/>
  <c r="W1247" i="1"/>
  <c r="V1247" i="1"/>
  <c r="X1246" i="1"/>
  <c r="W1246" i="1"/>
  <c r="V1246" i="1"/>
  <c r="X1245" i="1"/>
  <c r="W1245" i="1"/>
  <c r="V1245" i="1"/>
  <c r="X1244" i="1"/>
  <c r="W1244" i="1"/>
  <c r="V1244" i="1"/>
  <c r="X1243" i="1"/>
  <c r="W1243" i="1"/>
  <c r="V1243" i="1"/>
  <c r="X1242" i="1"/>
  <c r="W1242" i="1"/>
  <c r="V1242" i="1"/>
  <c r="X1241" i="1"/>
  <c r="W1241" i="1"/>
  <c r="V1241" i="1"/>
  <c r="X1240" i="1"/>
  <c r="W1240" i="1"/>
  <c r="V1240" i="1"/>
  <c r="X1239" i="1"/>
  <c r="W1239" i="1"/>
  <c r="V1239" i="1"/>
  <c r="X1238" i="1"/>
  <c r="W1238" i="1"/>
  <c r="V1238" i="1"/>
  <c r="X1237" i="1"/>
  <c r="W1237" i="1"/>
  <c r="V1237" i="1"/>
  <c r="X1236" i="1"/>
  <c r="W1236" i="1"/>
  <c r="V1236" i="1"/>
  <c r="X1235" i="1"/>
  <c r="W1235" i="1"/>
  <c r="V1235" i="1"/>
  <c r="X1234" i="1"/>
  <c r="W1234" i="1"/>
  <c r="V1234" i="1"/>
  <c r="X1233" i="1"/>
  <c r="W1233" i="1"/>
  <c r="V1233" i="1"/>
  <c r="X1232" i="1"/>
  <c r="W1232" i="1"/>
  <c r="V1232" i="1"/>
  <c r="X1231" i="1"/>
  <c r="W1231" i="1"/>
  <c r="V1231" i="1"/>
  <c r="X1230" i="1"/>
  <c r="W1230" i="1"/>
  <c r="V1230" i="1"/>
  <c r="X1229" i="1"/>
  <c r="W1229" i="1"/>
  <c r="V1229" i="1"/>
  <c r="X1228" i="1"/>
  <c r="W1228" i="1"/>
  <c r="V1228" i="1"/>
  <c r="X1227" i="1"/>
  <c r="W1227" i="1"/>
  <c r="V1227" i="1"/>
  <c r="X1226" i="1"/>
  <c r="W1226" i="1"/>
  <c r="V1226" i="1"/>
  <c r="X1225" i="1"/>
  <c r="W1225" i="1"/>
  <c r="V1225" i="1"/>
  <c r="X1224" i="1"/>
  <c r="W1224" i="1"/>
  <c r="V1224" i="1"/>
  <c r="X1223" i="1"/>
  <c r="W1223" i="1"/>
  <c r="V1223" i="1"/>
  <c r="X1222" i="1"/>
  <c r="W1222" i="1"/>
  <c r="V1222" i="1"/>
  <c r="X1221" i="1"/>
  <c r="W1221" i="1"/>
  <c r="V1221" i="1"/>
  <c r="X1220" i="1"/>
  <c r="W1220" i="1"/>
  <c r="V1220" i="1"/>
  <c r="X1219" i="1"/>
  <c r="W1219" i="1"/>
  <c r="V1219" i="1"/>
  <c r="X1218" i="1"/>
  <c r="W1218" i="1"/>
  <c r="V1218" i="1"/>
  <c r="X1217" i="1"/>
  <c r="W1217" i="1"/>
  <c r="V1217" i="1"/>
  <c r="X1216" i="1"/>
  <c r="W1216" i="1"/>
  <c r="V1216" i="1"/>
  <c r="X1215" i="1"/>
  <c r="W1215" i="1"/>
  <c r="V1215" i="1"/>
  <c r="X1214" i="1"/>
  <c r="W1214" i="1"/>
  <c r="V1214" i="1"/>
  <c r="X1213" i="1"/>
  <c r="W1213" i="1"/>
  <c r="V1213" i="1"/>
  <c r="X1212" i="1"/>
  <c r="W1212" i="1"/>
  <c r="V1212" i="1"/>
  <c r="X1211" i="1"/>
  <c r="W1211" i="1"/>
  <c r="V1211" i="1"/>
  <c r="X1210" i="1"/>
  <c r="W1210" i="1"/>
  <c r="V1210" i="1"/>
  <c r="X1209" i="1"/>
  <c r="W1209" i="1"/>
  <c r="V1209" i="1"/>
  <c r="X1208" i="1"/>
  <c r="W1208" i="1"/>
  <c r="V1208" i="1"/>
  <c r="X1207" i="1"/>
  <c r="W1207" i="1"/>
  <c r="V1207" i="1"/>
  <c r="X1206" i="1"/>
  <c r="W1206" i="1"/>
  <c r="V1206" i="1"/>
  <c r="X1205" i="1"/>
  <c r="W1205" i="1"/>
  <c r="V1205" i="1"/>
  <c r="X1204" i="1"/>
  <c r="W1204" i="1"/>
  <c r="V1204" i="1"/>
  <c r="X1203" i="1"/>
  <c r="W1203" i="1"/>
  <c r="V1203" i="1"/>
  <c r="X1202" i="1"/>
  <c r="W1202" i="1"/>
  <c r="V1202" i="1"/>
  <c r="X1201" i="1"/>
  <c r="W1201" i="1"/>
  <c r="V1201" i="1"/>
  <c r="X1200" i="1"/>
  <c r="W1200" i="1"/>
  <c r="V1200" i="1"/>
  <c r="X1199" i="1"/>
  <c r="W1199" i="1"/>
  <c r="V1199" i="1"/>
  <c r="X1198" i="1"/>
  <c r="W1198" i="1"/>
  <c r="V1198" i="1"/>
  <c r="X1197" i="1"/>
  <c r="W1197" i="1"/>
  <c r="V1197" i="1"/>
  <c r="X1196" i="1"/>
  <c r="W1196" i="1"/>
  <c r="V1196" i="1"/>
  <c r="X1195" i="1"/>
  <c r="W1195" i="1"/>
  <c r="V1195" i="1"/>
  <c r="X1194" i="1"/>
  <c r="W1194" i="1"/>
  <c r="V1194" i="1"/>
  <c r="X1193" i="1"/>
  <c r="W1193" i="1"/>
  <c r="V1193" i="1"/>
  <c r="X1192" i="1"/>
  <c r="W1192" i="1"/>
  <c r="V1192" i="1"/>
  <c r="X1191" i="1"/>
  <c r="W1191" i="1"/>
  <c r="V1191" i="1"/>
  <c r="X1190" i="1"/>
  <c r="W1190" i="1"/>
  <c r="V1190" i="1"/>
  <c r="X1189" i="1"/>
  <c r="W1189" i="1"/>
  <c r="V1189" i="1"/>
  <c r="X1188" i="1"/>
  <c r="W1188" i="1"/>
  <c r="V1188" i="1"/>
  <c r="X1187" i="1"/>
  <c r="W1187" i="1"/>
  <c r="V1187" i="1"/>
  <c r="X1186" i="1"/>
  <c r="W1186" i="1"/>
  <c r="V1186" i="1"/>
  <c r="X1185" i="1"/>
  <c r="W1185" i="1"/>
  <c r="V1185" i="1"/>
  <c r="X1184" i="1"/>
  <c r="W1184" i="1"/>
  <c r="V1184" i="1"/>
  <c r="X1183" i="1"/>
  <c r="W1183" i="1"/>
  <c r="V1183" i="1"/>
  <c r="X1182" i="1"/>
  <c r="W1182" i="1"/>
  <c r="V1182" i="1"/>
  <c r="X1181" i="1"/>
  <c r="W1181" i="1"/>
  <c r="V1181" i="1"/>
  <c r="X1180" i="1"/>
  <c r="W1180" i="1"/>
  <c r="V1180" i="1"/>
  <c r="X1179" i="1"/>
  <c r="W1179" i="1"/>
  <c r="V1179" i="1"/>
  <c r="X1178" i="1"/>
  <c r="W1178" i="1"/>
  <c r="V1178" i="1"/>
  <c r="X1177" i="1"/>
  <c r="W1177" i="1"/>
  <c r="V1177" i="1"/>
  <c r="X1176" i="1"/>
  <c r="W1176" i="1"/>
  <c r="V1176" i="1"/>
  <c r="X1175" i="1"/>
  <c r="W1175" i="1"/>
  <c r="V1175" i="1"/>
  <c r="X1174" i="1"/>
  <c r="W1174" i="1"/>
  <c r="V1174" i="1"/>
  <c r="X1173" i="1"/>
  <c r="W1173" i="1"/>
  <c r="V1173" i="1"/>
  <c r="X1172" i="1"/>
  <c r="W1172" i="1"/>
  <c r="V1172" i="1"/>
  <c r="X1171" i="1"/>
  <c r="W1171" i="1"/>
  <c r="V1171" i="1"/>
  <c r="X1170" i="1"/>
  <c r="W1170" i="1"/>
  <c r="V1170" i="1"/>
  <c r="X1169" i="1"/>
  <c r="W1169" i="1"/>
  <c r="V1169" i="1"/>
  <c r="X1168" i="1"/>
  <c r="W1168" i="1"/>
  <c r="V1168" i="1"/>
  <c r="X1167" i="1"/>
  <c r="W1167" i="1"/>
  <c r="V1167" i="1"/>
  <c r="X1166" i="1"/>
  <c r="W1166" i="1"/>
  <c r="V1166" i="1"/>
  <c r="X1165" i="1"/>
  <c r="W1165" i="1"/>
  <c r="V1165" i="1"/>
  <c r="X1164" i="1"/>
  <c r="W1164" i="1"/>
  <c r="V1164" i="1"/>
  <c r="X1163" i="1"/>
  <c r="W1163" i="1"/>
  <c r="V1163" i="1"/>
  <c r="X1162" i="1"/>
  <c r="W1162" i="1"/>
  <c r="V1162" i="1"/>
  <c r="X1161" i="1"/>
  <c r="W1161" i="1"/>
  <c r="V1161" i="1"/>
  <c r="X1160" i="1"/>
  <c r="W1160" i="1"/>
  <c r="V1160" i="1"/>
  <c r="X1159" i="1"/>
  <c r="W1159" i="1"/>
  <c r="V1159" i="1"/>
  <c r="X1158" i="1"/>
  <c r="W1158" i="1"/>
  <c r="V1158" i="1"/>
  <c r="X1157" i="1"/>
  <c r="W1157" i="1"/>
  <c r="V1157" i="1"/>
  <c r="X1156" i="1"/>
  <c r="W1156" i="1"/>
  <c r="V1156" i="1"/>
  <c r="X1155" i="1"/>
  <c r="W1155" i="1"/>
  <c r="V1155" i="1"/>
  <c r="X1154" i="1"/>
  <c r="W1154" i="1"/>
  <c r="V1154" i="1"/>
  <c r="X1153" i="1"/>
  <c r="W1153" i="1"/>
  <c r="V1153" i="1"/>
  <c r="X1152" i="1"/>
  <c r="W1152" i="1"/>
  <c r="V1152" i="1"/>
  <c r="X1151" i="1"/>
  <c r="W1151" i="1"/>
  <c r="V1151" i="1"/>
  <c r="X1150" i="1"/>
  <c r="W1150" i="1"/>
  <c r="V1150" i="1"/>
  <c r="X1149" i="1"/>
  <c r="W1149" i="1"/>
  <c r="V1149" i="1"/>
  <c r="X1148" i="1"/>
  <c r="W1148" i="1"/>
  <c r="V1148" i="1"/>
  <c r="X1147" i="1"/>
  <c r="W1147" i="1"/>
  <c r="V1147" i="1"/>
  <c r="X1146" i="1"/>
  <c r="W1146" i="1"/>
  <c r="V1146" i="1"/>
  <c r="X1145" i="1"/>
  <c r="W1145" i="1"/>
  <c r="V1145" i="1"/>
  <c r="X1144" i="1"/>
  <c r="W1144" i="1"/>
  <c r="V1144" i="1"/>
  <c r="X1143" i="1"/>
  <c r="W1143" i="1"/>
  <c r="V1143" i="1"/>
  <c r="X1142" i="1"/>
  <c r="W1142" i="1"/>
  <c r="V1142" i="1"/>
  <c r="X1141" i="1"/>
  <c r="W1141" i="1"/>
  <c r="V1141" i="1"/>
  <c r="X1140" i="1"/>
  <c r="W1140" i="1"/>
  <c r="V1140" i="1"/>
  <c r="X1139" i="1"/>
  <c r="W1139" i="1"/>
  <c r="V1139" i="1"/>
  <c r="X1138" i="1"/>
  <c r="W1138" i="1"/>
  <c r="V1138" i="1"/>
  <c r="X1137" i="1"/>
  <c r="W1137" i="1"/>
  <c r="V1137" i="1"/>
  <c r="X1136" i="1"/>
  <c r="W1136" i="1"/>
  <c r="V1136" i="1"/>
  <c r="X1135" i="1"/>
  <c r="W1135" i="1"/>
  <c r="V1135" i="1"/>
  <c r="X1134" i="1"/>
  <c r="W1134" i="1"/>
  <c r="V1134" i="1"/>
  <c r="X1133" i="1"/>
  <c r="W1133" i="1"/>
  <c r="V1133" i="1"/>
  <c r="X1132" i="1"/>
  <c r="W1132" i="1"/>
  <c r="V1132" i="1"/>
  <c r="X1131" i="1"/>
  <c r="W1131" i="1"/>
  <c r="V1131" i="1"/>
  <c r="X1130" i="1"/>
  <c r="W1130" i="1"/>
  <c r="V1130" i="1"/>
  <c r="X1129" i="1"/>
  <c r="W1129" i="1"/>
  <c r="V1129" i="1"/>
  <c r="X1128" i="1"/>
  <c r="W1128" i="1"/>
  <c r="V1128" i="1"/>
  <c r="X1127" i="1"/>
  <c r="W1127" i="1"/>
  <c r="V1127" i="1"/>
  <c r="X1126" i="1"/>
  <c r="W1126" i="1"/>
  <c r="V1126" i="1"/>
  <c r="X1125" i="1"/>
  <c r="W1125" i="1"/>
  <c r="V1125" i="1"/>
  <c r="X1124" i="1"/>
  <c r="W1124" i="1"/>
  <c r="V1124" i="1"/>
  <c r="X1123" i="1"/>
  <c r="W1123" i="1"/>
  <c r="V1123" i="1"/>
  <c r="X1122" i="1"/>
  <c r="W1122" i="1"/>
  <c r="V1122" i="1"/>
  <c r="X1121" i="1"/>
  <c r="W1121" i="1"/>
  <c r="V1121" i="1"/>
  <c r="X1120" i="1"/>
  <c r="W1120" i="1"/>
  <c r="V1120" i="1"/>
  <c r="X1119" i="1"/>
  <c r="W1119" i="1"/>
  <c r="V1119" i="1"/>
  <c r="X1118" i="1"/>
  <c r="W1118" i="1"/>
  <c r="V1118" i="1"/>
  <c r="X1117" i="1"/>
  <c r="W1117" i="1"/>
  <c r="V1117" i="1"/>
  <c r="X1116" i="1"/>
  <c r="W1116" i="1"/>
  <c r="V1116" i="1"/>
  <c r="X1115" i="1"/>
  <c r="W1115" i="1"/>
  <c r="V1115" i="1"/>
  <c r="X1114" i="1"/>
  <c r="W1114" i="1"/>
  <c r="V1114" i="1"/>
  <c r="X1113" i="1"/>
  <c r="W1113" i="1"/>
  <c r="V1113" i="1"/>
  <c r="X1112" i="1"/>
  <c r="W1112" i="1"/>
  <c r="V1112" i="1"/>
  <c r="X1111" i="1"/>
  <c r="W1111" i="1"/>
  <c r="V1111" i="1"/>
  <c r="X1110" i="1"/>
  <c r="W1110" i="1"/>
  <c r="V1110" i="1"/>
  <c r="X1109" i="1"/>
  <c r="W1109" i="1"/>
  <c r="V1109" i="1"/>
  <c r="X1108" i="1"/>
  <c r="W1108" i="1"/>
  <c r="V1108" i="1"/>
  <c r="X1107" i="1"/>
  <c r="W1107" i="1"/>
  <c r="V1107" i="1"/>
  <c r="X1106" i="1"/>
  <c r="W1106" i="1"/>
  <c r="V1106" i="1"/>
  <c r="X1105" i="1"/>
  <c r="W1105" i="1"/>
  <c r="V1105" i="1"/>
  <c r="X1104" i="1"/>
  <c r="W1104" i="1"/>
  <c r="V1104" i="1"/>
  <c r="X1103" i="1"/>
  <c r="W1103" i="1"/>
  <c r="V1103" i="1"/>
  <c r="X1102" i="1"/>
  <c r="W1102" i="1"/>
  <c r="V1102" i="1"/>
  <c r="X1101" i="1"/>
  <c r="W1101" i="1"/>
  <c r="V1101" i="1"/>
  <c r="X1100" i="1"/>
  <c r="W1100" i="1"/>
  <c r="V1100" i="1"/>
  <c r="X1099" i="1"/>
  <c r="W1099" i="1"/>
  <c r="V1099" i="1"/>
  <c r="X1098" i="1"/>
  <c r="W1098" i="1"/>
  <c r="V1098" i="1"/>
  <c r="X1097" i="1"/>
  <c r="W1097" i="1"/>
  <c r="V1097" i="1"/>
  <c r="X1096" i="1"/>
  <c r="W1096" i="1"/>
  <c r="V1096" i="1"/>
  <c r="X1095" i="1"/>
  <c r="W1095" i="1"/>
  <c r="V1095" i="1"/>
  <c r="X1094" i="1"/>
  <c r="W1094" i="1"/>
  <c r="V1094" i="1"/>
  <c r="X1093" i="1"/>
  <c r="W1093" i="1"/>
  <c r="V1093" i="1"/>
  <c r="X1092" i="1"/>
  <c r="W1092" i="1"/>
  <c r="V1092" i="1"/>
  <c r="X1091" i="1"/>
  <c r="W1091" i="1"/>
  <c r="V1091" i="1"/>
  <c r="X1090" i="1"/>
  <c r="W1090" i="1"/>
  <c r="V1090" i="1"/>
  <c r="X1089" i="1"/>
  <c r="W1089" i="1"/>
  <c r="V1089" i="1"/>
  <c r="X1088" i="1"/>
  <c r="W1088" i="1"/>
  <c r="V1088" i="1"/>
  <c r="X1087" i="1"/>
  <c r="W1087" i="1"/>
  <c r="V1087" i="1"/>
  <c r="X1086" i="1"/>
  <c r="W1086" i="1"/>
  <c r="V1086" i="1"/>
  <c r="X1085" i="1"/>
  <c r="W1085" i="1"/>
  <c r="V1085" i="1"/>
  <c r="X1084" i="1"/>
  <c r="W1084" i="1"/>
  <c r="V1084" i="1"/>
  <c r="X1083" i="1"/>
  <c r="W1083" i="1"/>
  <c r="V1083" i="1"/>
  <c r="X1082" i="1"/>
  <c r="W1082" i="1"/>
  <c r="V1082" i="1"/>
  <c r="X1081" i="1"/>
  <c r="W1081" i="1"/>
  <c r="V1081" i="1"/>
  <c r="X1080" i="1"/>
  <c r="W1080" i="1"/>
  <c r="V1080" i="1"/>
  <c r="X1079" i="1"/>
  <c r="W1079" i="1"/>
  <c r="V1079" i="1"/>
  <c r="X1078" i="1"/>
  <c r="W1078" i="1"/>
  <c r="V1078" i="1"/>
  <c r="X1077" i="1"/>
  <c r="W1077" i="1"/>
  <c r="V1077" i="1"/>
  <c r="X1076" i="1"/>
  <c r="W1076" i="1"/>
  <c r="V1076" i="1"/>
  <c r="X1075" i="1"/>
  <c r="W1075" i="1"/>
  <c r="V1075" i="1"/>
  <c r="X1074" i="1"/>
  <c r="W1074" i="1"/>
  <c r="V1074" i="1"/>
  <c r="X1073" i="1"/>
  <c r="W1073" i="1"/>
  <c r="V1073" i="1"/>
  <c r="X1072" i="1"/>
  <c r="W1072" i="1"/>
  <c r="V1072" i="1"/>
  <c r="X1071" i="1"/>
  <c r="W1071" i="1"/>
  <c r="V1071" i="1"/>
  <c r="X1070" i="1"/>
  <c r="W1070" i="1"/>
  <c r="V1070" i="1"/>
  <c r="X1069" i="1"/>
  <c r="W1069" i="1"/>
  <c r="V1069" i="1"/>
  <c r="X1068" i="1"/>
  <c r="W1068" i="1"/>
  <c r="V1068" i="1"/>
  <c r="X1067" i="1"/>
  <c r="W1067" i="1"/>
  <c r="V1067" i="1"/>
  <c r="X1066" i="1"/>
  <c r="W1066" i="1"/>
  <c r="V1066" i="1"/>
  <c r="X1065" i="1"/>
  <c r="W1065" i="1"/>
  <c r="V1065" i="1"/>
  <c r="X1064" i="1"/>
  <c r="W1064" i="1"/>
  <c r="V1064" i="1"/>
  <c r="X1063" i="1"/>
  <c r="W1063" i="1"/>
  <c r="V1063" i="1"/>
  <c r="X1062" i="1"/>
  <c r="W1062" i="1"/>
  <c r="V1062" i="1"/>
  <c r="X1061" i="1"/>
  <c r="W1061" i="1"/>
  <c r="V1061" i="1"/>
  <c r="X1060" i="1"/>
  <c r="W1060" i="1"/>
  <c r="V1060" i="1"/>
  <c r="X1059" i="1"/>
  <c r="W1059" i="1"/>
  <c r="V1059" i="1"/>
  <c r="X1058" i="1"/>
  <c r="W1058" i="1"/>
  <c r="V1058" i="1"/>
  <c r="X1057" i="1"/>
  <c r="W1057" i="1"/>
  <c r="V1057" i="1"/>
  <c r="X1056" i="1"/>
  <c r="W1056" i="1"/>
  <c r="V1056" i="1"/>
  <c r="X1055" i="1"/>
  <c r="W1055" i="1"/>
  <c r="V1055" i="1"/>
  <c r="X1054" i="1"/>
  <c r="W1054" i="1"/>
  <c r="V1054" i="1"/>
  <c r="X1053" i="1"/>
  <c r="W1053" i="1"/>
  <c r="V1053" i="1"/>
  <c r="X1052" i="1"/>
  <c r="W1052" i="1"/>
  <c r="V1052" i="1"/>
  <c r="X1051" i="1"/>
  <c r="W1051" i="1"/>
  <c r="V1051" i="1"/>
  <c r="X1050" i="1"/>
  <c r="W1050" i="1"/>
  <c r="V1050" i="1"/>
  <c r="X1049" i="1"/>
  <c r="W1049" i="1"/>
  <c r="V1049" i="1"/>
  <c r="X1048" i="1"/>
  <c r="W1048" i="1"/>
  <c r="V1048" i="1"/>
  <c r="X1047" i="1"/>
  <c r="W1047" i="1"/>
  <c r="V1047" i="1"/>
  <c r="X1046" i="1"/>
  <c r="W1046" i="1"/>
  <c r="V1046" i="1"/>
  <c r="X1045" i="1"/>
  <c r="W1045" i="1"/>
  <c r="V1045" i="1"/>
  <c r="X1044" i="1"/>
  <c r="W1044" i="1"/>
  <c r="V1044" i="1"/>
  <c r="X1043" i="1"/>
  <c r="W1043" i="1"/>
  <c r="V1043" i="1"/>
  <c r="X1042" i="1"/>
  <c r="W1042" i="1"/>
  <c r="V1042" i="1"/>
  <c r="X1041" i="1"/>
  <c r="W1041" i="1"/>
  <c r="V1041" i="1"/>
  <c r="X1040" i="1"/>
  <c r="W1040" i="1"/>
  <c r="V1040" i="1"/>
  <c r="X1039" i="1"/>
  <c r="W1039" i="1"/>
  <c r="V1039" i="1"/>
  <c r="X1038" i="1"/>
  <c r="W1038" i="1"/>
  <c r="V1038" i="1"/>
  <c r="X1037" i="1"/>
  <c r="W1037" i="1"/>
  <c r="V1037" i="1"/>
  <c r="X1036" i="1"/>
  <c r="W1036" i="1"/>
  <c r="V1036" i="1"/>
  <c r="X1035" i="1"/>
  <c r="W1035" i="1"/>
  <c r="V1035" i="1"/>
  <c r="X1034" i="1"/>
  <c r="W1034" i="1"/>
  <c r="V1034" i="1"/>
  <c r="X1033" i="1"/>
  <c r="W1033" i="1"/>
  <c r="V1033" i="1"/>
  <c r="X1032" i="1"/>
  <c r="W1032" i="1"/>
  <c r="V1032" i="1"/>
  <c r="X1031" i="1"/>
  <c r="W1031" i="1"/>
  <c r="V1031" i="1"/>
  <c r="X1030" i="1"/>
  <c r="W1030" i="1"/>
  <c r="V1030" i="1"/>
  <c r="X1029" i="1"/>
  <c r="W1029" i="1"/>
  <c r="V1029" i="1"/>
  <c r="X1028" i="1"/>
  <c r="W1028" i="1"/>
  <c r="V1028" i="1"/>
  <c r="X1027" i="1"/>
  <c r="W1027" i="1"/>
  <c r="V1027" i="1"/>
  <c r="X1026" i="1"/>
  <c r="W1026" i="1"/>
  <c r="V1026" i="1"/>
  <c r="X1025" i="1"/>
  <c r="W1025" i="1"/>
  <c r="V1025" i="1"/>
  <c r="X1024" i="1"/>
  <c r="W1024" i="1"/>
  <c r="V1024" i="1"/>
  <c r="X1023" i="1"/>
  <c r="W1023" i="1"/>
  <c r="V1023" i="1"/>
  <c r="X1022" i="1"/>
  <c r="W1022" i="1"/>
  <c r="V1022" i="1"/>
  <c r="X1021" i="1"/>
  <c r="W1021" i="1"/>
  <c r="V1021" i="1"/>
  <c r="X1020" i="1"/>
  <c r="W1020" i="1"/>
  <c r="V1020" i="1"/>
  <c r="X1019" i="1"/>
  <c r="W1019" i="1"/>
  <c r="V1019" i="1"/>
  <c r="X1018" i="1"/>
  <c r="W1018" i="1"/>
  <c r="V1018" i="1"/>
  <c r="X1017" i="1"/>
  <c r="W1017" i="1"/>
  <c r="V1017" i="1"/>
  <c r="X1016" i="1"/>
  <c r="W1016" i="1"/>
  <c r="V1016" i="1"/>
  <c r="X1015" i="1"/>
  <c r="W1015" i="1"/>
  <c r="V1015" i="1"/>
  <c r="X1014" i="1"/>
  <c r="W1014" i="1"/>
  <c r="V1014" i="1"/>
  <c r="X1013" i="1"/>
  <c r="W1013" i="1"/>
  <c r="V1013" i="1"/>
  <c r="X1012" i="1"/>
  <c r="W1012" i="1"/>
  <c r="V1012" i="1"/>
  <c r="X1011" i="1"/>
  <c r="W1011" i="1"/>
  <c r="V1011" i="1"/>
  <c r="X1010" i="1"/>
  <c r="W1010" i="1"/>
  <c r="V1010" i="1"/>
  <c r="X1009" i="1"/>
  <c r="W1009" i="1"/>
  <c r="V1009" i="1"/>
  <c r="X1008" i="1"/>
  <c r="W1008" i="1"/>
  <c r="V1008" i="1"/>
  <c r="X1007" i="1"/>
  <c r="W1007" i="1"/>
  <c r="V1007" i="1"/>
  <c r="X1006" i="1"/>
  <c r="W1006" i="1"/>
  <c r="V1006" i="1"/>
  <c r="X1005" i="1"/>
  <c r="W1005" i="1"/>
  <c r="V1005" i="1"/>
  <c r="X1004" i="1"/>
  <c r="W1004" i="1"/>
  <c r="V1004" i="1"/>
  <c r="X1003" i="1"/>
  <c r="W1003" i="1"/>
  <c r="V1003" i="1"/>
  <c r="X1002" i="1"/>
  <c r="W1002" i="1"/>
  <c r="V1002" i="1"/>
  <c r="X1001" i="1"/>
  <c r="W1001" i="1"/>
  <c r="V1001" i="1"/>
  <c r="X1000" i="1"/>
  <c r="W1000" i="1"/>
  <c r="V1000" i="1"/>
  <c r="X999" i="1"/>
  <c r="W999" i="1"/>
  <c r="V999" i="1"/>
  <c r="X998" i="1"/>
  <c r="W998" i="1"/>
  <c r="V998" i="1"/>
  <c r="X997" i="1"/>
  <c r="W997" i="1"/>
  <c r="V997" i="1"/>
  <c r="X996" i="1"/>
  <c r="W996" i="1"/>
  <c r="V996" i="1"/>
  <c r="X995" i="1"/>
  <c r="W995" i="1"/>
  <c r="V995" i="1"/>
  <c r="X994" i="1"/>
  <c r="W994" i="1"/>
  <c r="V994" i="1"/>
  <c r="X993" i="1"/>
  <c r="W993" i="1"/>
  <c r="V993" i="1"/>
  <c r="X992" i="1"/>
  <c r="W992" i="1"/>
  <c r="V992" i="1"/>
  <c r="X991" i="1"/>
  <c r="W991" i="1"/>
  <c r="V991" i="1"/>
  <c r="X990" i="1"/>
  <c r="W990" i="1"/>
  <c r="V990" i="1"/>
  <c r="X989" i="1"/>
  <c r="W989" i="1"/>
  <c r="V989" i="1"/>
  <c r="X988" i="1"/>
  <c r="W988" i="1"/>
  <c r="V988" i="1"/>
  <c r="X987" i="1"/>
  <c r="W987" i="1"/>
  <c r="V987" i="1"/>
  <c r="X986" i="1"/>
  <c r="W986" i="1"/>
  <c r="V986" i="1"/>
  <c r="X985" i="1"/>
  <c r="W985" i="1"/>
  <c r="V985" i="1"/>
  <c r="X984" i="1"/>
  <c r="W984" i="1"/>
  <c r="V984" i="1"/>
  <c r="X983" i="1"/>
  <c r="W983" i="1"/>
  <c r="V983" i="1"/>
  <c r="X982" i="1"/>
  <c r="W982" i="1"/>
  <c r="V982" i="1"/>
  <c r="X981" i="1"/>
  <c r="W981" i="1"/>
  <c r="V981" i="1"/>
  <c r="X980" i="1"/>
  <c r="W980" i="1"/>
  <c r="V980" i="1"/>
  <c r="X979" i="1"/>
  <c r="W979" i="1"/>
  <c r="V979" i="1"/>
  <c r="X978" i="1"/>
  <c r="W978" i="1"/>
  <c r="V978" i="1"/>
  <c r="X977" i="1"/>
  <c r="W977" i="1"/>
  <c r="V977" i="1"/>
  <c r="X976" i="1"/>
  <c r="W976" i="1"/>
  <c r="V976" i="1"/>
  <c r="X975" i="1"/>
  <c r="W975" i="1"/>
  <c r="V975" i="1"/>
  <c r="X974" i="1"/>
  <c r="W974" i="1"/>
  <c r="V974" i="1"/>
  <c r="X973" i="1"/>
  <c r="W973" i="1"/>
  <c r="V973" i="1"/>
  <c r="X972" i="1"/>
  <c r="W972" i="1"/>
  <c r="V972" i="1"/>
  <c r="X971" i="1"/>
  <c r="W971" i="1"/>
  <c r="V971" i="1"/>
  <c r="X970" i="1"/>
  <c r="W970" i="1"/>
  <c r="V970" i="1"/>
  <c r="X969" i="1"/>
  <c r="W969" i="1"/>
  <c r="V969" i="1"/>
  <c r="X968" i="1"/>
  <c r="W968" i="1"/>
  <c r="V968" i="1"/>
  <c r="X967" i="1"/>
  <c r="W967" i="1"/>
  <c r="V967" i="1"/>
  <c r="X966" i="1"/>
  <c r="W966" i="1"/>
  <c r="V966" i="1"/>
  <c r="X965" i="1"/>
  <c r="W965" i="1"/>
  <c r="V965" i="1"/>
  <c r="X964" i="1"/>
  <c r="W964" i="1"/>
  <c r="V964" i="1"/>
  <c r="X963" i="1"/>
  <c r="W963" i="1"/>
  <c r="V963" i="1"/>
  <c r="X962" i="1"/>
  <c r="W962" i="1"/>
  <c r="V962" i="1"/>
  <c r="X961" i="1"/>
  <c r="W961" i="1"/>
  <c r="V961" i="1"/>
  <c r="X960" i="1"/>
  <c r="W960" i="1"/>
  <c r="V960" i="1"/>
  <c r="X959" i="1"/>
  <c r="W959" i="1"/>
  <c r="V959" i="1"/>
  <c r="X958" i="1"/>
  <c r="W958" i="1"/>
  <c r="V958" i="1"/>
  <c r="X957" i="1"/>
  <c r="W957" i="1"/>
  <c r="V957" i="1"/>
  <c r="X956" i="1"/>
  <c r="W956" i="1"/>
  <c r="V956" i="1"/>
  <c r="X955" i="1"/>
  <c r="W955" i="1"/>
  <c r="V955" i="1"/>
  <c r="X954" i="1"/>
  <c r="W954" i="1"/>
  <c r="V954" i="1"/>
  <c r="X953" i="1"/>
  <c r="W953" i="1"/>
  <c r="V953" i="1"/>
  <c r="X952" i="1"/>
  <c r="W952" i="1"/>
  <c r="V952" i="1"/>
  <c r="X951" i="1"/>
  <c r="W951" i="1"/>
  <c r="V951" i="1"/>
  <c r="X950" i="1"/>
  <c r="W950" i="1"/>
  <c r="V950" i="1"/>
  <c r="X949" i="1"/>
  <c r="W949" i="1"/>
  <c r="V949" i="1"/>
  <c r="X948" i="1"/>
  <c r="W948" i="1"/>
  <c r="V948" i="1"/>
  <c r="X947" i="1"/>
  <c r="W947" i="1"/>
  <c r="V947" i="1"/>
  <c r="X946" i="1"/>
  <c r="W946" i="1"/>
  <c r="V946" i="1"/>
  <c r="X945" i="1"/>
  <c r="W945" i="1"/>
  <c r="V945" i="1"/>
  <c r="X944" i="1"/>
  <c r="W944" i="1"/>
  <c r="V944" i="1"/>
  <c r="X943" i="1"/>
  <c r="W943" i="1"/>
  <c r="V943" i="1"/>
  <c r="X942" i="1"/>
  <c r="W942" i="1"/>
  <c r="V942" i="1"/>
  <c r="X941" i="1"/>
  <c r="W941" i="1"/>
  <c r="V941" i="1"/>
  <c r="X940" i="1"/>
  <c r="W940" i="1"/>
  <c r="V940" i="1"/>
  <c r="X939" i="1"/>
  <c r="W939" i="1"/>
  <c r="V939" i="1"/>
  <c r="X938" i="1"/>
  <c r="W938" i="1"/>
  <c r="V938" i="1"/>
  <c r="X937" i="1"/>
  <c r="W937" i="1"/>
  <c r="V937" i="1"/>
  <c r="X936" i="1"/>
  <c r="W936" i="1"/>
  <c r="V936" i="1"/>
  <c r="X935" i="1"/>
  <c r="W935" i="1"/>
  <c r="V935" i="1"/>
  <c r="X934" i="1"/>
  <c r="W934" i="1"/>
  <c r="V934" i="1"/>
  <c r="X933" i="1"/>
  <c r="W933" i="1"/>
  <c r="V933" i="1"/>
  <c r="X932" i="1"/>
  <c r="W932" i="1"/>
  <c r="V932" i="1"/>
  <c r="X931" i="1"/>
  <c r="W931" i="1"/>
  <c r="V931" i="1"/>
  <c r="X930" i="1"/>
  <c r="W930" i="1"/>
  <c r="V930" i="1"/>
  <c r="X929" i="1"/>
  <c r="W929" i="1"/>
  <c r="V929" i="1"/>
  <c r="X928" i="1"/>
  <c r="W928" i="1"/>
  <c r="V928" i="1"/>
  <c r="X927" i="1"/>
  <c r="W927" i="1"/>
  <c r="V927" i="1"/>
  <c r="X926" i="1"/>
  <c r="W926" i="1"/>
  <c r="V926" i="1"/>
  <c r="X925" i="1"/>
  <c r="W925" i="1"/>
  <c r="V925" i="1"/>
  <c r="X924" i="1"/>
  <c r="W924" i="1"/>
  <c r="V924" i="1"/>
  <c r="X923" i="1"/>
  <c r="W923" i="1"/>
  <c r="V923" i="1"/>
  <c r="X922" i="1"/>
  <c r="W922" i="1"/>
  <c r="V922" i="1"/>
  <c r="X921" i="1"/>
  <c r="W921" i="1"/>
  <c r="V921" i="1"/>
  <c r="X920" i="1"/>
  <c r="W920" i="1"/>
  <c r="V920" i="1"/>
  <c r="X919" i="1"/>
  <c r="W919" i="1"/>
  <c r="V919" i="1"/>
  <c r="X918" i="1"/>
  <c r="W918" i="1"/>
  <c r="V918" i="1"/>
  <c r="X917" i="1"/>
  <c r="W917" i="1"/>
  <c r="V917" i="1"/>
  <c r="X916" i="1"/>
  <c r="W916" i="1"/>
  <c r="V916" i="1"/>
  <c r="X915" i="1"/>
  <c r="W915" i="1"/>
  <c r="V915" i="1"/>
  <c r="X914" i="1"/>
  <c r="W914" i="1"/>
  <c r="V914" i="1"/>
  <c r="X913" i="1"/>
  <c r="W913" i="1"/>
  <c r="V913" i="1"/>
  <c r="X912" i="1"/>
  <c r="W912" i="1"/>
  <c r="V912" i="1"/>
  <c r="X911" i="1"/>
  <c r="W911" i="1"/>
  <c r="V911" i="1"/>
  <c r="X910" i="1"/>
  <c r="W910" i="1"/>
  <c r="V910" i="1"/>
  <c r="X909" i="1"/>
  <c r="W909" i="1"/>
  <c r="V909" i="1"/>
  <c r="X908" i="1"/>
  <c r="W908" i="1"/>
  <c r="V908" i="1"/>
  <c r="X907" i="1"/>
  <c r="W907" i="1"/>
  <c r="V907" i="1"/>
  <c r="X906" i="1"/>
  <c r="W906" i="1"/>
  <c r="V906" i="1"/>
  <c r="X905" i="1"/>
  <c r="W905" i="1"/>
  <c r="V905" i="1"/>
  <c r="X904" i="1"/>
  <c r="W904" i="1"/>
  <c r="V904" i="1"/>
  <c r="X903" i="1"/>
  <c r="W903" i="1"/>
  <c r="V903" i="1"/>
  <c r="X902" i="1"/>
  <c r="W902" i="1"/>
  <c r="V902" i="1"/>
  <c r="X901" i="1"/>
  <c r="W901" i="1"/>
  <c r="V901" i="1"/>
  <c r="X900" i="1"/>
  <c r="W900" i="1"/>
  <c r="V900" i="1"/>
  <c r="X899" i="1"/>
  <c r="W899" i="1"/>
  <c r="V899" i="1"/>
  <c r="X898" i="1"/>
  <c r="W898" i="1"/>
  <c r="V898" i="1"/>
  <c r="X897" i="1"/>
  <c r="W897" i="1"/>
  <c r="V897" i="1"/>
  <c r="X896" i="1"/>
  <c r="W896" i="1"/>
  <c r="V896" i="1"/>
  <c r="X895" i="1"/>
  <c r="W895" i="1"/>
  <c r="V895" i="1"/>
  <c r="X894" i="1"/>
  <c r="W894" i="1"/>
  <c r="V894" i="1"/>
  <c r="X893" i="1"/>
  <c r="W893" i="1"/>
  <c r="V893" i="1"/>
  <c r="X892" i="1"/>
  <c r="W892" i="1"/>
  <c r="V892" i="1"/>
  <c r="X891" i="1"/>
  <c r="W891" i="1"/>
  <c r="V891" i="1"/>
  <c r="X890" i="1"/>
  <c r="W890" i="1"/>
  <c r="V890" i="1"/>
  <c r="X889" i="1"/>
  <c r="W889" i="1"/>
  <c r="V889" i="1"/>
  <c r="X888" i="1"/>
  <c r="W888" i="1"/>
  <c r="V888" i="1"/>
  <c r="X887" i="1"/>
  <c r="W887" i="1"/>
  <c r="V887" i="1"/>
  <c r="X886" i="1"/>
  <c r="W886" i="1"/>
  <c r="V886" i="1"/>
  <c r="X885" i="1"/>
  <c r="W885" i="1"/>
  <c r="V885" i="1"/>
  <c r="X884" i="1"/>
  <c r="W884" i="1"/>
  <c r="V884" i="1"/>
  <c r="X883" i="1"/>
  <c r="W883" i="1"/>
  <c r="V883" i="1"/>
  <c r="X882" i="1"/>
  <c r="W882" i="1"/>
  <c r="V882" i="1"/>
  <c r="X881" i="1"/>
  <c r="W881" i="1"/>
  <c r="V881" i="1"/>
  <c r="X880" i="1"/>
  <c r="W880" i="1"/>
  <c r="V880" i="1"/>
  <c r="X879" i="1"/>
  <c r="W879" i="1"/>
  <c r="V879" i="1"/>
  <c r="X878" i="1"/>
  <c r="W878" i="1"/>
  <c r="V878" i="1"/>
  <c r="X877" i="1"/>
  <c r="W877" i="1"/>
  <c r="V877" i="1"/>
  <c r="X876" i="1"/>
  <c r="W876" i="1"/>
  <c r="V876" i="1"/>
  <c r="X875" i="1"/>
  <c r="W875" i="1"/>
  <c r="V875" i="1"/>
  <c r="X874" i="1"/>
  <c r="W874" i="1"/>
  <c r="V874" i="1"/>
  <c r="X873" i="1"/>
  <c r="W873" i="1"/>
  <c r="V873" i="1"/>
  <c r="X872" i="1"/>
  <c r="W872" i="1"/>
  <c r="V872" i="1"/>
  <c r="X871" i="1"/>
  <c r="W871" i="1"/>
  <c r="V871" i="1"/>
  <c r="X870" i="1"/>
  <c r="W870" i="1"/>
  <c r="V870" i="1"/>
  <c r="X869" i="1"/>
  <c r="W869" i="1"/>
  <c r="V869" i="1"/>
  <c r="X868" i="1"/>
  <c r="W868" i="1"/>
  <c r="V868" i="1"/>
  <c r="X867" i="1"/>
  <c r="W867" i="1"/>
  <c r="V867" i="1"/>
  <c r="X866" i="1"/>
  <c r="W866" i="1"/>
  <c r="V866" i="1"/>
  <c r="X865" i="1"/>
  <c r="W865" i="1"/>
  <c r="V865" i="1"/>
  <c r="X864" i="1"/>
  <c r="W864" i="1"/>
  <c r="V864" i="1"/>
  <c r="X863" i="1"/>
  <c r="W863" i="1"/>
  <c r="V863" i="1"/>
  <c r="X862" i="1"/>
  <c r="W862" i="1"/>
  <c r="V862" i="1"/>
  <c r="X861" i="1"/>
  <c r="W861" i="1"/>
  <c r="V861" i="1"/>
  <c r="X860" i="1"/>
  <c r="W860" i="1"/>
  <c r="V860" i="1"/>
  <c r="X859" i="1"/>
  <c r="W859" i="1"/>
  <c r="V859" i="1"/>
  <c r="X858" i="1"/>
  <c r="W858" i="1"/>
  <c r="V858" i="1"/>
  <c r="X857" i="1"/>
  <c r="W857" i="1"/>
  <c r="V857" i="1"/>
  <c r="X856" i="1"/>
  <c r="W856" i="1"/>
  <c r="V856" i="1"/>
  <c r="X855" i="1"/>
  <c r="W855" i="1"/>
  <c r="V855" i="1"/>
  <c r="X854" i="1"/>
  <c r="W854" i="1"/>
  <c r="V854" i="1"/>
  <c r="X853" i="1"/>
  <c r="W853" i="1"/>
  <c r="V853" i="1"/>
  <c r="X852" i="1"/>
  <c r="W852" i="1"/>
  <c r="V852" i="1"/>
  <c r="X851" i="1"/>
  <c r="W851" i="1"/>
  <c r="V851" i="1"/>
  <c r="X850" i="1"/>
  <c r="W850" i="1"/>
  <c r="V850" i="1"/>
  <c r="X849" i="1"/>
  <c r="W849" i="1"/>
  <c r="V849" i="1"/>
  <c r="X848" i="1"/>
  <c r="W848" i="1"/>
  <c r="V848" i="1"/>
  <c r="X847" i="1"/>
  <c r="W847" i="1"/>
  <c r="V847" i="1"/>
  <c r="X846" i="1"/>
  <c r="W846" i="1"/>
  <c r="V846" i="1"/>
  <c r="X845" i="1"/>
  <c r="W845" i="1"/>
  <c r="V845" i="1"/>
  <c r="X844" i="1"/>
  <c r="W844" i="1"/>
  <c r="V844" i="1"/>
  <c r="X843" i="1"/>
  <c r="W843" i="1"/>
  <c r="V843" i="1"/>
  <c r="X842" i="1"/>
  <c r="W842" i="1"/>
  <c r="V842" i="1"/>
  <c r="X841" i="1"/>
  <c r="W841" i="1"/>
  <c r="V841" i="1"/>
  <c r="X840" i="1"/>
  <c r="W840" i="1"/>
  <c r="V840" i="1"/>
  <c r="X839" i="1"/>
  <c r="W839" i="1"/>
  <c r="V839" i="1"/>
  <c r="X838" i="1"/>
  <c r="W838" i="1"/>
  <c r="V838" i="1"/>
  <c r="X837" i="1"/>
  <c r="W837" i="1"/>
  <c r="V837" i="1"/>
  <c r="X836" i="1"/>
  <c r="W836" i="1"/>
  <c r="V836" i="1"/>
  <c r="X835" i="1"/>
  <c r="W835" i="1"/>
  <c r="V835" i="1"/>
  <c r="X834" i="1"/>
  <c r="W834" i="1"/>
  <c r="V834" i="1"/>
  <c r="X833" i="1"/>
  <c r="W833" i="1"/>
  <c r="V833" i="1"/>
  <c r="X832" i="1"/>
  <c r="W832" i="1"/>
  <c r="V832" i="1"/>
  <c r="X831" i="1"/>
  <c r="W831" i="1"/>
  <c r="V831" i="1"/>
  <c r="X830" i="1"/>
  <c r="W830" i="1"/>
  <c r="V830" i="1"/>
  <c r="X829" i="1"/>
  <c r="W829" i="1"/>
  <c r="V829" i="1"/>
  <c r="X828" i="1"/>
  <c r="W828" i="1"/>
  <c r="V828" i="1"/>
  <c r="X827" i="1"/>
  <c r="W827" i="1"/>
  <c r="V827" i="1"/>
  <c r="X826" i="1"/>
  <c r="W826" i="1"/>
  <c r="V826" i="1"/>
  <c r="X825" i="1"/>
  <c r="W825" i="1"/>
  <c r="V825" i="1"/>
  <c r="X824" i="1"/>
  <c r="W824" i="1"/>
  <c r="V824" i="1"/>
  <c r="X823" i="1"/>
  <c r="W823" i="1"/>
  <c r="V823" i="1"/>
  <c r="X822" i="1"/>
  <c r="W822" i="1"/>
  <c r="V822" i="1"/>
  <c r="X821" i="1"/>
  <c r="W821" i="1"/>
  <c r="V821" i="1"/>
  <c r="X820" i="1"/>
  <c r="W820" i="1"/>
  <c r="V820" i="1"/>
  <c r="X819" i="1"/>
  <c r="W819" i="1"/>
  <c r="V819" i="1"/>
  <c r="X818" i="1"/>
  <c r="W818" i="1"/>
  <c r="V818" i="1"/>
  <c r="X817" i="1"/>
  <c r="W817" i="1"/>
  <c r="V817" i="1"/>
  <c r="X816" i="1"/>
  <c r="W816" i="1"/>
  <c r="V816" i="1"/>
  <c r="X815" i="1"/>
  <c r="W815" i="1"/>
  <c r="V815" i="1"/>
  <c r="X814" i="1"/>
  <c r="W814" i="1"/>
  <c r="V814" i="1"/>
  <c r="X813" i="1"/>
  <c r="W813" i="1"/>
  <c r="V813" i="1"/>
  <c r="X812" i="1"/>
  <c r="W812" i="1"/>
  <c r="V812" i="1"/>
  <c r="X811" i="1"/>
  <c r="W811" i="1"/>
  <c r="V811" i="1"/>
  <c r="X810" i="1"/>
  <c r="W810" i="1"/>
  <c r="V810" i="1"/>
  <c r="X809" i="1"/>
  <c r="W809" i="1"/>
  <c r="V809" i="1"/>
  <c r="X808" i="1"/>
  <c r="W808" i="1"/>
  <c r="V808" i="1"/>
  <c r="X807" i="1"/>
  <c r="W807" i="1"/>
  <c r="V807" i="1"/>
  <c r="X806" i="1"/>
  <c r="W806" i="1"/>
  <c r="V806" i="1"/>
  <c r="X805" i="1"/>
  <c r="W805" i="1"/>
  <c r="V805" i="1"/>
  <c r="X804" i="1"/>
  <c r="W804" i="1"/>
  <c r="V804" i="1"/>
  <c r="X803" i="1"/>
  <c r="W803" i="1"/>
  <c r="V803" i="1"/>
  <c r="X802" i="1"/>
  <c r="W802" i="1"/>
  <c r="V802" i="1"/>
  <c r="X801" i="1"/>
  <c r="W801" i="1"/>
  <c r="V801" i="1"/>
  <c r="X800" i="1"/>
  <c r="W800" i="1"/>
  <c r="V800" i="1"/>
  <c r="X799" i="1"/>
  <c r="W799" i="1"/>
  <c r="V799" i="1"/>
  <c r="X798" i="1"/>
  <c r="W798" i="1"/>
  <c r="V798" i="1"/>
  <c r="X797" i="1"/>
  <c r="W797" i="1"/>
  <c r="V797" i="1"/>
  <c r="X796" i="1"/>
  <c r="W796" i="1"/>
  <c r="V796" i="1"/>
  <c r="X795" i="1"/>
  <c r="W795" i="1"/>
  <c r="V795" i="1"/>
  <c r="X794" i="1"/>
  <c r="W794" i="1"/>
  <c r="V794" i="1"/>
  <c r="X793" i="1"/>
  <c r="W793" i="1"/>
  <c r="V793" i="1"/>
  <c r="X792" i="1"/>
  <c r="W792" i="1"/>
  <c r="V792" i="1"/>
  <c r="X791" i="1"/>
  <c r="W791" i="1"/>
  <c r="V791" i="1"/>
  <c r="X790" i="1"/>
  <c r="W790" i="1"/>
  <c r="V790" i="1"/>
  <c r="X789" i="1"/>
  <c r="W789" i="1"/>
  <c r="V789" i="1"/>
  <c r="X788" i="1"/>
  <c r="W788" i="1"/>
  <c r="V788" i="1"/>
  <c r="X787" i="1"/>
  <c r="W787" i="1"/>
  <c r="V787" i="1"/>
  <c r="X786" i="1"/>
  <c r="W786" i="1"/>
  <c r="V786" i="1"/>
  <c r="X785" i="1"/>
  <c r="W785" i="1"/>
  <c r="V785" i="1"/>
  <c r="X784" i="1"/>
  <c r="W784" i="1"/>
  <c r="V784" i="1"/>
  <c r="X783" i="1"/>
  <c r="W783" i="1"/>
  <c r="V783" i="1"/>
  <c r="X782" i="1"/>
  <c r="W782" i="1"/>
  <c r="V782" i="1"/>
  <c r="X781" i="1"/>
  <c r="W781" i="1"/>
  <c r="V781" i="1"/>
  <c r="X780" i="1"/>
  <c r="W780" i="1"/>
  <c r="V780" i="1"/>
  <c r="X779" i="1"/>
  <c r="W779" i="1"/>
  <c r="V779" i="1"/>
  <c r="X778" i="1"/>
  <c r="W778" i="1"/>
  <c r="V778" i="1"/>
  <c r="X777" i="1"/>
  <c r="W777" i="1"/>
  <c r="V777" i="1"/>
  <c r="X776" i="1"/>
  <c r="W776" i="1"/>
  <c r="V776" i="1"/>
  <c r="X775" i="1"/>
  <c r="W775" i="1"/>
  <c r="V775" i="1"/>
  <c r="X774" i="1"/>
  <c r="W774" i="1"/>
  <c r="V774" i="1"/>
  <c r="X773" i="1"/>
  <c r="W773" i="1"/>
  <c r="V773" i="1"/>
  <c r="X772" i="1"/>
  <c r="W772" i="1"/>
  <c r="V772" i="1"/>
  <c r="X771" i="1"/>
  <c r="W771" i="1"/>
  <c r="V771" i="1"/>
  <c r="X770" i="1"/>
  <c r="W770" i="1"/>
  <c r="V770" i="1"/>
  <c r="X769" i="1"/>
  <c r="W769" i="1"/>
  <c r="V769" i="1"/>
  <c r="X768" i="1"/>
  <c r="W768" i="1"/>
  <c r="V768" i="1"/>
  <c r="X767" i="1"/>
  <c r="W767" i="1"/>
  <c r="V767" i="1"/>
  <c r="X766" i="1"/>
  <c r="W766" i="1"/>
  <c r="V766" i="1"/>
  <c r="X765" i="1"/>
  <c r="W765" i="1"/>
  <c r="V765" i="1"/>
  <c r="X764" i="1"/>
  <c r="W764" i="1"/>
  <c r="V764" i="1"/>
  <c r="X763" i="1"/>
  <c r="W763" i="1"/>
  <c r="V763" i="1"/>
  <c r="X762" i="1"/>
  <c r="W762" i="1"/>
  <c r="V762" i="1"/>
  <c r="X761" i="1"/>
  <c r="W761" i="1"/>
  <c r="V761" i="1"/>
  <c r="X760" i="1"/>
  <c r="W760" i="1"/>
  <c r="V760" i="1"/>
  <c r="X759" i="1"/>
  <c r="W759" i="1"/>
  <c r="V759" i="1"/>
  <c r="X758" i="1"/>
  <c r="W758" i="1"/>
  <c r="V758" i="1"/>
  <c r="X757" i="1"/>
  <c r="W757" i="1"/>
  <c r="V757" i="1"/>
  <c r="X756" i="1"/>
  <c r="W756" i="1"/>
  <c r="V756" i="1"/>
  <c r="X755" i="1"/>
  <c r="W755" i="1"/>
  <c r="V755" i="1"/>
  <c r="X754" i="1"/>
  <c r="W754" i="1"/>
  <c r="V754" i="1"/>
  <c r="X753" i="1"/>
  <c r="W753" i="1"/>
  <c r="V753" i="1"/>
  <c r="X752" i="1"/>
  <c r="W752" i="1"/>
  <c r="V752" i="1"/>
  <c r="X751" i="1"/>
  <c r="W751" i="1"/>
  <c r="V751" i="1"/>
  <c r="X750" i="1"/>
  <c r="W750" i="1"/>
  <c r="V750" i="1"/>
  <c r="X749" i="1"/>
  <c r="W749" i="1"/>
  <c r="V749" i="1"/>
  <c r="X748" i="1"/>
  <c r="W748" i="1"/>
  <c r="V748" i="1"/>
  <c r="X747" i="1"/>
  <c r="W747" i="1"/>
  <c r="V747" i="1"/>
  <c r="X746" i="1"/>
  <c r="W746" i="1"/>
  <c r="V746" i="1"/>
  <c r="X745" i="1"/>
  <c r="W745" i="1"/>
  <c r="V745" i="1"/>
  <c r="X744" i="1"/>
  <c r="W744" i="1"/>
  <c r="V744" i="1"/>
  <c r="X743" i="1"/>
  <c r="W743" i="1"/>
  <c r="V743" i="1"/>
  <c r="X742" i="1"/>
  <c r="W742" i="1"/>
  <c r="V742" i="1"/>
  <c r="X741" i="1"/>
  <c r="W741" i="1"/>
  <c r="V741" i="1"/>
  <c r="X740" i="1"/>
  <c r="W740" i="1"/>
  <c r="V740" i="1"/>
  <c r="X739" i="1"/>
  <c r="W739" i="1"/>
  <c r="V739" i="1"/>
  <c r="X738" i="1"/>
  <c r="W738" i="1"/>
  <c r="V738" i="1"/>
  <c r="X737" i="1"/>
  <c r="W737" i="1"/>
  <c r="V737" i="1"/>
  <c r="X736" i="1"/>
  <c r="W736" i="1"/>
  <c r="V736" i="1"/>
  <c r="X735" i="1"/>
  <c r="W735" i="1"/>
  <c r="V735" i="1"/>
  <c r="X734" i="1"/>
  <c r="W734" i="1"/>
  <c r="V734" i="1"/>
  <c r="X733" i="1"/>
  <c r="W733" i="1"/>
  <c r="V733" i="1"/>
  <c r="X732" i="1"/>
  <c r="W732" i="1"/>
  <c r="V732" i="1"/>
  <c r="X731" i="1"/>
  <c r="W731" i="1"/>
  <c r="V731" i="1"/>
  <c r="X730" i="1"/>
  <c r="W730" i="1"/>
  <c r="V730" i="1"/>
  <c r="X729" i="1"/>
  <c r="W729" i="1"/>
  <c r="V729" i="1"/>
  <c r="X728" i="1"/>
  <c r="W728" i="1"/>
  <c r="V728" i="1"/>
  <c r="X727" i="1"/>
  <c r="W727" i="1"/>
  <c r="V727" i="1"/>
  <c r="X726" i="1"/>
  <c r="W726" i="1"/>
  <c r="V726" i="1"/>
  <c r="X725" i="1"/>
  <c r="W725" i="1"/>
  <c r="V725" i="1"/>
  <c r="X724" i="1"/>
  <c r="W724" i="1"/>
  <c r="V724" i="1"/>
  <c r="X723" i="1"/>
  <c r="W723" i="1"/>
  <c r="V723" i="1"/>
  <c r="X722" i="1"/>
  <c r="W722" i="1"/>
  <c r="V722" i="1"/>
  <c r="X721" i="1"/>
  <c r="W721" i="1"/>
  <c r="V721" i="1"/>
  <c r="X720" i="1"/>
  <c r="W720" i="1"/>
  <c r="V720" i="1"/>
  <c r="X719" i="1"/>
  <c r="W719" i="1"/>
  <c r="V719" i="1"/>
  <c r="X718" i="1"/>
  <c r="W718" i="1"/>
  <c r="V718" i="1"/>
  <c r="X717" i="1"/>
  <c r="W717" i="1"/>
  <c r="V717" i="1"/>
  <c r="X716" i="1"/>
  <c r="W716" i="1"/>
  <c r="V716" i="1"/>
  <c r="X715" i="1"/>
  <c r="W715" i="1"/>
  <c r="V715" i="1"/>
  <c r="X714" i="1"/>
  <c r="W714" i="1"/>
  <c r="V714" i="1"/>
  <c r="X713" i="1"/>
  <c r="W713" i="1"/>
  <c r="V713" i="1"/>
  <c r="X712" i="1"/>
  <c r="W712" i="1"/>
  <c r="V712" i="1"/>
  <c r="X711" i="1"/>
  <c r="W711" i="1"/>
  <c r="V711" i="1"/>
  <c r="X710" i="1"/>
  <c r="W710" i="1"/>
  <c r="V710" i="1"/>
  <c r="X709" i="1"/>
  <c r="W709" i="1"/>
  <c r="V709" i="1"/>
  <c r="X708" i="1"/>
  <c r="W708" i="1"/>
  <c r="V708" i="1"/>
  <c r="X707" i="1"/>
  <c r="W707" i="1"/>
  <c r="V707" i="1"/>
  <c r="X706" i="1"/>
  <c r="W706" i="1"/>
  <c r="V706" i="1"/>
  <c r="X705" i="1"/>
  <c r="W705" i="1"/>
  <c r="V705" i="1"/>
  <c r="X704" i="1"/>
  <c r="W704" i="1"/>
  <c r="V704" i="1"/>
  <c r="X703" i="1"/>
  <c r="W703" i="1"/>
  <c r="V703" i="1"/>
  <c r="X702" i="1"/>
  <c r="W702" i="1"/>
  <c r="V702" i="1"/>
  <c r="X701" i="1"/>
  <c r="W701" i="1"/>
  <c r="V701" i="1"/>
  <c r="X700" i="1"/>
  <c r="W700" i="1"/>
  <c r="V700" i="1"/>
  <c r="X699" i="1"/>
  <c r="W699" i="1"/>
  <c r="V699" i="1"/>
  <c r="X698" i="1"/>
  <c r="W698" i="1"/>
  <c r="V698" i="1"/>
  <c r="X697" i="1"/>
  <c r="W697" i="1"/>
  <c r="V697" i="1"/>
  <c r="X696" i="1"/>
  <c r="W696" i="1"/>
  <c r="V696" i="1"/>
  <c r="X695" i="1"/>
  <c r="W695" i="1"/>
  <c r="V695" i="1"/>
  <c r="X694" i="1"/>
  <c r="W694" i="1"/>
  <c r="V694" i="1"/>
  <c r="X693" i="1"/>
  <c r="W693" i="1"/>
  <c r="V693" i="1"/>
  <c r="X692" i="1"/>
  <c r="W692" i="1"/>
  <c r="V692" i="1"/>
  <c r="X691" i="1"/>
  <c r="W691" i="1"/>
  <c r="V691" i="1"/>
  <c r="X690" i="1"/>
  <c r="W690" i="1"/>
  <c r="V690" i="1"/>
  <c r="X689" i="1"/>
  <c r="W689" i="1"/>
  <c r="V689" i="1"/>
  <c r="X688" i="1"/>
  <c r="W688" i="1"/>
  <c r="V688" i="1"/>
  <c r="X687" i="1"/>
  <c r="W687" i="1"/>
  <c r="V687" i="1"/>
  <c r="X686" i="1"/>
  <c r="W686" i="1"/>
  <c r="V686" i="1"/>
  <c r="X685" i="1"/>
  <c r="W685" i="1"/>
  <c r="V685" i="1"/>
  <c r="X684" i="1"/>
  <c r="W684" i="1"/>
  <c r="V684" i="1"/>
  <c r="X683" i="1"/>
  <c r="W683" i="1"/>
  <c r="V683" i="1"/>
  <c r="X682" i="1"/>
  <c r="W682" i="1"/>
  <c r="V682" i="1"/>
  <c r="X681" i="1"/>
  <c r="W681" i="1"/>
  <c r="V681" i="1"/>
  <c r="X680" i="1"/>
  <c r="W680" i="1"/>
  <c r="V680" i="1"/>
  <c r="X679" i="1"/>
  <c r="W679" i="1"/>
  <c r="V679" i="1"/>
  <c r="X678" i="1"/>
  <c r="W678" i="1"/>
  <c r="V678" i="1"/>
  <c r="X677" i="1"/>
  <c r="W677" i="1"/>
  <c r="V677" i="1"/>
  <c r="X676" i="1"/>
  <c r="W676" i="1"/>
  <c r="V676" i="1"/>
  <c r="X675" i="1"/>
  <c r="W675" i="1"/>
  <c r="V675" i="1"/>
  <c r="X674" i="1"/>
  <c r="W674" i="1"/>
  <c r="V674" i="1"/>
  <c r="X673" i="1"/>
  <c r="W673" i="1"/>
  <c r="V673" i="1"/>
  <c r="X672" i="1"/>
  <c r="W672" i="1"/>
  <c r="V672" i="1"/>
  <c r="X671" i="1"/>
  <c r="W671" i="1"/>
  <c r="V671" i="1"/>
  <c r="X670" i="1"/>
  <c r="W670" i="1"/>
  <c r="V670" i="1"/>
  <c r="X669" i="1"/>
  <c r="W669" i="1"/>
  <c r="V669" i="1"/>
  <c r="X668" i="1"/>
  <c r="W668" i="1"/>
  <c r="V668" i="1"/>
  <c r="X667" i="1"/>
  <c r="W667" i="1"/>
  <c r="V667" i="1"/>
  <c r="X666" i="1"/>
  <c r="W666" i="1"/>
  <c r="V666" i="1"/>
  <c r="X665" i="1"/>
  <c r="W665" i="1"/>
  <c r="V665" i="1"/>
  <c r="X664" i="1"/>
  <c r="W664" i="1"/>
  <c r="V664" i="1"/>
  <c r="X663" i="1"/>
  <c r="W663" i="1"/>
  <c r="V663" i="1"/>
  <c r="X662" i="1"/>
  <c r="W662" i="1"/>
  <c r="V662" i="1"/>
  <c r="X661" i="1"/>
  <c r="W661" i="1"/>
  <c r="V661" i="1"/>
  <c r="X660" i="1"/>
  <c r="W660" i="1"/>
  <c r="V660" i="1"/>
  <c r="X659" i="1"/>
  <c r="W659" i="1"/>
  <c r="V659" i="1"/>
  <c r="X658" i="1"/>
  <c r="W658" i="1"/>
  <c r="V658" i="1"/>
  <c r="X657" i="1"/>
  <c r="W657" i="1"/>
  <c r="V657" i="1"/>
  <c r="X656" i="1"/>
  <c r="W656" i="1"/>
  <c r="V656" i="1"/>
  <c r="X655" i="1"/>
  <c r="W655" i="1"/>
  <c r="V655" i="1"/>
  <c r="X654" i="1"/>
  <c r="W654" i="1"/>
  <c r="V654" i="1"/>
  <c r="X653" i="1"/>
  <c r="W653" i="1"/>
  <c r="V653" i="1"/>
  <c r="X652" i="1"/>
  <c r="W652" i="1"/>
  <c r="V652" i="1"/>
  <c r="X651" i="1"/>
  <c r="W651" i="1"/>
  <c r="V651" i="1"/>
  <c r="X650" i="1"/>
  <c r="W650" i="1"/>
  <c r="V650" i="1"/>
  <c r="X649" i="1"/>
  <c r="W649" i="1"/>
  <c r="V649" i="1"/>
  <c r="X648" i="1"/>
  <c r="W648" i="1"/>
  <c r="V648" i="1"/>
  <c r="X647" i="1"/>
  <c r="W647" i="1"/>
  <c r="V647" i="1"/>
  <c r="X646" i="1"/>
  <c r="W646" i="1"/>
  <c r="V646" i="1"/>
  <c r="X645" i="1"/>
  <c r="W645" i="1"/>
  <c r="V645" i="1"/>
  <c r="X644" i="1"/>
  <c r="W644" i="1"/>
  <c r="V644" i="1"/>
  <c r="X643" i="1"/>
  <c r="W643" i="1"/>
  <c r="V643" i="1"/>
  <c r="X642" i="1"/>
  <c r="W642" i="1"/>
  <c r="V642" i="1"/>
  <c r="X641" i="1"/>
  <c r="W641" i="1"/>
  <c r="V641" i="1"/>
  <c r="X640" i="1"/>
  <c r="W640" i="1"/>
  <c r="V640" i="1"/>
  <c r="X639" i="1"/>
  <c r="W639" i="1"/>
  <c r="V639" i="1"/>
  <c r="X638" i="1"/>
  <c r="W638" i="1"/>
  <c r="V638" i="1"/>
  <c r="X637" i="1"/>
  <c r="W637" i="1"/>
  <c r="V637" i="1"/>
  <c r="X636" i="1"/>
  <c r="W636" i="1"/>
  <c r="V636" i="1"/>
  <c r="X635" i="1"/>
  <c r="W635" i="1"/>
  <c r="V635" i="1"/>
  <c r="X634" i="1"/>
  <c r="W634" i="1"/>
  <c r="V634" i="1"/>
  <c r="X633" i="1"/>
  <c r="W633" i="1"/>
  <c r="V633" i="1"/>
  <c r="X632" i="1"/>
  <c r="W632" i="1"/>
  <c r="V632" i="1"/>
  <c r="X631" i="1"/>
  <c r="W631" i="1"/>
  <c r="V631" i="1"/>
  <c r="X630" i="1"/>
  <c r="W630" i="1"/>
  <c r="V630" i="1"/>
  <c r="X629" i="1"/>
  <c r="W629" i="1"/>
  <c r="V629" i="1"/>
  <c r="X628" i="1"/>
  <c r="W628" i="1"/>
  <c r="V628" i="1"/>
  <c r="X627" i="1"/>
  <c r="W627" i="1"/>
  <c r="V627" i="1"/>
  <c r="X626" i="1"/>
  <c r="W626" i="1"/>
  <c r="V626" i="1"/>
  <c r="X625" i="1"/>
  <c r="W625" i="1"/>
  <c r="V625" i="1"/>
  <c r="X624" i="1"/>
  <c r="W624" i="1"/>
  <c r="V624" i="1"/>
  <c r="X623" i="1"/>
  <c r="W623" i="1"/>
  <c r="V623" i="1"/>
  <c r="X622" i="1"/>
  <c r="W622" i="1"/>
  <c r="V622" i="1"/>
  <c r="X621" i="1"/>
  <c r="W621" i="1"/>
  <c r="V621" i="1"/>
  <c r="X620" i="1"/>
  <c r="W620" i="1"/>
  <c r="V620" i="1"/>
  <c r="X619" i="1"/>
  <c r="W619" i="1"/>
  <c r="V619" i="1"/>
  <c r="X618" i="1"/>
  <c r="W618" i="1"/>
  <c r="V618" i="1"/>
  <c r="X617" i="1"/>
  <c r="W617" i="1"/>
  <c r="V617" i="1"/>
  <c r="X616" i="1"/>
  <c r="W616" i="1"/>
  <c r="V616" i="1"/>
  <c r="X615" i="1"/>
  <c r="W615" i="1"/>
  <c r="V615" i="1"/>
  <c r="X614" i="1"/>
  <c r="W614" i="1"/>
  <c r="V614" i="1"/>
  <c r="X613" i="1"/>
  <c r="W613" i="1"/>
  <c r="V613" i="1"/>
  <c r="X612" i="1"/>
  <c r="W612" i="1"/>
  <c r="V612" i="1"/>
  <c r="X611" i="1"/>
  <c r="W611" i="1"/>
  <c r="V611" i="1"/>
  <c r="X610" i="1"/>
  <c r="W610" i="1"/>
  <c r="V610" i="1"/>
  <c r="X609" i="1"/>
  <c r="W609" i="1"/>
  <c r="V609" i="1"/>
  <c r="X608" i="1"/>
  <c r="W608" i="1"/>
  <c r="V608" i="1"/>
  <c r="X607" i="1"/>
  <c r="W607" i="1"/>
  <c r="V607" i="1"/>
  <c r="X606" i="1"/>
  <c r="W606" i="1"/>
  <c r="V606" i="1"/>
  <c r="X605" i="1"/>
  <c r="W605" i="1"/>
  <c r="V605" i="1"/>
  <c r="X604" i="1"/>
  <c r="W604" i="1"/>
  <c r="V604" i="1"/>
  <c r="X603" i="1"/>
  <c r="W603" i="1"/>
  <c r="V603" i="1"/>
  <c r="X602" i="1"/>
  <c r="W602" i="1"/>
  <c r="V602" i="1"/>
  <c r="X601" i="1"/>
  <c r="W601" i="1"/>
  <c r="V601" i="1"/>
  <c r="X600" i="1"/>
  <c r="W600" i="1"/>
  <c r="V600" i="1"/>
  <c r="X599" i="1"/>
  <c r="W599" i="1"/>
  <c r="V599" i="1"/>
  <c r="X598" i="1"/>
  <c r="W598" i="1"/>
  <c r="V598" i="1"/>
  <c r="X597" i="1"/>
  <c r="W597" i="1"/>
  <c r="V597" i="1"/>
  <c r="X596" i="1"/>
  <c r="W596" i="1"/>
  <c r="V596" i="1"/>
  <c r="X595" i="1"/>
  <c r="W595" i="1"/>
  <c r="V595" i="1"/>
  <c r="X594" i="1"/>
  <c r="W594" i="1"/>
  <c r="V594" i="1"/>
  <c r="X593" i="1"/>
  <c r="W593" i="1"/>
  <c r="V593" i="1"/>
  <c r="X592" i="1"/>
  <c r="W592" i="1"/>
  <c r="V592" i="1"/>
  <c r="X591" i="1"/>
  <c r="W591" i="1"/>
  <c r="V591" i="1"/>
  <c r="X590" i="1"/>
  <c r="W590" i="1"/>
  <c r="V590" i="1"/>
  <c r="X589" i="1"/>
  <c r="W589" i="1"/>
  <c r="V589" i="1"/>
  <c r="X588" i="1"/>
  <c r="W588" i="1"/>
  <c r="V588" i="1"/>
  <c r="X587" i="1"/>
  <c r="W587" i="1"/>
  <c r="V587" i="1"/>
  <c r="X586" i="1"/>
  <c r="W586" i="1"/>
  <c r="V586" i="1"/>
  <c r="X585" i="1"/>
  <c r="W585" i="1"/>
  <c r="V585" i="1"/>
  <c r="X584" i="1"/>
  <c r="W584" i="1"/>
  <c r="V584" i="1"/>
  <c r="X583" i="1"/>
  <c r="W583" i="1"/>
  <c r="V583" i="1"/>
  <c r="X582" i="1"/>
  <c r="W582" i="1"/>
  <c r="V582" i="1"/>
  <c r="X581" i="1"/>
  <c r="W581" i="1"/>
  <c r="V581" i="1"/>
  <c r="X580" i="1"/>
  <c r="W580" i="1"/>
  <c r="V580" i="1"/>
  <c r="X579" i="1"/>
  <c r="W579" i="1"/>
  <c r="V579" i="1"/>
  <c r="X578" i="1"/>
  <c r="W578" i="1"/>
  <c r="V578" i="1"/>
  <c r="X577" i="1"/>
  <c r="W577" i="1"/>
  <c r="V577" i="1"/>
  <c r="X576" i="1"/>
  <c r="W576" i="1"/>
  <c r="V576" i="1"/>
  <c r="X575" i="1"/>
  <c r="W575" i="1"/>
  <c r="V575" i="1"/>
  <c r="X574" i="1"/>
  <c r="W574" i="1"/>
  <c r="V574" i="1"/>
  <c r="X573" i="1"/>
  <c r="W573" i="1"/>
  <c r="V573" i="1"/>
  <c r="X572" i="1"/>
  <c r="W572" i="1"/>
  <c r="V572" i="1"/>
  <c r="X571" i="1"/>
  <c r="W571" i="1"/>
  <c r="V571" i="1"/>
  <c r="X570" i="1"/>
  <c r="W570" i="1"/>
  <c r="V570" i="1"/>
  <c r="X569" i="1"/>
  <c r="W569" i="1"/>
  <c r="V569" i="1"/>
  <c r="X568" i="1"/>
  <c r="W568" i="1"/>
  <c r="V568" i="1"/>
  <c r="X567" i="1"/>
  <c r="W567" i="1"/>
  <c r="V567" i="1"/>
  <c r="X566" i="1"/>
  <c r="W566" i="1"/>
  <c r="V566" i="1"/>
  <c r="X565" i="1"/>
  <c r="W565" i="1"/>
  <c r="V565" i="1"/>
  <c r="X564" i="1"/>
  <c r="W564" i="1"/>
  <c r="V564" i="1"/>
  <c r="X563" i="1"/>
  <c r="W563" i="1"/>
  <c r="V563" i="1"/>
  <c r="X562" i="1"/>
  <c r="W562" i="1"/>
  <c r="V562" i="1"/>
  <c r="X561" i="1"/>
  <c r="W561" i="1"/>
  <c r="V561" i="1"/>
  <c r="X560" i="1"/>
  <c r="W560" i="1"/>
  <c r="V560" i="1"/>
  <c r="X559" i="1"/>
  <c r="W559" i="1"/>
  <c r="V559" i="1"/>
  <c r="X558" i="1"/>
  <c r="W558" i="1"/>
  <c r="V558" i="1"/>
  <c r="X557" i="1"/>
  <c r="W557" i="1"/>
  <c r="V557" i="1"/>
  <c r="X556" i="1"/>
  <c r="W556" i="1"/>
  <c r="V556" i="1"/>
  <c r="X555" i="1"/>
  <c r="W555" i="1"/>
  <c r="V555" i="1"/>
  <c r="X554" i="1"/>
  <c r="W554" i="1"/>
  <c r="V554" i="1"/>
  <c r="X553" i="1"/>
  <c r="W553" i="1"/>
  <c r="V553" i="1"/>
  <c r="X552" i="1"/>
  <c r="W552" i="1"/>
  <c r="V552" i="1"/>
  <c r="X551" i="1"/>
  <c r="W551" i="1"/>
  <c r="V551" i="1"/>
  <c r="X550" i="1"/>
  <c r="W550" i="1"/>
  <c r="V550" i="1"/>
  <c r="X549" i="1"/>
  <c r="W549" i="1"/>
  <c r="V549" i="1"/>
  <c r="X548" i="1"/>
  <c r="W548" i="1"/>
  <c r="V548" i="1"/>
  <c r="X547" i="1"/>
  <c r="W547" i="1"/>
  <c r="V547" i="1"/>
  <c r="X546" i="1"/>
  <c r="W546" i="1"/>
  <c r="V546" i="1"/>
  <c r="X545" i="1"/>
  <c r="W545" i="1"/>
  <c r="V545" i="1"/>
  <c r="X544" i="1"/>
  <c r="W544" i="1"/>
  <c r="V544" i="1"/>
  <c r="X543" i="1"/>
  <c r="W543" i="1"/>
  <c r="V543" i="1"/>
  <c r="X542" i="1"/>
  <c r="W542" i="1"/>
  <c r="V542" i="1"/>
  <c r="X541" i="1"/>
  <c r="W541" i="1"/>
  <c r="V541" i="1"/>
  <c r="X540" i="1"/>
  <c r="W540" i="1"/>
  <c r="V540" i="1"/>
  <c r="X539" i="1"/>
  <c r="W539" i="1"/>
  <c r="V539" i="1"/>
  <c r="X538" i="1"/>
  <c r="W538" i="1"/>
  <c r="V538" i="1"/>
  <c r="X537" i="1"/>
  <c r="W537" i="1"/>
  <c r="V537" i="1"/>
  <c r="X536" i="1"/>
  <c r="W536" i="1"/>
  <c r="V536" i="1"/>
  <c r="X535" i="1"/>
  <c r="W535" i="1"/>
  <c r="V535" i="1"/>
  <c r="X534" i="1"/>
  <c r="W534" i="1"/>
  <c r="V534" i="1"/>
  <c r="X533" i="1"/>
  <c r="W533" i="1"/>
  <c r="V533" i="1"/>
  <c r="X532" i="1"/>
  <c r="W532" i="1"/>
  <c r="V532" i="1"/>
  <c r="X531" i="1"/>
  <c r="W531" i="1"/>
  <c r="V531" i="1"/>
  <c r="X530" i="1"/>
  <c r="W530" i="1"/>
  <c r="V530" i="1"/>
  <c r="X529" i="1"/>
  <c r="W529" i="1"/>
  <c r="V529" i="1"/>
  <c r="X528" i="1"/>
  <c r="W528" i="1"/>
  <c r="V528" i="1"/>
  <c r="X527" i="1"/>
  <c r="W527" i="1"/>
  <c r="V527" i="1"/>
  <c r="X526" i="1"/>
  <c r="W526" i="1"/>
  <c r="V526" i="1"/>
  <c r="X525" i="1"/>
  <c r="W525" i="1"/>
  <c r="V525" i="1"/>
  <c r="X524" i="1"/>
  <c r="W524" i="1"/>
  <c r="V524" i="1"/>
  <c r="X523" i="1"/>
  <c r="W523" i="1"/>
  <c r="V523" i="1"/>
  <c r="X522" i="1"/>
  <c r="W522" i="1"/>
  <c r="V522" i="1"/>
  <c r="X521" i="1"/>
  <c r="W521" i="1"/>
  <c r="V521" i="1"/>
  <c r="X520" i="1"/>
  <c r="W520" i="1"/>
  <c r="V520" i="1"/>
  <c r="X519" i="1"/>
  <c r="W519" i="1"/>
  <c r="V519" i="1"/>
  <c r="X518" i="1"/>
  <c r="W518" i="1"/>
  <c r="V518" i="1"/>
  <c r="X517" i="1"/>
  <c r="W517" i="1"/>
  <c r="V517" i="1"/>
  <c r="X516" i="1"/>
  <c r="W516" i="1"/>
  <c r="V516" i="1"/>
  <c r="X515" i="1"/>
  <c r="W515" i="1"/>
  <c r="V515" i="1"/>
  <c r="X514" i="1"/>
  <c r="W514" i="1"/>
  <c r="V514" i="1"/>
  <c r="X513" i="1"/>
  <c r="W513" i="1"/>
  <c r="V513" i="1"/>
  <c r="X512" i="1"/>
  <c r="W512" i="1"/>
  <c r="V512" i="1"/>
  <c r="X511" i="1"/>
  <c r="W511" i="1"/>
  <c r="V511" i="1"/>
  <c r="X510" i="1"/>
  <c r="W510" i="1"/>
  <c r="V510" i="1"/>
  <c r="X509" i="1"/>
  <c r="W509" i="1"/>
  <c r="V509" i="1"/>
  <c r="X508" i="1"/>
  <c r="W508" i="1"/>
  <c r="V508" i="1"/>
  <c r="X507" i="1"/>
  <c r="W507" i="1"/>
  <c r="V507" i="1"/>
  <c r="X506" i="1"/>
  <c r="W506" i="1"/>
  <c r="V506" i="1"/>
  <c r="X505" i="1"/>
  <c r="W505" i="1"/>
  <c r="V505" i="1"/>
  <c r="X504" i="1"/>
  <c r="W504" i="1"/>
  <c r="V504" i="1"/>
  <c r="X503" i="1"/>
  <c r="W503" i="1"/>
  <c r="V503" i="1"/>
  <c r="X502" i="1"/>
  <c r="W502" i="1"/>
  <c r="V502" i="1"/>
  <c r="X501" i="1"/>
  <c r="W501" i="1"/>
  <c r="V501" i="1"/>
  <c r="X500" i="1"/>
  <c r="W500" i="1"/>
  <c r="V500" i="1"/>
  <c r="X499" i="1"/>
  <c r="W499" i="1"/>
  <c r="V499" i="1"/>
  <c r="X498" i="1"/>
  <c r="W498" i="1"/>
  <c r="V498" i="1"/>
  <c r="X497" i="1"/>
  <c r="W497" i="1"/>
  <c r="V497" i="1"/>
  <c r="X496" i="1"/>
  <c r="W496" i="1"/>
  <c r="V496" i="1"/>
  <c r="X495" i="1"/>
  <c r="W495" i="1"/>
  <c r="V495" i="1"/>
  <c r="X494" i="1"/>
  <c r="W494" i="1"/>
  <c r="V494" i="1"/>
  <c r="X493" i="1"/>
  <c r="W493" i="1"/>
  <c r="V493" i="1"/>
  <c r="X492" i="1"/>
  <c r="W492" i="1"/>
  <c r="V492" i="1"/>
  <c r="X491" i="1"/>
  <c r="W491" i="1"/>
  <c r="V491" i="1"/>
  <c r="X490" i="1"/>
  <c r="W490" i="1"/>
  <c r="V490" i="1"/>
  <c r="X489" i="1"/>
  <c r="W489" i="1"/>
  <c r="V489" i="1"/>
  <c r="X488" i="1"/>
  <c r="W488" i="1"/>
  <c r="V488" i="1"/>
  <c r="X487" i="1"/>
  <c r="W487" i="1"/>
  <c r="V487" i="1"/>
  <c r="X486" i="1"/>
  <c r="W486" i="1"/>
  <c r="V486" i="1"/>
  <c r="X485" i="1"/>
  <c r="W485" i="1"/>
  <c r="V485" i="1"/>
  <c r="X484" i="1"/>
  <c r="W484" i="1"/>
  <c r="V484" i="1"/>
  <c r="X483" i="1"/>
  <c r="W483" i="1"/>
  <c r="V483" i="1"/>
  <c r="X482" i="1"/>
  <c r="W482" i="1"/>
  <c r="V482" i="1"/>
  <c r="X481" i="1"/>
  <c r="W481" i="1"/>
  <c r="V481" i="1"/>
  <c r="X480" i="1"/>
  <c r="W480" i="1"/>
  <c r="V480" i="1"/>
  <c r="X479" i="1"/>
  <c r="W479" i="1"/>
  <c r="V479" i="1"/>
  <c r="X478" i="1"/>
  <c r="W478" i="1"/>
  <c r="V478" i="1"/>
  <c r="X477" i="1"/>
  <c r="W477" i="1"/>
  <c r="V477" i="1"/>
  <c r="X476" i="1"/>
  <c r="W476" i="1"/>
  <c r="V476" i="1"/>
  <c r="X475" i="1"/>
  <c r="W475" i="1"/>
  <c r="V475" i="1"/>
  <c r="X474" i="1"/>
  <c r="W474" i="1"/>
  <c r="V474" i="1"/>
  <c r="X473" i="1"/>
  <c r="W473" i="1"/>
  <c r="V473" i="1"/>
  <c r="X472" i="1"/>
  <c r="W472" i="1"/>
  <c r="V472" i="1"/>
  <c r="X471" i="1"/>
  <c r="W471" i="1"/>
  <c r="V471" i="1"/>
  <c r="X470" i="1"/>
  <c r="W470" i="1"/>
  <c r="V470" i="1"/>
  <c r="X469" i="1"/>
  <c r="W469" i="1"/>
  <c r="V469" i="1"/>
  <c r="X468" i="1"/>
  <c r="W468" i="1"/>
  <c r="V468" i="1"/>
  <c r="X467" i="1"/>
  <c r="W467" i="1"/>
  <c r="V467" i="1"/>
  <c r="X466" i="1"/>
  <c r="W466" i="1"/>
  <c r="V466" i="1"/>
  <c r="X465" i="1"/>
  <c r="W465" i="1"/>
  <c r="V465" i="1"/>
  <c r="X464" i="1"/>
  <c r="W464" i="1"/>
  <c r="V464" i="1"/>
  <c r="X463" i="1"/>
  <c r="W463" i="1"/>
  <c r="V463" i="1"/>
  <c r="X462" i="1"/>
  <c r="W462" i="1"/>
  <c r="V462" i="1"/>
  <c r="X461" i="1"/>
  <c r="W461" i="1"/>
  <c r="V461" i="1"/>
  <c r="X460" i="1"/>
  <c r="W460" i="1"/>
  <c r="V460" i="1"/>
  <c r="X459" i="1"/>
  <c r="W459" i="1"/>
  <c r="V459" i="1"/>
  <c r="X458" i="1"/>
  <c r="W458" i="1"/>
  <c r="V458" i="1"/>
  <c r="X457" i="1"/>
  <c r="W457" i="1"/>
  <c r="V457" i="1"/>
  <c r="X456" i="1"/>
  <c r="W456" i="1"/>
  <c r="V456" i="1"/>
  <c r="X455" i="1"/>
  <c r="W455" i="1"/>
  <c r="V455" i="1"/>
  <c r="X454" i="1"/>
  <c r="W454" i="1"/>
  <c r="V454" i="1"/>
  <c r="X453" i="1"/>
  <c r="W453" i="1"/>
  <c r="V453" i="1"/>
  <c r="X452" i="1"/>
  <c r="W452" i="1"/>
  <c r="V452" i="1"/>
  <c r="X451" i="1"/>
  <c r="W451" i="1"/>
  <c r="V451" i="1"/>
  <c r="X450" i="1"/>
  <c r="W450" i="1"/>
  <c r="V450" i="1"/>
  <c r="X449" i="1"/>
  <c r="W449" i="1"/>
  <c r="V449" i="1"/>
  <c r="X448" i="1"/>
  <c r="W448" i="1"/>
  <c r="V448" i="1"/>
  <c r="X447" i="1"/>
  <c r="W447" i="1"/>
  <c r="V447" i="1"/>
  <c r="X446" i="1"/>
  <c r="W446" i="1"/>
  <c r="V446" i="1"/>
  <c r="X445" i="1"/>
  <c r="W445" i="1"/>
  <c r="V445" i="1"/>
  <c r="X444" i="1"/>
  <c r="W444" i="1"/>
  <c r="V444" i="1"/>
  <c r="X443" i="1"/>
  <c r="W443" i="1"/>
  <c r="V443" i="1"/>
  <c r="X442" i="1"/>
  <c r="W442" i="1"/>
  <c r="V442" i="1"/>
  <c r="X441" i="1"/>
  <c r="W441" i="1"/>
  <c r="V441" i="1"/>
  <c r="X440" i="1"/>
  <c r="W440" i="1"/>
  <c r="V440" i="1"/>
  <c r="X439" i="1"/>
  <c r="W439" i="1"/>
  <c r="V439" i="1"/>
  <c r="X438" i="1"/>
  <c r="W438" i="1"/>
  <c r="V438" i="1"/>
  <c r="X437" i="1"/>
  <c r="W437" i="1"/>
  <c r="V437" i="1"/>
  <c r="X436" i="1"/>
  <c r="W436" i="1"/>
  <c r="V436" i="1"/>
  <c r="X435" i="1"/>
  <c r="W435" i="1"/>
  <c r="V435" i="1"/>
  <c r="X434" i="1"/>
  <c r="W434" i="1"/>
  <c r="V434" i="1"/>
  <c r="X433" i="1"/>
  <c r="W433" i="1"/>
  <c r="V433" i="1"/>
  <c r="X432" i="1"/>
  <c r="W432" i="1"/>
  <c r="V432" i="1"/>
  <c r="X431" i="1"/>
  <c r="W431" i="1"/>
  <c r="V431" i="1"/>
  <c r="X430" i="1"/>
  <c r="W430" i="1"/>
  <c r="V430" i="1"/>
  <c r="X429" i="1"/>
  <c r="W429" i="1"/>
  <c r="V429" i="1"/>
  <c r="X428" i="1"/>
  <c r="W428" i="1"/>
  <c r="V428" i="1"/>
  <c r="X427" i="1"/>
  <c r="W427" i="1"/>
  <c r="V427" i="1"/>
  <c r="X426" i="1"/>
  <c r="W426" i="1"/>
  <c r="V426" i="1"/>
  <c r="X425" i="1"/>
  <c r="W425" i="1"/>
  <c r="V425" i="1"/>
  <c r="X424" i="1"/>
  <c r="W424" i="1"/>
  <c r="V424" i="1"/>
  <c r="X423" i="1"/>
  <c r="W423" i="1"/>
  <c r="V423" i="1"/>
  <c r="X422" i="1"/>
  <c r="W422" i="1"/>
  <c r="V422" i="1"/>
  <c r="X421" i="1"/>
  <c r="W421" i="1"/>
  <c r="V421" i="1"/>
  <c r="X420" i="1"/>
  <c r="W420" i="1"/>
  <c r="V420" i="1"/>
  <c r="X419" i="1"/>
  <c r="W419" i="1"/>
  <c r="V419" i="1"/>
  <c r="X418" i="1"/>
  <c r="W418" i="1"/>
  <c r="V418" i="1"/>
  <c r="X417" i="1"/>
  <c r="W417" i="1"/>
  <c r="V417" i="1"/>
  <c r="X416" i="1"/>
  <c r="W416" i="1"/>
  <c r="V416" i="1"/>
  <c r="X415" i="1"/>
  <c r="W415" i="1"/>
  <c r="V415" i="1"/>
  <c r="X414" i="1"/>
  <c r="W414" i="1"/>
  <c r="V414" i="1"/>
  <c r="X413" i="1"/>
  <c r="W413" i="1"/>
  <c r="V413" i="1"/>
  <c r="X412" i="1"/>
  <c r="W412" i="1"/>
  <c r="V412" i="1"/>
  <c r="X411" i="1"/>
  <c r="W411" i="1"/>
  <c r="V411" i="1"/>
  <c r="X410" i="1"/>
  <c r="W410" i="1"/>
  <c r="V410" i="1"/>
  <c r="X409" i="1"/>
  <c r="W409" i="1"/>
  <c r="V409" i="1"/>
  <c r="X408" i="1"/>
  <c r="W408" i="1"/>
  <c r="V408" i="1"/>
  <c r="X407" i="1"/>
  <c r="W407" i="1"/>
  <c r="V407" i="1"/>
  <c r="X406" i="1"/>
  <c r="W406" i="1"/>
  <c r="V406" i="1"/>
  <c r="X405" i="1"/>
  <c r="W405" i="1"/>
  <c r="V405" i="1"/>
  <c r="X404" i="1"/>
  <c r="W404" i="1"/>
  <c r="V404" i="1"/>
  <c r="X403" i="1"/>
  <c r="W403" i="1"/>
  <c r="V403" i="1"/>
  <c r="X402" i="1"/>
  <c r="W402" i="1"/>
  <c r="V402" i="1"/>
  <c r="X401" i="1"/>
  <c r="W401" i="1"/>
  <c r="V401" i="1"/>
  <c r="X400" i="1"/>
  <c r="W400" i="1"/>
  <c r="V400" i="1"/>
  <c r="X399" i="1"/>
  <c r="W399" i="1"/>
  <c r="V399" i="1"/>
  <c r="X398" i="1"/>
  <c r="W398" i="1"/>
  <c r="V398" i="1"/>
  <c r="X397" i="1"/>
  <c r="W397" i="1"/>
  <c r="V397" i="1"/>
  <c r="X396" i="1"/>
  <c r="W396" i="1"/>
  <c r="V396" i="1"/>
  <c r="X395" i="1"/>
  <c r="W395" i="1"/>
  <c r="V395" i="1"/>
  <c r="X394" i="1"/>
  <c r="W394" i="1"/>
  <c r="V394" i="1"/>
  <c r="X393" i="1"/>
  <c r="W393" i="1"/>
  <c r="V393" i="1"/>
  <c r="X392" i="1"/>
  <c r="W392" i="1"/>
  <c r="V392" i="1"/>
  <c r="X391" i="1"/>
  <c r="W391" i="1"/>
  <c r="V391" i="1"/>
  <c r="X390" i="1"/>
  <c r="W390" i="1"/>
  <c r="V390" i="1"/>
  <c r="X389" i="1"/>
  <c r="W389" i="1"/>
  <c r="V389" i="1"/>
  <c r="X388" i="1"/>
  <c r="W388" i="1"/>
  <c r="V388" i="1"/>
  <c r="X387" i="1"/>
  <c r="W387" i="1"/>
  <c r="V387" i="1"/>
  <c r="X386" i="1"/>
  <c r="W386" i="1"/>
  <c r="V386" i="1"/>
  <c r="X385" i="1"/>
  <c r="W385" i="1"/>
  <c r="V385" i="1"/>
  <c r="X384" i="1"/>
  <c r="W384" i="1"/>
  <c r="V384" i="1"/>
  <c r="X383" i="1"/>
  <c r="W383" i="1"/>
  <c r="V383" i="1"/>
  <c r="X382" i="1"/>
  <c r="W382" i="1"/>
  <c r="V382" i="1"/>
  <c r="X381" i="1"/>
  <c r="W381" i="1"/>
  <c r="V381" i="1"/>
  <c r="X380" i="1"/>
  <c r="W380" i="1"/>
  <c r="V380" i="1"/>
  <c r="X379" i="1"/>
  <c r="W379" i="1"/>
  <c r="V379" i="1"/>
  <c r="X378" i="1"/>
  <c r="W378" i="1"/>
  <c r="V378" i="1"/>
  <c r="X377" i="1"/>
  <c r="W377" i="1"/>
  <c r="V377" i="1"/>
  <c r="X376" i="1"/>
  <c r="W376" i="1"/>
  <c r="V376" i="1"/>
  <c r="X375" i="1"/>
  <c r="W375" i="1"/>
  <c r="V375" i="1"/>
  <c r="X374" i="1"/>
  <c r="W374" i="1"/>
  <c r="V374" i="1"/>
  <c r="X373" i="1"/>
  <c r="W373" i="1"/>
  <c r="V373" i="1"/>
  <c r="X372" i="1"/>
  <c r="W372" i="1"/>
  <c r="V372" i="1"/>
  <c r="X371" i="1"/>
  <c r="W371" i="1"/>
  <c r="V371" i="1"/>
  <c r="X370" i="1"/>
  <c r="W370" i="1"/>
  <c r="V370" i="1"/>
  <c r="X369" i="1"/>
  <c r="W369" i="1"/>
  <c r="V369" i="1"/>
  <c r="X368" i="1"/>
  <c r="W368" i="1"/>
  <c r="V368" i="1"/>
  <c r="X367" i="1"/>
  <c r="W367" i="1"/>
  <c r="V367" i="1"/>
  <c r="X366" i="1"/>
  <c r="W366" i="1"/>
  <c r="V366" i="1"/>
  <c r="X365" i="1"/>
  <c r="W365" i="1"/>
  <c r="V365" i="1"/>
  <c r="X364" i="1"/>
  <c r="W364" i="1"/>
  <c r="V364" i="1"/>
  <c r="X363" i="1"/>
  <c r="W363" i="1"/>
  <c r="V363" i="1"/>
  <c r="X362" i="1"/>
  <c r="W362" i="1"/>
  <c r="V362" i="1"/>
  <c r="X361" i="1"/>
  <c r="W361" i="1"/>
  <c r="V361" i="1"/>
  <c r="X360" i="1"/>
  <c r="W360" i="1"/>
  <c r="V360" i="1"/>
  <c r="X359" i="1"/>
  <c r="W359" i="1"/>
  <c r="V359" i="1"/>
  <c r="X358" i="1"/>
  <c r="W358" i="1"/>
  <c r="V358" i="1"/>
  <c r="X357" i="1"/>
  <c r="W357" i="1"/>
  <c r="V357" i="1"/>
  <c r="X356" i="1"/>
  <c r="W356" i="1"/>
  <c r="V356" i="1"/>
  <c r="X355" i="1"/>
  <c r="W355" i="1"/>
  <c r="V355" i="1"/>
  <c r="X354" i="1"/>
  <c r="W354" i="1"/>
  <c r="V354" i="1"/>
  <c r="X353" i="1"/>
  <c r="W353" i="1"/>
  <c r="V353" i="1"/>
  <c r="X352" i="1"/>
  <c r="W352" i="1"/>
  <c r="V352" i="1"/>
  <c r="X351" i="1"/>
  <c r="W351" i="1"/>
  <c r="V351" i="1"/>
  <c r="X350" i="1"/>
  <c r="W350" i="1"/>
  <c r="V350" i="1"/>
  <c r="X349" i="1"/>
  <c r="W349" i="1"/>
  <c r="V349" i="1"/>
  <c r="X348" i="1"/>
  <c r="W348" i="1"/>
  <c r="V348" i="1"/>
  <c r="X347" i="1"/>
  <c r="W347" i="1"/>
  <c r="V347" i="1"/>
  <c r="X346" i="1"/>
  <c r="W346" i="1"/>
  <c r="V346" i="1"/>
  <c r="X345" i="1"/>
  <c r="W345" i="1"/>
  <c r="V345" i="1"/>
  <c r="X344" i="1"/>
  <c r="W344" i="1"/>
  <c r="V344" i="1"/>
  <c r="X343" i="1"/>
  <c r="W343" i="1"/>
  <c r="V343" i="1"/>
  <c r="X342" i="1"/>
  <c r="W342" i="1"/>
  <c r="V342" i="1"/>
  <c r="X341" i="1"/>
  <c r="W341" i="1"/>
  <c r="V341" i="1"/>
  <c r="X340" i="1"/>
  <c r="W340" i="1"/>
  <c r="V340" i="1"/>
  <c r="X339" i="1"/>
  <c r="W339" i="1"/>
  <c r="V339" i="1"/>
  <c r="X338" i="1"/>
  <c r="W338" i="1"/>
  <c r="V338" i="1"/>
  <c r="X337" i="1"/>
  <c r="W337" i="1"/>
  <c r="V337" i="1"/>
  <c r="X336" i="1"/>
  <c r="W336" i="1"/>
  <c r="V336" i="1"/>
  <c r="X335" i="1"/>
  <c r="W335" i="1"/>
  <c r="V335" i="1"/>
  <c r="X334" i="1"/>
  <c r="W334" i="1"/>
  <c r="V334" i="1"/>
  <c r="X333" i="1"/>
  <c r="W333" i="1"/>
  <c r="V333" i="1"/>
  <c r="X332" i="1"/>
  <c r="W332" i="1"/>
  <c r="V332" i="1"/>
  <c r="X331" i="1"/>
  <c r="W331" i="1"/>
  <c r="V331" i="1"/>
  <c r="X330" i="1"/>
  <c r="W330" i="1"/>
  <c r="V330" i="1"/>
  <c r="X329" i="1"/>
  <c r="W329" i="1"/>
  <c r="V329" i="1"/>
  <c r="X328" i="1"/>
  <c r="W328" i="1"/>
  <c r="V328" i="1"/>
  <c r="X327" i="1"/>
  <c r="W327" i="1"/>
  <c r="V327" i="1"/>
  <c r="X326" i="1"/>
  <c r="W326" i="1"/>
  <c r="V326" i="1"/>
  <c r="X325" i="1"/>
  <c r="W325" i="1"/>
  <c r="V325" i="1"/>
  <c r="X324" i="1"/>
  <c r="W324" i="1"/>
  <c r="V324" i="1"/>
  <c r="X323" i="1"/>
  <c r="W323" i="1"/>
  <c r="V323" i="1"/>
  <c r="X322" i="1"/>
  <c r="W322" i="1"/>
  <c r="V322" i="1"/>
  <c r="X321" i="1"/>
  <c r="W321" i="1"/>
  <c r="V321" i="1"/>
  <c r="X320" i="1"/>
  <c r="W320" i="1"/>
  <c r="V320" i="1"/>
  <c r="X319" i="1"/>
  <c r="W319" i="1"/>
  <c r="V319" i="1"/>
  <c r="X318" i="1"/>
  <c r="W318" i="1"/>
  <c r="V318" i="1"/>
  <c r="X317" i="1"/>
  <c r="W317" i="1"/>
  <c r="V317" i="1"/>
  <c r="X316" i="1"/>
  <c r="W316" i="1"/>
  <c r="V316" i="1"/>
  <c r="X315" i="1"/>
  <c r="W315" i="1"/>
  <c r="V315" i="1"/>
  <c r="X314" i="1"/>
  <c r="W314" i="1"/>
  <c r="V314" i="1"/>
  <c r="X313" i="1"/>
  <c r="W313" i="1"/>
  <c r="V313" i="1"/>
  <c r="X312" i="1"/>
  <c r="W312" i="1"/>
  <c r="V312" i="1"/>
  <c r="X311" i="1"/>
  <c r="W311" i="1"/>
  <c r="V311" i="1"/>
  <c r="X310" i="1"/>
  <c r="W310" i="1"/>
  <c r="V310" i="1"/>
  <c r="X309" i="1"/>
  <c r="W309" i="1"/>
  <c r="V309" i="1"/>
  <c r="X308" i="1"/>
  <c r="W308" i="1"/>
  <c r="V308" i="1"/>
  <c r="X307" i="1"/>
  <c r="W307" i="1"/>
  <c r="V307" i="1"/>
  <c r="X306" i="1"/>
  <c r="W306" i="1"/>
  <c r="V306" i="1"/>
  <c r="X305" i="1"/>
  <c r="W305" i="1"/>
  <c r="V305" i="1"/>
  <c r="X304" i="1"/>
  <c r="W304" i="1"/>
  <c r="V304" i="1"/>
  <c r="X303" i="1"/>
  <c r="W303" i="1"/>
  <c r="V303" i="1"/>
  <c r="X302" i="1"/>
  <c r="W302" i="1"/>
  <c r="V302" i="1"/>
  <c r="X301" i="1"/>
  <c r="W301" i="1"/>
  <c r="V301" i="1"/>
  <c r="X300" i="1"/>
  <c r="W300" i="1"/>
  <c r="V300" i="1"/>
  <c r="X299" i="1"/>
  <c r="W299" i="1"/>
  <c r="V299" i="1"/>
  <c r="X298" i="1"/>
  <c r="W298" i="1"/>
  <c r="V298" i="1"/>
  <c r="X297" i="1"/>
  <c r="W297" i="1"/>
  <c r="V297" i="1"/>
  <c r="X296" i="1"/>
  <c r="W296" i="1"/>
  <c r="V296" i="1"/>
  <c r="X295" i="1"/>
  <c r="W295" i="1"/>
  <c r="V295" i="1"/>
  <c r="X294" i="1"/>
  <c r="W294" i="1"/>
  <c r="V294" i="1"/>
  <c r="X293" i="1"/>
  <c r="W293" i="1"/>
  <c r="V293" i="1"/>
  <c r="X292" i="1"/>
  <c r="W292" i="1"/>
  <c r="V292" i="1"/>
  <c r="X291" i="1"/>
  <c r="W291" i="1"/>
  <c r="V291" i="1"/>
  <c r="X290" i="1"/>
  <c r="W290" i="1"/>
  <c r="V290" i="1"/>
  <c r="X289" i="1"/>
  <c r="W289" i="1"/>
  <c r="V289" i="1"/>
  <c r="X288" i="1"/>
  <c r="W288" i="1"/>
  <c r="V288" i="1"/>
  <c r="X287" i="1"/>
  <c r="W287" i="1"/>
  <c r="V287" i="1"/>
  <c r="X286" i="1"/>
  <c r="W286" i="1"/>
  <c r="V286" i="1"/>
  <c r="X285" i="1"/>
  <c r="W285" i="1"/>
  <c r="V285" i="1"/>
  <c r="X284" i="1"/>
  <c r="W284" i="1"/>
  <c r="V284" i="1"/>
  <c r="X283" i="1"/>
  <c r="W283" i="1"/>
  <c r="V283" i="1"/>
  <c r="X282" i="1"/>
  <c r="W282" i="1"/>
  <c r="V282" i="1"/>
  <c r="X281" i="1"/>
  <c r="W281" i="1"/>
  <c r="V281" i="1"/>
  <c r="X280" i="1"/>
  <c r="W280" i="1"/>
  <c r="V280" i="1"/>
  <c r="X279" i="1"/>
  <c r="W279" i="1"/>
  <c r="V279" i="1"/>
  <c r="X278" i="1"/>
  <c r="W278" i="1"/>
  <c r="V278" i="1"/>
  <c r="X277" i="1"/>
  <c r="W277" i="1"/>
  <c r="V277" i="1"/>
  <c r="X276" i="1"/>
  <c r="W276" i="1"/>
  <c r="V276" i="1"/>
  <c r="X275" i="1"/>
  <c r="W275" i="1"/>
  <c r="V275" i="1"/>
  <c r="X274" i="1"/>
  <c r="W274" i="1"/>
  <c r="V274" i="1"/>
  <c r="X273" i="1"/>
  <c r="W273" i="1"/>
  <c r="V273" i="1"/>
  <c r="X272" i="1"/>
  <c r="W272" i="1"/>
  <c r="V272" i="1"/>
  <c r="X271" i="1"/>
  <c r="W271" i="1"/>
  <c r="V271" i="1"/>
  <c r="X270" i="1"/>
  <c r="W270" i="1"/>
  <c r="V270" i="1"/>
  <c r="X269" i="1"/>
  <c r="W269" i="1"/>
  <c r="V269" i="1"/>
  <c r="X268" i="1"/>
  <c r="W268" i="1"/>
  <c r="V268" i="1"/>
  <c r="X267" i="1"/>
  <c r="W267" i="1"/>
  <c r="V267" i="1"/>
  <c r="X266" i="1"/>
  <c r="W266" i="1"/>
  <c r="V266" i="1"/>
  <c r="X265" i="1"/>
  <c r="W265" i="1"/>
  <c r="V265" i="1"/>
  <c r="X264" i="1"/>
  <c r="W264" i="1"/>
  <c r="V264" i="1"/>
  <c r="X263" i="1"/>
  <c r="W263" i="1"/>
  <c r="V263" i="1"/>
  <c r="X262" i="1"/>
  <c r="W262" i="1"/>
  <c r="V262" i="1"/>
  <c r="X261" i="1"/>
  <c r="W261" i="1"/>
  <c r="V261" i="1"/>
  <c r="X260" i="1"/>
  <c r="W260" i="1"/>
  <c r="V260" i="1"/>
  <c r="X259" i="1"/>
  <c r="W259" i="1"/>
  <c r="V259" i="1"/>
  <c r="X258" i="1"/>
  <c r="W258" i="1"/>
  <c r="V258" i="1"/>
  <c r="X257" i="1"/>
  <c r="W257" i="1"/>
  <c r="V257" i="1"/>
  <c r="X256" i="1"/>
  <c r="W256" i="1"/>
  <c r="V256" i="1"/>
  <c r="X255" i="1"/>
  <c r="W255" i="1"/>
  <c r="V255" i="1"/>
  <c r="X254" i="1"/>
  <c r="W254" i="1"/>
  <c r="V254" i="1"/>
  <c r="X253" i="1"/>
  <c r="W253" i="1"/>
  <c r="V253" i="1"/>
  <c r="X252" i="1"/>
  <c r="W252" i="1"/>
  <c r="V252" i="1"/>
  <c r="X251" i="1"/>
  <c r="W251" i="1"/>
  <c r="V251" i="1"/>
  <c r="X250" i="1"/>
  <c r="W250" i="1"/>
  <c r="V250" i="1"/>
  <c r="X249" i="1"/>
  <c r="W249" i="1"/>
  <c r="V249" i="1"/>
  <c r="X248" i="1"/>
  <c r="W248" i="1"/>
  <c r="V248" i="1"/>
  <c r="X247" i="1"/>
  <c r="W247" i="1"/>
  <c r="V247" i="1"/>
  <c r="X246" i="1"/>
  <c r="W246" i="1"/>
  <c r="V246" i="1"/>
  <c r="X245" i="1"/>
  <c r="W245" i="1"/>
  <c r="V245" i="1"/>
  <c r="X244" i="1"/>
  <c r="W244" i="1"/>
  <c r="V244" i="1"/>
  <c r="X243" i="1"/>
  <c r="W243" i="1"/>
  <c r="V243" i="1"/>
  <c r="X242" i="1"/>
  <c r="W242" i="1"/>
  <c r="V242" i="1"/>
  <c r="X241" i="1"/>
  <c r="W241" i="1"/>
  <c r="V241" i="1"/>
  <c r="X240" i="1"/>
  <c r="W240" i="1"/>
  <c r="V240" i="1"/>
  <c r="X239" i="1"/>
  <c r="W239" i="1"/>
  <c r="V239" i="1"/>
  <c r="X238" i="1"/>
  <c r="W238" i="1"/>
  <c r="V238" i="1"/>
  <c r="X237" i="1"/>
  <c r="W237" i="1"/>
  <c r="V237" i="1"/>
  <c r="X236" i="1"/>
  <c r="W236" i="1"/>
  <c r="V236" i="1"/>
  <c r="X235" i="1"/>
  <c r="W235" i="1"/>
  <c r="V235" i="1"/>
  <c r="X234" i="1"/>
  <c r="W234" i="1"/>
  <c r="V234" i="1"/>
  <c r="X233" i="1"/>
  <c r="W233" i="1"/>
  <c r="V233" i="1"/>
  <c r="X232" i="1"/>
  <c r="W232" i="1"/>
  <c r="V232" i="1"/>
  <c r="X231" i="1"/>
  <c r="W231" i="1"/>
  <c r="V231" i="1"/>
  <c r="X230" i="1"/>
  <c r="W230" i="1"/>
  <c r="V230" i="1"/>
  <c r="X229" i="1"/>
  <c r="W229" i="1"/>
  <c r="V229" i="1"/>
  <c r="X228" i="1"/>
  <c r="W228" i="1"/>
  <c r="V228" i="1"/>
  <c r="X227" i="1"/>
  <c r="W227" i="1"/>
  <c r="V227" i="1"/>
  <c r="X226" i="1"/>
  <c r="W226" i="1"/>
  <c r="V226" i="1"/>
  <c r="X225" i="1"/>
  <c r="W225" i="1"/>
  <c r="V225" i="1"/>
  <c r="X224" i="1"/>
  <c r="W224" i="1"/>
  <c r="V224" i="1"/>
  <c r="X223" i="1"/>
  <c r="W223" i="1"/>
  <c r="V223" i="1"/>
  <c r="X222" i="1"/>
  <c r="W222" i="1"/>
  <c r="V222" i="1"/>
  <c r="X221" i="1"/>
  <c r="W221" i="1"/>
  <c r="V221" i="1"/>
  <c r="X220" i="1"/>
  <c r="W220" i="1"/>
  <c r="V220" i="1"/>
  <c r="X219" i="1"/>
  <c r="W219" i="1"/>
  <c r="V219" i="1"/>
  <c r="X218" i="1"/>
  <c r="W218" i="1"/>
  <c r="V218" i="1"/>
  <c r="X217" i="1"/>
  <c r="W217" i="1"/>
  <c r="V217" i="1"/>
  <c r="X216" i="1"/>
  <c r="W216" i="1"/>
  <c r="V216" i="1"/>
  <c r="X215" i="1"/>
  <c r="W215" i="1"/>
  <c r="V215" i="1"/>
  <c r="X214" i="1"/>
  <c r="W214" i="1"/>
  <c r="V214" i="1"/>
  <c r="X213" i="1"/>
  <c r="W213" i="1"/>
  <c r="V213" i="1"/>
  <c r="X212" i="1"/>
  <c r="W212" i="1"/>
  <c r="V212" i="1"/>
  <c r="X211" i="1"/>
  <c r="W211" i="1"/>
  <c r="V211" i="1"/>
  <c r="X210" i="1"/>
  <c r="W210" i="1"/>
  <c r="V210" i="1"/>
  <c r="X209" i="1"/>
  <c r="W209" i="1"/>
  <c r="V209" i="1"/>
  <c r="X208" i="1"/>
  <c r="W208" i="1"/>
  <c r="V208" i="1"/>
  <c r="X207" i="1"/>
  <c r="W207" i="1"/>
  <c r="V207" i="1"/>
  <c r="X206" i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V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E34" i="1"/>
  <c r="AB34" i="1"/>
  <c r="X34" i="1"/>
  <c r="W34" i="1"/>
  <c r="V34" i="1"/>
  <c r="AB33" i="1"/>
  <c r="X33" i="1"/>
  <c r="W33" i="1"/>
  <c r="V33" i="1"/>
  <c r="AE32" i="1"/>
  <c r="AB32" i="1"/>
  <c r="X32" i="1"/>
  <c r="W32" i="1"/>
  <c r="V32" i="1"/>
  <c r="AE31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AE21" i="1" s="1"/>
  <c r="W4" i="1"/>
  <c r="V4" i="1"/>
  <c r="AE3" i="1"/>
  <c r="AE2" i="1"/>
  <c r="AB2" i="1"/>
  <c r="AB10" i="1" l="1"/>
  <c r="AB11" i="1"/>
  <c r="AE33" i="1"/>
  <c r="AE8" i="1"/>
  <c r="AE7" i="1"/>
  <c r="AB7" i="1"/>
  <c r="AE10" i="1"/>
  <c r="AB9" i="1"/>
  <c r="AB6" i="1"/>
  <c r="AE9" i="1"/>
  <c r="AE6" i="1"/>
  <c r="AB8" i="1"/>
  <c r="AE11" i="1"/>
  <c r="AB5" i="1" l="1"/>
</calcChain>
</file>

<file path=xl/sharedStrings.xml><?xml version="1.0" encoding="utf-8"?>
<sst xmlns="http://schemas.openxmlformats.org/spreadsheetml/2006/main" count="3481" uniqueCount="111">
  <si>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</si>
  <si>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</si>
  <si>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</si>
  <si>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</si>
  <si>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</si>
  <si>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</si>
  <si>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</si>
  <si>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</si>
  <si>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</si>
  <si>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</si>
  <si>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</si>
  <si>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</si>
  <si>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</si>
  <si>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</si>
  <si>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</si>
  <si>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</si>
  <si>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</si>
  <si>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</si>
  <si>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上層 第一排</t>
  </si>
  <si>
    <t>上層 第二排</t>
  </si>
  <si>
    <t>下層 第二排</t>
  </si>
  <si>
    <t>下層 第一排</t>
  </si>
  <si>
    <t>7-#8</t>
  </si>
  <si>
    <t>2-#8</t>
  </si>
  <si>
    <t>6-#8</t>
  </si>
  <si>
    <t>8-#8</t>
  </si>
  <si>
    <t>3-#8</t>
  </si>
  <si>
    <t>2#4@15</t>
  </si>
  <si>
    <t>#4@12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</si>
  <si>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</si>
  <si>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</si>
  <si>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</si>
  <si>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</si>
  <si>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</si>
  <si>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</si>
  <si>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</si>
  <si>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</si>
  <si>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</si>
  <si>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</si>
  <si>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</si>
  <si>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</si>
  <si>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</si>
  <si>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</si>
  <si>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</si>
  <si>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</si>
  <si>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</si>
  <si>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</si>
  <si>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</si>
  <si>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</si>
  <si>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</si>
  <si>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</si>
  <si>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</si>
  <si>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</si>
  <si>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</si>
  <si>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</si>
  <si>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</si>
  <si>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</si>
  <si>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</si>
  <si>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</si>
  <si>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</si>
  <si>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</si>
  <si>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</si>
  <si>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</si>
  <si>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</si>
  <si>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</si>
  <si>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</si>
  <si>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</si>
  <si>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</si>
  <si>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</si>
  <si>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</si>
  <si>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</si>
  <si>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</si>
  <si>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</si>
  <si>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USS02</t>
  </si>
  <si>
    <t>USS07</t>
  </si>
  <si>
    <t>USS76S</t>
  </si>
  <si>
    <t>USS05</t>
  </si>
  <si>
    <t>USS77S</t>
  </si>
  <si>
    <t>USS69S</t>
  </si>
  <si>
    <t>USS15</t>
  </si>
  <si>
    <t>USS13</t>
  </si>
  <si>
    <t>USS74S</t>
  </si>
  <si>
    <t>USS83S</t>
  </si>
  <si>
    <t>USS79S</t>
  </si>
  <si>
    <t>2#4</t>
  </si>
  <si>
    <t>#4</t>
  </si>
  <si>
    <t>#8</t>
  </si>
  <si>
    <t>ETABS 編號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</si>
  <si>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</si>
  <si>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</si>
  <si>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</si>
  <si>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</si>
  <si>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</si>
  <si>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</si>
  <si>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</si>
  <si>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</si>
  <si>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</si>
  <si>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</si>
  <si>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</si>
  <si>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</si>
  <si>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</si>
  <si>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</si>
  <si>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</si>
  <si>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</si>
  <si>
    <r>
      <rPr>
        <sz val="11"/>
        <color rgb="FFFF0000"/>
        <rFont val="微軟正黑體"/>
        <family val="2"/>
        <charset val="136"/>
      </rPr>
      <t>自訂編號</t>
    </r>
    <phoneticPr fontId="6" type="noConversion"/>
  </si>
  <si>
    <r>
      <rPr>
        <sz val="11"/>
        <color rgb="FFFF0000"/>
        <rFont val="微軟正黑體"/>
        <family val="2"/>
        <charset val="136"/>
      </rPr>
      <t>同名編號</t>
    </r>
    <phoneticPr fontId="6" type="noConversion"/>
  </si>
  <si>
    <r>
      <rPr>
        <sz val="11"/>
        <color rgb="FFFF0000"/>
        <rFont val="微軟正黑體"/>
        <family val="2"/>
        <charset val="136"/>
      </rPr>
      <t>自訂一台梁</t>
    </r>
    <phoneticPr fontId="6" type="noConversion"/>
  </si>
  <si>
    <t>ERROR:</t>
    <phoneticPr fontId="6" type="noConversion"/>
  </si>
  <si>
    <r>
      <rPr>
        <b/>
        <sz val="11"/>
        <color rgb="FF00B050"/>
        <rFont val="微軟正黑體"/>
        <family val="2"/>
        <charset val="136"/>
      </rPr>
      <t>施工圖編號</t>
    </r>
  </si>
  <si>
    <r>
      <rPr>
        <b/>
        <sz val="11"/>
        <color rgb="FF00B050"/>
        <rFont val="微軟正黑體"/>
        <family val="2"/>
        <charset val="136"/>
      </rPr>
      <t>一台梁</t>
    </r>
  </si>
  <si>
    <t>B1-1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</si>
</sst>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4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rgb="FFFF0000"/>
      <name val="Calibri"/>
      <family val="2"/>
    </font>
    <font>
      <sz val="11"/>
      <color rgb="FFFF0000"/>
      <name val="微軟正黑體"/>
      <family val="2"/>
      <charset val="136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00B050"/>
      <name val="微軟正黑體"/>
      <family val="2"/>
      <charset val="136"/>
    </font>
    <font>
      <sz val="12"/>
      <color rgb="FF00B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>
      <alignment vertical="center"/>
    </xf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76" fontId="4" fillId="0" borderId="0" xfId="1" applyNumberFormat="1" applyFont="1" applyAlignment="1">
      <alignment horizontal="right"/>
    </xf>
    <xf numFmtId="176" fontId="4" fillId="2" borderId="0" xfId="1" applyNumberFormat="1" applyFont="1" applyFill="1" applyAlignment="1">
      <alignment horizontal="right"/>
    </xf>
    <xf numFmtId="176" fontId="4" fillId="0" borderId="0" xfId="1" applyNumberFormat="1" applyFont="1" applyFill="1" applyAlignment="1">
      <alignment horizontal="right"/>
    </xf>
    <xf numFmtId="9" fontId="4" fillId="0" borderId="0" xfId="1" applyFont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3" fillId="0" borderId="0" xfId="2" applyFont="1" applyAlignment="1">
      <alignment horizontal="center" vertical="center"/>
    </xf>
    <xf numFmtId="0" fontId="13" fillId="0" borderId="0" xfId="0" applyFont="1" applyAlignment="1">
      <alignment horizontal="center"/>
    </xf>
  </cellXfs>
  <cellStyles count="3">
    <cellStyle name="一般" xfId="0" builtinId="0"/>
    <cellStyle name="一般 2" xfId="2" xr:uid="{4D9C1292-1868-8540-8FF2-FE31BB41D142}"/>
    <cellStyle name="百分比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51"/>
  <sheetViews>
    <sheetView topLeftCell="F1" workbookViewId="0">
      <selection activeCell="J19" sqref="J19"/>
    </sheetView>
  </sheetViews>
  <sheetFormatPr baseColWidth="10" defaultColWidth="9" defaultRowHeight="15"/>
  <cols>
    <col min="22" max="22" width="9.19921875" style="2"/>
    <col min="23" max="24" width="9.796875" style="2" bestFit="1" customWidth="1"/>
    <col min="25" max="25" width="9.19921875" style="2"/>
    <col min="26" max="26" width="20" style="2" bestFit="1" customWidth="1"/>
    <col min="27" max="27" width="9.796875" style="2" bestFit="1" customWidth="1"/>
    <col min="28" max="28" width="9.3984375" style="3" bestFit="1" customWidth="1"/>
    <col min="29" max="29" width="20" style="2" bestFit="1" customWidth="1"/>
    <col min="30" max="30" width="9.796875" style="2" bestFit="1" customWidth="1"/>
    <col min="31" max="31" width="9.3984375" style="3" bestFit="1" customWidth="1"/>
  </cols>
  <sheetData>
    <row r="1" spans="1:31">
      <c r="A1" s="1"/>
      <c r="B1" s="1" t="s">
        <v>0</v>
      </c>
      <c r="C1" s="1" t="s">
        <v>1</v>
      </c>
      <c r="D1" s="1" t="s">
        <v>2</v>
      </c>
      <c r="E1" s="1" t="s">
        <v>3</v>
      </c>
      <c r="F1" s="8" t="s">
        <v>4</v>
      </c>
      <c r="G1" s="8"/>
      <c r="H1" s="8"/>
      <c r="I1" s="8"/>
      <c r="J1" s="8" t="s">
        <v>5</v>
      </c>
      <c r="K1" s="8"/>
      <c r="L1" s="8"/>
      <c r="M1" s="1" t="s">
        <v>6</v>
      </c>
      <c r="N1" s="8" t="s">
        <v>7</v>
      </c>
      <c r="O1" s="8"/>
      <c r="P1" s="8"/>
      <c r="Q1" s="1" t="s">
        <v>8</v>
      </c>
      <c r="R1" s="8" t="s">
        <v>9</v>
      </c>
      <c r="S1" s="8"/>
      <c r="T1" s="1" t="s">
        <v>10</v>
      </c>
      <c r="U1" s="1" t="s">
        <v>10</v>
      </c>
    </row>
    <row r="2" spans="1:31" ht="17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2" t="s">
        <v>88</v>
      </c>
      <c r="AB2" s="4">
        <f>SUM(T:T)/SUM(U:U)</f>
        <v>0.94290172485730606</v>
      </c>
      <c r="AC2" s="2" t="s">
        <v>89</v>
      </c>
      <c r="AD2" s="2" t="s">
        <v>90</v>
      </c>
      <c r="AE2" s="3">
        <f>SUMIF(F:F,AD2&amp;" 第一排",T:T)/SUMIF(F:F,AD2&amp;" 第一排",U:U)</f>
        <v>0.90876603291708546</v>
      </c>
    </row>
    <row r="3" spans="1:31" ht="17">
      <c r="AB3" s="5"/>
      <c r="AC3" s="2" t="s">
        <v>91</v>
      </c>
      <c r="AD3" s="2" t="s">
        <v>92</v>
      </c>
      <c r="AE3" s="3">
        <f>SUMIF(F:F,AD3&amp;" 第一排",T:T)/SUMIF(F:F,AD3&amp;" 第一排",U:U)</f>
        <v>0.97389212268921388</v>
      </c>
    </row>
    <row r="4" spans="1:31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18</v>
      </c>
      <c r="G4" t="s">
        <v>22</v>
      </c>
      <c r="H4" t="s">
        <v>26</v>
      </c>
      <c r="I4" t="s">
        <v>22</v>
      </c>
      <c r="J4">
        <v>189.9999916553499</v>
      </c>
      <c r="K4">
        <v>330.00001907348599</v>
      </c>
      <c r="L4">
        <v>190.00000953674299</v>
      </c>
      <c r="N4" t="s">
        <v>27</v>
      </c>
      <c r="O4" t="s">
        <v>28</v>
      </c>
      <c r="P4" t="s">
        <v>27</v>
      </c>
      <c r="Q4">
        <v>800</v>
      </c>
      <c r="R4">
        <v>45</v>
      </c>
      <c r="S4">
        <v>45</v>
      </c>
      <c r="T4">
        <v>22476.729586321511</v>
      </c>
      <c r="U4">
        <v>25330.917803022101</v>
      </c>
      <c r="V4" s="2" t="str">
        <f>IF(T4,RIGHT(G4,LEN(G4)-FIND("-",G4)),"")</f>
        <v>#8</v>
      </c>
      <c r="W4" s="6">
        <f>IFERROR(T4/U4, "")</f>
        <v>0.88732393200691406</v>
      </c>
      <c r="X4" s="6">
        <f>IF(AND(T4&gt;0,T7&gt;0),(T4+T7)/(U4+U7),"")</f>
        <v>0.93402519276973361</v>
      </c>
    </row>
    <row r="5" spans="1:31" ht="17">
      <c r="A5" s="1">
        <v>1</v>
      </c>
      <c r="F5" t="s">
        <v>19</v>
      </c>
      <c r="G5" t="s">
        <v>23</v>
      </c>
      <c r="H5">
        <v>0</v>
      </c>
      <c r="I5" t="s">
        <v>23</v>
      </c>
      <c r="V5" s="2" t="str">
        <f t="shared" ref="V5:V68" si="0">IF(T5,RIGHT(G5,LEN(G5)-FIND("-",G5)),"")</f>
        <v/>
      </c>
      <c r="W5" s="6" t="str">
        <f t="shared" ref="W5:W68" si="1">IFERROR(T5/U5, "")</f>
        <v/>
      </c>
      <c r="X5" s="6" t="str">
        <f t="shared" ref="X5:X68" si="2">IF(AND(T5&gt;0,T8&gt;0),(T5+T8)/(U5+U8),"")</f>
        <v/>
      </c>
      <c r="Z5" s="2" t="s">
        <v>93</v>
      </c>
      <c r="AA5" s="2" t="s">
        <v>94</v>
      </c>
      <c r="AB5" s="3">
        <f>SUM(AB6:AB10)</f>
        <v>1</v>
      </c>
      <c r="AC5" s="2" t="s">
        <v>93</v>
      </c>
    </row>
    <row r="6" spans="1:31" ht="17">
      <c r="A6" s="1">
        <v>2</v>
      </c>
      <c r="F6" t="s">
        <v>20</v>
      </c>
      <c r="G6">
        <v>0</v>
      </c>
      <c r="H6" t="s">
        <v>23</v>
      </c>
      <c r="I6">
        <v>0</v>
      </c>
      <c r="V6" s="2" t="str">
        <f t="shared" si="0"/>
        <v/>
      </c>
      <c r="W6" s="6" t="str">
        <f t="shared" si="1"/>
        <v/>
      </c>
      <c r="X6" s="6" t="str">
        <f t="shared" si="2"/>
        <v/>
      </c>
      <c r="Z6" s="2" t="s">
        <v>95</v>
      </c>
      <c r="AA6" s="2" t="s">
        <v>96</v>
      </c>
      <c r="AB6" s="3" t="str">
        <f t="shared" ref="AB6:AB11" si="3">IF(SUMIF(V:V,AA6,T:T)/SUM(T:T)=0, "",SUMIF(V:V,AA6,T:T)/SUM(T:T))</f>
        <v/>
      </c>
      <c r="AC6" s="2" t="s">
        <v>91</v>
      </c>
      <c r="AD6" s="2" t="s">
        <v>96</v>
      </c>
      <c r="AE6" s="3" t="str">
        <f t="shared" ref="AE6:AE11" si="4">IFERROR(SUMIF(V:V,AD6,T:T)/SUMIF(V:V,AD6,U:U),"")</f>
        <v/>
      </c>
    </row>
    <row r="7" spans="1:31">
      <c r="A7" s="1">
        <v>3</v>
      </c>
      <c r="F7" t="s">
        <v>21</v>
      </c>
      <c r="G7" t="s">
        <v>24</v>
      </c>
      <c r="H7" t="s">
        <v>22</v>
      </c>
      <c r="I7" t="s">
        <v>24</v>
      </c>
      <c r="J7">
        <v>119.99999880790691</v>
      </c>
      <c r="K7">
        <v>469.99999284744302</v>
      </c>
      <c r="L7">
        <v>120.00002861022899</v>
      </c>
      <c r="T7">
        <v>28898.652390368548</v>
      </c>
      <c r="U7">
        <v>29673.36085496876</v>
      </c>
      <c r="V7" s="2" t="str">
        <f t="shared" si="0"/>
        <v>#8</v>
      </c>
      <c r="W7" s="6">
        <f t="shared" si="1"/>
        <v>0.97389212268921377</v>
      </c>
      <c r="X7" s="6" t="str">
        <f t="shared" si="2"/>
        <v/>
      </c>
      <c r="AA7" s="2" t="s">
        <v>97</v>
      </c>
      <c r="AB7" s="3">
        <f t="shared" si="3"/>
        <v>1</v>
      </c>
      <c r="AD7" s="2" t="s">
        <v>97</v>
      </c>
      <c r="AE7" s="3">
        <f t="shared" si="4"/>
        <v>0.94290172485730606</v>
      </c>
    </row>
    <row r="8" spans="1:31">
      <c r="A8" s="1">
        <v>4</v>
      </c>
      <c r="B8" t="s">
        <v>15</v>
      </c>
      <c r="C8" t="s">
        <v>17</v>
      </c>
      <c r="D8">
        <v>60</v>
      </c>
      <c r="E8">
        <v>80</v>
      </c>
      <c r="F8" t="s">
        <v>18</v>
      </c>
      <c r="G8" t="s">
        <v>25</v>
      </c>
      <c r="H8" t="s">
        <v>26</v>
      </c>
      <c r="I8" t="s">
        <v>25</v>
      </c>
      <c r="J8">
        <v>209.99999642372089</v>
      </c>
      <c r="K8">
        <v>289.99998569488599</v>
      </c>
      <c r="L8">
        <v>210.00003814697189</v>
      </c>
      <c r="N8" t="s">
        <v>27</v>
      </c>
      <c r="O8" t="s">
        <v>29</v>
      </c>
      <c r="P8" t="s">
        <v>27</v>
      </c>
      <c r="Q8">
        <v>800</v>
      </c>
      <c r="R8">
        <v>45</v>
      </c>
      <c r="S8">
        <v>45</v>
      </c>
      <c r="T8">
        <v>25840.595023257261</v>
      </c>
      <c r="U8">
        <v>27743.386165214692</v>
      </c>
      <c r="V8" s="2" t="str">
        <f t="shared" si="0"/>
        <v>#8</v>
      </c>
      <c r="W8" s="6">
        <f t="shared" si="1"/>
        <v>0.9314146034436418</v>
      </c>
      <c r="X8" s="6">
        <f t="shared" si="2"/>
        <v>0.95336727095290796</v>
      </c>
      <c r="Y8" s="7"/>
      <c r="AA8" s="2" t="s">
        <v>98</v>
      </c>
      <c r="AB8" s="3" t="str">
        <f t="shared" si="3"/>
        <v/>
      </c>
      <c r="AD8" s="2" t="s">
        <v>98</v>
      </c>
      <c r="AE8" s="3" t="str">
        <f t="shared" si="4"/>
        <v/>
      </c>
    </row>
    <row r="9" spans="1:31">
      <c r="A9" s="1">
        <v>5</v>
      </c>
      <c r="F9" t="s">
        <v>19</v>
      </c>
      <c r="G9" t="s">
        <v>23</v>
      </c>
      <c r="H9">
        <v>0</v>
      </c>
      <c r="I9" t="s">
        <v>23</v>
      </c>
      <c r="V9" s="2" t="str">
        <f t="shared" si="0"/>
        <v/>
      </c>
      <c r="W9" s="6" t="str">
        <f t="shared" si="1"/>
        <v/>
      </c>
      <c r="X9" s="6" t="str">
        <f t="shared" si="2"/>
        <v/>
      </c>
      <c r="AA9" s="2" t="s">
        <v>99</v>
      </c>
      <c r="AB9" s="3" t="str">
        <f t="shared" si="3"/>
        <v/>
      </c>
      <c r="AD9" s="2" t="s">
        <v>99</v>
      </c>
      <c r="AE9" s="3" t="str">
        <f t="shared" si="4"/>
        <v/>
      </c>
    </row>
    <row r="10" spans="1:31">
      <c r="A10" s="1">
        <v>6</v>
      </c>
      <c r="F10" t="s">
        <v>20</v>
      </c>
      <c r="G10">
        <v>0</v>
      </c>
      <c r="H10" t="s">
        <v>23</v>
      </c>
      <c r="I10">
        <v>0</v>
      </c>
      <c r="V10" s="2" t="str">
        <f t="shared" si="0"/>
        <v/>
      </c>
      <c r="W10" s="6" t="str">
        <f t="shared" si="1"/>
        <v/>
      </c>
      <c r="X10" s="6" t="str">
        <f t="shared" si="2"/>
        <v/>
      </c>
      <c r="AA10" s="2" t="s">
        <v>100</v>
      </c>
      <c r="AB10" s="3" t="str">
        <f t="shared" si="3"/>
        <v/>
      </c>
      <c r="AD10" s="2" t="s">
        <v>100</v>
      </c>
      <c r="AE10" s="3" t="str">
        <f t="shared" si="4"/>
        <v/>
      </c>
    </row>
    <row r="11" spans="1:31">
      <c r="A11" s="1">
        <v>7</v>
      </c>
      <c r="F11" t="s">
        <v>21</v>
      </c>
      <c r="G11" t="s">
        <v>24</v>
      </c>
      <c r="H11" t="s">
        <v>22</v>
      </c>
      <c r="I11" t="s">
        <v>24</v>
      </c>
      <c r="J11">
        <v>119.99999880790691</v>
      </c>
      <c r="K11">
        <v>469.99999284744302</v>
      </c>
      <c r="L11">
        <v>120.00002861022899</v>
      </c>
      <c r="T11">
        <v>28898.652390368548</v>
      </c>
      <c r="U11">
        <v>29673.36085496876</v>
      </c>
      <c r="V11" s="2" t="str">
        <f t="shared" si="0"/>
        <v>#8</v>
      </c>
      <c r="W11" s="6">
        <f t="shared" si="1"/>
        <v>0.97389212268921377</v>
      </c>
      <c r="X11" s="6" t="str">
        <f t="shared" si="2"/>
        <v/>
      </c>
      <c r="AA11" s="2" t="s">
        <v>101</v>
      </c>
      <c r="AB11" s="3" t="str">
        <f t="shared" si="3"/>
        <v/>
      </c>
      <c r="AD11" s="2" t="s">
        <v>101</v>
      </c>
      <c r="AE11" s="3" t="str">
        <f t="shared" si="4"/>
        <v/>
      </c>
    </row>
    <row r="12" spans="1:31">
      <c r="A12" s="1">
        <v>8</v>
      </c>
      <c r="B12" t="s">
        <v>16</v>
      </c>
      <c r="C12" t="s">
        <v>17</v>
      </c>
      <c r="D12">
        <v>60</v>
      </c>
      <c r="E12">
        <v>80</v>
      </c>
      <c r="F12" t="s">
        <v>18</v>
      </c>
      <c r="G12" t="s">
        <v>25</v>
      </c>
      <c r="H12" t="s">
        <v>26</v>
      </c>
      <c r="I12" t="s">
        <v>25</v>
      </c>
      <c r="J12">
        <v>200.0000059604649</v>
      </c>
      <c r="K12">
        <v>310.00001430511401</v>
      </c>
      <c r="L12">
        <v>200</v>
      </c>
      <c r="N12" t="s">
        <v>27</v>
      </c>
      <c r="O12" t="s">
        <v>28</v>
      </c>
      <c r="P12" t="s">
        <v>27</v>
      </c>
      <c r="Q12">
        <v>800</v>
      </c>
      <c r="R12">
        <v>45</v>
      </c>
      <c r="S12">
        <v>45</v>
      </c>
      <c r="T12">
        <v>25127.0470425202</v>
      </c>
      <c r="U12">
        <v>27743.386165214692</v>
      </c>
      <c r="V12" s="2" t="str">
        <f t="shared" si="0"/>
        <v>#8</v>
      </c>
      <c r="W12" s="6">
        <f t="shared" si="1"/>
        <v>0.9056950327867721</v>
      </c>
      <c r="X12" s="6">
        <f t="shared" si="2"/>
        <v>0.94093974731618535</v>
      </c>
      <c r="Y12" s="7"/>
    </row>
    <row r="13" spans="1:31" ht="17">
      <c r="A13" s="1">
        <v>9</v>
      </c>
      <c r="F13" t="s">
        <v>19</v>
      </c>
      <c r="G13" t="s">
        <v>23</v>
      </c>
      <c r="H13">
        <v>0</v>
      </c>
      <c r="I13" t="s">
        <v>23</v>
      </c>
      <c r="V13" s="2" t="str">
        <f t="shared" si="0"/>
        <v/>
      </c>
      <c r="W13" s="6" t="str">
        <f t="shared" si="1"/>
        <v/>
      </c>
      <c r="X13" s="6" t="str">
        <f t="shared" si="2"/>
        <v/>
      </c>
      <c r="Z13" s="2" t="s">
        <v>102</v>
      </c>
      <c r="AA13" s="2">
        <v>0</v>
      </c>
      <c r="AC13" s="2" t="s">
        <v>102</v>
      </c>
      <c r="AD13" s="2">
        <v>0</v>
      </c>
    </row>
    <row r="14" spans="1:31" ht="17">
      <c r="A14" s="1">
        <v>10</v>
      </c>
      <c r="F14" t="s">
        <v>20</v>
      </c>
      <c r="G14">
        <v>0</v>
      </c>
      <c r="H14" t="s">
        <v>23</v>
      </c>
      <c r="I14">
        <v>0</v>
      </c>
      <c r="V14" s="2" t="str">
        <f t="shared" si="0"/>
        <v/>
      </c>
      <c r="W14" s="6" t="str">
        <f t="shared" si="1"/>
        <v/>
      </c>
      <c r="X14" s="6" t="str">
        <f t="shared" si="2"/>
        <v/>
      </c>
      <c r="Z14" s="2" t="s">
        <v>95</v>
      </c>
      <c r="AA14" s="2">
        <v>100</v>
      </c>
      <c r="AB14" s="3" t="str">
        <f>IF(COUNTIFS(Q:Q,"&gt;"&amp;AA13,Q:Q,"&lt;="&amp;AA14)=0,"",COUNTIFS(Q:Q,"&gt;"&amp;AA13,Q:Q,"&lt;="&amp;AA14)/COUNT(Q:Q))</f>
        <v/>
      </c>
      <c r="AC14" s="2" t="s">
        <v>91</v>
      </c>
      <c r="AD14" s="2">
        <v>100</v>
      </c>
      <c r="AE14" s="3" t="str">
        <f>IFERROR(AVERAGEIFS(X:X,Q:Q,"&gt;"&amp;AD13,Q:Q,"&lt;="&amp;AD14),"")</f>
        <v/>
      </c>
    </row>
    <row r="15" spans="1:31">
      <c r="A15" s="1">
        <v>11</v>
      </c>
      <c r="F15" t="s">
        <v>21</v>
      </c>
      <c r="G15" t="s">
        <v>24</v>
      </c>
      <c r="H15" t="s">
        <v>22</v>
      </c>
      <c r="I15" t="s">
        <v>24</v>
      </c>
      <c r="J15">
        <v>119.99999880790691</v>
      </c>
      <c r="K15">
        <v>469.99999284744302</v>
      </c>
      <c r="L15">
        <v>120.00002861022899</v>
      </c>
      <c r="T15">
        <v>28898.652390368548</v>
      </c>
      <c r="U15">
        <v>29673.36085496876</v>
      </c>
      <c r="V15" s="2" t="str">
        <f t="shared" si="0"/>
        <v>#8</v>
      </c>
      <c r="W15" s="6">
        <f t="shared" si="1"/>
        <v>0.97389212268921377</v>
      </c>
      <c r="X15" s="6" t="str">
        <f t="shared" si="2"/>
        <v/>
      </c>
      <c r="AA15" s="2">
        <v>200</v>
      </c>
      <c r="AB15" s="3" t="str">
        <f t="shared" ref="AB15:AB28" si="5">IF(COUNTIFS(Q:Q,"&gt;"&amp;AA14,Q:Q,"&lt;="&amp;AA15)=0,"",COUNTIFS(Q:Q,"&gt;"&amp;AA14,Q:Q,"&lt;="&amp;AA15)/COUNT(Q:Q))</f>
        <v/>
      </c>
      <c r="AD15" s="2">
        <v>200</v>
      </c>
      <c r="AE15" s="3" t="str">
        <f t="shared" ref="AE15:AE28" si="6">IFERROR(AVERAGEIFS(X:X,Q:Q,"&gt;"&amp;AD14,Q:Q,"&lt;="&amp;AD15),"")</f>
        <v/>
      </c>
    </row>
    <row r="16" spans="1:31">
      <c r="V16" s="2" t="str">
        <f t="shared" si="0"/>
        <v/>
      </c>
      <c r="W16" s="6" t="str">
        <f t="shared" si="1"/>
        <v/>
      </c>
      <c r="X16" s="6" t="str">
        <f t="shared" si="2"/>
        <v/>
      </c>
      <c r="AA16" s="7">
        <v>300</v>
      </c>
      <c r="AB16" s="3" t="str">
        <f t="shared" si="5"/>
        <v/>
      </c>
      <c r="AD16" s="7">
        <v>300</v>
      </c>
      <c r="AE16" s="3" t="str">
        <f t="shared" si="6"/>
        <v/>
      </c>
    </row>
    <row r="17" spans="22:31">
      <c r="V17" s="2" t="str">
        <f t="shared" si="0"/>
        <v/>
      </c>
      <c r="W17" s="6" t="str">
        <f t="shared" si="1"/>
        <v/>
      </c>
      <c r="X17" s="6" t="str">
        <f t="shared" si="2"/>
        <v/>
      </c>
      <c r="AA17" s="2">
        <v>400</v>
      </c>
      <c r="AB17" s="3" t="str">
        <f t="shared" si="5"/>
        <v/>
      </c>
      <c r="AD17" s="2">
        <v>400</v>
      </c>
      <c r="AE17" s="3" t="str">
        <f t="shared" si="6"/>
        <v/>
      </c>
    </row>
    <row r="18" spans="22:31">
      <c r="V18" s="2" t="str">
        <f t="shared" si="0"/>
        <v/>
      </c>
      <c r="W18" s="6" t="str">
        <f t="shared" si="1"/>
        <v/>
      </c>
      <c r="X18" s="6" t="str">
        <f t="shared" si="2"/>
        <v/>
      </c>
      <c r="AA18" s="2">
        <v>500</v>
      </c>
      <c r="AB18" s="3" t="str">
        <f t="shared" si="5"/>
        <v/>
      </c>
      <c r="AD18" s="2">
        <v>500</v>
      </c>
      <c r="AE18" s="3" t="str">
        <f t="shared" si="6"/>
        <v/>
      </c>
    </row>
    <row r="19" spans="22:31">
      <c r="V19" s="2" t="str">
        <f t="shared" si="0"/>
        <v/>
      </c>
      <c r="W19" s="6" t="str">
        <f t="shared" si="1"/>
        <v/>
      </c>
      <c r="X19" s="6" t="str">
        <f t="shared" si="2"/>
        <v/>
      </c>
      <c r="AA19" s="2">
        <v>600</v>
      </c>
      <c r="AB19" s="3" t="str">
        <f t="shared" si="5"/>
        <v/>
      </c>
      <c r="AD19" s="2">
        <v>600</v>
      </c>
      <c r="AE19" s="3" t="str">
        <f t="shared" si="6"/>
        <v/>
      </c>
    </row>
    <row r="20" spans="22:31">
      <c r="V20" s="2" t="str">
        <f t="shared" si="0"/>
        <v/>
      </c>
      <c r="W20" s="6" t="str">
        <f t="shared" si="1"/>
        <v/>
      </c>
      <c r="X20" s="6" t="str">
        <f t="shared" si="2"/>
        <v/>
      </c>
      <c r="AA20" s="2">
        <v>700</v>
      </c>
      <c r="AB20" s="3" t="str">
        <f t="shared" si="5"/>
        <v/>
      </c>
      <c r="AD20" s="2">
        <v>700</v>
      </c>
      <c r="AE20" s="3" t="str">
        <f t="shared" si="6"/>
        <v/>
      </c>
    </row>
    <row r="21" spans="22:31">
      <c r="V21" s="2" t="str">
        <f t="shared" si="0"/>
        <v/>
      </c>
      <c r="W21" s="6" t="str">
        <f t="shared" si="1"/>
        <v/>
      </c>
      <c r="X21" s="6" t="str">
        <f t="shared" si="2"/>
        <v/>
      </c>
      <c r="AA21" s="2">
        <v>800</v>
      </c>
      <c r="AB21" s="3">
        <f t="shared" si="5"/>
        <v>1</v>
      </c>
      <c r="AD21" s="2">
        <v>800</v>
      </c>
      <c r="AE21" s="3">
        <f t="shared" si="6"/>
        <v>0.94277740367960894</v>
      </c>
    </row>
    <row r="22" spans="22:31">
      <c r="V22" s="2" t="str">
        <f t="shared" si="0"/>
        <v/>
      </c>
      <c r="W22" s="6" t="str">
        <f t="shared" si="1"/>
        <v/>
      </c>
      <c r="X22" s="6" t="str">
        <f t="shared" si="2"/>
        <v/>
      </c>
      <c r="AA22" s="2">
        <v>900</v>
      </c>
      <c r="AB22" s="3" t="str">
        <f t="shared" si="5"/>
        <v/>
      </c>
      <c r="AD22" s="2">
        <v>900</v>
      </c>
      <c r="AE22" s="3" t="str">
        <f t="shared" si="6"/>
        <v/>
      </c>
    </row>
    <row r="23" spans="22:31">
      <c r="V23" s="2" t="str">
        <f t="shared" si="0"/>
        <v/>
      </c>
      <c r="W23" s="6" t="str">
        <f t="shared" si="1"/>
        <v/>
      </c>
      <c r="X23" s="6" t="str">
        <f t="shared" si="2"/>
        <v/>
      </c>
      <c r="AA23" s="2">
        <v>1000</v>
      </c>
      <c r="AB23" s="3" t="str">
        <f t="shared" si="5"/>
        <v/>
      </c>
      <c r="AD23" s="2">
        <v>1000</v>
      </c>
      <c r="AE23" s="3" t="str">
        <f t="shared" si="6"/>
        <v/>
      </c>
    </row>
    <row r="24" spans="22:31">
      <c r="V24" s="2" t="str">
        <f t="shared" si="0"/>
        <v/>
      </c>
      <c r="W24" s="6" t="str">
        <f t="shared" si="1"/>
        <v/>
      </c>
      <c r="X24" s="6" t="str">
        <f t="shared" si="2"/>
        <v/>
      </c>
      <c r="AA24" s="2">
        <v>1100</v>
      </c>
      <c r="AB24" s="3" t="str">
        <f t="shared" si="5"/>
        <v/>
      </c>
      <c r="AD24" s="2">
        <v>1100</v>
      </c>
      <c r="AE24" s="3" t="str">
        <f t="shared" si="6"/>
        <v/>
      </c>
    </row>
    <row r="25" spans="22:31">
      <c r="V25" s="2" t="str">
        <f t="shared" si="0"/>
        <v/>
      </c>
      <c r="W25" s="6" t="str">
        <f t="shared" si="1"/>
        <v/>
      </c>
      <c r="X25" s="6" t="str">
        <f t="shared" si="2"/>
        <v/>
      </c>
      <c r="AA25" s="2">
        <v>1200</v>
      </c>
      <c r="AB25" s="3" t="str">
        <f t="shared" si="5"/>
        <v/>
      </c>
      <c r="AD25" s="2">
        <v>1200</v>
      </c>
      <c r="AE25" s="3" t="str">
        <f t="shared" si="6"/>
        <v/>
      </c>
    </row>
    <row r="26" spans="22:31">
      <c r="V26" s="2" t="str">
        <f t="shared" si="0"/>
        <v/>
      </c>
      <c r="W26" s="6" t="str">
        <f t="shared" si="1"/>
        <v/>
      </c>
      <c r="X26" s="6" t="str">
        <f t="shared" si="2"/>
        <v/>
      </c>
      <c r="AA26" s="2">
        <v>1300</v>
      </c>
      <c r="AB26" s="3" t="str">
        <f t="shared" si="5"/>
        <v/>
      </c>
      <c r="AD26" s="2">
        <v>1300</v>
      </c>
      <c r="AE26" s="3" t="str">
        <f t="shared" si="6"/>
        <v/>
      </c>
    </row>
    <row r="27" spans="22:31">
      <c r="V27" s="2" t="str">
        <f t="shared" si="0"/>
        <v/>
      </c>
      <c r="W27" s="6" t="str">
        <f t="shared" si="1"/>
        <v/>
      </c>
      <c r="X27" s="6" t="str">
        <f t="shared" si="2"/>
        <v/>
      </c>
      <c r="AA27" s="2">
        <v>1400</v>
      </c>
      <c r="AB27" s="3" t="str">
        <f t="shared" si="5"/>
        <v/>
      </c>
      <c r="AD27" s="2">
        <v>1400</v>
      </c>
      <c r="AE27" s="3" t="str">
        <f t="shared" si="6"/>
        <v/>
      </c>
    </row>
    <row r="28" spans="22:31">
      <c r="V28" s="2" t="str">
        <f t="shared" si="0"/>
        <v/>
      </c>
      <c r="W28" s="6" t="str">
        <f t="shared" si="1"/>
        <v/>
      </c>
      <c r="X28" s="6" t="str">
        <f t="shared" si="2"/>
        <v/>
      </c>
      <c r="AA28" s="2">
        <v>1500</v>
      </c>
      <c r="AB28" s="3" t="str">
        <f t="shared" si="5"/>
        <v/>
      </c>
      <c r="AD28" s="2">
        <v>1500</v>
      </c>
      <c r="AE28" s="3" t="str">
        <f t="shared" si="6"/>
        <v/>
      </c>
    </row>
    <row r="29" spans="22:31">
      <c r="V29" s="2" t="str">
        <f t="shared" si="0"/>
        <v/>
      </c>
      <c r="W29" s="6" t="str">
        <f t="shared" si="1"/>
        <v/>
      </c>
      <c r="X29" s="6" t="str">
        <f t="shared" si="2"/>
        <v/>
      </c>
    </row>
    <row r="30" spans="22:31" ht="17">
      <c r="V30" s="2" t="str">
        <f t="shared" si="0"/>
        <v/>
      </c>
      <c r="W30" s="6" t="str">
        <f t="shared" si="1"/>
        <v/>
      </c>
      <c r="X30" s="6" t="str">
        <f t="shared" si="2"/>
        <v/>
      </c>
      <c r="Z30" s="2" t="s">
        <v>103</v>
      </c>
      <c r="AA30" s="2">
        <v>0</v>
      </c>
      <c r="AC30" s="2" t="s">
        <v>103</v>
      </c>
      <c r="AD30" s="2">
        <v>0</v>
      </c>
    </row>
    <row r="31" spans="22:31" ht="17">
      <c r="V31" s="2" t="str">
        <f t="shared" si="0"/>
        <v/>
      </c>
      <c r="W31" s="6" t="str">
        <f t="shared" si="1"/>
        <v/>
      </c>
      <c r="X31" s="6" t="str">
        <f t="shared" si="2"/>
        <v/>
      </c>
      <c r="Z31" s="2" t="s">
        <v>95</v>
      </c>
      <c r="AA31" s="2">
        <v>10000</v>
      </c>
      <c r="AB31" s="3" t="str">
        <f>IF(COUNTIFS(U:U,"&gt;"&amp;AA30,U:U,"&lt;="&amp;AA31)=0,"",COUNTIFS(U:U,"&gt;"&amp;AA30,U:U,"&lt;="&amp;AA31)/COUNT(U:U))</f>
        <v/>
      </c>
      <c r="AC31" s="2" t="s">
        <v>91</v>
      </c>
      <c r="AD31" s="2">
        <v>10000</v>
      </c>
      <c r="AE31" s="3" t="str">
        <f>IFERROR(AVERAGEIFS(W:W,U:U,"&gt;"&amp;AD30,U:U,"&lt;="&amp;AD31),"")</f>
        <v/>
      </c>
    </row>
    <row r="32" spans="22:31">
      <c r="V32" s="2" t="str">
        <f t="shared" si="0"/>
        <v/>
      </c>
      <c r="W32" s="6" t="str">
        <f t="shared" si="1"/>
        <v/>
      </c>
      <c r="X32" s="6" t="str">
        <f t="shared" si="2"/>
        <v/>
      </c>
      <c r="AA32" s="2">
        <v>20000</v>
      </c>
      <c r="AB32" s="3" t="str">
        <f t="shared" ref="AB32:AB50" si="7">IF(COUNTIFS(U:U,"&gt;"&amp;AA31,U:U,"&lt;="&amp;AA32)=0,"",COUNTIFS(U:U,"&gt;"&amp;AA31,U:U,"&lt;="&amp;AA32)/COUNT(U:U))</f>
        <v/>
      </c>
      <c r="AD32" s="2">
        <v>20000</v>
      </c>
      <c r="AE32" s="3" t="str">
        <f t="shared" ref="AE32:AE50" si="8">IFERROR(AVERAGEIFS(W:W,U:U,"&gt;"&amp;AD31,U:U,"&lt;="&amp;AD32),"")</f>
        <v/>
      </c>
    </row>
    <row r="33" spans="22:31">
      <c r="V33" s="2" t="str">
        <f t="shared" si="0"/>
        <v/>
      </c>
      <c r="W33" s="6" t="str">
        <f t="shared" si="1"/>
        <v/>
      </c>
      <c r="X33" s="6" t="str">
        <f t="shared" si="2"/>
        <v/>
      </c>
      <c r="AA33" s="2">
        <v>30000</v>
      </c>
      <c r="AB33" s="3">
        <f t="shared" si="7"/>
        <v>1</v>
      </c>
      <c r="AD33" s="2">
        <v>30000</v>
      </c>
      <c r="AE33" s="3">
        <f t="shared" si="8"/>
        <v>0.94101832271749497</v>
      </c>
    </row>
    <row r="34" spans="22:31">
      <c r="V34" s="2" t="str">
        <f t="shared" si="0"/>
        <v/>
      </c>
      <c r="W34" s="6" t="str">
        <f t="shared" si="1"/>
        <v/>
      </c>
      <c r="X34" s="6" t="str">
        <f t="shared" si="2"/>
        <v/>
      </c>
      <c r="AA34" s="2">
        <v>40000</v>
      </c>
      <c r="AB34" s="3" t="str">
        <f t="shared" si="7"/>
        <v/>
      </c>
      <c r="AD34" s="2">
        <v>40000</v>
      </c>
      <c r="AE34" s="3" t="str">
        <f t="shared" si="8"/>
        <v/>
      </c>
    </row>
    <row r="35" spans="22:31">
      <c r="V35" s="2" t="str">
        <f t="shared" si="0"/>
        <v/>
      </c>
      <c r="W35" s="6" t="str">
        <f t="shared" si="1"/>
        <v/>
      </c>
      <c r="X35" s="6" t="str">
        <f t="shared" si="2"/>
        <v/>
      </c>
      <c r="AA35" s="2">
        <v>50000</v>
      </c>
      <c r="AB35" s="3" t="str">
        <f t="shared" si="7"/>
        <v/>
      </c>
      <c r="AD35" s="2">
        <v>50000</v>
      </c>
      <c r="AE35" s="3" t="str">
        <f t="shared" si="8"/>
        <v/>
      </c>
    </row>
    <row r="36" spans="22:31">
      <c r="V36" s="2" t="str">
        <f t="shared" si="0"/>
        <v/>
      </c>
      <c r="W36" s="6" t="str">
        <f t="shared" si="1"/>
        <v/>
      </c>
      <c r="X36" s="6" t="str">
        <f t="shared" si="2"/>
        <v/>
      </c>
      <c r="AA36" s="2">
        <v>60000</v>
      </c>
      <c r="AB36" s="3" t="str">
        <f t="shared" si="7"/>
        <v/>
      </c>
      <c r="AD36" s="2">
        <v>60000</v>
      </c>
      <c r="AE36" s="3" t="str">
        <f t="shared" si="8"/>
        <v/>
      </c>
    </row>
    <row r="37" spans="22:31">
      <c r="V37" s="2" t="str">
        <f t="shared" si="0"/>
        <v/>
      </c>
      <c r="W37" s="6" t="str">
        <f t="shared" si="1"/>
        <v/>
      </c>
      <c r="X37" s="6" t="str">
        <f t="shared" si="2"/>
        <v/>
      </c>
      <c r="AA37" s="2">
        <v>70000</v>
      </c>
      <c r="AB37" s="3" t="str">
        <f t="shared" si="7"/>
        <v/>
      </c>
      <c r="AD37" s="2">
        <v>70000</v>
      </c>
      <c r="AE37" s="3" t="str">
        <f t="shared" si="8"/>
        <v/>
      </c>
    </row>
    <row r="38" spans="22:31">
      <c r="V38" s="2" t="str">
        <f t="shared" si="0"/>
        <v/>
      </c>
      <c r="W38" s="6" t="str">
        <f t="shared" si="1"/>
        <v/>
      </c>
      <c r="X38" s="6" t="str">
        <f t="shared" si="2"/>
        <v/>
      </c>
      <c r="AA38" s="2">
        <v>80000</v>
      </c>
      <c r="AB38" s="3" t="str">
        <f t="shared" si="7"/>
        <v/>
      </c>
      <c r="AD38" s="2">
        <v>80000</v>
      </c>
      <c r="AE38" s="3" t="str">
        <f t="shared" si="8"/>
        <v/>
      </c>
    </row>
    <row r="39" spans="22:31">
      <c r="V39" s="2" t="str">
        <f t="shared" si="0"/>
        <v/>
      </c>
      <c r="W39" s="6" t="str">
        <f t="shared" si="1"/>
        <v/>
      </c>
      <c r="X39" s="6" t="str">
        <f t="shared" si="2"/>
        <v/>
      </c>
      <c r="AA39" s="2">
        <v>90000</v>
      </c>
      <c r="AB39" s="3" t="str">
        <f t="shared" si="7"/>
        <v/>
      </c>
      <c r="AD39" s="2">
        <v>90000</v>
      </c>
      <c r="AE39" s="3" t="str">
        <f t="shared" si="8"/>
        <v/>
      </c>
    </row>
    <row r="40" spans="22:31">
      <c r="V40" s="2" t="str">
        <f t="shared" si="0"/>
        <v/>
      </c>
      <c r="W40" s="6" t="str">
        <f t="shared" si="1"/>
        <v/>
      </c>
      <c r="X40" s="6" t="str">
        <f t="shared" si="2"/>
        <v/>
      </c>
      <c r="AA40" s="2">
        <v>100000</v>
      </c>
      <c r="AB40" s="3" t="str">
        <f t="shared" si="7"/>
        <v/>
      </c>
      <c r="AD40" s="2">
        <v>100000</v>
      </c>
      <c r="AE40" s="3" t="str">
        <f t="shared" si="8"/>
        <v/>
      </c>
    </row>
    <row r="41" spans="22:31">
      <c r="V41" s="2" t="str">
        <f t="shared" si="0"/>
        <v/>
      </c>
      <c r="W41" s="6" t="str">
        <f t="shared" si="1"/>
        <v/>
      </c>
      <c r="X41" s="6" t="str">
        <f t="shared" si="2"/>
        <v/>
      </c>
      <c r="AA41" s="2">
        <v>110000</v>
      </c>
      <c r="AB41" s="3" t="str">
        <f t="shared" si="7"/>
        <v/>
      </c>
      <c r="AD41" s="2">
        <v>110000</v>
      </c>
      <c r="AE41" s="3" t="str">
        <f t="shared" si="8"/>
        <v/>
      </c>
    </row>
    <row r="42" spans="22:31">
      <c r="V42" s="2" t="str">
        <f t="shared" si="0"/>
        <v/>
      </c>
      <c r="W42" s="6" t="str">
        <f t="shared" si="1"/>
        <v/>
      </c>
      <c r="X42" s="6" t="str">
        <f t="shared" si="2"/>
        <v/>
      </c>
      <c r="AA42" s="2">
        <v>120000</v>
      </c>
      <c r="AB42" s="3" t="str">
        <f t="shared" si="7"/>
        <v/>
      </c>
      <c r="AD42" s="2">
        <v>120000</v>
      </c>
      <c r="AE42" s="3" t="str">
        <f t="shared" si="8"/>
        <v/>
      </c>
    </row>
    <row r="43" spans="22:31">
      <c r="V43" s="2" t="str">
        <f t="shared" si="0"/>
        <v/>
      </c>
      <c r="W43" s="6" t="str">
        <f t="shared" si="1"/>
        <v/>
      </c>
      <c r="X43" s="6" t="str">
        <f t="shared" si="2"/>
        <v/>
      </c>
      <c r="AA43" s="2">
        <v>130000</v>
      </c>
      <c r="AB43" s="3" t="str">
        <f t="shared" si="7"/>
        <v/>
      </c>
      <c r="AD43" s="2">
        <v>130000</v>
      </c>
      <c r="AE43" s="3" t="str">
        <f t="shared" si="8"/>
        <v/>
      </c>
    </row>
    <row r="44" spans="22:31">
      <c r="V44" s="2" t="str">
        <f t="shared" si="0"/>
        <v/>
      </c>
      <c r="W44" s="6" t="str">
        <f t="shared" si="1"/>
        <v/>
      </c>
      <c r="X44" s="6" t="str">
        <f t="shared" si="2"/>
        <v/>
      </c>
      <c r="AA44" s="2">
        <v>140000</v>
      </c>
      <c r="AB44" s="3" t="str">
        <f t="shared" si="7"/>
        <v/>
      </c>
      <c r="AD44" s="2">
        <v>140000</v>
      </c>
      <c r="AE44" s="3" t="str">
        <f t="shared" si="8"/>
        <v/>
      </c>
    </row>
    <row r="45" spans="22:31">
      <c r="V45" s="2" t="str">
        <f t="shared" si="0"/>
        <v/>
      </c>
      <c r="W45" s="6" t="str">
        <f t="shared" si="1"/>
        <v/>
      </c>
      <c r="X45" s="6" t="str">
        <f t="shared" si="2"/>
        <v/>
      </c>
      <c r="AA45" s="2">
        <v>150000</v>
      </c>
      <c r="AB45" s="3" t="str">
        <f t="shared" si="7"/>
        <v/>
      </c>
      <c r="AD45" s="2">
        <v>150000</v>
      </c>
      <c r="AE45" s="3" t="str">
        <f t="shared" si="8"/>
        <v/>
      </c>
    </row>
    <row r="46" spans="22:31">
      <c r="V46" s="2" t="str">
        <f t="shared" si="0"/>
        <v/>
      </c>
      <c r="W46" s="6" t="str">
        <f t="shared" si="1"/>
        <v/>
      </c>
      <c r="X46" s="6" t="str">
        <f t="shared" si="2"/>
        <v/>
      </c>
      <c r="AA46" s="2">
        <v>160000</v>
      </c>
      <c r="AB46" s="3" t="str">
        <f t="shared" si="7"/>
        <v/>
      </c>
      <c r="AD46" s="2">
        <v>160000</v>
      </c>
      <c r="AE46" s="3" t="str">
        <f t="shared" si="8"/>
        <v/>
      </c>
    </row>
    <row r="47" spans="22:31">
      <c r="V47" s="2" t="str">
        <f t="shared" si="0"/>
        <v/>
      </c>
      <c r="W47" s="6" t="str">
        <f t="shared" si="1"/>
        <v/>
      </c>
      <c r="X47" s="6" t="str">
        <f t="shared" si="2"/>
        <v/>
      </c>
      <c r="AA47" s="2">
        <v>170000</v>
      </c>
      <c r="AB47" s="3" t="str">
        <f t="shared" si="7"/>
        <v/>
      </c>
      <c r="AD47" s="2">
        <v>170000</v>
      </c>
      <c r="AE47" s="3" t="str">
        <f t="shared" si="8"/>
        <v/>
      </c>
    </row>
    <row r="48" spans="22:31">
      <c r="V48" s="2" t="str">
        <f t="shared" si="0"/>
        <v/>
      </c>
      <c r="W48" s="6" t="str">
        <f t="shared" si="1"/>
        <v/>
      </c>
      <c r="X48" s="6" t="str">
        <f t="shared" si="2"/>
        <v/>
      </c>
      <c r="AA48" s="2">
        <v>180000</v>
      </c>
      <c r="AB48" s="3" t="str">
        <f t="shared" si="7"/>
        <v/>
      </c>
      <c r="AD48" s="2">
        <v>180000</v>
      </c>
      <c r="AE48" s="3" t="str">
        <f t="shared" si="8"/>
        <v/>
      </c>
    </row>
    <row r="49" spans="22:31">
      <c r="V49" s="2" t="str">
        <f t="shared" si="0"/>
        <v/>
      </c>
      <c r="W49" s="6" t="str">
        <f t="shared" si="1"/>
        <v/>
      </c>
      <c r="X49" s="6" t="str">
        <f t="shared" si="2"/>
        <v/>
      </c>
      <c r="AA49" s="2">
        <v>190000</v>
      </c>
      <c r="AB49" s="3" t="str">
        <f t="shared" si="7"/>
        <v/>
      </c>
      <c r="AD49" s="2">
        <v>190000</v>
      </c>
      <c r="AE49" s="3" t="str">
        <f t="shared" si="8"/>
        <v/>
      </c>
    </row>
    <row r="50" spans="22:31">
      <c r="V50" s="2" t="str">
        <f t="shared" si="0"/>
        <v/>
      </c>
      <c r="W50" s="6" t="str">
        <f t="shared" si="1"/>
        <v/>
      </c>
      <c r="X50" s="6" t="str">
        <f t="shared" si="2"/>
        <v/>
      </c>
      <c r="AA50" s="2">
        <v>200000</v>
      </c>
      <c r="AB50" s="3" t="str">
        <f t="shared" si="7"/>
        <v/>
      </c>
      <c r="AD50" s="2">
        <v>200000</v>
      </c>
      <c r="AE50" s="3" t="str">
        <f t="shared" si="8"/>
        <v/>
      </c>
    </row>
    <row r="51" spans="22:31">
      <c r="V51" s="2" t="str">
        <f t="shared" si="0"/>
        <v/>
      </c>
      <c r="W51" s="6" t="str">
        <f t="shared" si="1"/>
        <v/>
      </c>
      <c r="X51" s="6" t="str">
        <f t="shared" si="2"/>
        <v/>
      </c>
    </row>
    <row r="52" spans="22:31">
      <c r="V52" s="2" t="str">
        <f t="shared" si="0"/>
        <v/>
      </c>
      <c r="W52" s="6" t="str">
        <f t="shared" si="1"/>
        <v/>
      </c>
      <c r="X52" s="6" t="str">
        <f t="shared" si="2"/>
        <v/>
      </c>
    </row>
    <row r="53" spans="22:31">
      <c r="V53" s="2" t="str">
        <f t="shared" si="0"/>
        <v/>
      </c>
      <c r="W53" s="6" t="str">
        <f t="shared" si="1"/>
        <v/>
      </c>
      <c r="X53" s="6" t="str">
        <f t="shared" si="2"/>
        <v/>
      </c>
    </row>
    <row r="54" spans="22:31">
      <c r="V54" s="2" t="str">
        <f t="shared" si="0"/>
        <v/>
      </c>
      <c r="W54" s="6" t="str">
        <f t="shared" si="1"/>
        <v/>
      </c>
      <c r="X54" s="6" t="str">
        <f t="shared" si="2"/>
        <v/>
      </c>
    </row>
    <row r="55" spans="22:31">
      <c r="V55" s="2" t="str">
        <f t="shared" si="0"/>
        <v/>
      </c>
      <c r="W55" s="6" t="str">
        <f t="shared" si="1"/>
        <v/>
      </c>
      <c r="X55" s="6" t="str">
        <f t="shared" si="2"/>
        <v/>
      </c>
    </row>
    <row r="56" spans="22:31">
      <c r="V56" s="2" t="str">
        <f t="shared" si="0"/>
        <v/>
      </c>
      <c r="W56" s="6" t="str">
        <f t="shared" si="1"/>
        <v/>
      </c>
      <c r="X56" s="6" t="str">
        <f t="shared" si="2"/>
        <v/>
      </c>
    </row>
    <row r="57" spans="22:31">
      <c r="V57" s="2" t="str">
        <f t="shared" si="0"/>
        <v/>
      </c>
      <c r="W57" s="6" t="str">
        <f t="shared" si="1"/>
        <v/>
      </c>
      <c r="X57" s="6" t="str">
        <f t="shared" si="2"/>
        <v/>
      </c>
    </row>
    <row r="58" spans="22:31">
      <c r="V58" s="2" t="str">
        <f t="shared" si="0"/>
        <v/>
      </c>
      <c r="W58" s="6" t="str">
        <f t="shared" si="1"/>
        <v/>
      </c>
      <c r="X58" s="6" t="str">
        <f t="shared" si="2"/>
        <v/>
      </c>
    </row>
    <row r="59" spans="22:31">
      <c r="V59" s="2" t="str">
        <f t="shared" si="0"/>
        <v/>
      </c>
      <c r="W59" s="6" t="str">
        <f t="shared" si="1"/>
        <v/>
      </c>
      <c r="X59" s="6" t="str">
        <f t="shared" si="2"/>
        <v/>
      </c>
    </row>
    <row r="60" spans="22:31">
      <c r="V60" s="2" t="str">
        <f t="shared" si="0"/>
        <v/>
      </c>
      <c r="W60" s="6" t="str">
        <f t="shared" si="1"/>
        <v/>
      </c>
      <c r="X60" s="6" t="str">
        <f t="shared" si="2"/>
        <v/>
      </c>
    </row>
    <row r="61" spans="22:31">
      <c r="V61" s="2" t="str">
        <f t="shared" si="0"/>
        <v/>
      </c>
      <c r="W61" s="6" t="str">
        <f t="shared" si="1"/>
        <v/>
      </c>
      <c r="X61" s="6" t="str">
        <f t="shared" si="2"/>
        <v/>
      </c>
    </row>
    <row r="62" spans="22:31">
      <c r="V62" s="2" t="str">
        <f t="shared" si="0"/>
        <v/>
      </c>
      <c r="W62" s="6" t="str">
        <f t="shared" si="1"/>
        <v/>
      </c>
      <c r="X62" s="6" t="str">
        <f t="shared" si="2"/>
        <v/>
      </c>
    </row>
    <row r="63" spans="22:31">
      <c r="V63" s="2" t="str">
        <f t="shared" si="0"/>
        <v/>
      </c>
      <c r="W63" s="6" t="str">
        <f t="shared" si="1"/>
        <v/>
      </c>
      <c r="X63" s="6" t="str">
        <f t="shared" si="2"/>
        <v/>
      </c>
    </row>
    <row r="64" spans="22:31">
      <c r="V64" s="2" t="str">
        <f t="shared" si="0"/>
        <v/>
      </c>
      <c r="W64" s="6" t="str">
        <f t="shared" si="1"/>
        <v/>
      </c>
      <c r="X64" s="6" t="str">
        <f t="shared" si="2"/>
        <v/>
      </c>
    </row>
    <row r="65" spans="22:24">
      <c r="V65" s="2" t="str">
        <f t="shared" si="0"/>
        <v/>
      </c>
      <c r="W65" s="6" t="str">
        <f t="shared" si="1"/>
        <v/>
      </c>
      <c r="X65" s="6" t="str">
        <f t="shared" si="2"/>
        <v/>
      </c>
    </row>
    <row r="66" spans="22:24">
      <c r="V66" s="2" t="str">
        <f t="shared" si="0"/>
        <v/>
      </c>
      <c r="W66" s="6" t="str">
        <f t="shared" si="1"/>
        <v/>
      </c>
      <c r="X66" s="6" t="str">
        <f t="shared" si="2"/>
        <v/>
      </c>
    </row>
    <row r="67" spans="22:24">
      <c r="V67" s="2" t="str">
        <f t="shared" si="0"/>
        <v/>
      </c>
      <c r="W67" s="6" t="str">
        <f t="shared" si="1"/>
        <v/>
      </c>
      <c r="X67" s="6" t="str">
        <f t="shared" si="2"/>
        <v/>
      </c>
    </row>
    <row r="68" spans="22:24">
      <c r="V68" s="2" t="str">
        <f t="shared" si="0"/>
        <v/>
      </c>
      <c r="W68" s="6" t="str">
        <f t="shared" si="1"/>
        <v/>
      </c>
      <c r="X68" s="6" t="str">
        <f t="shared" si="2"/>
        <v/>
      </c>
    </row>
    <row r="69" spans="22:24">
      <c r="V69" s="2" t="str">
        <f t="shared" ref="V69:V132" si="9">IF(T69,RIGHT(G69,LEN(G69)-FIND("-",G69)),"")</f>
        <v/>
      </c>
      <c r="W69" s="6" t="str">
        <f t="shared" ref="W69:W132" si="10">IFERROR(T69/U69, "")</f>
        <v/>
      </c>
      <c r="X69" s="6" t="str">
        <f t="shared" ref="X69:X132" si="11">IF(AND(T69&gt;0,T72&gt;0),(T69+T72)/(U69+U72),"")</f>
        <v/>
      </c>
    </row>
    <row r="70" spans="22:24">
      <c r="V70" s="2" t="str">
        <f t="shared" si="9"/>
        <v/>
      </c>
      <c r="W70" s="6" t="str">
        <f t="shared" si="10"/>
        <v/>
      </c>
      <c r="X70" s="6" t="str">
        <f t="shared" si="11"/>
        <v/>
      </c>
    </row>
    <row r="71" spans="22:24">
      <c r="V71" s="2" t="str">
        <f t="shared" si="9"/>
        <v/>
      </c>
      <c r="W71" s="6" t="str">
        <f t="shared" si="10"/>
        <v/>
      </c>
      <c r="X71" s="6" t="str">
        <f t="shared" si="11"/>
        <v/>
      </c>
    </row>
    <row r="72" spans="22:24">
      <c r="V72" s="2" t="str">
        <f t="shared" si="9"/>
        <v/>
      </c>
      <c r="W72" s="6" t="str">
        <f t="shared" si="10"/>
        <v/>
      </c>
      <c r="X72" s="6" t="str">
        <f t="shared" si="11"/>
        <v/>
      </c>
    </row>
    <row r="73" spans="22:24">
      <c r="V73" s="2" t="str">
        <f t="shared" si="9"/>
        <v/>
      </c>
      <c r="W73" s="6" t="str">
        <f t="shared" si="10"/>
        <v/>
      </c>
      <c r="X73" s="6" t="str">
        <f t="shared" si="11"/>
        <v/>
      </c>
    </row>
    <row r="74" spans="22:24">
      <c r="V74" s="2" t="str">
        <f t="shared" si="9"/>
        <v/>
      </c>
      <c r="W74" s="6" t="str">
        <f t="shared" si="10"/>
        <v/>
      </c>
      <c r="X74" s="6" t="str">
        <f t="shared" si="11"/>
        <v/>
      </c>
    </row>
    <row r="75" spans="22:24">
      <c r="V75" s="2" t="str">
        <f t="shared" si="9"/>
        <v/>
      </c>
      <c r="W75" s="6" t="str">
        <f t="shared" si="10"/>
        <v/>
      </c>
      <c r="X75" s="6" t="str">
        <f t="shared" si="11"/>
        <v/>
      </c>
    </row>
    <row r="76" spans="22:24">
      <c r="V76" s="2" t="str">
        <f t="shared" si="9"/>
        <v/>
      </c>
      <c r="W76" s="6" t="str">
        <f t="shared" si="10"/>
        <v/>
      </c>
      <c r="X76" s="6" t="str">
        <f t="shared" si="11"/>
        <v/>
      </c>
    </row>
    <row r="77" spans="22:24">
      <c r="V77" s="2" t="str">
        <f t="shared" si="9"/>
        <v/>
      </c>
      <c r="W77" s="6" t="str">
        <f t="shared" si="10"/>
        <v/>
      </c>
      <c r="X77" s="6" t="str">
        <f t="shared" si="11"/>
        <v/>
      </c>
    </row>
    <row r="78" spans="22:24">
      <c r="V78" s="2" t="str">
        <f t="shared" si="9"/>
        <v/>
      </c>
      <c r="W78" s="6" t="str">
        <f t="shared" si="10"/>
        <v/>
      </c>
      <c r="X78" s="6" t="str">
        <f t="shared" si="11"/>
        <v/>
      </c>
    </row>
    <row r="79" spans="22:24">
      <c r="V79" s="2" t="str">
        <f t="shared" si="9"/>
        <v/>
      </c>
      <c r="W79" s="6" t="str">
        <f t="shared" si="10"/>
        <v/>
      </c>
      <c r="X79" s="6" t="str">
        <f t="shared" si="11"/>
        <v/>
      </c>
    </row>
    <row r="80" spans="22:24">
      <c r="V80" s="2" t="str">
        <f t="shared" si="9"/>
        <v/>
      </c>
      <c r="W80" s="6" t="str">
        <f t="shared" si="10"/>
        <v/>
      </c>
      <c r="X80" s="6" t="str">
        <f t="shared" si="11"/>
        <v/>
      </c>
    </row>
    <row r="81" spans="22:24">
      <c r="V81" s="2" t="str">
        <f t="shared" si="9"/>
        <v/>
      </c>
      <c r="W81" s="6" t="str">
        <f t="shared" si="10"/>
        <v/>
      </c>
      <c r="X81" s="6" t="str">
        <f t="shared" si="11"/>
        <v/>
      </c>
    </row>
    <row r="82" spans="22:24">
      <c r="V82" s="2" t="str">
        <f t="shared" si="9"/>
        <v/>
      </c>
      <c r="W82" s="6" t="str">
        <f t="shared" si="10"/>
        <v/>
      </c>
      <c r="X82" s="6" t="str">
        <f t="shared" si="11"/>
        <v/>
      </c>
    </row>
    <row r="83" spans="22:24">
      <c r="V83" s="2" t="str">
        <f t="shared" si="9"/>
        <v/>
      </c>
      <c r="W83" s="6" t="str">
        <f t="shared" si="10"/>
        <v/>
      </c>
      <c r="X83" s="6" t="str">
        <f t="shared" si="11"/>
        <v/>
      </c>
    </row>
    <row r="84" spans="22:24">
      <c r="V84" s="2" t="str">
        <f t="shared" si="9"/>
        <v/>
      </c>
      <c r="W84" s="6" t="str">
        <f t="shared" si="10"/>
        <v/>
      </c>
      <c r="X84" s="6" t="str">
        <f t="shared" si="11"/>
        <v/>
      </c>
    </row>
    <row r="85" spans="22:24">
      <c r="V85" s="2" t="str">
        <f t="shared" si="9"/>
        <v/>
      </c>
      <c r="W85" s="6" t="str">
        <f t="shared" si="10"/>
        <v/>
      </c>
      <c r="X85" s="6" t="str">
        <f t="shared" si="11"/>
        <v/>
      </c>
    </row>
    <row r="86" spans="22:24">
      <c r="V86" s="2" t="str">
        <f t="shared" si="9"/>
        <v/>
      </c>
      <c r="W86" s="6" t="str">
        <f t="shared" si="10"/>
        <v/>
      </c>
      <c r="X86" s="6" t="str">
        <f t="shared" si="11"/>
        <v/>
      </c>
    </row>
    <row r="87" spans="22:24">
      <c r="V87" s="2" t="str">
        <f t="shared" si="9"/>
        <v/>
      </c>
      <c r="W87" s="6" t="str">
        <f t="shared" si="10"/>
        <v/>
      </c>
      <c r="X87" s="6" t="str">
        <f t="shared" si="11"/>
        <v/>
      </c>
    </row>
    <row r="88" spans="22:24">
      <c r="V88" s="2" t="str">
        <f t="shared" si="9"/>
        <v/>
      </c>
      <c r="W88" s="6" t="str">
        <f t="shared" si="10"/>
        <v/>
      </c>
      <c r="X88" s="6" t="str">
        <f t="shared" si="11"/>
        <v/>
      </c>
    </row>
    <row r="89" spans="22:24">
      <c r="V89" s="2" t="str">
        <f t="shared" si="9"/>
        <v/>
      </c>
      <c r="W89" s="6" t="str">
        <f t="shared" si="10"/>
        <v/>
      </c>
      <c r="X89" s="6" t="str">
        <f t="shared" si="11"/>
        <v/>
      </c>
    </row>
    <row r="90" spans="22:24">
      <c r="V90" s="2" t="str">
        <f t="shared" si="9"/>
        <v/>
      </c>
      <c r="W90" s="6" t="str">
        <f t="shared" si="10"/>
        <v/>
      </c>
      <c r="X90" s="6" t="str">
        <f t="shared" si="11"/>
        <v/>
      </c>
    </row>
    <row r="91" spans="22:24">
      <c r="V91" s="2" t="str">
        <f t="shared" si="9"/>
        <v/>
      </c>
      <c r="W91" s="6" t="str">
        <f t="shared" si="10"/>
        <v/>
      </c>
      <c r="X91" s="6" t="str">
        <f t="shared" si="11"/>
        <v/>
      </c>
    </row>
    <row r="92" spans="22:24">
      <c r="V92" s="2" t="str">
        <f t="shared" si="9"/>
        <v/>
      </c>
      <c r="W92" s="6" t="str">
        <f t="shared" si="10"/>
        <v/>
      </c>
      <c r="X92" s="6" t="str">
        <f t="shared" si="11"/>
        <v/>
      </c>
    </row>
    <row r="93" spans="22:24">
      <c r="V93" s="2" t="str">
        <f t="shared" si="9"/>
        <v/>
      </c>
      <c r="W93" s="6" t="str">
        <f t="shared" si="10"/>
        <v/>
      </c>
      <c r="X93" s="6" t="str">
        <f t="shared" si="11"/>
        <v/>
      </c>
    </row>
    <row r="94" spans="22:24">
      <c r="V94" s="2" t="str">
        <f t="shared" si="9"/>
        <v/>
      </c>
      <c r="W94" s="6" t="str">
        <f t="shared" si="10"/>
        <v/>
      </c>
      <c r="X94" s="6" t="str">
        <f t="shared" si="11"/>
        <v/>
      </c>
    </row>
    <row r="95" spans="22:24">
      <c r="V95" s="2" t="str">
        <f t="shared" si="9"/>
        <v/>
      </c>
      <c r="W95" s="6" t="str">
        <f t="shared" si="10"/>
        <v/>
      </c>
      <c r="X95" s="6" t="str">
        <f t="shared" si="11"/>
        <v/>
      </c>
    </row>
    <row r="96" spans="22:24">
      <c r="V96" s="2" t="str">
        <f t="shared" si="9"/>
        <v/>
      </c>
      <c r="W96" s="6" t="str">
        <f t="shared" si="10"/>
        <v/>
      </c>
      <c r="X96" s="6" t="str">
        <f t="shared" si="11"/>
        <v/>
      </c>
    </row>
    <row r="97" spans="22:24">
      <c r="V97" s="2" t="str">
        <f t="shared" si="9"/>
        <v/>
      </c>
      <c r="W97" s="6" t="str">
        <f t="shared" si="10"/>
        <v/>
      </c>
      <c r="X97" s="6" t="str">
        <f t="shared" si="11"/>
        <v/>
      </c>
    </row>
    <row r="98" spans="22:24">
      <c r="V98" s="2" t="str">
        <f t="shared" si="9"/>
        <v/>
      </c>
      <c r="W98" s="6" t="str">
        <f t="shared" si="10"/>
        <v/>
      </c>
      <c r="X98" s="6" t="str">
        <f t="shared" si="11"/>
        <v/>
      </c>
    </row>
    <row r="99" spans="22:24">
      <c r="V99" s="2" t="str">
        <f t="shared" si="9"/>
        <v/>
      </c>
      <c r="W99" s="6" t="str">
        <f t="shared" si="10"/>
        <v/>
      </c>
      <c r="X99" s="6" t="str">
        <f t="shared" si="11"/>
        <v/>
      </c>
    </row>
    <row r="100" spans="22:24">
      <c r="V100" s="2" t="str">
        <f t="shared" si="9"/>
        <v/>
      </c>
      <c r="W100" s="6" t="str">
        <f t="shared" si="10"/>
        <v/>
      </c>
      <c r="X100" s="6" t="str">
        <f t="shared" si="11"/>
        <v/>
      </c>
    </row>
    <row r="101" spans="22:24">
      <c r="V101" s="2" t="str">
        <f t="shared" si="9"/>
        <v/>
      </c>
      <c r="W101" s="6" t="str">
        <f t="shared" si="10"/>
        <v/>
      </c>
      <c r="X101" s="6" t="str">
        <f t="shared" si="11"/>
        <v/>
      </c>
    </row>
    <row r="102" spans="22:24">
      <c r="V102" s="2" t="str">
        <f t="shared" si="9"/>
        <v/>
      </c>
      <c r="W102" s="6" t="str">
        <f t="shared" si="10"/>
        <v/>
      </c>
      <c r="X102" s="6" t="str">
        <f t="shared" si="11"/>
        <v/>
      </c>
    </row>
    <row r="103" spans="22:24">
      <c r="V103" s="2" t="str">
        <f t="shared" si="9"/>
        <v/>
      </c>
      <c r="W103" s="6" t="str">
        <f t="shared" si="10"/>
        <v/>
      </c>
      <c r="X103" s="6" t="str">
        <f t="shared" si="11"/>
        <v/>
      </c>
    </row>
    <row r="104" spans="22:24">
      <c r="V104" s="2" t="str">
        <f t="shared" si="9"/>
        <v/>
      </c>
      <c r="W104" s="6" t="str">
        <f t="shared" si="10"/>
        <v/>
      </c>
      <c r="X104" s="6" t="str">
        <f t="shared" si="11"/>
        <v/>
      </c>
    </row>
    <row r="105" spans="22:24">
      <c r="V105" s="2" t="str">
        <f t="shared" si="9"/>
        <v/>
      </c>
      <c r="W105" s="6" t="str">
        <f t="shared" si="10"/>
        <v/>
      </c>
      <c r="X105" s="6" t="str">
        <f t="shared" si="11"/>
        <v/>
      </c>
    </row>
    <row r="106" spans="22:24">
      <c r="V106" s="2" t="str">
        <f t="shared" si="9"/>
        <v/>
      </c>
      <c r="W106" s="6" t="str">
        <f t="shared" si="10"/>
        <v/>
      </c>
      <c r="X106" s="6" t="str">
        <f t="shared" si="11"/>
        <v/>
      </c>
    </row>
    <row r="107" spans="22:24">
      <c r="V107" s="2" t="str">
        <f t="shared" si="9"/>
        <v/>
      </c>
      <c r="W107" s="6" t="str">
        <f t="shared" si="10"/>
        <v/>
      </c>
      <c r="X107" s="6" t="str">
        <f t="shared" si="11"/>
        <v/>
      </c>
    </row>
    <row r="108" spans="22:24">
      <c r="V108" s="2" t="str">
        <f t="shared" si="9"/>
        <v/>
      </c>
      <c r="W108" s="6" t="str">
        <f t="shared" si="10"/>
        <v/>
      </c>
      <c r="X108" s="6" t="str">
        <f t="shared" si="11"/>
        <v/>
      </c>
    </row>
    <row r="109" spans="22:24">
      <c r="V109" s="2" t="str">
        <f t="shared" si="9"/>
        <v/>
      </c>
      <c r="W109" s="6" t="str">
        <f t="shared" si="10"/>
        <v/>
      </c>
      <c r="X109" s="6" t="str">
        <f t="shared" si="11"/>
        <v/>
      </c>
    </row>
    <row r="110" spans="22:24">
      <c r="V110" s="2" t="str">
        <f t="shared" si="9"/>
        <v/>
      </c>
      <c r="W110" s="6" t="str">
        <f t="shared" si="10"/>
        <v/>
      </c>
      <c r="X110" s="6" t="str">
        <f t="shared" si="11"/>
        <v/>
      </c>
    </row>
    <row r="111" spans="22:24">
      <c r="V111" s="2" t="str">
        <f t="shared" si="9"/>
        <v/>
      </c>
      <c r="W111" s="6" t="str">
        <f t="shared" si="10"/>
        <v/>
      </c>
      <c r="X111" s="6" t="str">
        <f t="shared" si="11"/>
        <v/>
      </c>
    </row>
    <row r="112" spans="22:24">
      <c r="V112" s="2" t="str">
        <f t="shared" si="9"/>
        <v/>
      </c>
      <c r="W112" s="6" t="str">
        <f t="shared" si="10"/>
        <v/>
      </c>
      <c r="X112" s="6" t="str">
        <f t="shared" si="11"/>
        <v/>
      </c>
    </row>
    <row r="113" spans="22:24">
      <c r="V113" s="2" t="str">
        <f t="shared" si="9"/>
        <v/>
      </c>
      <c r="W113" s="6" t="str">
        <f t="shared" si="10"/>
        <v/>
      </c>
      <c r="X113" s="6" t="str">
        <f t="shared" si="11"/>
        <v/>
      </c>
    </row>
    <row r="114" spans="22:24">
      <c r="V114" s="2" t="str">
        <f t="shared" si="9"/>
        <v/>
      </c>
      <c r="W114" s="6" t="str">
        <f t="shared" si="10"/>
        <v/>
      </c>
      <c r="X114" s="6" t="str">
        <f t="shared" si="11"/>
        <v/>
      </c>
    </row>
    <row r="115" spans="22:24">
      <c r="V115" s="2" t="str">
        <f t="shared" si="9"/>
        <v/>
      </c>
      <c r="W115" s="6" t="str">
        <f t="shared" si="10"/>
        <v/>
      </c>
      <c r="X115" s="6" t="str">
        <f t="shared" si="11"/>
        <v/>
      </c>
    </row>
    <row r="116" spans="22:24">
      <c r="V116" s="2" t="str">
        <f t="shared" si="9"/>
        <v/>
      </c>
      <c r="W116" s="6" t="str">
        <f t="shared" si="10"/>
        <v/>
      </c>
      <c r="X116" s="6" t="str">
        <f t="shared" si="11"/>
        <v/>
      </c>
    </row>
    <row r="117" spans="22:24">
      <c r="V117" s="2" t="str">
        <f t="shared" si="9"/>
        <v/>
      </c>
      <c r="W117" s="6" t="str">
        <f t="shared" si="10"/>
        <v/>
      </c>
      <c r="X117" s="6" t="str">
        <f t="shared" si="11"/>
        <v/>
      </c>
    </row>
    <row r="118" spans="22:24">
      <c r="V118" s="2" t="str">
        <f t="shared" si="9"/>
        <v/>
      </c>
      <c r="W118" s="6" t="str">
        <f t="shared" si="10"/>
        <v/>
      </c>
      <c r="X118" s="6" t="str">
        <f t="shared" si="11"/>
        <v/>
      </c>
    </row>
    <row r="119" spans="22:24">
      <c r="V119" s="2" t="str">
        <f t="shared" si="9"/>
        <v/>
      </c>
      <c r="W119" s="6" t="str">
        <f t="shared" si="10"/>
        <v/>
      </c>
      <c r="X119" s="6" t="str">
        <f t="shared" si="11"/>
        <v/>
      </c>
    </row>
    <row r="120" spans="22:24">
      <c r="V120" s="2" t="str">
        <f t="shared" si="9"/>
        <v/>
      </c>
      <c r="W120" s="6" t="str">
        <f t="shared" si="10"/>
        <v/>
      </c>
      <c r="X120" s="6" t="str">
        <f t="shared" si="11"/>
        <v/>
      </c>
    </row>
    <row r="121" spans="22:24">
      <c r="V121" s="2" t="str">
        <f t="shared" si="9"/>
        <v/>
      </c>
      <c r="W121" s="6" t="str">
        <f t="shared" si="10"/>
        <v/>
      </c>
      <c r="X121" s="6" t="str">
        <f t="shared" si="11"/>
        <v/>
      </c>
    </row>
    <row r="122" spans="22:24">
      <c r="V122" s="2" t="str">
        <f t="shared" si="9"/>
        <v/>
      </c>
      <c r="W122" s="6" t="str">
        <f t="shared" si="10"/>
        <v/>
      </c>
      <c r="X122" s="6" t="str">
        <f t="shared" si="11"/>
        <v/>
      </c>
    </row>
    <row r="123" spans="22:24">
      <c r="V123" s="2" t="str">
        <f t="shared" si="9"/>
        <v/>
      </c>
      <c r="W123" s="6" t="str">
        <f t="shared" si="10"/>
        <v/>
      </c>
      <c r="X123" s="6" t="str">
        <f t="shared" si="11"/>
        <v/>
      </c>
    </row>
    <row r="124" spans="22:24">
      <c r="V124" s="2" t="str">
        <f t="shared" si="9"/>
        <v/>
      </c>
      <c r="W124" s="6" t="str">
        <f t="shared" si="10"/>
        <v/>
      </c>
      <c r="X124" s="6" t="str">
        <f t="shared" si="11"/>
        <v/>
      </c>
    </row>
    <row r="125" spans="22:24">
      <c r="V125" s="2" t="str">
        <f t="shared" si="9"/>
        <v/>
      </c>
      <c r="W125" s="6" t="str">
        <f t="shared" si="10"/>
        <v/>
      </c>
      <c r="X125" s="6" t="str">
        <f t="shared" si="11"/>
        <v/>
      </c>
    </row>
    <row r="126" spans="22:24">
      <c r="V126" s="2" t="str">
        <f t="shared" si="9"/>
        <v/>
      </c>
      <c r="W126" s="6" t="str">
        <f t="shared" si="10"/>
        <v/>
      </c>
      <c r="X126" s="6" t="str">
        <f t="shared" si="11"/>
        <v/>
      </c>
    </row>
    <row r="127" spans="22:24">
      <c r="V127" s="2" t="str">
        <f t="shared" si="9"/>
        <v/>
      </c>
      <c r="W127" s="6" t="str">
        <f t="shared" si="10"/>
        <v/>
      </c>
      <c r="X127" s="6" t="str">
        <f t="shared" si="11"/>
        <v/>
      </c>
    </row>
    <row r="128" spans="22:24">
      <c r="V128" s="2" t="str">
        <f t="shared" si="9"/>
        <v/>
      </c>
      <c r="W128" s="6" t="str">
        <f t="shared" si="10"/>
        <v/>
      </c>
      <c r="X128" s="6" t="str">
        <f t="shared" si="11"/>
        <v/>
      </c>
    </row>
    <row r="129" spans="22:24">
      <c r="V129" s="2" t="str">
        <f t="shared" si="9"/>
        <v/>
      </c>
      <c r="W129" s="6" t="str">
        <f t="shared" si="10"/>
        <v/>
      </c>
      <c r="X129" s="6" t="str">
        <f t="shared" si="11"/>
        <v/>
      </c>
    </row>
    <row r="130" spans="22:24">
      <c r="V130" s="2" t="str">
        <f t="shared" si="9"/>
        <v/>
      </c>
      <c r="W130" s="6" t="str">
        <f t="shared" si="10"/>
        <v/>
      </c>
      <c r="X130" s="6" t="str">
        <f t="shared" si="11"/>
        <v/>
      </c>
    </row>
    <row r="131" spans="22:24">
      <c r="V131" s="2" t="str">
        <f t="shared" si="9"/>
        <v/>
      </c>
      <c r="W131" s="6" t="str">
        <f t="shared" si="10"/>
        <v/>
      </c>
      <c r="X131" s="6" t="str">
        <f t="shared" si="11"/>
        <v/>
      </c>
    </row>
    <row r="132" spans="22:24">
      <c r="V132" s="2" t="str">
        <f t="shared" si="9"/>
        <v/>
      </c>
      <c r="W132" s="6" t="str">
        <f t="shared" si="10"/>
        <v/>
      </c>
      <c r="X132" s="6" t="str">
        <f t="shared" si="11"/>
        <v/>
      </c>
    </row>
    <row r="133" spans="22:24">
      <c r="V133" s="2" t="str">
        <f t="shared" ref="V133:V196" si="12">IF(T133,RIGHT(G133,LEN(G133)-FIND("-",G133)),"")</f>
        <v/>
      </c>
      <c r="W133" s="6" t="str">
        <f t="shared" ref="W133:W196" si="13">IFERROR(T133/U133, "")</f>
        <v/>
      </c>
      <c r="X133" s="6" t="str">
        <f t="shared" ref="X133:X196" si="14">IF(AND(T133&gt;0,T136&gt;0),(T133+T136)/(U133+U136),"")</f>
        <v/>
      </c>
    </row>
    <row r="134" spans="22:24">
      <c r="V134" s="2" t="str">
        <f t="shared" si="12"/>
        <v/>
      </c>
      <c r="W134" s="6" t="str">
        <f t="shared" si="13"/>
        <v/>
      </c>
      <c r="X134" s="6" t="str">
        <f t="shared" si="14"/>
        <v/>
      </c>
    </row>
    <row r="135" spans="22:24">
      <c r="V135" s="2" t="str">
        <f t="shared" si="12"/>
        <v/>
      </c>
      <c r="W135" s="6" t="str">
        <f t="shared" si="13"/>
        <v/>
      </c>
      <c r="X135" s="6" t="str">
        <f t="shared" si="14"/>
        <v/>
      </c>
    </row>
    <row r="136" spans="22:24">
      <c r="V136" s="2" t="str">
        <f t="shared" si="12"/>
        <v/>
      </c>
      <c r="W136" s="6" t="str">
        <f t="shared" si="13"/>
        <v/>
      </c>
      <c r="X136" s="6" t="str">
        <f t="shared" si="14"/>
        <v/>
      </c>
    </row>
    <row r="137" spans="22:24">
      <c r="V137" s="2" t="str">
        <f t="shared" si="12"/>
        <v/>
      </c>
      <c r="W137" s="6" t="str">
        <f t="shared" si="13"/>
        <v/>
      </c>
      <c r="X137" s="6" t="str">
        <f t="shared" si="14"/>
        <v/>
      </c>
    </row>
    <row r="138" spans="22:24">
      <c r="V138" s="2" t="str">
        <f t="shared" si="12"/>
        <v/>
      </c>
      <c r="W138" s="6" t="str">
        <f t="shared" si="13"/>
        <v/>
      </c>
      <c r="X138" s="6" t="str">
        <f t="shared" si="14"/>
        <v/>
      </c>
    </row>
    <row r="139" spans="22:24">
      <c r="V139" s="2" t="str">
        <f t="shared" si="12"/>
        <v/>
      </c>
      <c r="W139" s="6" t="str">
        <f t="shared" si="13"/>
        <v/>
      </c>
      <c r="X139" s="6" t="str">
        <f t="shared" si="14"/>
        <v/>
      </c>
    </row>
    <row r="140" spans="22:24">
      <c r="V140" s="2" t="str">
        <f t="shared" si="12"/>
        <v/>
      </c>
      <c r="W140" s="6" t="str">
        <f t="shared" si="13"/>
        <v/>
      </c>
      <c r="X140" s="6" t="str">
        <f t="shared" si="14"/>
        <v/>
      </c>
    </row>
    <row r="141" spans="22:24">
      <c r="V141" s="2" t="str">
        <f t="shared" si="12"/>
        <v/>
      </c>
      <c r="W141" s="6" t="str">
        <f t="shared" si="13"/>
        <v/>
      </c>
      <c r="X141" s="6" t="str">
        <f t="shared" si="14"/>
        <v/>
      </c>
    </row>
    <row r="142" spans="22:24">
      <c r="V142" s="2" t="str">
        <f t="shared" si="12"/>
        <v/>
      </c>
      <c r="W142" s="6" t="str">
        <f t="shared" si="13"/>
        <v/>
      </c>
      <c r="X142" s="6" t="str">
        <f t="shared" si="14"/>
        <v/>
      </c>
    </row>
    <row r="143" spans="22:24">
      <c r="V143" s="2" t="str">
        <f t="shared" si="12"/>
        <v/>
      </c>
      <c r="W143" s="6" t="str">
        <f t="shared" si="13"/>
        <v/>
      </c>
      <c r="X143" s="6" t="str">
        <f t="shared" si="14"/>
        <v/>
      </c>
    </row>
    <row r="144" spans="22:24">
      <c r="V144" s="2" t="str">
        <f t="shared" si="12"/>
        <v/>
      </c>
      <c r="W144" s="6" t="str">
        <f t="shared" si="13"/>
        <v/>
      </c>
      <c r="X144" s="6" t="str">
        <f t="shared" si="14"/>
        <v/>
      </c>
    </row>
    <row r="145" spans="22:24">
      <c r="V145" s="2" t="str">
        <f t="shared" si="12"/>
        <v/>
      </c>
      <c r="W145" s="6" t="str">
        <f t="shared" si="13"/>
        <v/>
      </c>
      <c r="X145" s="6" t="str">
        <f t="shared" si="14"/>
        <v/>
      </c>
    </row>
    <row r="146" spans="22:24">
      <c r="V146" s="2" t="str">
        <f t="shared" si="12"/>
        <v/>
      </c>
      <c r="W146" s="6" t="str">
        <f t="shared" si="13"/>
        <v/>
      </c>
      <c r="X146" s="6" t="str">
        <f t="shared" si="14"/>
        <v/>
      </c>
    </row>
    <row r="147" spans="22:24">
      <c r="V147" s="2" t="str">
        <f t="shared" si="12"/>
        <v/>
      </c>
      <c r="W147" s="6" t="str">
        <f t="shared" si="13"/>
        <v/>
      </c>
      <c r="X147" s="6" t="str">
        <f t="shared" si="14"/>
        <v/>
      </c>
    </row>
    <row r="148" spans="22:24">
      <c r="V148" s="2" t="str">
        <f t="shared" si="12"/>
        <v/>
      </c>
      <c r="W148" s="6" t="str">
        <f t="shared" si="13"/>
        <v/>
      </c>
      <c r="X148" s="6" t="str">
        <f t="shared" si="14"/>
        <v/>
      </c>
    </row>
    <row r="149" spans="22:24">
      <c r="V149" s="2" t="str">
        <f t="shared" si="12"/>
        <v/>
      </c>
      <c r="W149" s="6" t="str">
        <f t="shared" si="13"/>
        <v/>
      </c>
      <c r="X149" s="6" t="str">
        <f t="shared" si="14"/>
        <v/>
      </c>
    </row>
    <row r="150" spans="22:24">
      <c r="V150" s="2" t="str">
        <f t="shared" si="12"/>
        <v/>
      </c>
      <c r="W150" s="6" t="str">
        <f t="shared" si="13"/>
        <v/>
      </c>
      <c r="X150" s="6" t="str">
        <f t="shared" si="14"/>
        <v/>
      </c>
    </row>
    <row r="151" spans="22:24">
      <c r="V151" s="2" t="str">
        <f t="shared" si="12"/>
        <v/>
      </c>
      <c r="W151" s="6" t="str">
        <f t="shared" si="13"/>
        <v/>
      </c>
      <c r="X151" s="6" t="str">
        <f t="shared" si="14"/>
        <v/>
      </c>
    </row>
    <row r="152" spans="22:24">
      <c r="V152" s="2" t="str">
        <f t="shared" si="12"/>
        <v/>
      </c>
      <c r="W152" s="6" t="str">
        <f t="shared" si="13"/>
        <v/>
      </c>
      <c r="X152" s="6" t="str">
        <f t="shared" si="14"/>
        <v/>
      </c>
    </row>
    <row r="153" spans="22:24">
      <c r="V153" s="2" t="str">
        <f t="shared" si="12"/>
        <v/>
      </c>
      <c r="W153" s="6" t="str">
        <f t="shared" si="13"/>
        <v/>
      </c>
      <c r="X153" s="6" t="str">
        <f t="shared" si="14"/>
        <v/>
      </c>
    </row>
    <row r="154" spans="22:24">
      <c r="V154" s="2" t="str">
        <f t="shared" si="12"/>
        <v/>
      </c>
      <c r="W154" s="6" t="str">
        <f t="shared" si="13"/>
        <v/>
      </c>
      <c r="X154" s="6" t="str">
        <f t="shared" si="14"/>
        <v/>
      </c>
    </row>
    <row r="155" spans="22:24">
      <c r="V155" s="2" t="str">
        <f t="shared" si="12"/>
        <v/>
      </c>
      <c r="W155" s="6" t="str">
        <f t="shared" si="13"/>
        <v/>
      </c>
      <c r="X155" s="6" t="str">
        <f t="shared" si="14"/>
        <v/>
      </c>
    </row>
    <row r="156" spans="22:24">
      <c r="V156" s="2" t="str">
        <f t="shared" si="12"/>
        <v/>
      </c>
      <c r="W156" s="6" t="str">
        <f t="shared" si="13"/>
        <v/>
      </c>
      <c r="X156" s="6" t="str">
        <f t="shared" si="14"/>
        <v/>
      </c>
    </row>
    <row r="157" spans="22:24">
      <c r="V157" s="2" t="str">
        <f t="shared" si="12"/>
        <v/>
      </c>
      <c r="W157" s="6" t="str">
        <f t="shared" si="13"/>
        <v/>
      </c>
      <c r="X157" s="6" t="str">
        <f t="shared" si="14"/>
        <v/>
      </c>
    </row>
    <row r="158" spans="22:24">
      <c r="V158" s="2" t="str">
        <f t="shared" si="12"/>
        <v/>
      </c>
      <c r="W158" s="6" t="str">
        <f t="shared" si="13"/>
        <v/>
      </c>
      <c r="X158" s="6" t="str">
        <f t="shared" si="14"/>
        <v/>
      </c>
    </row>
    <row r="159" spans="22:24">
      <c r="V159" s="2" t="str">
        <f t="shared" si="12"/>
        <v/>
      </c>
      <c r="W159" s="6" t="str">
        <f t="shared" si="13"/>
        <v/>
      </c>
      <c r="X159" s="6" t="str">
        <f t="shared" si="14"/>
        <v/>
      </c>
    </row>
    <row r="160" spans="22:24">
      <c r="V160" s="2" t="str">
        <f t="shared" si="12"/>
        <v/>
      </c>
      <c r="W160" s="6" t="str">
        <f t="shared" si="13"/>
        <v/>
      </c>
      <c r="X160" s="6" t="str">
        <f t="shared" si="14"/>
        <v/>
      </c>
    </row>
    <row r="161" spans="22:24">
      <c r="V161" s="2" t="str">
        <f t="shared" si="12"/>
        <v/>
      </c>
      <c r="W161" s="6" t="str">
        <f t="shared" si="13"/>
        <v/>
      </c>
      <c r="X161" s="6" t="str">
        <f t="shared" si="14"/>
        <v/>
      </c>
    </row>
    <row r="162" spans="22:24">
      <c r="V162" s="2" t="str">
        <f t="shared" si="12"/>
        <v/>
      </c>
      <c r="W162" s="6" t="str">
        <f t="shared" si="13"/>
        <v/>
      </c>
      <c r="X162" s="6" t="str">
        <f t="shared" si="14"/>
        <v/>
      </c>
    </row>
    <row r="163" spans="22:24">
      <c r="V163" s="2" t="str">
        <f t="shared" si="12"/>
        <v/>
      </c>
      <c r="W163" s="6" t="str">
        <f t="shared" si="13"/>
        <v/>
      </c>
      <c r="X163" s="6" t="str">
        <f t="shared" si="14"/>
        <v/>
      </c>
    </row>
    <row r="164" spans="22:24">
      <c r="V164" s="2" t="str">
        <f t="shared" si="12"/>
        <v/>
      </c>
      <c r="W164" s="6" t="str">
        <f t="shared" si="13"/>
        <v/>
      </c>
      <c r="X164" s="6" t="str">
        <f t="shared" si="14"/>
        <v/>
      </c>
    </row>
    <row r="165" spans="22:24">
      <c r="V165" s="2" t="str">
        <f t="shared" si="12"/>
        <v/>
      </c>
      <c r="W165" s="6" t="str">
        <f t="shared" si="13"/>
        <v/>
      </c>
      <c r="X165" s="6" t="str">
        <f t="shared" si="14"/>
        <v/>
      </c>
    </row>
    <row r="166" spans="22:24">
      <c r="V166" s="2" t="str">
        <f t="shared" si="12"/>
        <v/>
      </c>
      <c r="W166" s="6" t="str">
        <f t="shared" si="13"/>
        <v/>
      </c>
      <c r="X166" s="6" t="str">
        <f t="shared" si="14"/>
        <v/>
      </c>
    </row>
    <row r="167" spans="22:24">
      <c r="V167" s="2" t="str">
        <f t="shared" si="12"/>
        <v/>
      </c>
      <c r="W167" s="6" t="str">
        <f t="shared" si="13"/>
        <v/>
      </c>
      <c r="X167" s="6" t="str">
        <f t="shared" si="14"/>
        <v/>
      </c>
    </row>
    <row r="168" spans="22:24">
      <c r="V168" s="2" t="str">
        <f t="shared" si="12"/>
        <v/>
      </c>
      <c r="W168" s="6" t="str">
        <f t="shared" si="13"/>
        <v/>
      </c>
      <c r="X168" s="6" t="str">
        <f t="shared" si="14"/>
        <v/>
      </c>
    </row>
    <row r="169" spans="22:24">
      <c r="V169" s="2" t="str">
        <f t="shared" si="12"/>
        <v/>
      </c>
      <c r="W169" s="6" t="str">
        <f t="shared" si="13"/>
        <v/>
      </c>
      <c r="X169" s="6" t="str">
        <f t="shared" si="14"/>
        <v/>
      </c>
    </row>
    <row r="170" spans="22:24">
      <c r="V170" s="2" t="str">
        <f t="shared" si="12"/>
        <v/>
      </c>
      <c r="W170" s="6" t="str">
        <f t="shared" si="13"/>
        <v/>
      </c>
      <c r="X170" s="6" t="str">
        <f t="shared" si="14"/>
        <v/>
      </c>
    </row>
    <row r="171" spans="22:24">
      <c r="V171" s="2" t="str">
        <f t="shared" si="12"/>
        <v/>
      </c>
      <c r="W171" s="6" t="str">
        <f t="shared" si="13"/>
        <v/>
      </c>
      <c r="X171" s="6" t="str">
        <f t="shared" si="14"/>
        <v/>
      </c>
    </row>
    <row r="172" spans="22:24">
      <c r="V172" s="2" t="str">
        <f t="shared" si="12"/>
        <v/>
      </c>
      <c r="W172" s="6" t="str">
        <f t="shared" si="13"/>
        <v/>
      </c>
      <c r="X172" s="6" t="str">
        <f t="shared" si="14"/>
        <v/>
      </c>
    </row>
    <row r="173" spans="22:24">
      <c r="V173" s="2" t="str">
        <f t="shared" si="12"/>
        <v/>
      </c>
      <c r="W173" s="6" t="str">
        <f t="shared" si="13"/>
        <v/>
      </c>
      <c r="X173" s="6" t="str">
        <f t="shared" si="14"/>
        <v/>
      </c>
    </row>
    <row r="174" spans="22:24">
      <c r="V174" s="2" t="str">
        <f t="shared" si="12"/>
        <v/>
      </c>
      <c r="W174" s="6" t="str">
        <f t="shared" si="13"/>
        <v/>
      </c>
      <c r="X174" s="6" t="str">
        <f t="shared" si="14"/>
        <v/>
      </c>
    </row>
    <row r="175" spans="22:24">
      <c r="V175" s="2" t="str">
        <f t="shared" si="12"/>
        <v/>
      </c>
      <c r="W175" s="6" t="str">
        <f t="shared" si="13"/>
        <v/>
      </c>
      <c r="X175" s="6" t="str">
        <f t="shared" si="14"/>
        <v/>
      </c>
    </row>
    <row r="176" spans="22:24">
      <c r="V176" s="2" t="str">
        <f t="shared" si="12"/>
        <v/>
      </c>
      <c r="W176" s="6" t="str">
        <f t="shared" si="13"/>
        <v/>
      </c>
      <c r="X176" s="6" t="str">
        <f t="shared" si="14"/>
        <v/>
      </c>
    </row>
    <row r="177" spans="22:24">
      <c r="V177" s="2" t="str">
        <f t="shared" si="12"/>
        <v/>
      </c>
      <c r="W177" s="6" t="str">
        <f t="shared" si="13"/>
        <v/>
      </c>
      <c r="X177" s="6" t="str">
        <f t="shared" si="14"/>
        <v/>
      </c>
    </row>
    <row r="178" spans="22:24">
      <c r="V178" s="2" t="str">
        <f t="shared" si="12"/>
        <v/>
      </c>
      <c r="W178" s="6" t="str">
        <f t="shared" si="13"/>
        <v/>
      </c>
      <c r="X178" s="6" t="str">
        <f t="shared" si="14"/>
        <v/>
      </c>
    </row>
    <row r="179" spans="22:24">
      <c r="V179" s="2" t="str">
        <f t="shared" si="12"/>
        <v/>
      </c>
      <c r="W179" s="6" t="str">
        <f t="shared" si="13"/>
        <v/>
      </c>
      <c r="X179" s="6" t="str">
        <f t="shared" si="14"/>
        <v/>
      </c>
    </row>
    <row r="180" spans="22:24">
      <c r="V180" s="2" t="str">
        <f t="shared" si="12"/>
        <v/>
      </c>
      <c r="W180" s="6" t="str">
        <f t="shared" si="13"/>
        <v/>
      </c>
      <c r="X180" s="6" t="str">
        <f t="shared" si="14"/>
        <v/>
      </c>
    </row>
    <row r="181" spans="22:24">
      <c r="V181" s="2" t="str">
        <f t="shared" si="12"/>
        <v/>
      </c>
      <c r="W181" s="6" t="str">
        <f t="shared" si="13"/>
        <v/>
      </c>
      <c r="X181" s="6" t="str">
        <f t="shared" si="14"/>
        <v/>
      </c>
    </row>
    <row r="182" spans="22:24">
      <c r="V182" s="2" t="str">
        <f t="shared" si="12"/>
        <v/>
      </c>
      <c r="W182" s="6" t="str">
        <f t="shared" si="13"/>
        <v/>
      </c>
      <c r="X182" s="6" t="str">
        <f t="shared" si="14"/>
        <v/>
      </c>
    </row>
    <row r="183" spans="22:24">
      <c r="V183" s="2" t="str">
        <f t="shared" si="12"/>
        <v/>
      </c>
      <c r="W183" s="6" t="str">
        <f t="shared" si="13"/>
        <v/>
      </c>
      <c r="X183" s="6" t="str">
        <f t="shared" si="14"/>
        <v/>
      </c>
    </row>
    <row r="184" spans="22:24">
      <c r="V184" s="2" t="str">
        <f t="shared" si="12"/>
        <v/>
      </c>
      <c r="W184" s="6" t="str">
        <f t="shared" si="13"/>
        <v/>
      </c>
      <c r="X184" s="6" t="str">
        <f t="shared" si="14"/>
        <v/>
      </c>
    </row>
    <row r="185" spans="22:24">
      <c r="V185" s="2" t="str">
        <f t="shared" si="12"/>
        <v/>
      </c>
      <c r="W185" s="6" t="str">
        <f t="shared" si="13"/>
        <v/>
      </c>
      <c r="X185" s="6" t="str">
        <f t="shared" si="14"/>
        <v/>
      </c>
    </row>
    <row r="186" spans="22:24">
      <c r="V186" s="2" t="str">
        <f t="shared" si="12"/>
        <v/>
      </c>
      <c r="W186" s="6" t="str">
        <f t="shared" si="13"/>
        <v/>
      </c>
      <c r="X186" s="6" t="str">
        <f t="shared" si="14"/>
        <v/>
      </c>
    </row>
    <row r="187" spans="22:24">
      <c r="V187" s="2" t="str">
        <f t="shared" si="12"/>
        <v/>
      </c>
      <c r="W187" s="6" t="str">
        <f t="shared" si="13"/>
        <v/>
      </c>
      <c r="X187" s="6" t="str">
        <f t="shared" si="14"/>
        <v/>
      </c>
    </row>
    <row r="188" spans="22:24">
      <c r="V188" s="2" t="str">
        <f t="shared" si="12"/>
        <v/>
      </c>
      <c r="W188" s="6" t="str">
        <f t="shared" si="13"/>
        <v/>
      </c>
      <c r="X188" s="6" t="str">
        <f t="shared" si="14"/>
        <v/>
      </c>
    </row>
    <row r="189" spans="22:24">
      <c r="V189" s="2" t="str">
        <f t="shared" si="12"/>
        <v/>
      </c>
      <c r="W189" s="6" t="str">
        <f t="shared" si="13"/>
        <v/>
      </c>
      <c r="X189" s="6" t="str">
        <f t="shared" si="14"/>
        <v/>
      </c>
    </row>
    <row r="190" spans="22:24">
      <c r="V190" s="2" t="str">
        <f t="shared" si="12"/>
        <v/>
      </c>
      <c r="W190" s="6" t="str">
        <f t="shared" si="13"/>
        <v/>
      </c>
      <c r="X190" s="6" t="str">
        <f t="shared" si="14"/>
        <v/>
      </c>
    </row>
    <row r="191" spans="22:24">
      <c r="V191" s="2" t="str">
        <f t="shared" si="12"/>
        <v/>
      </c>
      <c r="W191" s="6" t="str">
        <f t="shared" si="13"/>
        <v/>
      </c>
      <c r="X191" s="6" t="str">
        <f t="shared" si="14"/>
        <v/>
      </c>
    </row>
    <row r="192" spans="22:24">
      <c r="V192" s="2" t="str">
        <f t="shared" si="12"/>
        <v/>
      </c>
      <c r="W192" s="6" t="str">
        <f t="shared" si="13"/>
        <v/>
      </c>
      <c r="X192" s="6" t="str">
        <f t="shared" si="14"/>
        <v/>
      </c>
    </row>
    <row r="193" spans="22:24">
      <c r="V193" s="2" t="str">
        <f t="shared" si="12"/>
        <v/>
      </c>
      <c r="W193" s="6" t="str">
        <f t="shared" si="13"/>
        <v/>
      </c>
      <c r="X193" s="6" t="str">
        <f t="shared" si="14"/>
        <v/>
      </c>
    </row>
    <row r="194" spans="22:24">
      <c r="V194" s="2" t="str">
        <f t="shared" si="12"/>
        <v/>
      </c>
      <c r="W194" s="6" t="str">
        <f t="shared" si="13"/>
        <v/>
      </c>
      <c r="X194" s="6" t="str">
        <f t="shared" si="14"/>
        <v/>
      </c>
    </row>
    <row r="195" spans="22:24">
      <c r="V195" s="2" t="str">
        <f t="shared" si="12"/>
        <v/>
      </c>
      <c r="W195" s="6" t="str">
        <f t="shared" si="13"/>
        <v/>
      </c>
      <c r="X195" s="6" t="str">
        <f t="shared" si="14"/>
        <v/>
      </c>
    </row>
    <row r="196" spans="22:24">
      <c r="V196" s="2" t="str">
        <f t="shared" si="12"/>
        <v/>
      </c>
      <c r="W196" s="6" t="str">
        <f t="shared" si="13"/>
        <v/>
      </c>
      <c r="X196" s="6" t="str">
        <f t="shared" si="14"/>
        <v/>
      </c>
    </row>
    <row r="197" spans="22:24">
      <c r="V197" s="2" t="str">
        <f t="shared" ref="V197:V260" si="15">IF(T197,RIGHT(G197,LEN(G197)-FIND("-",G197)),"")</f>
        <v/>
      </c>
      <c r="W197" s="6" t="str">
        <f t="shared" ref="W197:W260" si="16">IFERROR(T197/U197, "")</f>
        <v/>
      </c>
      <c r="X197" s="6" t="str">
        <f t="shared" ref="X197:X260" si="17">IF(AND(T197&gt;0,T200&gt;0),(T197+T200)/(U197+U200),"")</f>
        <v/>
      </c>
    </row>
    <row r="198" spans="22:24">
      <c r="V198" s="2" t="str">
        <f t="shared" si="15"/>
        <v/>
      </c>
      <c r="W198" s="6" t="str">
        <f t="shared" si="16"/>
        <v/>
      </c>
      <c r="X198" s="6" t="str">
        <f t="shared" si="17"/>
        <v/>
      </c>
    </row>
    <row r="199" spans="22:24">
      <c r="V199" s="2" t="str">
        <f t="shared" si="15"/>
        <v/>
      </c>
      <c r="W199" s="6" t="str">
        <f t="shared" si="16"/>
        <v/>
      </c>
      <c r="X199" s="6" t="str">
        <f t="shared" si="17"/>
        <v/>
      </c>
    </row>
    <row r="200" spans="22:24">
      <c r="V200" s="2" t="str">
        <f t="shared" si="15"/>
        <v/>
      </c>
      <c r="W200" s="6" t="str">
        <f t="shared" si="16"/>
        <v/>
      </c>
      <c r="X200" s="6" t="str">
        <f t="shared" si="17"/>
        <v/>
      </c>
    </row>
    <row r="201" spans="22:24">
      <c r="V201" s="2" t="str">
        <f t="shared" si="15"/>
        <v/>
      </c>
      <c r="W201" s="6" t="str">
        <f t="shared" si="16"/>
        <v/>
      </c>
      <c r="X201" s="6" t="str">
        <f t="shared" si="17"/>
        <v/>
      </c>
    </row>
    <row r="202" spans="22:24">
      <c r="V202" s="2" t="str">
        <f t="shared" si="15"/>
        <v/>
      </c>
      <c r="W202" s="6" t="str">
        <f t="shared" si="16"/>
        <v/>
      </c>
      <c r="X202" s="6" t="str">
        <f t="shared" si="17"/>
        <v/>
      </c>
    </row>
    <row r="203" spans="22:24">
      <c r="V203" s="2" t="str">
        <f t="shared" si="15"/>
        <v/>
      </c>
      <c r="W203" s="6" t="str">
        <f t="shared" si="16"/>
        <v/>
      </c>
      <c r="X203" s="6" t="str">
        <f t="shared" si="17"/>
        <v/>
      </c>
    </row>
    <row r="204" spans="22:24">
      <c r="V204" s="2" t="str">
        <f t="shared" si="15"/>
        <v/>
      </c>
      <c r="W204" s="6" t="str">
        <f t="shared" si="16"/>
        <v/>
      </c>
      <c r="X204" s="6" t="str">
        <f t="shared" si="17"/>
        <v/>
      </c>
    </row>
    <row r="205" spans="22:24">
      <c r="V205" s="2" t="str">
        <f t="shared" si="15"/>
        <v/>
      </c>
      <c r="W205" s="6" t="str">
        <f t="shared" si="16"/>
        <v/>
      </c>
      <c r="X205" s="6" t="str">
        <f t="shared" si="17"/>
        <v/>
      </c>
    </row>
    <row r="206" spans="22:24">
      <c r="V206" s="2" t="str">
        <f t="shared" si="15"/>
        <v/>
      </c>
      <c r="W206" s="6" t="str">
        <f t="shared" si="16"/>
        <v/>
      </c>
      <c r="X206" s="6" t="str">
        <f t="shared" si="17"/>
        <v/>
      </c>
    </row>
    <row r="207" spans="22:24">
      <c r="V207" s="2" t="str">
        <f t="shared" si="15"/>
        <v/>
      </c>
      <c r="W207" s="6" t="str">
        <f t="shared" si="16"/>
        <v/>
      </c>
      <c r="X207" s="6" t="str">
        <f t="shared" si="17"/>
        <v/>
      </c>
    </row>
    <row r="208" spans="22:24">
      <c r="V208" s="2" t="str">
        <f t="shared" si="15"/>
        <v/>
      </c>
      <c r="W208" s="6" t="str">
        <f t="shared" si="16"/>
        <v/>
      </c>
      <c r="X208" s="6" t="str">
        <f t="shared" si="17"/>
        <v/>
      </c>
    </row>
    <row r="209" spans="22:24">
      <c r="V209" s="2" t="str">
        <f t="shared" si="15"/>
        <v/>
      </c>
      <c r="W209" s="6" t="str">
        <f t="shared" si="16"/>
        <v/>
      </c>
      <c r="X209" s="6" t="str">
        <f t="shared" si="17"/>
        <v/>
      </c>
    </row>
    <row r="210" spans="22:24">
      <c r="V210" s="2" t="str">
        <f t="shared" si="15"/>
        <v/>
      </c>
      <c r="W210" s="6" t="str">
        <f t="shared" si="16"/>
        <v/>
      </c>
      <c r="X210" s="6" t="str">
        <f t="shared" si="17"/>
        <v/>
      </c>
    </row>
    <row r="211" spans="22:24">
      <c r="V211" s="2" t="str">
        <f t="shared" si="15"/>
        <v/>
      </c>
      <c r="W211" s="6" t="str">
        <f t="shared" si="16"/>
        <v/>
      </c>
      <c r="X211" s="6" t="str">
        <f t="shared" si="17"/>
        <v/>
      </c>
    </row>
    <row r="212" spans="22:24">
      <c r="V212" s="2" t="str">
        <f t="shared" si="15"/>
        <v/>
      </c>
      <c r="W212" s="6" t="str">
        <f t="shared" si="16"/>
        <v/>
      </c>
      <c r="X212" s="6" t="str">
        <f t="shared" si="17"/>
        <v/>
      </c>
    </row>
    <row r="213" spans="22:24">
      <c r="V213" s="2" t="str">
        <f t="shared" si="15"/>
        <v/>
      </c>
      <c r="W213" s="6" t="str">
        <f t="shared" si="16"/>
        <v/>
      </c>
      <c r="X213" s="6" t="str">
        <f t="shared" si="17"/>
        <v/>
      </c>
    </row>
    <row r="214" spans="22:24">
      <c r="V214" s="2" t="str">
        <f t="shared" si="15"/>
        <v/>
      </c>
      <c r="W214" s="6" t="str">
        <f t="shared" si="16"/>
        <v/>
      </c>
      <c r="X214" s="6" t="str">
        <f t="shared" si="17"/>
        <v/>
      </c>
    </row>
    <row r="215" spans="22:24">
      <c r="V215" s="2" t="str">
        <f t="shared" si="15"/>
        <v/>
      </c>
      <c r="W215" s="6" t="str">
        <f t="shared" si="16"/>
        <v/>
      </c>
      <c r="X215" s="6" t="str">
        <f t="shared" si="17"/>
        <v/>
      </c>
    </row>
    <row r="216" spans="22:24">
      <c r="V216" s="2" t="str">
        <f t="shared" si="15"/>
        <v/>
      </c>
      <c r="W216" s="6" t="str">
        <f t="shared" si="16"/>
        <v/>
      </c>
      <c r="X216" s="6" t="str">
        <f t="shared" si="17"/>
        <v/>
      </c>
    </row>
    <row r="217" spans="22:24">
      <c r="V217" s="2" t="str">
        <f t="shared" si="15"/>
        <v/>
      </c>
      <c r="W217" s="6" t="str">
        <f t="shared" si="16"/>
        <v/>
      </c>
      <c r="X217" s="6" t="str">
        <f t="shared" si="17"/>
        <v/>
      </c>
    </row>
    <row r="218" spans="22:24">
      <c r="V218" s="2" t="str">
        <f t="shared" si="15"/>
        <v/>
      </c>
      <c r="W218" s="6" t="str">
        <f t="shared" si="16"/>
        <v/>
      </c>
      <c r="X218" s="6" t="str">
        <f t="shared" si="17"/>
        <v/>
      </c>
    </row>
    <row r="219" spans="22:24">
      <c r="V219" s="2" t="str">
        <f t="shared" si="15"/>
        <v/>
      </c>
      <c r="W219" s="6" t="str">
        <f t="shared" si="16"/>
        <v/>
      </c>
      <c r="X219" s="6" t="str">
        <f t="shared" si="17"/>
        <v/>
      </c>
    </row>
    <row r="220" spans="22:24">
      <c r="V220" s="2" t="str">
        <f t="shared" si="15"/>
        <v/>
      </c>
      <c r="W220" s="6" t="str">
        <f t="shared" si="16"/>
        <v/>
      </c>
      <c r="X220" s="6" t="str">
        <f t="shared" si="17"/>
        <v/>
      </c>
    </row>
    <row r="221" spans="22:24">
      <c r="V221" s="2" t="str">
        <f t="shared" si="15"/>
        <v/>
      </c>
      <c r="W221" s="6" t="str">
        <f t="shared" si="16"/>
        <v/>
      </c>
      <c r="X221" s="6" t="str">
        <f t="shared" si="17"/>
        <v/>
      </c>
    </row>
    <row r="222" spans="22:24">
      <c r="V222" s="2" t="str">
        <f t="shared" si="15"/>
        <v/>
      </c>
      <c r="W222" s="6" t="str">
        <f t="shared" si="16"/>
        <v/>
      </c>
      <c r="X222" s="6" t="str">
        <f t="shared" si="17"/>
        <v/>
      </c>
    </row>
    <row r="223" spans="22:24">
      <c r="V223" s="2" t="str">
        <f t="shared" si="15"/>
        <v/>
      </c>
      <c r="W223" s="6" t="str">
        <f t="shared" si="16"/>
        <v/>
      </c>
      <c r="X223" s="6" t="str">
        <f t="shared" si="17"/>
        <v/>
      </c>
    </row>
    <row r="224" spans="22:24">
      <c r="V224" s="2" t="str">
        <f t="shared" si="15"/>
        <v/>
      </c>
      <c r="W224" s="6" t="str">
        <f t="shared" si="16"/>
        <v/>
      </c>
      <c r="X224" s="6" t="str">
        <f t="shared" si="17"/>
        <v/>
      </c>
    </row>
    <row r="225" spans="22:24">
      <c r="V225" s="2" t="str">
        <f t="shared" si="15"/>
        <v/>
      </c>
      <c r="W225" s="6" t="str">
        <f t="shared" si="16"/>
        <v/>
      </c>
      <c r="X225" s="6" t="str">
        <f t="shared" si="17"/>
        <v/>
      </c>
    </row>
    <row r="226" spans="22:24">
      <c r="V226" s="2" t="str">
        <f t="shared" si="15"/>
        <v/>
      </c>
      <c r="W226" s="6" t="str">
        <f t="shared" si="16"/>
        <v/>
      </c>
      <c r="X226" s="6" t="str">
        <f t="shared" si="17"/>
        <v/>
      </c>
    </row>
    <row r="227" spans="22:24">
      <c r="V227" s="2" t="str">
        <f t="shared" si="15"/>
        <v/>
      </c>
      <c r="W227" s="6" t="str">
        <f t="shared" si="16"/>
        <v/>
      </c>
      <c r="X227" s="6" t="str">
        <f t="shared" si="17"/>
        <v/>
      </c>
    </row>
    <row r="228" spans="22:24">
      <c r="V228" s="2" t="str">
        <f t="shared" si="15"/>
        <v/>
      </c>
      <c r="W228" s="6" t="str">
        <f t="shared" si="16"/>
        <v/>
      </c>
      <c r="X228" s="6" t="str">
        <f t="shared" si="17"/>
        <v/>
      </c>
    </row>
    <row r="229" spans="22:24">
      <c r="V229" s="2" t="str">
        <f t="shared" si="15"/>
        <v/>
      </c>
      <c r="W229" s="6" t="str">
        <f t="shared" si="16"/>
        <v/>
      </c>
      <c r="X229" s="6" t="str">
        <f t="shared" si="17"/>
        <v/>
      </c>
    </row>
    <row r="230" spans="22:24">
      <c r="V230" s="2" t="str">
        <f t="shared" si="15"/>
        <v/>
      </c>
      <c r="W230" s="6" t="str">
        <f t="shared" si="16"/>
        <v/>
      </c>
      <c r="X230" s="6" t="str">
        <f t="shared" si="17"/>
        <v/>
      </c>
    </row>
    <row r="231" spans="22:24">
      <c r="V231" s="2" t="str">
        <f t="shared" si="15"/>
        <v/>
      </c>
      <c r="W231" s="6" t="str">
        <f t="shared" si="16"/>
        <v/>
      </c>
      <c r="X231" s="6" t="str">
        <f t="shared" si="17"/>
        <v/>
      </c>
    </row>
    <row r="232" spans="22:24">
      <c r="V232" s="2" t="str">
        <f t="shared" si="15"/>
        <v/>
      </c>
      <c r="W232" s="6" t="str">
        <f t="shared" si="16"/>
        <v/>
      </c>
      <c r="X232" s="6" t="str">
        <f t="shared" si="17"/>
        <v/>
      </c>
    </row>
    <row r="233" spans="22:24">
      <c r="V233" s="2" t="str">
        <f t="shared" si="15"/>
        <v/>
      </c>
      <c r="W233" s="6" t="str">
        <f t="shared" si="16"/>
        <v/>
      </c>
      <c r="X233" s="6" t="str">
        <f t="shared" si="17"/>
        <v/>
      </c>
    </row>
    <row r="234" spans="22:24">
      <c r="V234" s="2" t="str">
        <f t="shared" si="15"/>
        <v/>
      </c>
      <c r="W234" s="6" t="str">
        <f t="shared" si="16"/>
        <v/>
      </c>
      <c r="X234" s="6" t="str">
        <f t="shared" si="17"/>
        <v/>
      </c>
    </row>
    <row r="235" spans="22:24">
      <c r="V235" s="2" t="str">
        <f t="shared" si="15"/>
        <v/>
      </c>
      <c r="W235" s="6" t="str">
        <f t="shared" si="16"/>
        <v/>
      </c>
      <c r="X235" s="6" t="str">
        <f t="shared" si="17"/>
        <v/>
      </c>
    </row>
    <row r="236" spans="22:24">
      <c r="V236" s="2" t="str">
        <f t="shared" si="15"/>
        <v/>
      </c>
      <c r="W236" s="6" t="str">
        <f t="shared" si="16"/>
        <v/>
      </c>
      <c r="X236" s="6" t="str">
        <f t="shared" si="17"/>
        <v/>
      </c>
    </row>
    <row r="237" spans="22:24">
      <c r="V237" s="2" t="str">
        <f t="shared" si="15"/>
        <v/>
      </c>
      <c r="W237" s="6" t="str">
        <f t="shared" si="16"/>
        <v/>
      </c>
      <c r="X237" s="6" t="str">
        <f t="shared" si="17"/>
        <v/>
      </c>
    </row>
    <row r="238" spans="22:24">
      <c r="V238" s="2" t="str">
        <f t="shared" si="15"/>
        <v/>
      </c>
      <c r="W238" s="6" t="str">
        <f t="shared" si="16"/>
        <v/>
      </c>
      <c r="X238" s="6" t="str">
        <f t="shared" si="17"/>
        <v/>
      </c>
    </row>
    <row r="239" spans="22:24">
      <c r="V239" s="2" t="str">
        <f t="shared" si="15"/>
        <v/>
      </c>
      <c r="W239" s="6" t="str">
        <f t="shared" si="16"/>
        <v/>
      </c>
      <c r="X239" s="6" t="str">
        <f t="shared" si="17"/>
        <v/>
      </c>
    </row>
    <row r="240" spans="22:24">
      <c r="V240" s="2" t="str">
        <f t="shared" si="15"/>
        <v/>
      </c>
      <c r="W240" s="6" t="str">
        <f t="shared" si="16"/>
        <v/>
      </c>
      <c r="X240" s="6" t="str">
        <f t="shared" si="17"/>
        <v/>
      </c>
    </row>
    <row r="241" spans="22:24">
      <c r="V241" s="2" t="str">
        <f t="shared" si="15"/>
        <v/>
      </c>
      <c r="W241" s="6" t="str">
        <f t="shared" si="16"/>
        <v/>
      </c>
      <c r="X241" s="6" t="str">
        <f t="shared" si="17"/>
        <v/>
      </c>
    </row>
    <row r="242" spans="22:24">
      <c r="V242" s="2" t="str">
        <f t="shared" si="15"/>
        <v/>
      </c>
      <c r="W242" s="6" t="str">
        <f t="shared" si="16"/>
        <v/>
      </c>
      <c r="X242" s="6" t="str">
        <f t="shared" si="17"/>
        <v/>
      </c>
    </row>
    <row r="243" spans="22:24">
      <c r="V243" s="2" t="str">
        <f t="shared" si="15"/>
        <v/>
      </c>
      <c r="W243" s="6" t="str">
        <f t="shared" si="16"/>
        <v/>
      </c>
      <c r="X243" s="6" t="str">
        <f t="shared" si="17"/>
        <v/>
      </c>
    </row>
    <row r="244" spans="22:24">
      <c r="V244" s="2" t="str">
        <f t="shared" si="15"/>
        <v/>
      </c>
      <c r="W244" s="6" t="str">
        <f t="shared" si="16"/>
        <v/>
      </c>
      <c r="X244" s="6" t="str">
        <f t="shared" si="17"/>
        <v/>
      </c>
    </row>
    <row r="245" spans="22:24">
      <c r="V245" s="2" t="str">
        <f t="shared" si="15"/>
        <v/>
      </c>
      <c r="W245" s="6" t="str">
        <f t="shared" si="16"/>
        <v/>
      </c>
      <c r="X245" s="6" t="str">
        <f t="shared" si="17"/>
        <v/>
      </c>
    </row>
    <row r="246" spans="22:24">
      <c r="V246" s="2" t="str">
        <f t="shared" si="15"/>
        <v/>
      </c>
      <c r="W246" s="6" t="str">
        <f t="shared" si="16"/>
        <v/>
      </c>
      <c r="X246" s="6" t="str">
        <f t="shared" si="17"/>
        <v/>
      </c>
    </row>
    <row r="247" spans="22:24">
      <c r="V247" s="2" t="str">
        <f t="shared" si="15"/>
        <v/>
      </c>
      <c r="W247" s="6" t="str">
        <f t="shared" si="16"/>
        <v/>
      </c>
      <c r="X247" s="6" t="str">
        <f t="shared" si="17"/>
        <v/>
      </c>
    </row>
    <row r="248" spans="22:24">
      <c r="V248" s="2" t="str">
        <f t="shared" si="15"/>
        <v/>
      </c>
      <c r="W248" s="6" t="str">
        <f t="shared" si="16"/>
        <v/>
      </c>
      <c r="X248" s="6" t="str">
        <f t="shared" si="17"/>
        <v/>
      </c>
    </row>
    <row r="249" spans="22:24">
      <c r="V249" s="2" t="str">
        <f t="shared" si="15"/>
        <v/>
      </c>
      <c r="W249" s="6" t="str">
        <f t="shared" si="16"/>
        <v/>
      </c>
      <c r="X249" s="6" t="str">
        <f t="shared" si="17"/>
        <v/>
      </c>
    </row>
    <row r="250" spans="22:24">
      <c r="V250" s="2" t="str">
        <f t="shared" si="15"/>
        <v/>
      </c>
      <c r="W250" s="6" t="str">
        <f t="shared" si="16"/>
        <v/>
      </c>
      <c r="X250" s="6" t="str">
        <f t="shared" si="17"/>
        <v/>
      </c>
    </row>
    <row r="251" spans="22:24">
      <c r="V251" s="2" t="str">
        <f t="shared" si="15"/>
        <v/>
      </c>
      <c r="W251" s="6" t="str">
        <f t="shared" si="16"/>
        <v/>
      </c>
      <c r="X251" s="6" t="str">
        <f t="shared" si="17"/>
        <v/>
      </c>
    </row>
    <row r="252" spans="22:24">
      <c r="V252" s="2" t="str">
        <f t="shared" si="15"/>
        <v/>
      </c>
      <c r="W252" s="6" t="str">
        <f t="shared" si="16"/>
        <v/>
      </c>
      <c r="X252" s="6" t="str">
        <f t="shared" si="17"/>
        <v/>
      </c>
    </row>
    <row r="253" spans="22:24">
      <c r="V253" s="2" t="str">
        <f t="shared" si="15"/>
        <v/>
      </c>
      <c r="W253" s="6" t="str">
        <f t="shared" si="16"/>
        <v/>
      </c>
      <c r="X253" s="6" t="str">
        <f t="shared" si="17"/>
        <v/>
      </c>
    </row>
    <row r="254" spans="22:24">
      <c r="V254" s="2" t="str">
        <f t="shared" si="15"/>
        <v/>
      </c>
      <c r="W254" s="6" t="str">
        <f t="shared" si="16"/>
        <v/>
      </c>
      <c r="X254" s="6" t="str">
        <f t="shared" si="17"/>
        <v/>
      </c>
    </row>
    <row r="255" spans="22:24">
      <c r="V255" s="2" t="str">
        <f t="shared" si="15"/>
        <v/>
      </c>
      <c r="W255" s="6" t="str">
        <f t="shared" si="16"/>
        <v/>
      </c>
      <c r="X255" s="6" t="str">
        <f t="shared" si="17"/>
        <v/>
      </c>
    </row>
    <row r="256" spans="22:24">
      <c r="V256" s="2" t="str">
        <f t="shared" si="15"/>
        <v/>
      </c>
      <c r="W256" s="6" t="str">
        <f t="shared" si="16"/>
        <v/>
      </c>
      <c r="X256" s="6" t="str">
        <f t="shared" si="17"/>
        <v/>
      </c>
    </row>
    <row r="257" spans="22:24">
      <c r="V257" s="2" t="str">
        <f t="shared" si="15"/>
        <v/>
      </c>
      <c r="W257" s="6" t="str">
        <f t="shared" si="16"/>
        <v/>
      </c>
      <c r="X257" s="6" t="str">
        <f t="shared" si="17"/>
        <v/>
      </c>
    </row>
    <row r="258" spans="22:24">
      <c r="V258" s="2" t="str">
        <f t="shared" si="15"/>
        <v/>
      </c>
      <c r="W258" s="6" t="str">
        <f t="shared" si="16"/>
        <v/>
      </c>
      <c r="X258" s="6" t="str">
        <f t="shared" si="17"/>
        <v/>
      </c>
    </row>
    <row r="259" spans="22:24">
      <c r="V259" s="2" t="str">
        <f t="shared" si="15"/>
        <v/>
      </c>
      <c r="W259" s="6" t="str">
        <f t="shared" si="16"/>
        <v/>
      </c>
      <c r="X259" s="6" t="str">
        <f t="shared" si="17"/>
        <v/>
      </c>
    </row>
    <row r="260" spans="22:24">
      <c r="V260" s="2" t="str">
        <f t="shared" si="15"/>
        <v/>
      </c>
      <c r="W260" s="6" t="str">
        <f t="shared" si="16"/>
        <v/>
      </c>
      <c r="X260" s="6" t="str">
        <f t="shared" si="17"/>
        <v/>
      </c>
    </row>
    <row r="261" spans="22:24">
      <c r="V261" s="2" t="str">
        <f t="shared" ref="V261:V324" si="18">IF(T261,RIGHT(G261,LEN(G261)-FIND("-",G261)),"")</f>
        <v/>
      </c>
      <c r="W261" s="6" t="str">
        <f t="shared" ref="W261:W324" si="19">IFERROR(T261/U261, "")</f>
        <v/>
      </c>
      <c r="X261" s="6" t="str">
        <f t="shared" ref="X261:X324" si="20">IF(AND(T261&gt;0,T264&gt;0),(T261+T264)/(U261+U264),"")</f>
        <v/>
      </c>
    </row>
    <row r="262" spans="22:24">
      <c r="V262" s="2" t="str">
        <f t="shared" si="18"/>
        <v/>
      </c>
      <c r="W262" s="6" t="str">
        <f t="shared" si="19"/>
        <v/>
      </c>
      <c r="X262" s="6" t="str">
        <f t="shared" si="20"/>
        <v/>
      </c>
    </row>
    <row r="263" spans="22:24">
      <c r="V263" s="2" t="str">
        <f t="shared" si="18"/>
        <v/>
      </c>
      <c r="W263" s="6" t="str">
        <f t="shared" si="19"/>
        <v/>
      </c>
      <c r="X263" s="6" t="str">
        <f t="shared" si="20"/>
        <v/>
      </c>
    </row>
    <row r="264" spans="22:24">
      <c r="V264" s="2" t="str">
        <f t="shared" si="18"/>
        <v/>
      </c>
      <c r="W264" s="6" t="str">
        <f t="shared" si="19"/>
        <v/>
      </c>
      <c r="X264" s="6" t="str">
        <f t="shared" si="20"/>
        <v/>
      </c>
    </row>
    <row r="265" spans="22:24">
      <c r="V265" s="2" t="str">
        <f t="shared" si="18"/>
        <v/>
      </c>
      <c r="W265" s="6" t="str">
        <f t="shared" si="19"/>
        <v/>
      </c>
      <c r="X265" s="6" t="str">
        <f t="shared" si="20"/>
        <v/>
      </c>
    </row>
    <row r="266" spans="22:24">
      <c r="V266" s="2" t="str">
        <f t="shared" si="18"/>
        <v/>
      </c>
      <c r="W266" s="6" t="str">
        <f t="shared" si="19"/>
        <v/>
      </c>
      <c r="X266" s="6" t="str">
        <f t="shared" si="20"/>
        <v/>
      </c>
    </row>
    <row r="267" spans="22:24">
      <c r="V267" s="2" t="str">
        <f t="shared" si="18"/>
        <v/>
      </c>
      <c r="W267" s="6" t="str">
        <f t="shared" si="19"/>
        <v/>
      </c>
      <c r="X267" s="6" t="str">
        <f t="shared" si="20"/>
        <v/>
      </c>
    </row>
    <row r="268" spans="22:24">
      <c r="V268" s="2" t="str">
        <f t="shared" si="18"/>
        <v/>
      </c>
      <c r="W268" s="6" t="str">
        <f t="shared" si="19"/>
        <v/>
      </c>
      <c r="X268" s="6" t="str">
        <f t="shared" si="20"/>
        <v/>
      </c>
    </row>
    <row r="269" spans="22:24">
      <c r="V269" s="2" t="str">
        <f t="shared" si="18"/>
        <v/>
      </c>
      <c r="W269" s="6" t="str">
        <f t="shared" si="19"/>
        <v/>
      </c>
      <c r="X269" s="6" t="str">
        <f t="shared" si="20"/>
        <v/>
      </c>
    </row>
    <row r="270" spans="22:24">
      <c r="V270" s="2" t="str">
        <f t="shared" si="18"/>
        <v/>
      </c>
      <c r="W270" s="6" t="str">
        <f t="shared" si="19"/>
        <v/>
      </c>
      <c r="X270" s="6" t="str">
        <f t="shared" si="20"/>
        <v/>
      </c>
    </row>
    <row r="271" spans="22:24">
      <c r="V271" s="2" t="str">
        <f t="shared" si="18"/>
        <v/>
      </c>
      <c r="W271" s="6" t="str">
        <f t="shared" si="19"/>
        <v/>
      </c>
      <c r="X271" s="6" t="str">
        <f t="shared" si="20"/>
        <v/>
      </c>
    </row>
    <row r="272" spans="22:24">
      <c r="V272" s="2" t="str">
        <f t="shared" si="18"/>
        <v/>
      </c>
      <c r="W272" s="6" t="str">
        <f t="shared" si="19"/>
        <v/>
      </c>
      <c r="X272" s="6" t="str">
        <f t="shared" si="20"/>
        <v/>
      </c>
    </row>
    <row r="273" spans="22:24">
      <c r="V273" s="2" t="str">
        <f t="shared" si="18"/>
        <v/>
      </c>
      <c r="W273" s="6" t="str">
        <f t="shared" si="19"/>
        <v/>
      </c>
      <c r="X273" s="6" t="str">
        <f t="shared" si="20"/>
        <v/>
      </c>
    </row>
    <row r="274" spans="22:24">
      <c r="V274" s="2" t="str">
        <f t="shared" si="18"/>
        <v/>
      </c>
      <c r="W274" s="6" t="str">
        <f t="shared" si="19"/>
        <v/>
      </c>
      <c r="X274" s="6" t="str">
        <f t="shared" si="20"/>
        <v/>
      </c>
    </row>
    <row r="275" spans="22:24">
      <c r="V275" s="2" t="str">
        <f t="shared" si="18"/>
        <v/>
      </c>
      <c r="W275" s="6" t="str">
        <f t="shared" si="19"/>
        <v/>
      </c>
      <c r="X275" s="6" t="str">
        <f t="shared" si="20"/>
        <v/>
      </c>
    </row>
    <row r="276" spans="22:24">
      <c r="V276" s="2" t="str">
        <f t="shared" si="18"/>
        <v/>
      </c>
      <c r="W276" s="6" t="str">
        <f t="shared" si="19"/>
        <v/>
      </c>
      <c r="X276" s="6" t="str">
        <f t="shared" si="20"/>
        <v/>
      </c>
    </row>
    <row r="277" spans="22:24">
      <c r="V277" s="2" t="str">
        <f t="shared" si="18"/>
        <v/>
      </c>
      <c r="W277" s="6" t="str">
        <f t="shared" si="19"/>
        <v/>
      </c>
      <c r="X277" s="6" t="str">
        <f t="shared" si="20"/>
        <v/>
      </c>
    </row>
    <row r="278" spans="22:24">
      <c r="V278" s="2" t="str">
        <f t="shared" si="18"/>
        <v/>
      </c>
      <c r="W278" s="6" t="str">
        <f t="shared" si="19"/>
        <v/>
      </c>
      <c r="X278" s="6" t="str">
        <f t="shared" si="20"/>
        <v/>
      </c>
    </row>
    <row r="279" spans="22:24">
      <c r="V279" s="2" t="str">
        <f t="shared" si="18"/>
        <v/>
      </c>
      <c r="W279" s="6" t="str">
        <f t="shared" si="19"/>
        <v/>
      </c>
      <c r="X279" s="6" t="str">
        <f t="shared" si="20"/>
        <v/>
      </c>
    </row>
    <row r="280" spans="22:24">
      <c r="V280" s="2" t="str">
        <f t="shared" si="18"/>
        <v/>
      </c>
      <c r="W280" s="6" t="str">
        <f t="shared" si="19"/>
        <v/>
      </c>
      <c r="X280" s="6" t="str">
        <f t="shared" si="20"/>
        <v/>
      </c>
    </row>
    <row r="281" spans="22:24">
      <c r="V281" s="2" t="str">
        <f t="shared" si="18"/>
        <v/>
      </c>
      <c r="W281" s="6" t="str">
        <f t="shared" si="19"/>
        <v/>
      </c>
      <c r="X281" s="6" t="str">
        <f t="shared" si="20"/>
        <v/>
      </c>
    </row>
    <row r="282" spans="22:24">
      <c r="V282" s="2" t="str">
        <f t="shared" si="18"/>
        <v/>
      </c>
      <c r="W282" s="6" t="str">
        <f t="shared" si="19"/>
        <v/>
      </c>
      <c r="X282" s="6" t="str">
        <f t="shared" si="20"/>
        <v/>
      </c>
    </row>
    <row r="283" spans="22:24">
      <c r="V283" s="2" t="str">
        <f t="shared" si="18"/>
        <v/>
      </c>
      <c r="W283" s="6" t="str">
        <f t="shared" si="19"/>
        <v/>
      </c>
      <c r="X283" s="6" t="str">
        <f t="shared" si="20"/>
        <v/>
      </c>
    </row>
    <row r="284" spans="22:24">
      <c r="V284" s="2" t="str">
        <f t="shared" si="18"/>
        <v/>
      </c>
      <c r="W284" s="6" t="str">
        <f t="shared" si="19"/>
        <v/>
      </c>
      <c r="X284" s="6" t="str">
        <f t="shared" si="20"/>
        <v/>
      </c>
    </row>
    <row r="285" spans="22:24">
      <c r="V285" s="2" t="str">
        <f t="shared" si="18"/>
        <v/>
      </c>
      <c r="W285" s="6" t="str">
        <f t="shared" si="19"/>
        <v/>
      </c>
      <c r="X285" s="6" t="str">
        <f t="shared" si="20"/>
        <v/>
      </c>
    </row>
    <row r="286" spans="22:24">
      <c r="V286" s="2" t="str">
        <f t="shared" si="18"/>
        <v/>
      </c>
      <c r="W286" s="6" t="str">
        <f t="shared" si="19"/>
        <v/>
      </c>
      <c r="X286" s="6" t="str">
        <f t="shared" si="20"/>
        <v/>
      </c>
    </row>
    <row r="287" spans="22:24">
      <c r="V287" s="2" t="str">
        <f t="shared" si="18"/>
        <v/>
      </c>
      <c r="W287" s="6" t="str">
        <f t="shared" si="19"/>
        <v/>
      </c>
      <c r="X287" s="6" t="str">
        <f t="shared" si="20"/>
        <v/>
      </c>
    </row>
    <row r="288" spans="22:24">
      <c r="V288" s="2" t="str">
        <f t="shared" si="18"/>
        <v/>
      </c>
      <c r="W288" s="6" t="str">
        <f t="shared" si="19"/>
        <v/>
      </c>
      <c r="X288" s="6" t="str">
        <f t="shared" si="20"/>
        <v/>
      </c>
    </row>
    <row r="289" spans="22:24">
      <c r="V289" s="2" t="str">
        <f t="shared" si="18"/>
        <v/>
      </c>
      <c r="W289" s="6" t="str">
        <f t="shared" si="19"/>
        <v/>
      </c>
      <c r="X289" s="6" t="str">
        <f t="shared" si="20"/>
        <v/>
      </c>
    </row>
    <row r="290" spans="22:24">
      <c r="V290" s="2" t="str">
        <f t="shared" si="18"/>
        <v/>
      </c>
      <c r="W290" s="6" t="str">
        <f t="shared" si="19"/>
        <v/>
      </c>
      <c r="X290" s="6" t="str">
        <f t="shared" si="20"/>
        <v/>
      </c>
    </row>
    <row r="291" spans="22:24">
      <c r="V291" s="2" t="str">
        <f t="shared" si="18"/>
        <v/>
      </c>
      <c r="W291" s="6" t="str">
        <f t="shared" si="19"/>
        <v/>
      </c>
      <c r="X291" s="6" t="str">
        <f t="shared" si="20"/>
        <v/>
      </c>
    </row>
    <row r="292" spans="22:24">
      <c r="V292" s="2" t="str">
        <f t="shared" si="18"/>
        <v/>
      </c>
      <c r="W292" s="6" t="str">
        <f t="shared" si="19"/>
        <v/>
      </c>
      <c r="X292" s="6" t="str">
        <f t="shared" si="20"/>
        <v/>
      </c>
    </row>
    <row r="293" spans="22:24">
      <c r="V293" s="2" t="str">
        <f t="shared" si="18"/>
        <v/>
      </c>
      <c r="W293" s="6" t="str">
        <f t="shared" si="19"/>
        <v/>
      </c>
      <c r="X293" s="6" t="str">
        <f t="shared" si="20"/>
        <v/>
      </c>
    </row>
    <row r="294" spans="22:24">
      <c r="V294" s="2" t="str">
        <f t="shared" si="18"/>
        <v/>
      </c>
      <c r="W294" s="6" t="str">
        <f t="shared" si="19"/>
        <v/>
      </c>
      <c r="X294" s="6" t="str">
        <f t="shared" si="20"/>
        <v/>
      </c>
    </row>
    <row r="295" spans="22:24">
      <c r="V295" s="2" t="str">
        <f t="shared" si="18"/>
        <v/>
      </c>
      <c r="W295" s="6" t="str">
        <f t="shared" si="19"/>
        <v/>
      </c>
      <c r="X295" s="6" t="str">
        <f t="shared" si="20"/>
        <v/>
      </c>
    </row>
    <row r="296" spans="22:24">
      <c r="V296" s="2" t="str">
        <f t="shared" si="18"/>
        <v/>
      </c>
      <c r="W296" s="6" t="str">
        <f t="shared" si="19"/>
        <v/>
      </c>
      <c r="X296" s="6" t="str">
        <f t="shared" si="20"/>
        <v/>
      </c>
    </row>
    <row r="297" spans="22:24">
      <c r="V297" s="2" t="str">
        <f t="shared" si="18"/>
        <v/>
      </c>
      <c r="W297" s="6" t="str">
        <f t="shared" si="19"/>
        <v/>
      </c>
      <c r="X297" s="6" t="str">
        <f t="shared" si="20"/>
        <v/>
      </c>
    </row>
    <row r="298" spans="22:24">
      <c r="V298" s="2" t="str">
        <f t="shared" si="18"/>
        <v/>
      </c>
      <c r="W298" s="6" t="str">
        <f t="shared" si="19"/>
        <v/>
      </c>
      <c r="X298" s="6" t="str">
        <f t="shared" si="20"/>
        <v/>
      </c>
    </row>
    <row r="299" spans="22:24">
      <c r="V299" s="2" t="str">
        <f t="shared" si="18"/>
        <v/>
      </c>
      <c r="W299" s="6" t="str">
        <f t="shared" si="19"/>
        <v/>
      </c>
      <c r="X299" s="6" t="str">
        <f t="shared" si="20"/>
        <v/>
      </c>
    </row>
    <row r="300" spans="22:24">
      <c r="V300" s="2" t="str">
        <f t="shared" si="18"/>
        <v/>
      </c>
      <c r="W300" s="6" t="str">
        <f t="shared" si="19"/>
        <v/>
      </c>
      <c r="X300" s="6" t="str">
        <f t="shared" si="20"/>
        <v/>
      </c>
    </row>
    <row r="301" spans="22:24">
      <c r="V301" s="2" t="str">
        <f t="shared" si="18"/>
        <v/>
      </c>
      <c r="W301" s="6" t="str">
        <f t="shared" si="19"/>
        <v/>
      </c>
      <c r="X301" s="6" t="str">
        <f t="shared" si="20"/>
        <v/>
      </c>
    </row>
    <row r="302" spans="22:24">
      <c r="V302" s="2" t="str">
        <f t="shared" si="18"/>
        <v/>
      </c>
      <c r="W302" s="6" t="str">
        <f t="shared" si="19"/>
        <v/>
      </c>
      <c r="X302" s="6" t="str">
        <f t="shared" si="20"/>
        <v/>
      </c>
    </row>
    <row r="303" spans="22:24">
      <c r="V303" s="2" t="str">
        <f t="shared" si="18"/>
        <v/>
      </c>
      <c r="W303" s="6" t="str">
        <f t="shared" si="19"/>
        <v/>
      </c>
      <c r="X303" s="6" t="str">
        <f t="shared" si="20"/>
        <v/>
      </c>
    </row>
    <row r="304" spans="22:24">
      <c r="V304" s="2" t="str">
        <f t="shared" si="18"/>
        <v/>
      </c>
      <c r="W304" s="6" t="str">
        <f t="shared" si="19"/>
        <v/>
      </c>
      <c r="X304" s="6" t="str">
        <f t="shared" si="20"/>
        <v/>
      </c>
    </row>
    <row r="305" spans="22:24">
      <c r="V305" s="2" t="str">
        <f t="shared" si="18"/>
        <v/>
      </c>
      <c r="W305" s="6" t="str">
        <f t="shared" si="19"/>
        <v/>
      </c>
      <c r="X305" s="6" t="str">
        <f t="shared" si="20"/>
        <v/>
      </c>
    </row>
    <row r="306" spans="22:24">
      <c r="V306" s="2" t="str">
        <f t="shared" si="18"/>
        <v/>
      </c>
      <c r="W306" s="6" t="str">
        <f t="shared" si="19"/>
        <v/>
      </c>
      <c r="X306" s="6" t="str">
        <f t="shared" si="20"/>
        <v/>
      </c>
    </row>
    <row r="307" spans="22:24">
      <c r="V307" s="2" t="str">
        <f t="shared" si="18"/>
        <v/>
      </c>
      <c r="W307" s="6" t="str">
        <f t="shared" si="19"/>
        <v/>
      </c>
      <c r="X307" s="6" t="str">
        <f t="shared" si="20"/>
        <v/>
      </c>
    </row>
    <row r="308" spans="22:24">
      <c r="V308" s="2" t="str">
        <f t="shared" si="18"/>
        <v/>
      </c>
      <c r="W308" s="6" t="str">
        <f t="shared" si="19"/>
        <v/>
      </c>
      <c r="X308" s="6" t="str">
        <f t="shared" si="20"/>
        <v/>
      </c>
    </row>
    <row r="309" spans="22:24">
      <c r="V309" s="2" t="str">
        <f t="shared" si="18"/>
        <v/>
      </c>
      <c r="W309" s="6" t="str">
        <f t="shared" si="19"/>
        <v/>
      </c>
      <c r="X309" s="6" t="str">
        <f t="shared" si="20"/>
        <v/>
      </c>
    </row>
    <row r="310" spans="22:24">
      <c r="V310" s="2" t="str">
        <f t="shared" si="18"/>
        <v/>
      </c>
      <c r="W310" s="6" t="str">
        <f t="shared" si="19"/>
        <v/>
      </c>
      <c r="X310" s="6" t="str">
        <f t="shared" si="20"/>
        <v/>
      </c>
    </row>
    <row r="311" spans="22:24">
      <c r="V311" s="2" t="str">
        <f t="shared" si="18"/>
        <v/>
      </c>
      <c r="W311" s="6" t="str">
        <f t="shared" si="19"/>
        <v/>
      </c>
      <c r="X311" s="6" t="str">
        <f t="shared" si="20"/>
        <v/>
      </c>
    </row>
    <row r="312" spans="22:24">
      <c r="V312" s="2" t="str">
        <f t="shared" si="18"/>
        <v/>
      </c>
      <c r="W312" s="6" t="str">
        <f t="shared" si="19"/>
        <v/>
      </c>
      <c r="X312" s="6" t="str">
        <f t="shared" si="20"/>
        <v/>
      </c>
    </row>
    <row r="313" spans="22:24">
      <c r="V313" s="2" t="str">
        <f t="shared" si="18"/>
        <v/>
      </c>
      <c r="W313" s="6" t="str">
        <f t="shared" si="19"/>
        <v/>
      </c>
      <c r="X313" s="6" t="str">
        <f t="shared" si="20"/>
        <v/>
      </c>
    </row>
    <row r="314" spans="22:24">
      <c r="V314" s="2" t="str">
        <f t="shared" si="18"/>
        <v/>
      </c>
      <c r="W314" s="6" t="str">
        <f t="shared" si="19"/>
        <v/>
      </c>
      <c r="X314" s="6" t="str">
        <f t="shared" si="20"/>
        <v/>
      </c>
    </row>
    <row r="315" spans="22:24">
      <c r="V315" s="2" t="str">
        <f t="shared" si="18"/>
        <v/>
      </c>
      <c r="W315" s="6" t="str">
        <f t="shared" si="19"/>
        <v/>
      </c>
      <c r="X315" s="6" t="str">
        <f t="shared" si="20"/>
        <v/>
      </c>
    </row>
    <row r="316" spans="22:24">
      <c r="V316" s="2" t="str">
        <f t="shared" si="18"/>
        <v/>
      </c>
      <c r="W316" s="6" t="str">
        <f t="shared" si="19"/>
        <v/>
      </c>
      <c r="X316" s="6" t="str">
        <f t="shared" si="20"/>
        <v/>
      </c>
    </row>
    <row r="317" spans="22:24">
      <c r="V317" s="2" t="str">
        <f t="shared" si="18"/>
        <v/>
      </c>
      <c r="W317" s="6" t="str">
        <f t="shared" si="19"/>
        <v/>
      </c>
      <c r="X317" s="6" t="str">
        <f t="shared" si="20"/>
        <v/>
      </c>
    </row>
    <row r="318" spans="22:24">
      <c r="V318" s="2" t="str">
        <f t="shared" si="18"/>
        <v/>
      </c>
      <c r="W318" s="6" t="str">
        <f t="shared" si="19"/>
        <v/>
      </c>
      <c r="X318" s="6" t="str">
        <f t="shared" si="20"/>
        <v/>
      </c>
    </row>
    <row r="319" spans="22:24">
      <c r="V319" s="2" t="str">
        <f t="shared" si="18"/>
        <v/>
      </c>
      <c r="W319" s="6" t="str">
        <f t="shared" si="19"/>
        <v/>
      </c>
      <c r="X319" s="6" t="str">
        <f t="shared" si="20"/>
        <v/>
      </c>
    </row>
    <row r="320" spans="22:24">
      <c r="V320" s="2" t="str">
        <f t="shared" si="18"/>
        <v/>
      </c>
      <c r="W320" s="6" t="str">
        <f t="shared" si="19"/>
        <v/>
      </c>
      <c r="X320" s="6" t="str">
        <f t="shared" si="20"/>
        <v/>
      </c>
    </row>
    <row r="321" spans="22:24">
      <c r="V321" s="2" t="str">
        <f t="shared" si="18"/>
        <v/>
      </c>
      <c r="W321" s="6" t="str">
        <f t="shared" si="19"/>
        <v/>
      </c>
      <c r="X321" s="6" t="str">
        <f t="shared" si="20"/>
        <v/>
      </c>
    </row>
    <row r="322" spans="22:24">
      <c r="V322" s="2" t="str">
        <f t="shared" si="18"/>
        <v/>
      </c>
      <c r="W322" s="6" t="str">
        <f t="shared" si="19"/>
        <v/>
      </c>
      <c r="X322" s="6" t="str">
        <f t="shared" si="20"/>
        <v/>
      </c>
    </row>
    <row r="323" spans="22:24">
      <c r="V323" s="2" t="str">
        <f t="shared" si="18"/>
        <v/>
      </c>
      <c r="W323" s="6" t="str">
        <f t="shared" si="19"/>
        <v/>
      </c>
      <c r="X323" s="6" t="str">
        <f t="shared" si="20"/>
        <v/>
      </c>
    </row>
    <row r="324" spans="22:24">
      <c r="V324" s="2" t="str">
        <f t="shared" si="18"/>
        <v/>
      </c>
      <c r="W324" s="6" t="str">
        <f t="shared" si="19"/>
        <v/>
      </c>
      <c r="X324" s="6" t="str">
        <f t="shared" si="20"/>
        <v/>
      </c>
    </row>
    <row r="325" spans="22:24">
      <c r="V325" s="2" t="str">
        <f t="shared" ref="V325:V388" si="21">IF(T325,RIGHT(G325,LEN(G325)-FIND("-",G325)),"")</f>
        <v/>
      </c>
      <c r="W325" s="6" t="str">
        <f t="shared" ref="W325:W388" si="22">IFERROR(T325/U325, "")</f>
        <v/>
      </c>
      <c r="X325" s="6" t="str">
        <f t="shared" ref="X325:X388" si="23">IF(AND(T325&gt;0,T328&gt;0),(T325+T328)/(U325+U328),"")</f>
        <v/>
      </c>
    </row>
    <row r="326" spans="22:24">
      <c r="V326" s="2" t="str">
        <f t="shared" si="21"/>
        <v/>
      </c>
      <c r="W326" s="6" t="str">
        <f t="shared" si="22"/>
        <v/>
      </c>
      <c r="X326" s="6" t="str">
        <f t="shared" si="23"/>
        <v/>
      </c>
    </row>
    <row r="327" spans="22:24">
      <c r="V327" s="2" t="str">
        <f t="shared" si="21"/>
        <v/>
      </c>
      <c r="W327" s="6" t="str">
        <f t="shared" si="22"/>
        <v/>
      </c>
      <c r="X327" s="6" t="str">
        <f t="shared" si="23"/>
        <v/>
      </c>
    </row>
    <row r="328" spans="22:24">
      <c r="V328" s="2" t="str">
        <f t="shared" si="21"/>
        <v/>
      </c>
      <c r="W328" s="6" t="str">
        <f t="shared" si="22"/>
        <v/>
      </c>
      <c r="X328" s="6" t="str">
        <f t="shared" si="23"/>
        <v/>
      </c>
    </row>
    <row r="329" spans="22:24">
      <c r="V329" s="2" t="str">
        <f t="shared" si="21"/>
        <v/>
      </c>
      <c r="W329" s="6" t="str">
        <f t="shared" si="22"/>
        <v/>
      </c>
      <c r="X329" s="6" t="str">
        <f t="shared" si="23"/>
        <v/>
      </c>
    </row>
    <row r="330" spans="22:24">
      <c r="V330" s="2" t="str">
        <f t="shared" si="21"/>
        <v/>
      </c>
      <c r="W330" s="6" t="str">
        <f t="shared" si="22"/>
        <v/>
      </c>
      <c r="X330" s="6" t="str">
        <f t="shared" si="23"/>
        <v/>
      </c>
    </row>
    <row r="331" spans="22:24">
      <c r="V331" s="2" t="str">
        <f t="shared" si="21"/>
        <v/>
      </c>
      <c r="W331" s="6" t="str">
        <f t="shared" si="22"/>
        <v/>
      </c>
      <c r="X331" s="6" t="str">
        <f t="shared" si="23"/>
        <v/>
      </c>
    </row>
    <row r="332" spans="22:24">
      <c r="V332" s="2" t="str">
        <f t="shared" si="21"/>
        <v/>
      </c>
      <c r="W332" s="6" t="str">
        <f t="shared" si="22"/>
        <v/>
      </c>
      <c r="X332" s="6" t="str">
        <f t="shared" si="23"/>
        <v/>
      </c>
    </row>
    <row r="333" spans="22:24">
      <c r="V333" s="2" t="str">
        <f t="shared" si="21"/>
        <v/>
      </c>
      <c r="W333" s="6" t="str">
        <f t="shared" si="22"/>
        <v/>
      </c>
      <c r="X333" s="6" t="str">
        <f t="shared" si="23"/>
        <v/>
      </c>
    </row>
    <row r="334" spans="22:24">
      <c r="V334" s="2" t="str">
        <f t="shared" si="21"/>
        <v/>
      </c>
      <c r="W334" s="6" t="str">
        <f t="shared" si="22"/>
        <v/>
      </c>
      <c r="X334" s="6" t="str">
        <f t="shared" si="23"/>
        <v/>
      </c>
    </row>
    <row r="335" spans="22:24">
      <c r="V335" s="2" t="str">
        <f t="shared" si="21"/>
        <v/>
      </c>
      <c r="W335" s="6" t="str">
        <f t="shared" si="22"/>
        <v/>
      </c>
      <c r="X335" s="6" t="str">
        <f t="shared" si="23"/>
        <v/>
      </c>
    </row>
    <row r="336" spans="22:24">
      <c r="V336" s="2" t="str">
        <f t="shared" si="21"/>
        <v/>
      </c>
      <c r="W336" s="6" t="str">
        <f t="shared" si="22"/>
        <v/>
      </c>
      <c r="X336" s="6" t="str">
        <f t="shared" si="23"/>
        <v/>
      </c>
    </row>
    <row r="337" spans="22:24">
      <c r="V337" s="2" t="str">
        <f t="shared" si="21"/>
        <v/>
      </c>
      <c r="W337" s="6" t="str">
        <f t="shared" si="22"/>
        <v/>
      </c>
      <c r="X337" s="6" t="str">
        <f t="shared" si="23"/>
        <v/>
      </c>
    </row>
    <row r="338" spans="22:24">
      <c r="V338" s="2" t="str">
        <f t="shared" si="21"/>
        <v/>
      </c>
      <c r="W338" s="6" t="str">
        <f t="shared" si="22"/>
        <v/>
      </c>
      <c r="X338" s="6" t="str">
        <f t="shared" si="23"/>
        <v/>
      </c>
    </row>
    <row r="339" spans="22:24">
      <c r="V339" s="2" t="str">
        <f t="shared" si="21"/>
        <v/>
      </c>
      <c r="W339" s="6" t="str">
        <f t="shared" si="22"/>
        <v/>
      </c>
      <c r="X339" s="6" t="str">
        <f t="shared" si="23"/>
        <v/>
      </c>
    </row>
    <row r="340" spans="22:24">
      <c r="V340" s="2" t="str">
        <f t="shared" si="21"/>
        <v/>
      </c>
      <c r="W340" s="6" t="str">
        <f t="shared" si="22"/>
        <v/>
      </c>
      <c r="X340" s="6" t="str">
        <f t="shared" si="23"/>
        <v/>
      </c>
    </row>
    <row r="341" spans="22:24">
      <c r="V341" s="2" t="str">
        <f t="shared" si="21"/>
        <v/>
      </c>
      <c r="W341" s="6" t="str">
        <f t="shared" si="22"/>
        <v/>
      </c>
      <c r="X341" s="6" t="str">
        <f t="shared" si="23"/>
        <v/>
      </c>
    </row>
    <row r="342" spans="22:24">
      <c r="V342" s="2" t="str">
        <f t="shared" si="21"/>
        <v/>
      </c>
      <c r="W342" s="6" t="str">
        <f t="shared" si="22"/>
        <v/>
      </c>
      <c r="X342" s="6" t="str">
        <f t="shared" si="23"/>
        <v/>
      </c>
    </row>
    <row r="343" spans="22:24">
      <c r="V343" s="2" t="str">
        <f t="shared" si="21"/>
        <v/>
      </c>
      <c r="W343" s="6" t="str">
        <f t="shared" si="22"/>
        <v/>
      </c>
      <c r="X343" s="6" t="str">
        <f t="shared" si="23"/>
        <v/>
      </c>
    </row>
    <row r="344" spans="22:24">
      <c r="V344" s="2" t="str">
        <f t="shared" si="21"/>
        <v/>
      </c>
      <c r="W344" s="6" t="str">
        <f t="shared" si="22"/>
        <v/>
      </c>
      <c r="X344" s="6" t="str">
        <f t="shared" si="23"/>
        <v/>
      </c>
    </row>
    <row r="345" spans="22:24">
      <c r="V345" s="2" t="str">
        <f t="shared" si="21"/>
        <v/>
      </c>
      <c r="W345" s="6" t="str">
        <f t="shared" si="22"/>
        <v/>
      </c>
      <c r="X345" s="6" t="str">
        <f t="shared" si="23"/>
        <v/>
      </c>
    </row>
    <row r="346" spans="22:24">
      <c r="V346" s="2" t="str">
        <f t="shared" si="21"/>
        <v/>
      </c>
      <c r="W346" s="6" t="str">
        <f t="shared" si="22"/>
        <v/>
      </c>
      <c r="X346" s="6" t="str">
        <f t="shared" si="23"/>
        <v/>
      </c>
    </row>
    <row r="347" spans="22:24">
      <c r="V347" s="2" t="str">
        <f t="shared" si="21"/>
        <v/>
      </c>
      <c r="W347" s="6" t="str">
        <f t="shared" si="22"/>
        <v/>
      </c>
      <c r="X347" s="6" t="str">
        <f t="shared" si="23"/>
        <v/>
      </c>
    </row>
    <row r="348" spans="22:24">
      <c r="V348" s="2" t="str">
        <f t="shared" si="21"/>
        <v/>
      </c>
      <c r="W348" s="6" t="str">
        <f t="shared" si="22"/>
        <v/>
      </c>
      <c r="X348" s="6" t="str">
        <f t="shared" si="23"/>
        <v/>
      </c>
    </row>
    <row r="349" spans="22:24">
      <c r="V349" s="2" t="str">
        <f t="shared" si="21"/>
        <v/>
      </c>
      <c r="W349" s="6" t="str">
        <f t="shared" si="22"/>
        <v/>
      </c>
      <c r="X349" s="6" t="str">
        <f t="shared" si="23"/>
        <v/>
      </c>
    </row>
    <row r="350" spans="22:24">
      <c r="V350" s="2" t="str">
        <f t="shared" si="21"/>
        <v/>
      </c>
      <c r="W350" s="6" t="str">
        <f t="shared" si="22"/>
        <v/>
      </c>
      <c r="X350" s="6" t="str">
        <f t="shared" si="23"/>
        <v/>
      </c>
    </row>
    <row r="351" spans="22:24">
      <c r="V351" s="2" t="str">
        <f t="shared" si="21"/>
        <v/>
      </c>
      <c r="W351" s="6" t="str">
        <f t="shared" si="22"/>
        <v/>
      </c>
      <c r="X351" s="6" t="str">
        <f t="shared" si="23"/>
        <v/>
      </c>
    </row>
    <row r="352" spans="22:24">
      <c r="V352" s="2" t="str">
        <f t="shared" si="21"/>
        <v/>
      </c>
      <c r="W352" s="6" t="str">
        <f t="shared" si="22"/>
        <v/>
      </c>
      <c r="X352" s="6" t="str">
        <f t="shared" si="23"/>
        <v/>
      </c>
    </row>
    <row r="353" spans="22:24">
      <c r="V353" s="2" t="str">
        <f t="shared" si="21"/>
        <v/>
      </c>
      <c r="W353" s="6" t="str">
        <f t="shared" si="22"/>
        <v/>
      </c>
      <c r="X353" s="6" t="str">
        <f t="shared" si="23"/>
        <v/>
      </c>
    </row>
    <row r="354" spans="22:24">
      <c r="V354" s="2" t="str">
        <f t="shared" si="21"/>
        <v/>
      </c>
      <c r="W354" s="6" t="str">
        <f t="shared" si="22"/>
        <v/>
      </c>
      <c r="X354" s="6" t="str">
        <f t="shared" si="23"/>
        <v/>
      </c>
    </row>
    <row r="355" spans="22:24">
      <c r="V355" s="2" t="str">
        <f t="shared" si="21"/>
        <v/>
      </c>
      <c r="W355" s="6" t="str">
        <f t="shared" si="22"/>
        <v/>
      </c>
      <c r="X355" s="6" t="str">
        <f t="shared" si="23"/>
        <v/>
      </c>
    </row>
    <row r="356" spans="22:24">
      <c r="V356" s="2" t="str">
        <f t="shared" si="21"/>
        <v/>
      </c>
      <c r="W356" s="6" t="str">
        <f t="shared" si="22"/>
        <v/>
      </c>
      <c r="X356" s="6" t="str">
        <f t="shared" si="23"/>
        <v/>
      </c>
    </row>
    <row r="357" spans="22:24">
      <c r="V357" s="2" t="str">
        <f t="shared" si="21"/>
        <v/>
      </c>
      <c r="W357" s="6" t="str">
        <f t="shared" si="22"/>
        <v/>
      </c>
      <c r="X357" s="6" t="str">
        <f t="shared" si="23"/>
        <v/>
      </c>
    </row>
    <row r="358" spans="22:24">
      <c r="V358" s="2" t="str">
        <f t="shared" si="21"/>
        <v/>
      </c>
      <c r="W358" s="6" t="str">
        <f t="shared" si="22"/>
        <v/>
      </c>
      <c r="X358" s="6" t="str">
        <f t="shared" si="23"/>
        <v/>
      </c>
    </row>
    <row r="359" spans="22:24">
      <c r="V359" s="2" t="str">
        <f t="shared" si="21"/>
        <v/>
      </c>
      <c r="W359" s="6" t="str">
        <f t="shared" si="22"/>
        <v/>
      </c>
      <c r="X359" s="6" t="str">
        <f t="shared" si="23"/>
        <v/>
      </c>
    </row>
    <row r="360" spans="22:24">
      <c r="V360" s="2" t="str">
        <f t="shared" si="21"/>
        <v/>
      </c>
      <c r="W360" s="6" t="str">
        <f t="shared" si="22"/>
        <v/>
      </c>
      <c r="X360" s="6" t="str">
        <f t="shared" si="23"/>
        <v/>
      </c>
    </row>
    <row r="361" spans="22:24">
      <c r="V361" s="2" t="str">
        <f t="shared" si="21"/>
        <v/>
      </c>
      <c r="W361" s="6" t="str">
        <f t="shared" si="22"/>
        <v/>
      </c>
      <c r="X361" s="6" t="str">
        <f t="shared" si="23"/>
        <v/>
      </c>
    </row>
    <row r="362" spans="22:24">
      <c r="V362" s="2" t="str">
        <f t="shared" si="21"/>
        <v/>
      </c>
      <c r="W362" s="6" t="str">
        <f t="shared" si="22"/>
        <v/>
      </c>
      <c r="X362" s="6" t="str">
        <f t="shared" si="23"/>
        <v/>
      </c>
    </row>
    <row r="363" spans="22:24">
      <c r="V363" s="2" t="str">
        <f t="shared" si="21"/>
        <v/>
      </c>
      <c r="W363" s="6" t="str">
        <f t="shared" si="22"/>
        <v/>
      </c>
      <c r="X363" s="6" t="str">
        <f t="shared" si="23"/>
        <v/>
      </c>
    </row>
    <row r="364" spans="22:24">
      <c r="V364" s="2" t="str">
        <f t="shared" si="21"/>
        <v/>
      </c>
      <c r="W364" s="6" t="str">
        <f t="shared" si="22"/>
        <v/>
      </c>
      <c r="X364" s="6" t="str">
        <f t="shared" si="23"/>
        <v/>
      </c>
    </row>
    <row r="365" spans="22:24">
      <c r="V365" s="2" t="str">
        <f t="shared" si="21"/>
        <v/>
      </c>
      <c r="W365" s="6" t="str">
        <f t="shared" si="22"/>
        <v/>
      </c>
      <c r="X365" s="6" t="str">
        <f t="shared" si="23"/>
        <v/>
      </c>
    </row>
    <row r="366" spans="22:24">
      <c r="V366" s="2" t="str">
        <f t="shared" si="21"/>
        <v/>
      </c>
      <c r="W366" s="6" t="str">
        <f t="shared" si="22"/>
        <v/>
      </c>
      <c r="X366" s="6" t="str">
        <f t="shared" si="23"/>
        <v/>
      </c>
    </row>
    <row r="367" spans="22:24">
      <c r="V367" s="2" t="str">
        <f t="shared" si="21"/>
        <v/>
      </c>
      <c r="W367" s="6" t="str">
        <f t="shared" si="22"/>
        <v/>
      </c>
      <c r="X367" s="6" t="str">
        <f t="shared" si="23"/>
        <v/>
      </c>
    </row>
    <row r="368" spans="22:24">
      <c r="V368" s="2" t="str">
        <f t="shared" si="21"/>
        <v/>
      </c>
      <c r="W368" s="6" t="str">
        <f t="shared" si="22"/>
        <v/>
      </c>
      <c r="X368" s="6" t="str">
        <f t="shared" si="23"/>
        <v/>
      </c>
    </row>
    <row r="369" spans="22:24">
      <c r="V369" s="2" t="str">
        <f t="shared" si="21"/>
        <v/>
      </c>
      <c r="W369" s="6" t="str">
        <f t="shared" si="22"/>
        <v/>
      </c>
      <c r="X369" s="6" t="str">
        <f t="shared" si="23"/>
        <v/>
      </c>
    </row>
    <row r="370" spans="22:24">
      <c r="V370" s="2" t="str">
        <f t="shared" si="21"/>
        <v/>
      </c>
      <c r="W370" s="6" t="str">
        <f t="shared" si="22"/>
        <v/>
      </c>
      <c r="X370" s="6" t="str">
        <f t="shared" si="23"/>
        <v/>
      </c>
    </row>
    <row r="371" spans="22:24">
      <c r="V371" s="2" t="str">
        <f t="shared" si="21"/>
        <v/>
      </c>
      <c r="W371" s="6" t="str">
        <f t="shared" si="22"/>
        <v/>
      </c>
      <c r="X371" s="6" t="str">
        <f t="shared" si="23"/>
        <v/>
      </c>
    </row>
    <row r="372" spans="22:24">
      <c r="V372" s="2" t="str">
        <f t="shared" si="21"/>
        <v/>
      </c>
      <c r="W372" s="6" t="str">
        <f t="shared" si="22"/>
        <v/>
      </c>
      <c r="X372" s="6" t="str">
        <f t="shared" si="23"/>
        <v/>
      </c>
    </row>
    <row r="373" spans="22:24">
      <c r="V373" s="2" t="str">
        <f t="shared" si="21"/>
        <v/>
      </c>
      <c r="W373" s="6" t="str">
        <f t="shared" si="22"/>
        <v/>
      </c>
      <c r="X373" s="6" t="str">
        <f t="shared" si="23"/>
        <v/>
      </c>
    </row>
    <row r="374" spans="22:24">
      <c r="V374" s="2" t="str">
        <f t="shared" si="21"/>
        <v/>
      </c>
      <c r="W374" s="6" t="str">
        <f t="shared" si="22"/>
        <v/>
      </c>
      <c r="X374" s="6" t="str">
        <f t="shared" si="23"/>
        <v/>
      </c>
    </row>
    <row r="375" spans="22:24">
      <c r="V375" s="2" t="str">
        <f t="shared" si="21"/>
        <v/>
      </c>
      <c r="W375" s="6" t="str">
        <f t="shared" si="22"/>
        <v/>
      </c>
      <c r="X375" s="6" t="str">
        <f t="shared" si="23"/>
        <v/>
      </c>
    </row>
    <row r="376" spans="22:24">
      <c r="V376" s="2" t="str">
        <f t="shared" si="21"/>
        <v/>
      </c>
      <c r="W376" s="6" t="str">
        <f t="shared" si="22"/>
        <v/>
      </c>
      <c r="X376" s="6" t="str">
        <f t="shared" si="23"/>
        <v/>
      </c>
    </row>
    <row r="377" spans="22:24">
      <c r="V377" s="2" t="str">
        <f t="shared" si="21"/>
        <v/>
      </c>
      <c r="W377" s="6" t="str">
        <f t="shared" si="22"/>
        <v/>
      </c>
      <c r="X377" s="6" t="str">
        <f t="shared" si="23"/>
        <v/>
      </c>
    </row>
    <row r="378" spans="22:24">
      <c r="V378" s="2" t="str">
        <f t="shared" si="21"/>
        <v/>
      </c>
      <c r="W378" s="6" t="str">
        <f t="shared" si="22"/>
        <v/>
      </c>
      <c r="X378" s="6" t="str">
        <f t="shared" si="23"/>
        <v/>
      </c>
    </row>
    <row r="379" spans="22:24">
      <c r="V379" s="2" t="str">
        <f t="shared" si="21"/>
        <v/>
      </c>
      <c r="W379" s="6" t="str">
        <f t="shared" si="22"/>
        <v/>
      </c>
      <c r="X379" s="6" t="str">
        <f t="shared" si="23"/>
        <v/>
      </c>
    </row>
    <row r="380" spans="22:24">
      <c r="V380" s="2" t="str">
        <f t="shared" si="21"/>
        <v/>
      </c>
      <c r="W380" s="6" t="str">
        <f t="shared" si="22"/>
        <v/>
      </c>
      <c r="X380" s="6" t="str">
        <f t="shared" si="23"/>
        <v/>
      </c>
    </row>
    <row r="381" spans="22:24">
      <c r="V381" s="2" t="str">
        <f t="shared" si="21"/>
        <v/>
      </c>
      <c r="W381" s="6" t="str">
        <f t="shared" si="22"/>
        <v/>
      </c>
      <c r="X381" s="6" t="str">
        <f t="shared" si="23"/>
        <v/>
      </c>
    </row>
    <row r="382" spans="22:24">
      <c r="V382" s="2" t="str">
        <f t="shared" si="21"/>
        <v/>
      </c>
      <c r="W382" s="6" t="str">
        <f t="shared" si="22"/>
        <v/>
      </c>
      <c r="X382" s="6" t="str">
        <f t="shared" si="23"/>
        <v/>
      </c>
    </row>
    <row r="383" spans="22:24">
      <c r="V383" s="2" t="str">
        <f t="shared" si="21"/>
        <v/>
      </c>
      <c r="W383" s="6" t="str">
        <f t="shared" si="22"/>
        <v/>
      </c>
      <c r="X383" s="6" t="str">
        <f t="shared" si="23"/>
        <v/>
      </c>
    </row>
    <row r="384" spans="22:24">
      <c r="V384" s="2" t="str">
        <f t="shared" si="21"/>
        <v/>
      </c>
      <c r="W384" s="6" t="str">
        <f t="shared" si="22"/>
        <v/>
      </c>
      <c r="X384" s="6" t="str">
        <f t="shared" si="23"/>
        <v/>
      </c>
    </row>
    <row r="385" spans="22:24">
      <c r="V385" s="2" t="str">
        <f t="shared" si="21"/>
        <v/>
      </c>
      <c r="W385" s="6" t="str">
        <f t="shared" si="22"/>
        <v/>
      </c>
      <c r="X385" s="6" t="str">
        <f t="shared" si="23"/>
        <v/>
      </c>
    </row>
    <row r="386" spans="22:24">
      <c r="V386" s="2" t="str">
        <f t="shared" si="21"/>
        <v/>
      </c>
      <c r="W386" s="6" t="str">
        <f t="shared" si="22"/>
        <v/>
      </c>
      <c r="X386" s="6" t="str">
        <f t="shared" si="23"/>
        <v/>
      </c>
    </row>
    <row r="387" spans="22:24">
      <c r="V387" s="2" t="str">
        <f t="shared" si="21"/>
        <v/>
      </c>
      <c r="W387" s="6" t="str">
        <f t="shared" si="22"/>
        <v/>
      </c>
      <c r="X387" s="6" t="str">
        <f t="shared" si="23"/>
        <v/>
      </c>
    </row>
    <row r="388" spans="22:24">
      <c r="V388" s="2" t="str">
        <f t="shared" si="21"/>
        <v/>
      </c>
      <c r="W388" s="6" t="str">
        <f t="shared" si="22"/>
        <v/>
      </c>
      <c r="X388" s="6" t="str">
        <f t="shared" si="23"/>
        <v/>
      </c>
    </row>
    <row r="389" spans="22:24">
      <c r="V389" s="2" t="str">
        <f t="shared" ref="V389:V452" si="24">IF(T389,RIGHT(G389,LEN(G389)-FIND("-",G389)),"")</f>
        <v/>
      </c>
      <c r="W389" s="6" t="str">
        <f t="shared" ref="W389:W452" si="25">IFERROR(T389/U389, "")</f>
        <v/>
      </c>
      <c r="X389" s="6" t="str">
        <f t="shared" ref="X389:X452" si="26">IF(AND(T389&gt;0,T392&gt;0),(T389+T392)/(U389+U392),"")</f>
        <v/>
      </c>
    </row>
    <row r="390" spans="22:24">
      <c r="V390" s="2" t="str">
        <f t="shared" si="24"/>
        <v/>
      </c>
      <c r="W390" s="6" t="str">
        <f t="shared" si="25"/>
        <v/>
      </c>
      <c r="X390" s="6" t="str">
        <f t="shared" si="26"/>
        <v/>
      </c>
    </row>
    <row r="391" spans="22:24">
      <c r="V391" s="2" t="str">
        <f t="shared" si="24"/>
        <v/>
      </c>
      <c r="W391" s="6" t="str">
        <f t="shared" si="25"/>
        <v/>
      </c>
      <c r="X391" s="6" t="str">
        <f t="shared" si="26"/>
        <v/>
      </c>
    </row>
    <row r="392" spans="22:24">
      <c r="V392" s="2" t="str">
        <f t="shared" si="24"/>
        <v/>
      </c>
      <c r="W392" s="6" t="str">
        <f t="shared" si="25"/>
        <v/>
      </c>
      <c r="X392" s="6" t="str">
        <f t="shared" si="26"/>
        <v/>
      </c>
    </row>
    <row r="393" spans="22:24">
      <c r="V393" s="2" t="str">
        <f t="shared" si="24"/>
        <v/>
      </c>
      <c r="W393" s="6" t="str">
        <f t="shared" si="25"/>
        <v/>
      </c>
      <c r="X393" s="6" t="str">
        <f t="shared" si="26"/>
        <v/>
      </c>
    </row>
    <row r="394" spans="22:24">
      <c r="V394" s="2" t="str">
        <f t="shared" si="24"/>
        <v/>
      </c>
      <c r="W394" s="6" t="str">
        <f t="shared" si="25"/>
        <v/>
      </c>
      <c r="X394" s="6" t="str">
        <f t="shared" si="26"/>
        <v/>
      </c>
    </row>
    <row r="395" spans="22:24">
      <c r="V395" s="2" t="str">
        <f t="shared" si="24"/>
        <v/>
      </c>
      <c r="W395" s="6" t="str">
        <f t="shared" si="25"/>
        <v/>
      </c>
      <c r="X395" s="6" t="str">
        <f t="shared" si="26"/>
        <v/>
      </c>
    </row>
    <row r="396" spans="22:24">
      <c r="V396" s="2" t="str">
        <f t="shared" si="24"/>
        <v/>
      </c>
      <c r="W396" s="6" t="str">
        <f t="shared" si="25"/>
        <v/>
      </c>
      <c r="X396" s="6" t="str">
        <f t="shared" si="26"/>
        <v/>
      </c>
    </row>
    <row r="397" spans="22:24">
      <c r="V397" s="2" t="str">
        <f t="shared" si="24"/>
        <v/>
      </c>
      <c r="W397" s="6" t="str">
        <f t="shared" si="25"/>
        <v/>
      </c>
      <c r="X397" s="6" t="str">
        <f t="shared" si="26"/>
        <v/>
      </c>
    </row>
    <row r="398" spans="22:24">
      <c r="V398" s="2" t="str">
        <f t="shared" si="24"/>
        <v/>
      </c>
      <c r="W398" s="6" t="str">
        <f t="shared" si="25"/>
        <v/>
      </c>
      <c r="X398" s="6" t="str">
        <f t="shared" si="26"/>
        <v/>
      </c>
    </row>
    <row r="399" spans="22:24">
      <c r="V399" s="2" t="str">
        <f t="shared" si="24"/>
        <v/>
      </c>
      <c r="W399" s="6" t="str">
        <f t="shared" si="25"/>
        <v/>
      </c>
      <c r="X399" s="6" t="str">
        <f t="shared" si="26"/>
        <v/>
      </c>
    </row>
    <row r="400" spans="22:24">
      <c r="V400" s="2" t="str">
        <f t="shared" si="24"/>
        <v/>
      </c>
      <c r="W400" s="6" t="str">
        <f t="shared" si="25"/>
        <v/>
      </c>
      <c r="X400" s="6" t="str">
        <f t="shared" si="26"/>
        <v/>
      </c>
    </row>
    <row r="401" spans="22:24">
      <c r="V401" s="2" t="str">
        <f t="shared" si="24"/>
        <v/>
      </c>
      <c r="W401" s="6" t="str">
        <f t="shared" si="25"/>
        <v/>
      </c>
      <c r="X401" s="6" t="str">
        <f t="shared" si="26"/>
        <v/>
      </c>
    </row>
    <row r="402" spans="22:24">
      <c r="V402" s="2" t="str">
        <f t="shared" si="24"/>
        <v/>
      </c>
      <c r="W402" s="6" t="str">
        <f t="shared" si="25"/>
        <v/>
      </c>
      <c r="X402" s="6" t="str">
        <f t="shared" si="26"/>
        <v/>
      </c>
    </row>
    <row r="403" spans="22:24">
      <c r="V403" s="2" t="str">
        <f t="shared" si="24"/>
        <v/>
      </c>
      <c r="W403" s="6" t="str">
        <f t="shared" si="25"/>
        <v/>
      </c>
      <c r="X403" s="6" t="str">
        <f t="shared" si="26"/>
        <v/>
      </c>
    </row>
    <row r="404" spans="22:24">
      <c r="V404" s="2" t="str">
        <f t="shared" si="24"/>
        <v/>
      </c>
      <c r="W404" s="6" t="str">
        <f t="shared" si="25"/>
        <v/>
      </c>
      <c r="X404" s="6" t="str">
        <f t="shared" si="26"/>
        <v/>
      </c>
    </row>
    <row r="405" spans="22:24">
      <c r="V405" s="2" t="str">
        <f t="shared" si="24"/>
        <v/>
      </c>
      <c r="W405" s="6" t="str">
        <f t="shared" si="25"/>
        <v/>
      </c>
      <c r="X405" s="6" t="str">
        <f t="shared" si="26"/>
        <v/>
      </c>
    </row>
    <row r="406" spans="22:24">
      <c r="V406" s="2" t="str">
        <f t="shared" si="24"/>
        <v/>
      </c>
      <c r="W406" s="6" t="str">
        <f t="shared" si="25"/>
        <v/>
      </c>
      <c r="X406" s="6" t="str">
        <f t="shared" si="26"/>
        <v/>
      </c>
    </row>
    <row r="407" spans="22:24">
      <c r="V407" s="2" t="str">
        <f t="shared" si="24"/>
        <v/>
      </c>
      <c r="W407" s="6" t="str">
        <f t="shared" si="25"/>
        <v/>
      </c>
      <c r="X407" s="6" t="str">
        <f t="shared" si="26"/>
        <v/>
      </c>
    </row>
    <row r="408" spans="22:24">
      <c r="V408" s="2" t="str">
        <f t="shared" si="24"/>
        <v/>
      </c>
      <c r="W408" s="6" t="str">
        <f t="shared" si="25"/>
        <v/>
      </c>
      <c r="X408" s="6" t="str">
        <f t="shared" si="26"/>
        <v/>
      </c>
    </row>
    <row r="409" spans="22:24">
      <c r="V409" s="2" t="str">
        <f t="shared" si="24"/>
        <v/>
      </c>
      <c r="W409" s="6" t="str">
        <f t="shared" si="25"/>
        <v/>
      </c>
      <c r="X409" s="6" t="str">
        <f t="shared" si="26"/>
        <v/>
      </c>
    </row>
    <row r="410" spans="22:24">
      <c r="V410" s="2" t="str">
        <f t="shared" si="24"/>
        <v/>
      </c>
      <c r="W410" s="6" t="str">
        <f t="shared" si="25"/>
        <v/>
      </c>
      <c r="X410" s="6" t="str">
        <f t="shared" si="26"/>
        <v/>
      </c>
    </row>
    <row r="411" spans="22:24">
      <c r="V411" s="2" t="str">
        <f t="shared" si="24"/>
        <v/>
      </c>
      <c r="W411" s="6" t="str">
        <f t="shared" si="25"/>
        <v/>
      </c>
      <c r="X411" s="6" t="str">
        <f t="shared" si="26"/>
        <v/>
      </c>
    </row>
    <row r="412" spans="22:24">
      <c r="V412" s="2" t="str">
        <f t="shared" si="24"/>
        <v/>
      </c>
      <c r="W412" s="6" t="str">
        <f t="shared" si="25"/>
        <v/>
      </c>
      <c r="X412" s="6" t="str">
        <f t="shared" si="26"/>
        <v/>
      </c>
    </row>
    <row r="413" spans="22:24">
      <c r="V413" s="2" t="str">
        <f t="shared" si="24"/>
        <v/>
      </c>
      <c r="W413" s="6" t="str">
        <f t="shared" si="25"/>
        <v/>
      </c>
      <c r="X413" s="6" t="str">
        <f t="shared" si="26"/>
        <v/>
      </c>
    </row>
    <row r="414" spans="22:24">
      <c r="V414" s="2" t="str">
        <f t="shared" si="24"/>
        <v/>
      </c>
      <c r="W414" s="6" t="str">
        <f t="shared" si="25"/>
        <v/>
      </c>
      <c r="X414" s="6" t="str">
        <f t="shared" si="26"/>
        <v/>
      </c>
    </row>
    <row r="415" spans="22:24">
      <c r="V415" s="2" t="str">
        <f t="shared" si="24"/>
        <v/>
      </c>
      <c r="W415" s="6" t="str">
        <f t="shared" si="25"/>
        <v/>
      </c>
      <c r="X415" s="6" t="str">
        <f t="shared" si="26"/>
        <v/>
      </c>
    </row>
    <row r="416" spans="22:24">
      <c r="V416" s="2" t="str">
        <f t="shared" si="24"/>
        <v/>
      </c>
      <c r="W416" s="6" t="str">
        <f t="shared" si="25"/>
        <v/>
      </c>
      <c r="X416" s="6" t="str">
        <f t="shared" si="26"/>
        <v/>
      </c>
    </row>
    <row r="417" spans="22:24">
      <c r="V417" s="2" t="str">
        <f t="shared" si="24"/>
        <v/>
      </c>
      <c r="W417" s="6" t="str">
        <f t="shared" si="25"/>
        <v/>
      </c>
      <c r="X417" s="6" t="str">
        <f t="shared" si="26"/>
        <v/>
      </c>
    </row>
    <row r="418" spans="22:24">
      <c r="V418" s="2" t="str">
        <f t="shared" si="24"/>
        <v/>
      </c>
      <c r="W418" s="6" t="str">
        <f t="shared" si="25"/>
        <v/>
      </c>
      <c r="X418" s="6" t="str">
        <f t="shared" si="26"/>
        <v/>
      </c>
    </row>
    <row r="419" spans="22:24">
      <c r="V419" s="2" t="str">
        <f t="shared" si="24"/>
        <v/>
      </c>
      <c r="W419" s="6" t="str">
        <f t="shared" si="25"/>
        <v/>
      </c>
      <c r="X419" s="6" t="str">
        <f t="shared" si="26"/>
        <v/>
      </c>
    </row>
    <row r="420" spans="22:24">
      <c r="V420" s="2" t="str">
        <f t="shared" si="24"/>
        <v/>
      </c>
      <c r="W420" s="6" t="str">
        <f t="shared" si="25"/>
        <v/>
      </c>
      <c r="X420" s="6" t="str">
        <f t="shared" si="26"/>
        <v/>
      </c>
    </row>
    <row r="421" spans="22:24">
      <c r="V421" s="2" t="str">
        <f t="shared" si="24"/>
        <v/>
      </c>
      <c r="W421" s="6" t="str">
        <f t="shared" si="25"/>
        <v/>
      </c>
      <c r="X421" s="6" t="str">
        <f t="shared" si="26"/>
        <v/>
      </c>
    </row>
    <row r="422" spans="22:24">
      <c r="V422" s="2" t="str">
        <f t="shared" si="24"/>
        <v/>
      </c>
      <c r="W422" s="6" t="str">
        <f t="shared" si="25"/>
        <v/>
      </c>
      <c r="X422" s="6" t="str">
        <f t="shared" si="26"/>
        <v/>
      </c>
    </row>
    <row r="423" spans="22:24">
      <c r="V423" s="2" t="str">
        <f t="shared" si="24"/>
        <v/>
      </c>
      <c r="W423" s="6" t="str">
        <f t="shared" si="25"/>
        <v/>
      </c>
      <c r="X423" s="6" t="str">
        <f t="shared" si="26"/>
        <v/>
      </c>
    </row>
    <row r="424" spans="22:24">
      <c r="V424" s="2" t="str">
        <f t="shared" si="24"/>
        <v/>
      </c>
      <c r="W424" s="6" t="str">
        <f t="shared" si="25"/>
        <v/>
      </c>
      <c r="X424" s="6" t="str">
        <f t="shared" si="26"/>
        <v/>
      </c>
    </row>
    <row r="425" spans="22:24">
      <c r="V425" s="2" t="str">
        <f t="shared" si="24"/>
        <v/>
      </c>
      <c r="W425" s="6" t="str">
        <f t="shared" si="25"/>
        <v/>
      </c>
      <c r="X425" s="6" t="str">
        <f t="shared" si="26"/>
        <v/>
      </c>
    </row>
    <row r="426" spans="22:24">
      <c r="V426" s="2" t="str">
        <f t="shared" si="24"/>
        <v/>
      </c>
      <c r="W426" s="6" t="str">
        <f t="shared" si="25"/>
        <v/>
      </c>
      <c r="X426" s="6" t="str">
        <f t="shared" si="26"/>
        <v/>
      </c>
    </row>
    <row r="427" spans="22:24">
      <c r="V427" s="2" t="str">
        <f t="shared" si="24"/>
        <v/>
      </c>
      <c r="W427" s="6" t="str">
        <f t="shared" si="25"/>
        <v/>
      </c>
      <c r="X427" s="6" t="str">
        <f t="shared" si="26"/>
        <v/>
      </c>
    </row>
    <row r="428" spans="22:24">
      <c r="V428" s="2" t="str">
        <f t="shared" si="24"/>
        <v/>
      </c>
      <c r="W428" s="6" t="str">
        <f t="shared" si="25"/>
        <v/>
      </c>
      <c r="X428" s="6" t="str">
        <f t="shared" si="26"/>
        <v/>
      </c>
    </row>
    <row r="429" spans="22:24">
      <c r="V429" s="2" t="str">
        <f t="shared" si="24"/>
        <v/>
      </c>
      <c r="W429" s="6" t="str">
        <f t="shared" si="25"/>
        <v/>
      </c>
      <c r="X429" s="6" t="str">
        <f t="shared" si="26"/>
        <v/>
      </c>
    </row>
    <row r="430" spans="22:24">
      <c r="V430" s="2" t="str">
        <f t="shared" si="24"/>
        <v/>
      </c>
      <c r="W430" s="6" t="str">
        <f t="shared" si="25"/>
        <v/>
      </c>
      <c r="X430" s="6" t="str">
        <f t="shared" si="26"/>
        <v/>
      </c>
    </row>
    <row r="431" spans="22:24">
      <c r="V431" s="2" t="str">
        <f t="shared" si="24"/>
        <v/>
      </c>
      <c r="W431" s="6" t="str">
        <f t="shared" si="25"/>
        <v/>
      </c>
      <c r="X431" s="6" t="str">
        <f t="shared" si="26"/>
        <v/>
      </c>
    </row>
    <row r="432" spans="22:24">
      <c r="V432" s="2" t="str">
        <f t="shared" si="24"/>
        <v/>
      </c>
      <c r="W432" s="6" t="str">
        <f t="shared" si="25"/>
        <v/>
      </c>
      <c r="X432" s="6" t="str">
        <f t="shared" si="26"/>
        <v/>
      </c>
    </row>
    <row r="433" spans="22:24">
      <c r="V433" s="2" t="str">
        <f t="shared" si="24"/>
        <v/>
      </c>
      <c r="W433" s="6" t="str">
        <f t="shared" si="25"/>
        <v/>
      </c>
      <c r="X433" s="6" t="str">
        <f t="shared" si="26"/>
        <v/>
      </c>
    </row>
    <row r="434" spans="22:24">
      <c r="V434" s="2" t="str">
        <f t="shared" si="24"/>
        <v/>
      </c>
      <c r="W434" s="6" t="str">
        <f t="shared" si="25"/>
        <v/>
      </c>
      <c r="X434" s="6" t="str">
        <f t="shared" si="26"/>
        <v/>
      </c>
    </row>
    <row r="435" spans="22:24">
      <c r="V435" s="2" t="str">
        <f t="shared" si="24"/>
        <v/>
      </c>
      <c r="W435" s="6" t="str">
        <f t="shared" si="25"/>
        <v/>
      </c>
      <c r="X435" s="6" t="str">
        <f t="shared" si="26"/>
        <v/>
      </c>
    </row>
    <row r="436" spans="22:24">
      <c r="V436" s="2" t="str">
        <f t="shared" si="24"/>
        <v/>
      </c>
      <c r="W436" s="6" t="str">
        <f t="shared" si="25"/>
        <v/>
      </c>
      <c r="X436" s="6" t="str">
        <f t="shared" si="26"/>
        <v/>
      </c>
    </row>
    <row r="437" spans="22:24">
      <c r="V437" s="2" t="str">
        <f t="shared" si="24"/>
        <v/>
      </c>
      <c r="W437" s="6" t="str">
        <f t="shared" si="25"/>
        <v/>
      </c>
      <c r="X437" s="6" t="str">
        <f t="shared" si="26"/>
        <v/>
      </c>
    </row>
    <row r="438" spans="22:24">
      <c r="V438" s="2" t="str">
        <f t="shared" si="24"/>
        <v/>
      </c>
      <c r="W438" s="6" t="str">
        <f t="shared" si="25"/>
        <v/>
      </c>
      <c r="X438" s="6" t="str">
        <f t="shared" si="26"/>
        <v/>
      </c>
    </row>
    <row r="439" spans="22:24">
      <c r="V439" s="2" t="str">
        <f t="shared" si="24"/>
        <v/>
      </c>
      <c r="W439" s="6" t="str">
        <f t="shared" si="25"/>
        <v/>
      </c>
      <c r="X439" s="6" t="str">
        <f t="shared" si="26"/>
        <v/>
      </c>
    </row>
    <row r="440" spans="22:24">
      <c r="V440" s="2" t="str">
        <f t="shared" si="24"/>
        <v/>
      </c>
      <c r="W440" s="6" t="str">
        <f t="shared" si="25"/>
        <v/>
      </c>
      <c r="X440" s="6" t="str">
        <f t="shared" si="26"/>
        <v/>
      </c>
    </row>
    <row r="441" spans="22:24">
      <c r="V441" s="2" t="str">
        <f t="shared" si="24"/>
        <v/>
      </c>
      <c r="W441" s="6" t="str">
        <f t="shared" si="25"/>
        <v/>
      </c>
      <c r="X441" s="6" t="str">
        <f t="shared" si="26"/>
        <v/>
      </c>
    </row>
    <row r="442" spans="22:24">
      <c r="V442" s="2" t="str">
        <f t="shared" si="24"/>
        <v/>
      </c>
      <c r="W442" s="6" t="str">
        <f t="shared" si="25"/>
        <v/>
      </c>
      <c r="X442" s="6" t="str">
        <f t="shared" si="26"/>
        <v/>
      </c>
    </row>
    <row r="443" spans="22:24">
      <c r="V443" s="2" t="str">
        <f t="shared" si="24"/>
        <v/>
      </c>
      <c r="W443" s="6" t="str">
        <f t="shared" si="25"/>
        <v/>
      </c>
      <c r="X443" s="6" t="str">
        <f t="shared" si="26"/>
        <v/>
      </c>
    </row>
    <row r="444" spans="22:24">
      <c r="V444" s="2" t="str">
        <f t="shared" si="24"/>
        <v/>
      </c>
      <c r="W444" s="6" t="str">
        <f t="shared" si="25"/>
        <v/>
      </c>
      <c r="X444" s="6" t="str">
        <f t="shared" si="26"/>
        <v/>
      </c>
    </row>
    <row r="445" spans="22:24">
      <c r="V445" s="2" t="str">
        <f t="shared" si="24"/>
        <v/>
      </c>
      <c r="W445" s="6" t="str">
        <f t="shared" si="25"/>
        <v/>
      </c>
      <c r="X445" s="6" t="str">
        <f t="shared" si="26"/>
        <v/>
      </c>
    </row>
    <row r="446" spans="22:24">
      <c r="V446" s="2" t="str">
        <f t="shared" si="24"/>
        <v/>
      </c>
      <c r="W446" s="6" t="str">
        <f t="shared" si="25"/>
        <v/>
      </c>
      <c r="X446" s="6" t="str">
        <f t="shared" si="26"/>
        <v/>
      </c>
    </row>
    <row r="447" spans="22:24">
      <c r="V447" s="2" t="str">
        <f t="shared" si="24"/>
        <v/>
      </c>
      <c r="W447" s="6" t="str">
        <f t="shared" si="25"/>
        <v/>
      </c>
      <c r="X447" s="6" t="str">
        <f t="shared" si="26"/>
        <v/>
      </c>
    </row>
    <row r="448" spans="22:24">
      <c r="V448" s="2" t="str">
        <f t="shared" si="24"/>
        <v/>
      </c>
      <c r="W448" s="6" t="str">
        <f t="shared" si="25"/>
        <v/>
      </c>
      <c r="X448" s="6" t="str">
        <f t="shared" si="26"/>
        <v/>
      </c>
    </row>
    <row r="449" spans="22:24">
      <c r="V449" s="2" t="str">
        <f t="shared" si="24"/>
        <v/>
      </c>
      <c r="W449" s="6" t="str">
        <f t="shared" si="25"/>
        <v/>
      </c>
      <c r="X449" s="6" t="str">
        <f t="shared" si="26"/>
        <v/>
      </c>
    </row>
    <row r="450" spans="22:24">
      <c r="V450" s="2" t="str">
        <f t="shared" si="24"/>
        <v/>
      </c>
      <c r="W450" s="6" t="str">
        <f t="shared" si="25"/>
        <v/>
      </c>
      <c r="X450" s="6" t="str">
        <f t="shared" si="26"/>
        <v/>
      </c>
    </row>
    <row r="451" spans="22:24">
      <c r="V451" s="2" t="str">
        <f t="shared" si="24"/>
        <v/>
      </c>
      <c r="W451" s="6" t="str">
        <f t="shared" si="25"/>
        <v/>
      </c>
      <c r="X451" s="6" t="str">
        <f t="shared" si="26"/>
        <v/>
      </c>
    </row>
    <row r="452" spans="22:24">
      <c r="V452" s="2" t="str">
        <f t="shared" si="24"/>
        <v/>
      </c>
      <c r="W452" s="6" t="str">
        <f t="shared" si="25"/>
        <v/>
      </c>
      <c r="X452" s="6" t="str">
        <f t="shared" si="26"/>
        <v/>
      </c>
    </row>
    <row r="453" spans="22:24">
      <c r="V453" s="2" t="str">
        <f t="shared" ref="V453:V516" si="27">IF(T453,RIGHT(G453,LEN(G453)-FIND("-",G453)),"")</f>
        <v/>
      </c>
      <c r="W453" s="6" t="str">
        <f t="shared" ref="W453:W516" si="28">IFERROR(T453/U453, "")</f>
        <v/>
      </c>
      <c r="X453" s="6" t="str">
        <f t="shared" ref="X453:X516" si="29">IF(AND(T453&gt;0,T456&gt;0),(T453+T456)/(U453+U456),"")</f>
        <v/>
      </c>
    </row>
    <row r="454" spans="22:24">
      <c r="V454" s="2" t="str">
        <f t="shared" si="27"/>
        <v/>
      </c>
      <c r="W454" s="6" t="str">
        <f t="shared" si="28"/>
        <v/>
      </c>
      <c r="X454" s="6" t="str">
        <f t="shared" si="29"/>
        <v/>
      </c>
    </row>
    <row r="455" spans="22:24">
      <c r="V455" s="2" t="str">
        <f t="shared" si="27"/>
        <v/>
      </c>
      <c r="W455" s="6" t="str">
        <f t="shared" si="28"/>
        <v/>
      </c>
      <c r="X455" s="6" t="str">
        <f t="shared" si="29"/>
        <v/>
      </c>
    </row>
    <row r="456" spans="22:24">
      <c r="V456" s="2" t="str">
        <f t="shared" si="27"/>
        <v/>
      </c>
      <c r="W456" s="6" t="str">
        <f t="shared" si="28"/>
        <v/>
      </c>
      <c r="X456" s="6" t="str">
        <f t="shared" si="29"/>
        <v/>
      </c>
    </row>
    <row r="457" spans="22:24">
      <c r="V457" s="2" t="str">
        <f t="shared" si="27"/>
        <v/>
      </c>
      <c r="W457" s="6" t="str">
        <f t="shared" si="28"/>
        <v/>
      </c>
      <c r="X457" s="6" t="str">
        <f t="shared" si="29"/>
        <v/>
      </c>
    </row>
    <row r="458" spans="22:24">
      <c r="V458" s="2" t="str">
        <f t="shared" si="27"/>
        <v/>
      </c>
      <c r="W458" s="6" t="str">
        <f t="shared" si="28"/>
        <v/>
      </c>
      <c r="X458" s="6" t="str">
        <f t="shared" si="29"/>
        <v/>
      </c>
    </row>
    <row r="459" spans="22:24">
      <c r="V459" s="2" t="str">
        <f t="shared" si="27"/>
        <v/>
      </c>
      <c r="W459" s="6" t="str">
        <f t="shared" si="28"/>
        <v/>
      </c>
      <c r="X459" s="6" t="str">
        <f t="shared" si="29"/>
        <v/>
      </c>
    </row>
    <row r="460" spans="22:24">
      <c r="V460" s="2" t="str">
        <f t="shared" si="27"/>
        <v/>
      </c>
      <c r="W460" s="6" t="str">
        <f t="shared" si="28"/>
        <v/>
      </c>
      <c r="X460" s="6" t="str">
        <f t="shared" si="29"/>
        <v/>
      </c>
    </row>
    <row r="461" spans="22:24">
      <c r="V461" s="2" t="str">
        <f t="shared" si="27"/>
        <v/>
      </c>
      <c r="W461" s="6" t="str">
        <f t="shared" si="28"/>
        <v/>
      </c>
      <c r="X461" s="6" t="str">
        <f t="shared" si="29"/>
        <v/>
      </c>
    </row>
    <row r="462" spans="22:24">
      <c r="V462" s="2" t="str">
        <f t="shared" si="27"/>
        <v/>
      </c>
      <c r="W462" s="6" t="str">
        <f t="shared" si="28"/>
        <v/>
      </c>
      <c r="X462" s="6" t="str">
        <f t="shared" si="29"/>
        <v/>
      </c>
    </row>
    <row r="463" spans="22:24">
      <c r="V463" s="2" t="str">
        <f t="shared" si="27"/>
        <v/>
      </c>
      <c r="W463" s="6" t="str">
        <f t="shared" si="28"/>
        <v/>
      </c>
      <c r="X463" s="6" t="str">
        <f t="shared" si="29"/>
        <v/>
      </c>
    </row>
    <row r="464" spans="22:24">
      <c r="V464" s="2" t="str">
        <f t="shared" si="27"/>
        <v/>
      </c>
      <c r="W464" s="6" t="str">
        <f t="shared" si="28"/>
        <v/>
      </c>
      <c r="X464" s="6" t="str">
        <f t="shared" si="29"/>
        <v/>
      </c>
    </row>
    <row r="465" spans="22:24">
      <c r="V465" s="2" t="str">
        <f t="shared" si="27"/>
        <v/>
      </c>
      <c r="W465" s="6" t="str">
        <f t="shared" si="28"/>
        <v/>
      </c>
      <c r="X465" s="6" t="str">
        <f t="shared" si="29"/>
        <v/>
      </c>
    </row>
    <row r="466" spans="22:24">
      <c r="V466" s="2" t="str">
        <f t="shared" si="27"/>
        <v/>
      </c>
      <c r="W466" s="6" t="str">
        <f t="shared" si="28"/>
        <v/>
      </c>
      <c r="X466" s="6" t="str">
        <f t="shared" si="29"/>
        <v/>
      </c>
    </row>
    <row r="467" spans="22:24">
      <c r="V467" s="2" t="str">
        <f t="shared" si="27"/>
        <v/>
      </c>
      <c r="W467" s="6" t="str">
        <f t="shared" si="28"/>
        <v/>
      </c>
      <c r="X467" s="6" t="str">
        <f t="shared" si="29"/>
        <v/>
      </c>
    </row>
    <row r="468" spans="22:24">
      <c r="V468" s="2" t="str">
        <f t="shared" si="27"/>
        <v/>
      </c>
      <c r="W468" s="6" t="str">
        <f t="shared" si="28"/>
        <v/>
      </c>
      <c r="X468" s="6" t="str">
        <f t="shared" si="29"/>
        <v/>
      </c>
    </row>
    <row r="469" spans="22:24">
      <c r="V469" s="2" t="str">
        <f t="shared" si="27"/>
        <v/>
      </c>
      <c r="W469" s="6" t="str">
        <f t="shared" si="28"/>
        <v/>
      </c>
      <c r="X469" s="6" t="str">
        <f t="shared" si="29"/>
        <v/>
      </c>
    </row>
    <row r="470" spans="22:24">
      <c r="V470" s="2" t="str">
        <f t="shared" si="27"/>
        <v/>
      </c>
      <c r="W470" s="6" t="str">
        <f t="shared" si="28"/>
        <v/>
      </c>
      <c r="X470" s="6" t="str">
        <f t="shared" si="29"/>
        <v/>
      </c>
    </row>
    <row r="471" spans="22:24">
      <c r="V471" s="2" t="str">
        <f t="shared" si="27"/>
        <v/>
      </c>
      <c r="W471" s="6" t="str">
        <f t="shared" si="28"/>
        <v/>
      </c>
      <c r="X471" s="6" t="str">
        <f t="shared" si="29"/>
        <v/>
      </c>
    </row>
    <row r="472" spans="22:24">
      <c r="V472" s="2" t="str">
        <f t="shared" si="27"/>
        <v/>
      </c>
      <c r="W472" s="6" t="str">
        <f t="shared" si="28"/>
        <v/>
      </c>
      <c r="X472" s="6" t="str">
        <f t="shared" si="29"/>
        <v/>
      </c>
    </row>
    <row r="473" spans="22:24">
      <c r="V473" s="2" t="str">
        <f t="shared" si="27"/>
        <v/>
      </c>
      <c r="W473" s="6" t="str">
        <f t="shared" si="28"/>
        <v/>
      </c>
      <c r="X473" s="6" t="str">
        <f t="shared" si="29"/>
        <v/>
      </c>
    </row>
    <row r="474" spans="22:24">
      <c r="V474" s="2" t="str">
        <f t="shared" si="27"/>
        <v/>
      </c>
      <c r="W474" s="6" t="str">
        <f t="shared" si="28"/>
        <v/>
      </c>
      <c r="X474" s="6" t="str">
        <f t="shared" si="29"/>
        <v/>
      </c>
    </row>
    <row r="475" spans="22:24">
      <c r="V475" s="2" t="str">
        <f t="shared" si="27"/>
        <v/>
      </c>
      <c r="W475" s="6" t="str">
        <f t="shared" si="28"/>
        <v/>
      </c>
      <c r="X475" s="6" t="str">
        <f t="shared" si="29"/>
        <v/>
      </c>
    </row>
    <row r="476" spans="22:24">
      <c r="V476" s="2" t="str">
        <f t="shared" si="27"/>
        <v/>
      </c>
      <c r="W476" s="6" t="str">
        <f t="shared" si="28"/>
        <v/>
      </c>
      <c r="X476" s="6" t="str">
        <f t="shared" si="29"/>
        <v/>
      </c>
    </row>
    <row r="477" spans="22:24">
      <c r="V477" s="2" t="str">
        <f t="shared" si="27"/>
        <v/>
      </c>
      <c r="W477" s="6" t="str">
        <f t="shared" si="28"/>
        <v/>
      </c>
      <c r="X477" s="6" t="str">
        <f t="shared" si="29"/>
        <v/>
      </c>
    </row>
    <row r="478" spans="22:24">
      <c r="V478" s="2" t="str">
        <f t="shared" si="27"/>
        <v/>
      </c>
      <c r="W478" s="6" t="str">
        <f t="shared" si="28"/>
        <v/>
      </c>
      <c r="X478" s="6" t="str">
        <f t="shared" si="29"/>
        <v/>
      </c>
    </row>
    <row r="479" spans="22:24">
      <c r="V479" s="2" t="str">
        <f t="shared" si="27"/>
        <v/>
      </c>
      <c r="W479" s="6" t="str">
        <f t="shared" si="28"/>
        <v/>
      </c>
      <c r="X479" s="6" t="str">
        <f t="shared" si="29"/>
        <v/>
      </c>
    </row>
    <row r="480" spans="22:24">
      <c r="V480" s="2" t="str">
        <f t="shared" si="27"/>
        <v/>
      </c>
      <c r="W480" s="6" t="str">
        <f t="shared" si="28"/>
        <v/>
      </c>
      <c r="X480" s="6" t="str">
        <f t="shared" si="29"/>
        <v/>
      </c>
    </row>
    <row r="481" spans="22:24">
      <c r="V481" s="2" t="str">
        <f t="shared" si="27"/>
        <v/>
      </c>
      <c r="W481" s="6" t="str">
        <f t="shared" si="28"/>
        <v/>
      </c>
      <c r="X481" s="6" t="str">
        <f t="shared" si="29"/>
        <v/>
      </c>
    </row>
    <row r="482" spans="22:24">
      <c r="V482" s="2" t="str">
        <f t="shared" si="27"/>
        <v/>
      </c>
      <c r="W482" s="6" t="str">
        <f t="shared" si="28"/>
        <v/>
      </c>
      <c r="X482" s="6" t="str">
        <f t="shared" si="29"/>
        <v/>
      </c>
    </row>
    <row r="483" spans="22:24">
      <c r="V483" s="2" t="str">
        <f t="shared" si="27"/>
        <v/>
      </c>
      <c r="W483" s="6" t="str">
        <f t="shared" si="28"/>
        <v/>
      </c>
      <c r="X483" s="6" t="str">
        <f t="shared" si="29"/>
        <v/>
      </c>
    </row>
    <row r="484" spans="22:24">
      <c r="V484" s="2" t="str">
        <f t="shared" si="27"/>
        <v/>
      </c>
      <c r="W484" s="6" t="str">
        <f t="shared" si="28"/>
        <v/>
      </c>
      <c r="X484" s="6" t="str">
        <f t="shared" si="29"/>
        <v/>
      </c>
    </row>
    <row r="485" spans="22:24">
      <c r="V485" s="2" t="str">
        <f t="shared" si="27"/>
        <v/>
      </c>
      <c r="W485" s="6" t="str">
        <f t="shared" si="28"/>
        <v/>
      </c>
      <c r="X485" s="6" t="str">
        <f t="shared" si="29"/>
        <v/>
      </c>
    </row>
    <row r="486" spans="22:24">
      <c r="V486" s="2" t="str">
        <f t="shared" si="27"/>
        <v/>
      </c>
      <c r="W486" s="6" t="str">
        <f t="shared" si="28"/>
        <v/>
      </c>
      <c r="X486" s="6" t="str">
        <f t="shared" si="29"/>
        <v/>
      </c>
    </row>
    <row r="487" spans="22:24">
      <c r="V487" s="2" t="str">
        <f t="shared" si="27"/>
        <v/>
      </c>
      <c r="W487" s="6" t="str">
        <f t="shared" si="28"/>
        <v/>
      </c>
      <c r="X487" s="6" t="str">
        <f t="shared" si="29"/>
        <v/>
      </c>
    </row>
    <row r="488" spans="22:24">
      <c r="V488" s="2" t="str">
        <f t="shared" si="27"/>
        <v/>
      </c>
      <c r="W488" s="6" t="str">
        <f t="shared" si="28"/>
        <v/>
      </c>
      <c r="X488" s="6" t="str">
        <f t="shared" si="29"/>
        <v/>
      </c>
    </row>
    <row r="489" spans="22:24">
      <c r="V489" s="2" t="str">
        <f t="shared" si="27"/>
        <v/>
      </c>
      <c r="W489" s="6" t="str">
        <f t="shared" si="28"/>
        <v/>
      </c>
      <c r="X489" s="6" t="str">
        <f t="shared" si="29"/>
        <v/>
      </c>
    </row>
    <row r="490" spans="22:24">
      <c r="V490" s="2" t="str">
        <f t="shared" si="27"/>
        <v/>
      </c>
      <c r="W490" s="6" t="str">
        <f t="shared" si="28"/>
        <v/>
      </c>
      <c r="X490" s="6" t="str">
        <f t="shared" si="29"/>
        <v/>
      </c>
    </row>
    <row r="491" spans="22:24">
      <c r="V491" s="2" t="str">
        <f t="shared" si="27"/>
        <v/>
      </c>
      <c r="W491" s="6" t="str">
        <f t="shared" si="28"/>
        <v/>
      </c>
      <c r="X491" s="6" t="str">
        <f t="shared" si="29"/>
        <v/>
      </c>
    </row>
    <row r="492" spans="22:24">
      <c r="V492" s="2" t="str">
        <f t="shared" si="27"/>
        <v/>
      </c>
      <c r="W492" s="6" t="str">
        <f t="shared" si="28"/>
        <v/>
      </c>
      <c r="X492" s="6" t="str">
        <f t="shared" si="29"/>
        <v/>
      </c>
    </row>
    <row r="493" spans="22:24">
      <c r="V493" s="2" t="str">
        <f t="shared" si="27"/>
        <v/>
      </c>
      <c r="W493" s="6" t="str">
        <f t="shared" si="28"/>
        <v/>
      </c>
      <c r="X493" s="6" t="str">
        <f t="shared" si="29"/>
        <v/>
      </c>
    </row>
    <row r="494" spans="22:24">
      <c r="V494" s="2" t="str">
        <f t="shared" si="27"/>
        <v/>
      </c>
      <c r="W494" s="6" t="str">
        <f t="shared" si="28"/>
        <v/>
      </c>
      <c r="X494" s="6" t="str">
        <f t="shared" si="29"/>
        <v/>
      </c>
    </row>
    <row r="495" spans="22:24">
      <c r="V495" s="2" t="str">
        <f t="shared" si="27"/>
        <v/>
      </c>
      <c r="W495" s="6" t="str">
        <f t="shared" si="28"/>
        <v/>
      </c>
      <c r="X495" s="6" t="str">
        <f t="shared" si="29"/>
        <v/>
      </c>
    </row>
    <row r="496" spans="22:24">
      <c r="V496" s="2" t="str">
        <f t="shared" si="27"/>
        <v/>
      </c>
      <c r="W496" s="6" t="str">
        <f t="shared" si="28"/>
        <v/>
      </c>
      <c r="X496" s="6" t="str">
        <f t="shared" si="29"/>
        <v/>
      </c>
    </row>
    <row r="497" spans="22:24">
      <c r="V497" s="2" t="str">
        <f t="shared" si="27"/>
        <v/>
      </c>
      <c r="W497" s="6" t="str">
        <f t="shared" si="28"/>
        <v/>
      </c>
      <c r="X497" s="6" t="str">
        <f t="shared" si="29"/>
        <v/>
      </c>
    </row>
    <row r="498" spans="22:24">
      <c r="V498" s="2" t="str">
        <f t="shared" si="27"/>
        <v/>
      </c>
      <c r="W498" s="6" t="str">
        <f t="shared" si="28"/>
        <v/>
      </c>
      <c r="X498" s="6" t="str">
        <f t="shared" si="29"/>
        <v/>
      </c>
    </row>
    <row r="499" spans="22:24">
      <c r="V499" s="2" t="str">
        <f t="shared" si="27"/>
        <v/>
      </c>
      <c r="W499" s="6" t="str">
        <f t="shared" si="28"/>
        <v/>
      </c>
      <c r="X499" s="6" t="str">
        <f t="shared" si="29"/>
        <v/>
      </c>
    </row>
    <row r="500" spans="22:24">
      <c r="V500" s="2" t="str">
        <f t="shared" si="27"/>
        <v/>
      </c>
      <c r="W500" s="6" t="str">
        <f t="shared" si="28"/>
        <v/>
      </c>
      <c r="X500" s="6" t="str">
        <f t="shared" si="29"/>
        <v/>
      </c>
    </row>
    <row r="501" spans="22:24">
      <c r="V501" s="2" t="str">
        <f t="shared" si="27"/>
        <v/>
      </c>
      <c r="W501" s="6" t="str">
        <f t="shared" si="28"/>
        <v/>
      </c>
      <c r="X501" s="6" t="str">
        <f t="shared" si="29"/>
        <v/>
      </c>
    </row>
    <row r="502" spans="22:24">
      <c r="V502" s="2" t="str">
        <f t="shared" si="27"/>
        <v/>
      </c>
      <c r="W502" s="6" t="str">
        <f t="shared" si="28"/>
        <v/>
      </c>
      <c r="X502" s="6" t="str">
        <f t="shared" si="29"/>
        <v/>
      </c>
    </row>
    <row r="503" spans="22:24">
      <c r="V503" s="2" t="str">
        <f t="shared" si="27"/>
        <v/>
      </c>
      <c r="W503" s="6" t="str">
        <f t="shared" si="28"/>
        <v/>
      </c>
      <c r="X503" s="6" t="str">
        <f t="shared" si="29"/>
        <v/>
      </c>
    </row>
    <row r="504" spans="22:24">
      <c r="V504" s="2" t="str">
        <f t="shared" si="27"/>
        <v/>
      </c>
      <c r="W504" s="6" t="str">
        <f t="shared" si="28"/>
        <v/>
      </c>
      <c r="X504" s="6" t="str">
        <f t="shared" si="29"/>
        <v/>
      </c>
    </row>
    <row r="505" spans="22:24">
      <c r="V505" s="2" t="str">
        <f t="shared" si="27"/>
        <v/>
      </c>
      <c r="W505" s="6" t="str">
        <f t="shared" si="28"/>
        <v/>
      </c>
      <c r="X505" s="6" t="str">
        <f t="shared" si="29"/>
        <v/>
      </c>
    </row>
    <row r="506" spans="22:24">
      <c r="V506" s="2" t="str">
        <f t="shared" si="27"/>
        <v/>
      </c>
      <c r="W506" s="6" t="str">
        <f t="shared" si="28"/>
        <v/>
      </c>
      <c r="X506" s="6" t="str">
        <f t="shared" si="29"/>
        <v/>
      </c>
    </row>
    <row r="507" spans="22:24">
      <c r="V507" s="2" t="str">
        <f t="shared" si="27"/>
        <v/>
      </c>
      <c r="W507" s="6" t="str">
        <f t="shared" si="28"/>
        <v/>
      </c>
      <c r="X507" s="6" t="str">
        <f t="shared" si="29"/>
        <v/>
      </c>
    </row>
    <row r="508" spans="22:24">
      <c r="V508" s="2" t="str">
        <f t="shared" si="27"/>
        <v/>
      </c>
      <c r="W508" s="6" t="str">
        <f t="shared" si="28"/>
        <v/>
      </c>
      <c r="X508" s="6" t="str">
        <f t="shared" si="29"/>
        <v/>
      </c>
    </row>
    <row r="509" spans="22:24">
      <c r="V509" s="2" t="str">
        <f t="shared" si="27"/>
        <v/>
      </c>
      <c r="W509" s="6" t="str">
        <f t="shared" si="28"/>
        <v/>
      </c>
      <c r="X509" s="6" t="str">
        <f t="shared" si="29"/>
        <v/>
      </c>
    </row>
    <row r="510" spans="22:24">
      <c r="V510" s="2" t="str">
        <f t="shared" si="27"/>
        <v/>
      </c>
      <c r="W510" s="6" t="str">
        <f t="shared" si="28"/>
        <v/>
      </c>
      <c r="X510" s="6" t="str">
        <f t="shared" si="29"/>
        <v/>
      </c>
    </row>
    <row r="511" spans="22:24">
      <c r="V511" s="2" t="str">
        <f t="shared" si="27"/>
        <v/>
      </c>
      <c r="W511" s="6" t="str">
        <f t="shared" si="28"/>
        <v/>
      </c>
      <c r="X511" s="6" t="str">
        <f t="shared" si="29"/>
        <v/>
      </c>
    </row>
    <row r="512" spans="22:24">
      <c r="V512" s="2" t="str">
        <f t="shared" si="27"/>
        <v/>
      </c>
      <c r="W512" s="6" t="str">
        <f t="shared" si="28"/>
        <v/>
      </c>
      <c r="X512" s="6" t="str">
        <f t="shared" si="29"/>
        <v/>
      </c>
    </row>
    <row r="513" spans="22:24">
      <c r="V513" s="2" t="str">
        <f t="shared" si="27"/>
        <v/>
      </c>
      <c r="W513" s="6" t="str">
        <f t="shared" si="28"/>
        <v/>
      </c>
      <c r="X513" s="6" t="str">
        <f t="shared" si="29"/>
        <v/>
      </c>
    </row>
    <row r="514" spans="22:24">
      <c r="V514" s="2" t="str">
        <f t="shared" si="27"/>
        <v/>
      </c>
      <c r="W514" s="6" t="str">
        <f t="shared" si="28"/>
        <v/>
      </c>
      <c r="X514" s="6" t="str">
        <f t="shared" si="29"/>
        <v/>
      </c>
    </row>
    <row r="515" spans="22:24">
      <c r="V515" s="2" t="str">
        <f t="shared" si="27"/>
        <v/>
      </c>
      <c r="W515" s="6" t="str">
        <f t="shared" si="28"/>
        <v/>
      </c>
      <c r="X515" s="6" t="str">
        <f t="shared" si="29"/>
        <v/>
      </c>
    </row>
    <row r="516" spans="22:24">
      <c r="V516" s="2" t="str">
        <f t="shared" si="27"/>
        <v/>
      </c>
      <c r="W516" s="6" t="str">
        <f t="shared" si="28"/>
        <v/>
      </c>
      <c r="X516" s="6" t="str">
        <f t="shared" si="29"/>
        <v/>
      </c>
    </row>
    <row r="517" spans="22:24">
      <c r="V517" s="2" t="str">
        <f t="shared" ref="V517:V580" si="30">IF(T517,RIGHT(G517,LEN(G517)-FIND("-",G517)),"")</f>
        <v/>
      </c>
      <c r="W517" s="6" t="str">
        <f t="shared" ref="W517:W580" si="31">IFERROR(T517/U517, "")</f>
        <v/>
      </c>
      <c r="X517" s="6" t="str">
        <f t="shared" ref="X517:X580" si="32">IF(AND(T517&gt;0,T520&gt;0),(T517+T520)/(U517+U520),"")</f>
        <v/>
      </c>
    </row>
    <row r="518" spans="22:24">
      <c r="V518" s="2" t="str">
        <f t="shared" si="30"/>
        <v/>
      </c>
      <c r="W518" s="6" t="str">
        <f t="shared" si="31"/>
        <v/>
      </c>
      <c r="X518" s="6" t="str">
        <f t="shared" si="32"/>
        <v/>
      </c>
    </row>
    <row r="519" spans="22:24">
      <c r="V519" s="2" t="str">
        <f t="shared" si="30"/>
        <v/>
      </c>
      <c r="W519" s="6" t="str">
        <f t="shared" si="31"/>
        <v/>
      </c>
      <c r="X519" s="6" t="str">
        <f t="shared" si="32"/>
        <v/>
      </c>
    </row>
    <row r="520" spans="22:24">
      <c r="V520" s="2" t="str">
        <f t="shared" si="30"/>
        <v/>
      </c>
      <c r="W520" s="6" t="str">
        <f t="shared" si="31"/>
        <v/>
      </c>
      <c r="X520" s="6" t="str">
        <f t="shared" si="32"/>
        <v/>
      </c>
    </row>
    <row r="521" spans="22:24">
      <c r="V521" s="2" t="str">
        <f t="shared" si="30"/>
        <v/>
      </c>
      <c r="W521" s="6" t="str">
        <f t="shared" si="31"/>
        <v/>
      </c>
      <c r="X521" s="6" t="str">
        <f t="shared" si="32"/>
        <v/>
      </c>
    </row>
    <row r="522" spans="22:24">
      <c r="V522" s="2" t="str">
        <f t="shared" si="30"/>
        <v/>
      </c>
      <c r="W522" s="6" t="str">
        <f t="shared" si="31"/>
        <v/>
      </c>
      <c r="X522" s="6" t="str">
        <f t="shared" si="32"/>
        <v/>
      </c>
    </row>
    <row r="523" spans="22:24">
      <c r="V523" s="2" t="str">
        <f t="shared" si="30"/>
        <v/>
      </c>
      <c r="W523" s="6" t="str">
        <f t="shared" si="31"/>
        <v/>
      </c>
      <c r="X523" s="6" t="str">
        <f t="shared" si="32"/>
        <v/>
      </c>
    </row>
    <row r="524" spans="22:24">
      <c r="V524" s="2" t="str">
        <f t="shared" si="30"/>
        <v/>
      </c>
      <c r="W524" s="6" t="str">
        <f t="shared" si="31"/>
        <v/>
      </c>
      <c r="X524" s="6" t="str">
        <f t="shared" si="32"/>
        <v/>
      </c>
    </row>
    <row r="525" spans="22:24">
      <c r="V525" s="2" t="str">
        <f t="shared" si="30"/>
        <v/>
      </c>
      <c r="W525" s="6" t="str">
        <f t="shared" si="31"/>
        <v/>
      </c>
      <c r="X525" s="6" t="str">
        <f t="shared" si="32"/>
        <v/>
      </c>
    </row>
    <row r="526" spans="22:24">
      <c r="V526" s="2" t="str">
        <f t="shared" si="30"/>
        <v/>
      </c>
      <c r="W526" s="6" t="str">
        <f t="shared" si="31"/>
        <v/>
      </c>
      <c r="X526" s="6" t="str">
        <f t="shared" si="32"/>
        <v/>
      </c>
    </row>
    <row r="527" spans="22:24">
      <c r="V527" s="2" t="str">
        <f t="shared" si="30"/>
        <v/>
      </c>
      <c r="W527" s="6" t="str">
        <f t="shared" si="31"/>
        <v/>
      </c>
      <c r="X527" s="6" t="str">
        <f t="shared" si="32"/>
        <v/>
      </c>
    </row>
    <row r="528" spans="22:24">
      <c r="V528" s="2" t="str">
        <f t="shared" si="30"/>
        <v/>
      </c>
      <c r="W528" s="6" t="str">
        <f t="shared" si="31"/>
        <v/>
      </c>
      <c r="X528" s="6" t="str">
        <f t="shared" si="32"/>
        <v/>
      </c>
    </row>
    <row r="529" spans="22:24">
      <c r="V529" s="2" t="str">
        <f t="shared" si="30"/>
        <v/>
      </c>
      <c r="W529" s="6" t="str">
        <f t="shared" si="31"/>
        <v/>
      </c>
      <c r="X529" s="6" t="str">
        <f t="shared" si="32"/>
        <v/>
      </c>
    </row>
    <row r="530" spans="22:24">
      <c r="V530" s="2" t="str">
        <f t="shared" si="30"/>
        <v/>
      </c>
      <c r="W530" s="6" t="str">
        <f t="shared" si="31"/>
        <v/>
      </c>
      <c r="X530" s="6" t="str">
        <f t="shared" si="32"/>
        <v/>
      </c>
    </row>
    <row r="531" spans="22:24">
      <c r="V531" s="2" t="str">
        <f t="shared" si="30"/>
        <v/>
      </c>
      <c r="W531" s="6" t="str">
        <f t="shared" si="31"/>
        <v/>
      </c>
      <c r="X531" s="6" t="str">
        <f t="shared" si="32"/>
        <v/>
      </c>
    </row>
    <row r="532" spans="22:24">
      <c r="V532" s="2" t="str">
        <f t="shared" si="30"/>
        <v/>
      </c>
      <c r="W532" s="6" t="str">
        <f t="shared" si="31"/>
        <v/>
      </c>
      <c r="X532" s="6" t="str">
        <f t="shared" si="32"/>
        <v/>
      </c>
    </row>
    <row r="533" spans="22:24">
      <c r="V533" s="2" t="str">
        <f t="shared" si="30"/>
        <v/>
      </c>
      <c r="W533" s="6" t="str">
        <f t="shared" si="31"/>
        <v/>
      </c>
      <c r="X533" s="6" t="str">
        <f t="shared" si="32"/>
        <v/>
      </c>
    </row>
    <row r="534" spans="22:24">
      <c r="V534" s="2" t="str">
        <f t="shared" si="30"/>
        <v/>
      </c>
      <c r="W534" s="6" t="str">
        <f t="shared" si="31"/>
        <v/>
      </c>
      <c r="X534" s="6" t="str">
        <f t="shared" si="32"/>
        <v/>
      </c>
    </row>
    <row r="535" spans="22:24">
      <c r="V535" s="2" t="str">
        <f t="shared" si="30"/>
        <v/>
      </c>
      <c r="W535" s="6" t="str">
        <f t="shared" si="31"/>
        <v/>
      </c>
      <c r="X535" s="6" t="str">
        <f t="shared" si="32"/>
        <v/>
      </c>
    </row>
    <row r="536" spans="22:24">
      <c r="V536" s="2" t="str">
        <f t="shared" si="30"/>
        <v/>
      </c>
      <c r="W536" s="6" t="str">
        <f t="shared" si="31"/>
        <v/>
      </c>
      <c r="X536" s="6" t="str">
        <f t="shared" si="32"/>
        <v/>
      </c>
    </row>
    <row r="537" spans="22:24">
      <c r="V537" s="2" t="str">
        <f t="shared" si="30"/>
        <v/>
      </c>
      <c r="W537" s="6" t="str">
        <f t="shared" si="31"/>
        <v/>
      </c>
      <c r="X537" s="6" t="str">
        <f t="shared" si="32"/>
        <v/>
      </c>
    </row>
    <row r="538" spans="22:24">
      <c r="V538" s="2" t="str">
        <f t="shared" si="30"/>
        <v/>
      </c>
      <c r="W538" s="6" t="str">
        <f t="shared" si="31"/>
        <v/>
      </c>
      <c r="X538" s="6" t="str">
        <f t="shared" si="32"/>
        <v/>
      </c>
    </row>
    <row r="539" spans="22:24">
      <c r="V539" s="2" t="str">
        <f t="shared" si="30"/>
        <v/>
      </c>
      <c r="W539" s="6" t="str">
        <f t="shared" si="31"/>
        <v/>
      </c>
      <c r="X539" s="6" t="str">
        <f t="shared" si="32"/>
        <v/>
      </c>
    </row>
    <row r="540" spans="22:24">
      <c r="V540" s="2" t="str">
        <f t="shared" si="30"/>
        <v/>
      </c>
      <c r="W540" s="6" t="str">
        <f t="shared" si="31"/>
        <v/>
      </c>
      <c r="X540" s="6" t="str">
        <f t="shared" si="32"/>
        <v/>
      </c>
    </row>
    <row r="541" spans="22:24">
      <c r="V541" s="2" t="str">
        <f t="shared" si="30"/>
        <v/>
      </c>
      <c r="W541" s="6" t="str">
        <f t="shared" si="31"/>
        <v/>
      </c>
      <c r="X541" s="6" t="str">
        <f t="shared" si="32"/>
        <v/>
      </c>
    </row>
    <row r="542" spans="22:24">
      <c r="V542" s="2" t="str">
        <f t="shared" si="30"/>
        <v/>
      </c>
      <c r="W542" s="6" t="str">
        <f t="shared" si="31"/>
        <v/>
      </c>
      <c r="X542" s="6" t="str">
        <f t="shared" si="32"/>
        <v/>
      </c>
    </row>
    <row r="543" spans="22:24">
      <c r="V543" s="2" t="str">
        <f t="shared" si="30"/>
        <v/>
      </c>
      <c r="W543" s="6" t="str">
        <f t="shared" si="31"/>
        <v/>
      </c>
      <c r="X543" s="6" t="str">
        <f t="shared" si="32"/>
        <v/>
      </c>
    </row>
    <row r="544" spans="22:24">
      <c r="V544" s="2" t="str">
        <f t="shared" si="30"/>
        <v/>
      </c>
      <c r="W544" s="6" t="str">
        <f t="shared" si="31"/>
        <v/>
      </c>
      <c r="X544" s="6" t="str">
        <f t="shared" si="32"/>
        <v/>
      </c>
    </row>
    <row r="545" spans="22:24">
      <c r="V545" s="2" t="str">
        <f t="shared" si="30"/>
        <v/>
      </c>
      <c r="W545" s="6" t="str">
        <f t="shared" si="31"/>
        <v/>
      </c>
      <c r="X545" s="6" t="str">
        <f t="shared" si="32"/>
        <v/>
      </c>
    </row>
    <row r="546" spans="22:24">
      <c r="V546" s="2" t="str">
        <f t="shared" si="30"/>
        <v/>
      </c>
      <c r="W546" s="6" t="str">
        <f t="shared" si="31"/>
        <v/>
      </c>
      <c r="X546" s="6" t="str">
        <f t="shared" si="32"/>
        <v/>
      </c>
    </row>
    <row r="547" spans="22:24">
      <c r="V547" s="2" t="str">
        <f t="shared" si="30"/>
        <v/>
      </c>
      <c r="W547" s="6" t="str">
        <f t="shared" si="31"/>
        <v/>
      </c>
      <c r="X547" s="6" t="str">
        <f t="shared" si="32"/>
        <v/>
      </c>
    </row>
    <row r="548" spans="22:24">
      <c r="V548" s="2" t="str">
        <f t="shared" si="30"/>
        <v/>
      </c>
      <c r="W548" s="6" t="str">
        <f t="shared" si="31"/>
        <v/>
      </c>
      <c r="X548" s="6" t="str">
        <f t="shared" si="32"/>
        <v/>
      </c>
    </row>
    <row r="549" spans="22:24">
      <c r="V549" s="2" t="str">
        <f t="shared" si="30"/>
        <v/>
      </c>
      <c r="W549" s="6" t="str">
        <f t="shared" si="31"/>
        <v/>
      </c>
      <c r="X549" s="6" t="str">
        <f t="shared" si="32"/>
        <v/>
      </c>
    </row>
    <row r="550" spans="22:24">
      <c r="V550" s="2" t="str">
        <f t="shared" si="30"/>
        <v/>
      </c>
      <c r="W550" s="6" t="str">
        <f t="shared" si="31"/>
        <v/>
      </c>
      <c r="X550" s="6" t="str">
        <f t="shared" si="32"/>
        <v/>
      </c>
    </row>
    <row r="551" spans="22:24">
      <c r="V551" s="2" t="str">
        <f t="shared" si="30"/>
        <v/>
      </c>
      <c r="W551" s="6" t="str">
        <f t="shared" si="31"/>
        <v/>
      </c>
      <c r="X551" s="6" t="str">
        <f t="shared" si="32"/>
        <v/>
      </c>
    </row>
    <row r="552" spans="22:24">
      <c r="V552" s="2" t="str">
        <f t="shared" si="30"/>
        <v/>
      </c>
      <c r="W552" s="6" t="str">
        <f t="shared" si="31"/>
        <v/>
      </c>
      <c r="X552" s="6" t="str">
        <f t="shared" si="32"/>
        <v/>
      </c>
    </row>
    <row r="553" spans="22:24">
      <c r="V553" s="2" t="str">
        <f t="shared" si="30"/>
        <v/>
      </c>
      <c r="W553" s="6" t="str">
        <f t="shared" si="31"/>
        <v/>
      </c>
      <c r="X553" s="6" t="str">
        <f t="shared" si="32"/>
        <v/>
      </c>
    </row>
    <row r="554" spans="22:24">
      <c r="V554" s="2" t="str">
        <f t="shared" si="30"/>
        <v/>
      </c>
      <c r="W554" s="6" t="str">
        <f t="shared" si="31"/>
        <v/>
      </c>
      <c r="X554" s="6" t="str">
        <f t="shared" si="32"/>
        <v/>
      </c>
    </row>
    <row r="555" spans="22:24">
      <c r="V555" s="2" t="str">
        <f t="shared" si="30"/>
        <v/>
      </c>
      <c r="W555" s="6" t="str">
        <f t="shared" si="31"/>
        <v/>
      </c>
      <c r="X555" s="6" t="str">
        <f t="shared" si="32"/>
        <v/>
      </c>
    </row>
    <row r="556" spans="22:24">
      <c r="V556" s="2" t="str">
        <f t="shared" si="30"/>
        <v/>
      </c>
      <c r="W556" s="6" t="str">
        <f t="shared" si="31"/>
        <v/>
      </c>
      <c r="X556" s="6" t="str">
        <f t="shared" si="32"/>
        <v/>
      </c>
    </row>
    <row r="557" spans="22:24">
      <c r="V557" s="2" t="str">
        <f t="shared" si="30"/>
        <v/>
      </c>
      <c r="W557" s="6" t="str">
        <f t="shared" si="31"/>
        <v/>
      </c>
      <c r="X557" s="6" t="str">
        <f t="shared" si="32"/>
        <v/>
      </c>
    </row>
    <row r="558" spans="22:24">
      <c r="V558" s="2" t="str">
        <f t="shared" si="30"/>
        <v/>
      </c>
      <c r="W558" s="6" t="str">
        <f t="shared" si="31"/>
        <v/>
      </c>
      <c r="X558" s="6" t="str">
        <f t="shared" si="32"/>
        <v/>
      </c>
    </row>
    <row r="559" spans="22:24">
      <c r="V559" s="2" t="str">
        <f t="shared" si="30"/>
        <v/>
      </c>
      <c r="W559" s="6" t="str">
        <f t="shared" si="31"/>
        <v/>
      </c>
      <c r="X559" s="6" t="str">
        <f t="shared" si="32"/>
        <v/>
      </c>
    </row>
    <row r="560" spans="22:24">
      <c r="V560" s="2" t="str">
        <f t="shared" si="30"/>
        <v/>
      </c>
      <c r="W560" s="6" t="str">
        <f t="shared" si="31"/>
        <v/>
      </c>
      <c r="X560" s="6" t="str">
        <f t="shared" si="32"/>
        <v/>
      </c>
    </row>
    <row r="561" spans="22:24">
      <c r="V561" s="2" t="str">
        <f t="shared" si="30"/>
        <v/>
      </c>
      <c r="W561" s="6" t="str">
        <f t="shared" si="31"/>
        <v/>
      </c>
      <c r="X561" s="6" t="str">
        <f t="shared" si="32"/>
        <v/>
      </c>
    </row>
    <row r="562" spans="22:24">
      <c r="V562" s="2" t="str">
        <f t="shared" si="30"/>
        <v/>
      </c>
      <c r="W562" s="6" t="str">
        <f t="shared" si="31"/>
        <v/>
      </c>
      <c r="X562" s="6" t="str">
        <f t="shared" si="32"/>
        <v/>
      </c>
    </row>
    <row r="563" spans="22:24">
      <c r="V563" s="2" t="str">
        <f t="shared" si="30"/>
        <v/>
      </c>
      <c r="W563" s="6" t="str">
        <f t="shared" si="31"/>
        <v/>
      </c>
      <c r="X563" s="6" t="str">
        <f t="shared" si="32"/>
        <v/>
      </c>
    </row>
    <row r="564" spans="22:24">
      <c r="V564" s="2" t="str">
        <f t="shared" si="30"/>
        <v/>
      </c>
      <c r="W564" s="6" t="str">
        <f t="shared" si="31"/>
        <v/>
      </c>
      <c r="X564" s="6" t="str">
        <f t="shared" si="32"/>
        <v/>
      </c>
    </row>
    <row r="565" spans="22:24">
      <c r="V565" s="2" t="str">
        <f t="shared" si="30"/>
        <v/>
      </c>
      <c r="W565" s="6" t="str">
        <f t="shared" si="31"/>
        <v/>
      </c>
      <c r="X565" s="6" t="str">
        <f t="shared" si="32"/>
        <v/>
      </c>
    </row>
    <row r="566" spans="22:24">
      <c r="V566" s="2" t="str">
        <f t="shared" si="30"/>
        <v/>
      </c>
      <c r="W566" s="6" t="str">
        <f t="shared" si="31"/>
        <v/>
      </c>
      <c r="X566" s="6" t="str">
        <f t="shared" si="32"/>
        <v/>
      </c>
    </row>
    <row r="567" spans="22:24">
      <c r="V567" s="2" t="str">
        <f t="shared" si="30"/>
        <v/>
      </c>
      <c r="W567" s="6" t="str">
        <f t="shared" si="31"/>
        <v/>
      </c>
      <c r="X567" s="6" t="str">
        <f t="shared" si="32"/>
        <v/>
      </c>
    </row>
    <row r="568" spans="22:24">
      <c r="V568" s="2" t="str">
        <f t="shared" si="30"/>
        <v/>
      </c>
      <c r="W568" s="6" t="str">
        <f t="shared" si="31"/>
        <v/>
      </c>
      <c r="X568" s="6" t="str">
        <f t="shared" si="32"/>
        <v/>
      </c>
    </row>
    <row r="569" spans="22:24">
      <c r="V569" s="2" t="str">
        <f t="shared" si="30"/>
        <v/>
      </c>
      <c r="W569" s="6" t="str">
        <f t="shared" si="31"/>
        <v/>
      </c>
      <c r="X569" s="6" t="str">
        <f t="shared" si="32"/>
        <v/>
      </c>
    </row>
    <row r="570" spans="22:24">
      <c r="V570" s="2" t="str">
        <f t="shared" si="30"/>
        <v/>
      </c>
      <c r="W570" s="6" t="str">
        <f t="shared" si="31"/>
        <v/>
      </c>
      <c r="X570" s="6" t="str">
        <f t="shared" si="32"/>
        <v/>
      </c>
    </row>
    <row r="571" spans="22:24">
      <c r="V571" s="2" t="str">
        <f t="shared" si="30"/>
        <v/>
      </c>
      <c r="W571" s="6" t="str">
        <f t="shared" si="31"/>
        <v/>
      </c>
      <c r="X571" s="6" t="str">
        <f t="shared" si="32"/>
        <v/>
      </c>
    </row>
    <row r="572" spans="22:24">
      <c r="V572" s="2" t="str">
        <f t="shared" si="30"/>
        <v/>
      </c>
      <c r="W572" s="6" t="str">
        <f t="shared" si="31"/>
        <v/>
      </c>
      <c r="X572" s="6" t="str">
        <f t="shared" si="32"/>
        <v/>
      </c>
    </row>
    <row r="573" spans="22:24">
      <c r="V573" s="2" t="str">
        <f t="shared" si="30"/>
        <v/>
      </c>
      <c r="W573" s="6" t="str">
        <f t="shared" si="31"/>
        <v/>
      </c>
      <c r="X573" s="6" t="str">
        <f t="shared" si="32"/>
        <v/>
      </c>
    </row>
    <row r="574" spans="22:24">
      <c r="V574" s="2" t="str">
        <f t="shared" si="30"/>
        <v/>
      </c>
      <c r="W574" s="6" t="str">
        <f t="shared" si="31"/>
        <v/>
      </c>
      <c r="X574" s="6" t="str">
        <f t="shared" si="32"/>
        <v/>
      </c>
    </row>
    <row r="575" spans="22:24">
      <c r="V575" s="2" t="str">
        <f t="shared" si="30"/>
        <v/>
      </c>
      <c r="W575" s="6" t="str">
        <f t="shared" si="31"/>
        <v/>
      </c>
      <c r="X575" s="6" t="str">
        <f t="shared" si="32"/>
        <v/>
      </c>
    </row>
    <row r="576" spans="22:24">
      <c r="V576" s="2" t="str">
        <f t="shared" si="30"/>
        <v/>
      </c>
      <c r="W576" s="6" t="str">
        <f t="shared" si="31"/>
        <v/>
      </c>
      <c r="X576" s="6" t="str">
        <f t="shared" si="32"/>
        <v/>
      </c>
    </row>
    <row r="577" spans="22:24">
      <c r="V577" s="2" t="str">
        <f t="shared" si="30"/>
        <v/>
      </c>
      <c r="W577" s="6" t="str">
        <f t="shared" si="31"/>
        <v/>
      </c>
      <c r="X577" s="6" t="str">
        <f t="shared" si="32"/>
        <v/>
      </c>
    </row>
    <row r="578" spans="22:24">
      <c r="V578" s="2" t="str">
        <f t="shared" si="30"/>
        <v/>
      </c>
      <c r="W578" s="6" t="str">
        <f t="shared" si="31"/>
        <v/>
      </c>
      <c r="X578" s="6" t="str">
        <f t="shared" si="32"/>
        <v/>
      </c>
    </row>
    <row r="579" spans="22:24">
      <c r="V579" s="2" t="str">
        <f t="shared" si="30"/>
        <v/>
      </c>
      <c r="W579" s="6" t="str">
        <f t="shared" si="31"/>
        <v/>
      </c>
      <c r="X579" s="6" t="str">
        <f t="shared" si="32"/>
        <v/>
      </c>
    </row>
    <row r="580" spans="22:24">
      <c r="V580" s="2" t="str">
        <f t="shared" si="30"/>
        <v/>
      </c>
      <c r="W580" s="6" t="str">
        <f t="shared" si="31"/>
        <v/>
      </c>
      <c r="X580" s="6" t="str">
        <f t="shared" si="32"/>
        <v/>
      </c>
    </row>
    <row r="581" spans="22:24">
      <c r="V581" s="2" t="str">
        <f t="shared" ref="V581:V644" si="33">IF(T581,RIGHT(G581,LEN(G581)-FIND("-",G581)),"")</f>
        <v/>
      </c>
      <c r="W581" s="6" t="str">
        <f t="shared" ref="W581:W644" si="34">IFERROR(T581/U581, "")</f>
        <v/>
      </c>
      <c r="X581" s="6" t="str">
        <f t="shared" ref="X581:X644" si="35">IF(AND(T581&gt;0,T584&gt;0),(T581+T584)/(U581+U584),"")</f>
        <v/>
      </c>
    </row>
    <row r="582" spans="22:24">
      <c r="V582" s="2" t="str">
        <f t="shared" si="33"/>
        <v/>
      </c>
      <c r="W582" s="6" t="str">
        <f t="shared" si="34"/>
        <v/>
      </c>
      <c r="X582" s="6" t="str">
        <f t="shared" si="35"/>
        <v/>
      </c>
    </row>
    <row r="583" spans="22:24">
      <c r="V583" s="2" t="str">
        <f t="shared" si="33"/>
        <v/>
      </c>
      <c r="W583" s="6" t="str">
        <f t="shared" si="34"/>
        <v/>
      </c>
      <c r="X583" s="6" t="str">
        <f t="shared" si="35"/>
        <v/>
      </c>
    </row>
    <row r="584" spans="22:24">
      <c r="V584" s="2" t="str">
        <f t="shared" si="33"/>
        <v/>
      </c>
      <c r="W584" s="6" t="str">
        <f t="shared" si="34"/>
        <v/>
      </c>
      <c r="X584" s="6" t="str">
        <f t="shared" si="35"/>
        <v/>
      </c>
    </row>
    <row r="585" spans="22:24">
      <c r="V585" s="2" t="str">
        <f t="shared" si="33"/>
        <v/>
      </c>
      <c r="W585" s="6" t="str">
        <f t="shared" si="34"/>
        <v/>
      </c>
      <c r="X585" s="6" t="str">
        <f t="shared" si="35"/>
        <v/>
      </c>
    </row>
    <row r="586" spans="22:24">
      <c r="V586" s="2" t="str">
        <f t="shared" si="33"/>
        <v/>
      </c>
      <c r="W586" s="6" t="str">
        <f t="shared" si="34"/>
        <v/>
      </c>
      <c r="X586" s="6" t="str">
        <f t="shared" si="35"/>
        <v/>
      </c>
    </row>
    <row r="587" spans="22:24">
      <c r="V587" s="2" t="str">
        <f t="shared" si="33"/>
        <v/>
      </c>
      <c r="W587" s="6" t="str">
        <f t="shared" si="34"/>
        <v/>
      </c>
      <c r="X587" s="6" t="str">
        <f t="shared" si="35"/>
        <v/>
      </c>
    </row>
    <row r="588" spans="22:24">
      <c r="V588" s="2" t="str">
        <f t="shared" si="33"/>
        <v/>
      </c>
      <c r="W588" s="6" t="str">
        <f t="shared" si="34"/>
        <v/>
      </c>
      <c r="X588" s="6" t="str">
        <f t="shared" si="35"/>
        <v/>
      </c>
    </row>
    <row r="589" spans="22:24">
      <c r="V589" s="2" t="str">
        <f t="shared" si="33"/>
        <v/>
      </c>
      <c r="W589" s="6" t="str">
        <f t="shared" si="34"/>
        <v/>
      </c>
      <c r="X589" s="6" t="str">
        <f t="shared" si="35"/>
        <v/>
      </c>
    </row>
    <row r="590" spans="22:24">
      <c r="V590" s="2" t="str">
        <f t="shared" si="33"/>
        <v/>
      </c>
      <c r="W590" s="6" t="str">
        <f t="shared" si="34"/>
        <v/>
      </c>
      <c r="X590" s="6" t="str">
        <f t="shared" si="35"/>
        <v/>
      </c>
    </row>
    <row r="591" spans="22:24">
      <c r="V591" s="2" t="str">
        <f t="shared" si="33"/>
        <v/>
      </c>
      <c r="W591" s="6" t="str">
        <f t="shared" si="34"/>
        <v/>
      </c>
      <c r="X591" s="6" t="str">
        <f t="shared" si="35"/>
        <v/>
      </c>
    </row>
    <row r="592" spans="22:24">
      <c r="V592" s="2" t="str">
        <f t="shared" si="33"/>
        <v/>
      </c>
      <c r="W592" s="6" t="str">
        <f t="shared" si="34"/>
        <v/>
      </c>
      <c r="X592" s="6" t="str">
        <f t="shared" si="35"/>
        <v/>
      </c>
    </row>
    <row r="593" spans="22:24">
      <c r="V593" s="2" t="str">
        <f t="shared" si="33"/>
        <v/>
      </c>
      <c r="W593" s="6" t="str">
        <f t="shared" si="34"/>
        <v/>
      </c>
      <c r="X593" s="6" t="str">
        <f t="shared" si="35"/>
        <v/>
      </c>
    </row>
    <row r="594" spans="22:24">
      <c r="V594" s="2" t="str">
        <f t="shared" si="33"/>
        <v/>
      </c>
      <c r="W594" s="6" t="str">
        <f t="shared" si="34"/>
        <v/>
      </c>
      <c r="X594" s="6" t="str">
        <f t="shared" si="35"/>
        <v/>
      </c>
    </row>
    <row r="595" spans="22:24">
      <c r="V595" s="2" t="str">
        <f t="shared" si="33"/>
        <v/>
      </c>
      <c r="W595" s="6" t="str">
        <f t="shared" si="34"/>
        <v/>
      </c>
      <c r="X595" s="6" t="str">
        <f t="shared" si="35"/>
        <v/>
      </c>
    </row>
    <row r="596" spans="22:24">
      <c r="V596" s="2" t="str">
        <f t="shared" si="33"/>
        <v/>
      </c>
      <c r="W596" s="6" t="str">
        <f t="shared" si="34"/>
        <v/>
      </c>
      <c r="X596" s="6" t="str">
        <f t="shared" si="35"/>
        <v/>
      </c>
    </row>
    <row r="597" spans="22:24">
      <c r="V597" s="2" t="str">
        <f t="shared" si="33"/>
        <v/>
      </c>
      <c r="W597" s="6" t="str">
        <f t="shared" si="34"/>
        <v/>
      </c>
      <c r="X597" s="6" t="str">
        <f t="shared" si="35"/>
        <v/>
      </c>
    </row>
    <row r="598" spans="22:24">
      <c r="V598" s="2" t="str">
        <f t="shared" si="33"/>
        <v/>
      </c>
      <c r="W598" s="6" t="str">
        <f t="shared" si="34"/>
        <v/>
      </c>
      <c r="X598" s="6" t="str">
        <f t="shared" si="35"/>
        <v/>
      </c>
    </row>
    <row r="599" spans="22:24">
      <c r="V599" s="2" t="str">
        <f t="shared" si="33"/>
        <v/>
      </c>
      <c r="W599" s="6" t="str">
        <f t="shared" si="34"/>
        <v/>
      </c>
      <c r="X599" s="6" t="str">
        <f t="shared" si="35"/>
        <v/>
      </c>
    </row>
    <row r="600" spans="22:24">
      <c r="V600" s="2" t="str">
        <f t="shared" si="33"/>
        <v/>
      </c>
      <c r="W600" s="6" t="str">
        <f t="shared" si="34"/>
        <v/>
      </c>
      <c r="X600" s="6" t="str">
        <f t="shared" si="35"/>
        <v/>
      </c>
    </row>
    <row r="601" spans="22:24">
      <c r="V601" s="2" t="str">
        <f t="shared" si="33"/>
        <v/>
      </c>
      <c r="W601" s="6" t="str">
        <f t="shared" si="34"/>
        <v/>
      </c>
      <c r="X601" s="6" t="str">
        <f t="shared" si="35"/>
        <v/>
      </c>
    </row>
    <row r="602" spans="22:24">
      <c r="V602" s="2" t="str">
        <f t="shared" si="33"/>
        <v/>
      </c>
      <c r="W602" s="6" t="str">
        <f t="shared" si="34"/>
        <v/>
      </c>
      <c r="X602" s="6" t="str">
        <f t="shared" si="35"/>
        <v/>
      </c>
    </row>
    <row r="603" spans="22:24">
      <c r="V603" s="2" t="str">
        <f t="shared" si="33"/>
        <v/>
      </c>
      <c r="W603" s="6" t="str">
        <f t="shared" si="34"/>
        <v/>
      </c>
      <c r="X603" s="6" t="str">
        <f t="shared" si="35"/>
        <v/>
      </c>
    </row>
    <row r="604" spans="22:24">
      <c r="V604" s="2" t="str">
        <f t="shared" si="33"/>
        <v/>
      </c>
      <c r="W604" s="6" t="str">
        <f t="shared" si="34"/>
        <v/>
      </c>
      <c r="X604" s="6" t="str">
        <f t="shared" si="35"/>
        <v/>
      </c>
    </row>
    <row r="605" spans="22:24">
      <c r="V605" s="2" t="str">
        <f t="shared" si="33"/>
        <v/>
      </c>
      <c r="W605" s="6" t="str">
        <f t="shared" si="34"/>
        <v/>
      </c>
      <c r="X605" s="6" t="str">
        <f t="shared" si="35"/>
        <v/>
      </c>
    </row>
    <row r="606" spans="22:24">
      <c r="V606" s="2" t="str">
        <f t="shared" si="33"/>
        <v/>
      </c>
      <c r="W606" s="6" t="str">
        <f t="shared" si="34"/>
        <v/>
      </c>
      <c r="X606" s="6" t="str">
        <f t="shared" si="35"/>
        <v/>
      </c>
    </row>
    <row r="607" spans="22:24">
      <c r="V607" s="2" t="str">
        <f t="shared" si="33"/>
        <v/>
      </c>
      <c r="W607" s="6" t="str">
        <f t="shared" si="34"/>
        <v/>
      </c>
      <c r="X607" s="6" t="str">
        <f t="shared" si="35"/>
        <v/>
      </c>
    </row>
    <row r="608" spans="22:24">
      <c r="V608" s="2" t="str">
        <f t="shared" si="33"/>
        <v/>
      </c>
      <c r="W608" s="6" t="str">
        <f t="shared" si="34"/>
        <v/>
      </c>
      <c r="X608" s="6" t="str">
        <f t="shared" si="35"/>
        <v/>
      </c>
    </row>
    <row r="609" spans="22:24">
      <c r="V609" s="2" t="str">
        <f t="shared" si="33"/>
        <v/>
      </c>
      <c r="W609" s="6" t="str">
        <f t="shared" si="34"/>
        <v/>
      </c>
      <c r="X609" s="6" t="str">
        <f t="shared" si="35"/>
        <v/>
      </c>
    </row>
    <row r="610" spans="22:24">
      <c r="V610" s="2" t="str">
        <f t="shared" si="33"/>
        <v/>
      </c>
      <c r="W610" s="6" t="str">
        <f t="shared" si="34"/>
        <v/>
      </c>
      <c r="X610" s="6" t="str">
        <f t="shared" si="35"/>
        <v/>
      </c>
    </row>
    <row r="611" spans="22:24">
      <c r="V611" s="2" t="str">
        <f t="shared" si="33"/>
        <v/>
      </c>
      <c r="W611" s="6" t="str">
        <f t="shared" si="34"/>
        <v/>
      </c>
      <c r="X611" s="6" t="str">
        <f t="shared" si="35"/>
        <v/>
      </c>
    </row>
    <row r="612" spans="22:24">
      <c r="V612" s="2" t="str">
        <f t="shared" si="33"/>
        <v/>
      </c>
      <c r="W612" s="6" t="str">
        <f t="shared" si="34"/>
        <v/>
      </c>
      <c r="X612" s="6" t="str">
        <f t="shared" si="35"/>
        <v/>
      </c>
    </row>
    <row r="613" spans="22:24">
      <c r="V613" s="2" t="str">
        <f t="shared" si="33"/>
        <v/>
      </c>
      <c r="W613" s="6" t="str">
        <f t="shared" si="34"/>
        <v/>
      </c>
      <c r="X613" s="6" t="str">
        <f t="shared" si="35"/>
        <v/>
      </c>
    </row>
    <row r="614" spans="22:24">
      <c r="V614" s="2" t="str">
        <f t="shared" si="33"/>
        <v/>
      </c>
      <c r="W614" s="6" t="str">
        <f t="shared" si="34"/>
        <v/>
      </c>
      <c r="X614" s="6" t="str">
        <f t="shared" si="35"/>
        <v/>
      </c>
    </row>
    <row r="615" spans="22:24">
      <c r="V615" s="2" t="str">
        <f t="shared" si="33"/>
        <v/>
      </c>
      <c r="W615" s="6" t="str">
        <f t="shared" si="34"/>
        <v/>
      </c>
      <c r="X615" s="6" t="str">
        <f t="shared" si="35"/>
        <v/>
      </c>
    </row>
    <row r="616" spans="22:24">
      <c r="V616" s="2" t="str">
        <f t="shared" si="33"/>
        <v/>
      </c>
      <c r="W616" s="6" t="str">
        <f t="shared" si="34"/>
        <v/>
      </c>
      <c r="X616" s="6" t="str">
        <f t="shared" si="35"/>
        <v/>
      </c>
    </row>
    <row r="617" spans="22:24">
      <c r="V617" s="2" t="str">
        <f t="shared" si="33"/>
        <v/>
      </c>
      <c r="W617" s="6" t="str">
        <f t="shared" si="34"/>
        <v/>
      </c>
      <c r="X617" s="6" t="str">
        <f t="shared" si="35"/>
        <v/>
      </c>
    </row>
    <row r="618" spans="22:24">
      <c r="V618" s="2" t="str">
        <f t="shared" si="33"/>
        <v/>
      </c>
      <c r="W618" s="6" t="str">
        <f t="shared" si="34"/>
        <v/>
      </c>
      <c r="X618" s="6" t="str">
        <f t="shared" si="35"/>
        <v/>
      </c>
    </row>
    <row r="619" spans="22:24">
      <c r="V619" s="2" t="str">
        <f t="shared" si="33"/>
        <v/>
      </c>
      <c r="W619" s="6" t="str">
        <f t="shared" si="34"/>
        <v/>
      </c>
      <c r="X619" s="6" t="str">
        <f t="shared" si="35"/>
        <v/>
      </c>
    </row>
    <row r="620" spans="22:24">
      <c r="V620" s="2" t="str">
        <f t="shared" si="33"/>
        <v/>
      </c>
      <c r="W620" s="6" t="str">
        <f t="shared" si="34"/>
        <v/>
      </c>
      <c r="X620" s="6" t="str">
        <f t="shared" si="35"/>
        <v/>
      </c>
    </row>
    <row r="621" spans="22:24">
      <c r="V621" s="2" t="str">
        <f t="shared" si="33"/>
        <v/>
      </c>
      <c r="W621" s="6" t="str">
        <f t="shared" si="34"/>
        <v/>
      </c>
      <c r="X621" s="6" t="str">
        <f t="shared" si="35"/>
        <v/>
      </c>
    </row>
    <row r="622" spans="22:24">
      <c r="V622" s="2" t="str">
        <f t="shared" si="33"/>
        <v/>
      </c>
      <c r="W622" s="6" t="str">
        <f t="shared" si="34"/>
        <v/>
      </c>
      <c r="X622" s="6" t="str">
        <f t="shared" si="35"/>
        <v/>
      </c>
    </row>
    <row r="623" spans="22:24">
      <c r="V623" s="2" t="str">
        <f t="shared" si="33"/>
        <v/>
      </c>
      <c r="W623" s="6" t="str">
        <f t="shared" si="34"/>
        <v/>
      </c>
      <c r="X623" s="6" t="str">
        <f t="shared" si="35"/>
        <v/>
      </c>
    </row>
    <row r="624" spans="22:24">
      <c r="V624" s="2" t="str">
        <f t="shared" si="33"/>
        <v/>
      </c>
      <c r="W624" s="6" t="str">
        <f t="shared" si="34"/>
        <v/>
      </c>
      <c r="X624" s="6" t="str">
        <f t="shared" si="35"/>
        <v/>
      </c>
    </row>
    <row r="625" spans="22:24">
      <c r="V625" s="2" t="str">
        <f t="shared" si="33"/>
        <v/>
      </c>
      <c r="W625" s="6" t="str">
        <f t="shared" si="34"/>
        <v/>
      </c>
      <c r="X625" s="6" t="str">
        <f t="shared" si="35"/>
        <v/>
      </c>
    </row>
    <row r="626" spans="22:24">
      <c r="V626" s="2" t="str">
        <f t="shared" si="33"/>
        <v/>
      </c>
      <c r="W626" s="6" t="str">
        <f t="shared" si="34"/>
        <v/>
      </c>
      <c r="X626" s="6" t="str">
        <f t="shared" si="35"/>
        <v/>
      </c>
    </row>
    <row r="627" spans="22:24">
      <c r="V627" s="2" t="str">
        <f t="shared" si="33"/>
        <v/>
      </c>
      <c r="W627" s="6" t="str">
        <f t="shared" si="34"/>
        <v/>
      </c>
      <c r="X627" s="6" t="str">
        <f t="shared" si="35"/>
        <v/>
      </c>
    </row>
    <row r="628" spans="22:24">
      <c r="V628" s="2" t="str">
        <f t="shared" si="33"/>
        <v/>
      </c>
      <c r="W628" s="6" t="str">
        <f t="shared" si="34"/>
        <v/>
      </c>
      <c r="X628" s="6" t="str">
        <f t="shared" si="35"/>
        <v/>
      </c>
    </row>
    <row r="629" spans="22:24">
      <c r="V629" s="2" t="str">
        <f t="shared" si="33"/>
        <v/>
      </c>
      <c r="W629" s="6" t="str">
        <f t="shared" si="34"/>
        <v/>
      </c>
      <c r="X629" s="6" t="str">
        <f t="shared" si="35"/>
        <v/>
      </c>
    </row>
    <row r="630" spans="22:24">
      <c r="V630" s="2" t="str">
        <f t="shared" si="33"/>
        <v/>
      </c>
      <c r="W630" s="6" t="str">
        <f t="shared" si="34"/>
        <v/>
      </c>
      <c r="X630" s="6" t="str">
        <f t="shared" si="35"/>
        <v/>
      </c>
    </row>
    <row r="631" spans="22:24">
      <c r="V631" s="2" t="str">
        <f t="shared" si="33"/>
        <v/>
      </c>
      <c r="W631" s="6" t="str">
        <f t="shared" si="34"/>
        <v/>
      </c>
      <c r="X631" s="6" t="str">
        <f t="shared" si="35"/>
        <v/>
      </c>
    </row>
    <row r="632" spans="22:24">
      <c r="V632" s="2" t="str">
        <f t="shared" si="33"/>
        <v/>
      </c>
      <c r="W632" s="6" t="str">
        <f t="shared" si="34"/>
        <v/>
      </c>
      <c r="X632" s="6" t="str">
        <f t="shared" si="35"/>
        <v/>
      </c>
    </row>
    <row r="633" spans="22:24">
      <c r="V633" s="2" t="str">
        <f t="shared" si="33"/>
        <v/>
      </c>
      <c r="W633" s="6" t="str">
        <f t="shared" si="34"/>
        <v/>
      </c>
      <c r="X633" s="6" t="str">
        <f t="shared" si="35"/>
        <v/>
      </c>
    </row>
    <row r="634" spans="22:24">
      <c r="V634" s="2" t="str">
        <f t="shared" si="33"/>
        <v/>
      </c>
      <c r="W634" s="6" t="str">
        <f t="shared" si="34"/>
        <v/>
      </c>
      <c r="X634" s="6" t="str">
        <f t="shared" si="35"/>
        <v/>
      </c>
    </row>
    <row r="635" spans="22:24">
      <c r="V635" s="2" t="str">
        <f t="shared" si="33"/>
        <v/>
      </c>
      <c r="W635" s="6" t="str">
        <f t="shared" si="34"/>
        <v/>
      </c>
      <c r="X635" s="6" t="str">
        <f t="shared" si="35"/>
        <v/>
      </c>
    </row>
    <row r="636" spans="22:24">
      <c r="V636" s="2" t="str">
        <f t="shared" si="33"/>
        <v/>
      </c>
      <c r="W636" s="6" t="str">
        <f t="shared" si="34"/>
        <v/>
      </c>
      <c r="X636" s="6" t="str">
        <f t="shared" si="35"/>
        <v/>
      </c>
    </row>
    <row r="637" spans="22:24">
      <c r="V637" s="2" t="str">
        <f t="shared" si="33"/>
        <v/>
      </c>
      <c r="W637" s="6" t="str">
        <f t="shared" si="34"/>
        <v/>
      </c>
      <c r="X637" s="6" t="str">
        <f t="shared" si="35"/>
        <v/>
      </c>
    </row>
    <row r="638" spans="22:24">
      <c r="V638" s="2" t="str">
        <f t="shared" si="33"/>
        <v/>
      </c>
      <c r="W638" s="6" t="str">
        <f t="shared" si="34"/>
        <v/>
      </c>
      <c r="X638" s="6" t="str">
        <f t="shared" si="35"/>
        <v/>
      </c>
    </row>
    <row r="639" spans="22:24">
      <c r="V639" s="2" t="str">
        <f t="shared" si="33"/>
        <v/>
      </c>
      <c r="W639" s="6" t="str">
        <f t="shared" si="34"/>
        <v/>
      </c>
      <c r="X639" s="6" t="str">
        <f t="shared" si="35"/>
        <v/>
      </c>
    </row>
    <row r="640" spans="22:24">
      <c r="V640" s="2" t="str">
        <f t="shared" si="33"/>
        <v/>
      </c>
      <c r="W640" s="6" t="str">
        <f t="shared" si="34"/>
        <v/>
      </c>
      <c r="X640" s="6" t="str">
        <f t="shared" si="35"/>
        <v/>
      </c>
    </row>
    <row r="641" spans="22:24">
      <c r="V641" s="2" t="str">
        <f t="shared" si="33"/>
        <v/>
      </c>
      <c r="W641" s="6" t="str">
        <f t="shared" si="34"/>
        <v/>
      </c>
      <c r="X641" s="6" t="str">
        <f t="shared" si="35"/>
        <v/>
      </c>
    </row>
    <row r="642" spans="22:24">
      <c r="V642" s="2" t="str">
        <f t="shared" si="33"/>
        <v/>
      </c>
      <c r="W642" s="6" t="str">
        <f t="shared" si="34"/>
        <v/>
      </c>
      <c r="X642" s="6" t="str">
        <f t="shared" si="35"/>
        <v/>
      </c>
    </row>
    <row r="643" spans="22:24">
      <c r="V643" s="2" t="str">
        <f t="shared" si="33"/>
        <v/>
      </c>
      <c r="W643" s="6" t="str">
        <f t="shared" si="34"/>
        <v/>
      </c>
      <c r="X643" s="6" t="str">
        <f t="shared" si="35"/>
        <v/>
      </c>
    </row>
    <row r="644" spans="22:24">
      <c r="V644" s="2" t="str">
        <f t="shared" si="33"/>
        <v/>
      </c>
      <c r="W644" s="6" t="str">
        <f t="shared" si="34"/>
        <v/>
      </c>
      <c r="X644" s="6" t="str">
        <f t="shared" si="35"/>
        <v/>
      </c>
    </row>
    <row r="645" spans="22:24">
      <c r="V645" s="2" t="str">
        <f t="shared" ref="V645:V708" si="36">IF(T645,RIGHT(G645,LEN(G645)-FIND("-",G645)),"")</f>
        <v/>
      </c>
      <c r="W645" s="6" t="str">
        <f t="shared" ref="W645:W708" si="37">IFERROR(T645/U645, "")</f>
        <v/>
      </c>
      <c r="X645" s="6" t="str">
        <f t="shared" ref="X645:X708" si="38">IF(AND(T645&gt;0,T648&gt;0),(T645+T648)/(U645+U648),"")</f>
        <v/>
      </c>
    </row>
    <row r="646" spans="22:24">
      <c r="V646" s="2" t="str">
        <f t="shared" si="36"/>
        <v/>
      </c>
      <c r="W646" s="6" t="str">
        <f t="shared" si="37"/>
        <v/>
      </c>
      <c r="X646" s="6" t="str">
        <f t="shared" si="38"/>
        <v/>
      </c>
    </row>
    <row r="647" spans="22:24">
      <c r="V647" s="2" t="str">
        <f t="shared" si="36"/>
        <v/>
      </c>
      <c r="W647" s="6" t="str">
        <f t="shared" si="37"/>
        <v/>
      </c>
      <c r="X647" s="6" t="str">
        <f t="shared" si="38"/>
        <v/>
      </c>
    </row>
    <row r="648" spans="22:24">
      <c r="V648" s="2" t="str">
        <f t="shared" si="36"/>
        <v/>
      </c>
      <c r="W648" s="6" t="str">
        <f t="shared" si="37"/>
        <v/>
      </c>
      <c r="X648" s="6" t="str">
        <f t="shared" si="38"/>
        <v/>
      </c>
    </row>
    <row r="649" spans="22:24">
      <c r="V649" s="2" t="str">
        <f t="shared" si="36"/>
        <v/>
      </c>
      <c r="W649" s="6" t="str">
        <f t="shared" si="37"/>
        <v/>
      </c>
      <c r="X649" s="6" t="str">
        <f t="shared" si="38"/>
        <v/>
      </c>
    </row>
    <row r="650" spans="22:24">
      <c r="V650" s="2" t="str">
        <f t="shared" si="36"/>
        <v/>
      </c>
      <c r="W650" s="6" t="str">
        <f t="shared" si="37"/>
        <v/>
      </c>
      <c r="X650" s="6" t="str">
        <f t="shared" si="38"/>
        <v/>
      </c>
    </row>
    <row r="651" spans="22:24">
      <c r="V651" s="2" t="str">
        <f t="shared" si="36"/>
        <v/>
      </c>
      <c r="W651" s="6" t="str">
        <f t="shared" si="37"/>
        <v/>
      </c>
      <c r="X651" s="6" t="str">
        <f t="shared" si="38"/>
        <v/>
      </c>
    </row>
    <row r="652" spans="22:24">
      <c r="V652" s="2" t="str">
        <f t="shared" si="36"/>
        <v/>
      </c>
      <c r="W652" s="6" t="str">
        <f t="shared" si="37"/>
        <v/>
      </c>
      <c r="X652" s="6" t="str">
        <f t="shared" si="38"/>
        <v/>
      </c>
    </row>
    <row r="653" spans="22:24">
      <c r="V653" s="2" t="str">
        <f t="shared" si="36"/>
        <v/>
      </c>
      <c r="W653" s="6" t="str">
        <f t="shared" si="37"/>
        <v/>
      </c>
      <c r="X653" s="6" t="str">
        <f t="shared" si="38"/>
        <v/>
      </c>
    </row>
    <row r="654" spans="22:24">
      <c r="V654" s="2" t="str">
        <f t="shared" si="36"/>
        <v/>
      </c>
      <c r="W654" s="6" t="str">
        <f t="shared" si="37"/>
        <v/>
      </c>
      <c r="X654" s="6" t="str">
        <f t="shared" si="38"/>
        <v/>
      </c>
    </row>
    <row r="655" spans="22:24">
      <c r="V655" s="2" t="str">
        <f t="shared" si="36"/>
        <v/>
      </c>
      <c r="W655" s="6" t="str">
        <f t="shared" si="37"/>
        <v/>
      </c>
      <c r="X655" s="6" t="str">
        <f t="shared" si="38"/>
        <v/>
      </c>
    </row>
    <row r="656" spans="22:24">
      <c r="V656" s="2" t="str">
        <f t="shared" si="36"/>
        <v/>
      </c>
      <c r="W656" s="6" t="str">
        <f t="shared" si="37"/>
        <v/>
      </c>
      <c r="X656" s="6" t="str">
        <f t="shared" si="38"/>
        <v/>
      </c>
    </row>
    <row r="657" spans="22:24">
      <c r="V657" s="2" t="str">
        <f t="shared" si="36"/>
        <v/>
      </c>
      <c r="W657" s="6" t="str">
        <f t="shared" si="37"/>
        <v/>
      </c>
      <c r="X657" s="6" t="str">
        <f t="shared" si="38"/>
        <v/>
      </c>
    </row>
    <row r="658" spans="22:24">
      <c r="V658" s="2" t="str">
        <f t="shared" si="36"/>
        <v/>
      </c>
      <c r="W658" s="6" t="str">
        <f t="shared" si="37"/>
        <v/>
      </c>
      <c r="X658" s="6" t="str">
        <f t="shared" si="38"/>
        <v/>
      </c>
    </row>
    <row r="659" spans="22:24">
      <c r="V659" s="2" t="str">
        <f t="shared" si="36"/>
        <v/>
      </c>
      <c r="W659" s="6" t="str">
        <f t="shared" si="37"/>
        <v/>
      </c>
      <c r="X659" s="6" t="str">
        <f t="shared" si="38"/>
        <v/>
      </c>
    </row>
    <row r="660" spans="22:24">
      <c r="V660" s="2" t="str">
        <f t="shared" si="36"/>
        <v/>
      </c>
      <c r="W660" s="6" t="str">
        <f t="shared" si="37"/>
        <v/>
      </c>
      <c r="X660" s="6" t="str">
        <f t="shared" si="38"/>
        <v/>
      </c>
    </row>
    <row r="661" spans="22:24">
      <c r="V661" s="2" t="str">
        <f t="shared" si="36"/>
        <v/>
      </c>
      <c r="W661" s="6" t="str">
        <f t="shared" si="37"/>
        <v/>
      </c>
      <c r="X661" s="6" t="str">
        <f t="shared" si="38"/>
        <v/>
      </c>
    </row>
    <row r="662" spans="22:24">
      <c r="V662" s="2" t="str">
        <f t="shared" si="36"/>
        <v/>
      </c>
      <c r="W662" s="6" t="str">
        <f t="shared" si="37"/>
        <v/>
      </c>
      <c r="X662" s="6" t="str">
        <f t="shared" si="38"/>
        <v/>
      </c>
    </row>
    <row r="663" spans="22:24">
      <c r="V663" s="2" t="str">
        <f t="shared" si="36"/>
        <v/>
      </c>
      <c r="W663" s="6" t="str">
        <f t="shared" si="37"/>
        <v/>
      </c>
      <c r="X663" s="6" t="str">
        <f t="shared" si="38"/>
        <v/>
      </c>
    </row>
    <row r="664" spans="22:24">
      <c r="V664" s="2" t="str">
        <f t="shared" si="36"/>
        <v/>
      </c>
      <c r="W664" s="6" t="str">
        <f t="shared" si="37"/>
        <v/>
      </c>
      <c r="X664" s="6" t="str">
        <f t="shared" si="38"/>
        <v/>
      </c>
    </row>
    <row r="665" spans="22:24">
      <c r="V665" s="2" t="str">
        <f t="shared" si="36"/>
        <v/>
      </c>
      <c r="W665" s="6" t="str">
        <f t="shared" si="37"/>
        <v/>
      </c>
      <c r="X665" s="6" t="str">
        <f t="shared" si="38"/>
        <v/>
      </c>
    </row>
    <row r="666" spans="22:24">
      <c r="V666" s="2" t="str">
        <f t="shared" si="36"/>
        <v/>
      </c>
      <c r="W666" s="6" t="str">
        <f t="shared" si="37"/>
        <v/>
      </c>
      <c r="X666" s="6" t="str">
        <f t="shared" si="38"/>
        <v/>
      </c>
    </row>
    <row r="667" spans="22:24">
      <c r="V667" s="2" t="str">
        <f t="shared" si="36"/>
        <v/>
      </c>
      <c r="W667" s="6" t="str">
        <f t="shared" si="37"/>
        <v/>
      </c>
      <c r="X667" s="6" t="str">
        <f t="shared" si="38"/>
        <v/>
      </c>
    </row>
    <row r="668" spans="22:24">
      <c r="V668" s="2" t="str">
        <f t="shared" si="36"/>
        <v/>
      </c>
      <c r="W668" s="6" t="str">
        <f t="shared" si="37"/>
        <v/>
      </c>
      <c r="X668" s="6" t="str">
        <f t="shared" si="38"/>
        <v/>
      </c>
    </row>
    <row r="669" spans="22:24">
      <c r="V669" s="2" t="str">
        <f t="shared" si="36"/>
        <v/>
      </c>
      <c r="W669" s="6" t="str">
        <f t="shared" si="37"/>
        <v/>
      </c>
      <c r="X669" s="6" t="str">
        <f t="shared" si="38"/>
        <v/>
      </c>
    </row>
    <row r="670" spans="22:24">
      <c r="V670" s="2" t="str">
        <f t="shared" si="36"/>
        <v/>
      </c>
      <c r="W670" s="6" t="str">
        <f t="shared" si="37"/>
        <v/>
      </c>
      <c r="X670" s="6" t="str">
        <f t="shared" si="38"/>
        <v/>
      </c>
    </row>
    <row r="671" spans="22:24">
      <c r="V671" s="2" t="str">
        <f t="shared" si="36"/>
        <v/>
      </c>
      <c r="W671" s="6" t="str">
        <f t="shared" si="37"/>
        <v/>
      </c>
      <c r="X671" s="6" t="str">
        <f t="shared" si="38"/>
        <v/>
      </c>
    </row>
    <row r="672" spans="22:24">
      <c r="V672" s="2" t="str">
        <f t="shared" si="36"/>
        <v/>
      </c>
      <c r="W672" s="6" t="str">
        <f t="shared" si="37"/>
        <v/>
      </c>
      <c r="X672" s="6" t="str">
        <f t="shared" si="38"/>
        <v/>
      </c>
    </row>
    <row r="673" spans="22:24">
      <c r="V673" s="2" t="str">
        <f t="shared" si="36"/>
        <v/>
      </c>
      <c r="W673" s="6" t="str">
        <f t="shared" si="37"/>
        <v/>
      </c>
      <c r="X673" s="6" t="str">
        <f t="shared" si="38"/>
        <v/>
      </c>
    </row>
    <row r="674" spans="22:24">
      <c r="V674" s="2" t="str">
        <f t="shared" si="36"/>
        <v/>
      </c>
      <c r="W674" s="6" t="str">
        <f t="shared" si="37"/>
        <v/>
      </c>
      <c r="X674" s="6" t="str">
        <f t="shared" si="38"/>
        <v/>
      </c>
    </row>
    <row r="675" spans="22:24">
      <c r="V675" s="2" t="str">
        <f t="shared" si="36"/>
        <v/>
      </c>
      <c r="W675" s="6" t="str">
        <f t="shared" si="37"/>
        <v/>
      </c>
      <c r="X675" s="6" t="str">
        <f t="shared" si="38"/>
        <v/>
      </c>
    </row>
    <row r="676" spans="22:24">
      <c r="V676" s="2" t="str">
        <f t="shared" si="36"/>
        <v/>
      </c>
      <c r="W676" s="6" t="str">
        <f t="shared" si="37"/>
        <v/>
      </c>
      <c r="X676" s="6" t="str">
        <f t="shared" si="38"/>
        <v/>
      </c>
    </row>
    <row r="677" spans="22:24">
      <c r="V677" s="2" t="str">
        <f t="shared" si="36"/>
        <v/>
      </c>
      <c r="W677" s="6" t="str">
        <f t="shared" si="37"/>
        <v/>
      </c>
      <c r="X677" s="6" t="str">
        <f t="shared" si="38"/>
        <v/>
      </c>
    </row>
    <row r="678" spans="22:24">
      <c r="V678" s="2" t="str">
        <f t="shared" si="36"/>
        <v/>
      </c>
      <c r="W678" s="6" t="str">
        <f t="shared" si="37"/>
        <v/>
      </c>
      <c r="X678" s="6" t="str">
        <f t="shared" si="38"/>
        <v/>
      </c>
    </row>
    <row r="679" spans="22:24">
      <c r="V679" s="2" t="str">
        <f t="shared" si="36"/>
        <v/>
      </c>
      <c r="W679" s="6" t="str">
        <f t="shared" si="37"/>
        <v/>
      </c>
      <c r="X679" s="6" t="str">
        <f t="shared" si="38"/>
        <v/>
      </c>
    </row>
    <row r="680" spans="22:24">
      <c r="V680" s="2" t="str">
        <f t="shared" si="36"/>
        <v/>
      </c>
      <c r="W680" s="6" t="str">
        <f t="shared" si="37"/>
        <v/>
      </c>
      <c r="X680" s="6" t="str">
        <f t="shared" si="38"/>
        <v/>
      </c>
    </row>
    <row r="681" spans="22:24">
      <c r="V681" s="2" t="str">
        <f t="shared" si="36"/>
        <v/>
      </c>
      <c r="W681" s="6" t="str">
        <f t="shared" si="37"/>
        <v/>
      </c>
      <c r="X681" s="6" t="str">
        <f t="shared" si="38"/>
        <v/>
      </c>
    </row>
    <row r="682" spans="22:24">
      <c r="V682" s="2" t="str">
        <f t="shared" si="36"/>
        <v/>
      </c>
      <c r="W682" s="6" t="str">
        <f t="shared" si="37"/>
        <v/>
      </c>
      <c r="X682" s="6" t="str">
        <f t="shared" si="38"/>
        <v/>
      </c>
    </row>
    <row r="683" spans="22:24">
      <c r="V683" s="2" t="str">
        <f t="shared" si="36"/>
        <v/>
      </c>
      <c r="W683" s="6" t="str">
        <f t="shared" si="37"/>
        <v/>
      </c>
      <c r="X683" s="6" t="str">
        <f t="shared" si="38"/>
        <v/>
      </c>
    </row>
    <row r="684" spans="22:24">
      <c r="V684" s="2" t="str">
        <f t="shared" si="36"/>
        <v/>
      </c>
      <c r="W684" s="6" t="str">
        <f t="shared" si="37"/>
        <v/>
      </c>
      <c r="X684" s="6" t="str">
        <f t="shared" si="38"/>
        <v/>
      </c>
    </row>
    <row r="685" spans="22:24">
      <c r="V685" s="2" t="str">
        <f t="shared" si="36"/>
        <v/>
      </c>
      <c r="W685" s="6" t="str">
        <f t="shared" si="37"/>
        <v/>
      </c>
      <c r="X685" s="6" t="str">
        <f t="shared" si="38"/>
        <v/>
      </c>
    </row>
    <row r="686" spans="22:24">
      <c r="V686" s="2" t="str">
        <f t="shared" si="36"/>
        <v/>
      </c>
      <c r="W686" s="6" t="str">
        <f t="shared" si="37"/>
        <v/>
      </c>
      <c r="X686" s="6" t="str">
        <f t="shared" si="38"/>
        <v/>
      </c>
    </row>
    <row r="687" spans="22:24">
      <c r="V687" s="2" t="str">
        <f t="shared" si="36"/>
        <v/>
      </c>
      <c r="W687" s="6" t="str">
        <f t="shared" si="37"/>
        <v/>
      </c>
      <c r="X687" s="6" t="str">
        <f t="shared" si="38"/>
        <v/>
      </c>
    </row>
    <row r="688" spans="22:24">
      <c r="V688" s="2" t="str">
        <f t="shared" si="36"/>
        <v/>
      </c>
      <c r="W688" s="6" t="str">
        <f t="shared" si="37"/>
        <v/>
      </c>
      <c r="X688" s="6" t="str">
        <f t="shared" si="38"/>
        <v/>
      </c>
    </row>
    <row r="689" spans="22:24">
      <c r="V689" s="2" t="str">
        <f t="shared" si="36"/>
        <v/>
      </c>
      <c r="W689" s="6" t="str">
        <f t="shared" si="37"/>
        <v/>
      </c>
      <c r="X689" s="6" t="str">
        <f t="shared" si="38"/>
        <v/>
      </c>
    </row>
    <row r="690" spans="22:24">
      <c r="V690" s="2" t="str">
        <f t="shared" si="36"/>
        <v/>
      </c>
      <c r="W690" s="6" t="str">
        <f t="shared" si="37"/>
        <v/>
      </c>
      <c r="X690" s="6" t="str">
        <f t="shared" si="38"/>
        <v/>
      </c>
    </row>
    <row r="691" spans="22:24">
      <c r="V691" s="2" t="str">
        <f t="shared" si="36"/>
        <v/>
      </c>
      <c r="W691" s="6" t="str">
        <f t="shared" si="37"/>
        <v/>
      </c>
      <c r="X691" s="6" t="str">
        <f t="shared" si="38"/>
        <v/>
      </c>
    </row>
    <row r="692" spans="22:24">
      <c r="V692" s="2" t="str">
        <f t="shared" si="36"/>
        <v/>
      </c>
      <c r="W692" s="6" t="str">
        <f t="shared" si="37"/>
        <v/>
      </c>
      <c r="X692" s="6" t="str">
        <f t="shared" si="38"/>
        <v/>
      </c>
    </row>
    <row r="693" spans="22:24">
      <c r="V693" s="2" t="str">
        <f t="shared" si="36"/>
        <v/>
      </c>
      <c r="W693" s="6" t="str">
        <f t="shared" si="37"/>
        <v/>
      </c>
      <c r="X693" s="6" t="str">
        <f t="shared" si="38"/>
        <v/>
      </c>
    </row>
    <row r="694" spans="22:24">
      <c r="V694" s="2" t="str">
        <f t="shared" si="36"/>
        <v/>
      </c>
      <c r="W694" s="6" t="str">
        <f t="shared" si="37"/>
        <v/>
      </c>
      <c r="X694" s="6" t="str">
        <f t="shared" si="38"/>
        <v/>
      </c>
    </row>
    <row r="695" spans="22:24">
      <c r="V695" s="2" t="str">
        <f t="shared" si="36"/>
        <v/>
      </c>
      <c r="W695" s="6" t="str">
        <f t="shared" si="37"/>
        <v/>
      </c>
      <c r="X695" s="6" t="str">
        <f t="shared" si="38"/>
        <v/>
      </c>
    </row>
    <row r="696" spans="22:24">
      <c r="V696" s="2" t="str">
        <f t="shared" si="36"/>
        <v/>
      </c>
      <c r="W696" s="6" t="str">
        <f t="shared" si="37"/>
        <v/>
      </c>
      <c r="X696" s="6" t="str">
        <f t="shared" si="38"/>
        <v/>
      </c>
    </row>
    <row r="697" spans="22:24">
      <c r="V697" s="2" t="str">
        <f t="shared" si="36"/>
        <v/>
      </c>
      <c r="W697" s="6" t="str">
        <f t="shared" si="37"/>
        <v/>
      </c>
      <c r="X697" s="6" t="str">
        <f t="shared" si="38"/>
        <v/>
      </c>
    </row>
    <row r="698" spans="22:24">
      <c r="V698" s="2" t="str">
        <f t="shared" si="36"/>
        <v/>
      </c>
      <c r="W698" s="6" t="str">
        <f t="shared" si="37"/>
        <v/>
      </c>
      <c r="X698" s="6" t="str">
        <f t="shared" si="38"/>
        <v/>
      </c>
    </row>
    <row r="699" spans="22:24">
      <c r="V699" s="2" t="str">
        <f t="shared" si="36"/>
        <v/>
      </c>
      <c r="W699" s="6" t="str">
        <f t="shared" si="37"/>
        <v/>
      </c>
      <c r="X699" s="6" t="str">
        <f t="shared" si="38"/>
        <v/>
      </c>
    </row>
    <row r="700" spans="22:24">
      <c r="V700" s="2" t="str">
        <f t="shared" si="36"/>
        <v/>
      </c>
      <c r="W700" s="6" t="str">
        <f t="shared" si="37"/>
        <v/>
      </c>
      <c r="X700" s="6" t="str">
        <f t="shared" si="38"/>
        <v/>
      </c>
    </row>
    <row r="701" spans="22:24">
      <c r="V701" s="2" t="str">
        <f t="shared" si="36"/>
        <v/>
      </c>
      <c r="W701" s="6" t="str">
        <f t="shared" si="37"/>
        <v/>
      </c>
      <c r="X701" s="6" t="str">
        <f t="shared" si="38"/>
        <v/>
      </c>
    </row>
    <row r="702" spans="22:24">
      <c r="V702" s="2" t="str">
        <f t="shared" si="36"/>
        <v/>
      </c>
      <c r="W702" s="6" t="str">
        <f t="shared" si="37"/>
        <v/>
      </c>
      <c r="X702" s="6" t="str">
        <f t="shared" si="38"/>
        <v/>
      </c>
    </row>
    <row r="703" spans="22:24">
      <c r="V703" s="2" t="str">
        <f t="shared" si="36"/>
        <v/>
      </c>
      <c r="W703" s="6" t="str">
        <f t="shared" si="37"/>
        <v/>
      </c>
      <c r="X703" s="6" t="str">
        <f t="shared" si="38"/>
        <v/>
      </c>
    </row>
    <row r="704" spans="22:24">
      <c r="V704" s="2" t="str">
        <f t="shared" si="36"/>
        <v/>
      </c>
      <c r="W704" s="6" t="str">
        <f t="shared" si="37"/>
        <v/>
      </c>
      <c r="X704" s="6" t="str">
        <f t="shared" si="38"/>
        <v/>
      </c>
    </row>
    <row r="705" spans="22:24">
      <c r="V705" s="2" t="str">
        <f t="shared" si="36"/>
        <v/>
      </c>
      <c r="W705" s="6" t="str">
        <f t="shared" si="37"/>
        <v/>
      </c>
      <c r="X705" s="6" t="str">
        <f t="shared" si="38"/>
        <v/>
      </c>
    </row>
    <row r="706" spans="22:24">
      <c r="V706" s="2" t="str">
        <f t="shared" si="36"/>
        <v/>
      </c>
      <c r="W706" s="6" t="str">
        <f t="shared" si="37"/>
        <v/>
      </c>
      <c r="X706" s="6" t="str">
        <f t="shared" si="38"/>
        <v/>
      </c>
    </row>
    <row r="707" spans="22:24">
      <c r="V707" s="2" t="str">
        <f t="shared" si="36"/>
        <v/>
      </c>
      <c r="W707" s="6" t="str">
        <f t="shared" si="37"/>
        <v/>
      </c>
      <c r="X707" s="6" t="str">
        <f t="shared" si="38"/>
        <v/>
      </c>
    </row>
    <row r="708" spans="22:24">
      <c r="V708" s="2" t="str">
        <f t="shared" si="36"/>
        <v/>
      </c>
      <c r="W708" s="6" t="str">
        <f t="shared" si="37"/>
        <v/>
      </c>
      <c r="X708" s="6" t="str">
        <f t="shared" si="38"/>
        <v/>
      </c>
    </row>
    <row r="709" spans="22:24">
      <c r="V709" s="2" t="str">
        <f t="shared" ref="V709:V772" si="39">IF(T709,RIGHT(G709,LEN(G709)-FIND("-",G709)),"")</f>
        <v/>
      </c>
      <c r="W709" s="6" t="str">
        <f t="shared" ref="W709:W772" si="40">IFERROR(T709/U709, "")</f>
        <v/>
      </c>
      <c r="X709" s="6" t="str">
        <f t="shared" ref="X709:X772" si="41">IF(AND(T709&gt;0,T712&gt;0),(T709+T712)/(U709+U712),"")</f>
        <v/>
      </c>
    </row>
    <row r="710" spans="22:24">
      <c r="V710" s="2" t="str">
        <f t="shared" si="39"/>
        <v/>
      </c>
      <c r="W710" s="6" t="str">
        <f t="shared" si="40"/>
        <v/>
      </c>
      <c r="X710" s="6" t="str">
        <f t="shared" si="41"/>
        <v/>
      </c>
    </row>
    <row r="711" spans="22:24">
      <c r="V711" s="2" t="str">
        <f t="shared" si="39"/>
        <v/>
      </c>
      <c r="W711" s="6" t="str">
        <f t="shared" si="40"/>
        <v/>
      </c>
      <c r="X711" s="6" t="str">
        <f t="shared" si="41"/>
        <v/>
      </c>
    </row>
    <row r="712" spans="22:24">
      <c r="V712" s="2" t="str">
        <f t="shared" si="39"/>
        <v/>
      </c>
      <c r="W712" s="6" t="str">
        <f t="shared" si="40"/>
        <v/>
      </c>
      <c r="X712" s="6" t="str">
        <f t="shared" si="41"/>
        <v/>
      </c>
    </row>
    <row r="713" spans="22:24">
      <c r="V713" s="2" t="str">
        <f t="shared" si="39"/>
        <v/>
      </c>
      <c r="W713" s="6" t="str">
        <f t="shared" si="40"/>
        <v/>
      </c>
      <c r="X713" s="6" t="str">
        <f t="shared" si="41"/>
        <v/>
      </c>
    </row>
    <row r="714" spans="22:24">
      <c r="V714" s="2" t="str">
        <f t="shared" si="39"/>
        <v/>
      </c>
      <c r="W714" s="6" t="str">
        <f t="shared" si="40"/>
        <v/>
      </c>
      <c r="X714" s="6" t="str">
        <f t="shared" si="41"/>
        <v/>
      </c>
    </row>
    <row r="715" spans="22:24">
      <c r="V715" s="2" t="str">
        <f t="shared" si="39"/>
        <v/>
      </c>
      <c r="W715" s="6" t="str">
        <f t="shared" si="40"/>
        <v/>
      </c>
      <c r="X715" s="6" t="str">
        <f t="shared" si="41"/>
        <v/>
      </c>
    </row>
    <row r="716" spans="22:24">
      <c r="V716" s="2" t="str">
        <f t="shared" si="39"/>
        <v/>
      </c>
      <c r="W716" s="6" t="str">
        <f t="shared" si="40"/>
        <v/>
      </c>
      <c r="X716" s="6" t="str">
        <f t="shared" si="41"/>
        <v/>
      </c>
    </row>
    <row r="717" spans="22:24">
      <c r="V717" s="2" t="str">
        <f t="shared" si="39"/>
        <v/>
      </c>
      <c r="W717" s="6" t="str">
        <f t="shared" si="40"/>
        <v/>
      </c>
      <c r="X717" s="6" t="str">
        <f t="shared" si="41"/>
        <v/>
      </c>
    </row>
    <row r="718" spans="22:24">
      <c r="V718" s="2" t="str">
        <f t="shared" si="39"/>
        <v/>
      </c>
      <c r="W718" s="6" t="str">
        <f t="shared" si="40"/>
        <v/>
      </c>
      <c r="X718" s="6" t="str">
        <f t="shared" si="41"/>
        <v/>
      </c>
    </row>
    <row r="719" spans="22:24">
      <c r="V719" s="2" t="str">
        <f t="shared" si="39"/>
        <v/>
      </c>
      <c r="W719" s="6" t="str">
        <f t="shared" si="40"/>
        <v/>
      </c>
      <c r="X719" s="6" t="str">
        <f t="shared" si="41"/>
        <v/>
      </c>
    </row>
    <row r="720" spans="22:24">
      <c r="V720" s="2" t="str">
        <f t="shared" si="39"/>
        <v/>
      </c>
      <c r="W720" s="6" t="str">
        <f t="shared" si="40"/>
        <v/>
      </c>
      <c r="X720" s="6" t="str">
        <f t="shared" si="41"/>
        <v/>
      </c>
    </row>
    <row r="721" spans="22:24">
      <c r="V721" s="2" t="str">
        <f t="shared" si="39"/>
        <v/>
      </c>
      <c r="W721" s="6" t="str">
        <f t="shared" si="40"/>
        <v/>
      </c>
      <c r="X721" s="6" t="str">
        <f t="shared" si="41"/>
        <v/>
      </c>
    </row>
    <row r="722" spans="22:24">
      <c r="V722" s="2" t="str">
        <f t="shared" si="39"/>
        <v/>
      </c>
      <c r="W722" s="6" t="str">
        <f t="shared" si="40"/>
        <v/>
      </c>
      <c r="X722" s="6" t="str">
        <f t="shared" si="41"/>
        <v/>
      </c>
    </row>
    <row r="723" spans="22:24">
      <c r="V723" s="2" t="str">
        <f t="shared" si="39"/>
        <v/>
      </c>
      <c r="W723" s="6" t="str">
        <f t="shared" si="40"/>
        <v/>
      </c>
      <c r="X723" s="6" t="str">
        <f t="shared" si="41"/>
        <v/>
      </c>
    </row>
    <row r="724" spans="22:24">
      <c r="V724" s="2" t="str">
        <f t="shared" si="39"/>
        <v/>
      </c>
      <c r="W724" s="6" t="str">
        <f t="shared" si="40"/>
        <v/>
      </c>
      <c r="X724" s="6" t="str">
        <f t="shared" si="41"/>
        <v/>
      </c>
    </row>
    <row r="725" spans="22:24">
      <c r="V725" s="2" t="str">
        <f t="shared" si="39"/>
        <v/>
      </c>
      <c r="W725" s="6" t="str">
        <f t="shared" si="40"/>
        <v/>
      </c>
      <c r="X725" s="6" t="str">
        <f t="shared" si="41"/>
        <v/>
      </c>
    </row>
    <row r="726" spans="22:24">
      <c r="V726" s="2" t="str">
        <f t="shared" si="39"/>
        <v/>
      </c>
      <c r="W726" s="6" t="str">
        <f t="shared" si="40"/>
        <v/>
      </c>
      <c r="X726" s="6" t="str">
        <f t="shared" si="41"/>
        <v/>
      </c>
    </row>
    <row r="727" spans="22:24">
      <c r="V727" s="2" t="str">
        <f t="shared" si="39"/>
        <v/>
      </c>
      <c r="W727" s="6" t="str">
        <f t="shared" si="40"/>
        <v/>
      </c>
      <c r="X727" s="6" t="str">
        <f t="shared" si="41"/>
        <v/>
      </c>
    </row>
    <row r="728" spans="22:24">
      <c r="V728" s="2" t="str">
        <f t="shared" si="39"/>
        <v/>
      </c>
      <c r="W728" s="6" t="str">
        <f t="shared" si="40"/>
        <v/>
      </c>
      <c r="X728" s="6" t="str">
        <f t="shared" si="41"/>
        <v/>
      </c>
    </row>
    <row r="729" spans="22:24">
      <c r="V729" s="2" t="str">
        <f t="shared" si="39"/>
        <v/>
      </c>
      <c r="W729" s="6" t="str">
        <f t="shared" si="40"/>
        <v/>
      </c>
      <c r="X729" s="6" t="str">
        <f t="shared" si="41"/>
        <v/>
      </c>
    </row>
    <row r="730" spans="22:24">
      <c r="V730" s="2" t="str">
        <f t="shared" si="39"/>
        <v/>
      </c>
      <c r="W730" s="6" t="str">
        <f t="shared" si="40"/>
        <v/>
      </c>
      <c r="X730" s="6" t="str">
        <f t="shared" si="41"/>
        <v/>
      </c>
    </row>
    <row r="731" spans="22:24">
      <c r="V731" s="2" t="str">
        <f t="shared" si="39"/>
        <v/>
      </c>
      <c r="W731" s="6" t="str">
        <f t="shared" si="40"/>
        <v/>
      </c>
      <c r="X731" s="6" t="str">
        <f t="shared" si="41"/>
        <v/>
      </c>
    </row>
    <row r="732" spans="22:24">
      <c r="V732" s="2" t="str">
        <f t="shared" si="39"/>
        <v/>
      </c>
      <c r="W732" s="6" t="str">
        <f t="shared" si="40"/>
        <v/>
      </c>
      <c r="X732" s="6" t="str">
        <f t="shared" si="41"/>
        <v/>
      </c>
    </row>
    <row r="733" spans="22:24">
      <c r="V733" s="2" t="str">
        <f t="shared" si="39"/>
        <v/>
      </c>
      <c r="W733" s="6" t="str">
        <f t="shared" si="40"/>
        <v/>
      </c>
      <c r="X733" s="6" t="str">
        <f t="shared" si="41"/>
        <v/>
      </c>
    </row>
    <row r="734" spans="22:24">
      <c r="V734" s="2" t="str">
        <f t="shared" si="39"/>
        <v/>
      </c>
      <c r="W734" s="6" t="str">
        <f t="shared" si="40"/>
        <v/>
      </c>
      <c r="X734" s="6" t="str">
        <f t="shared" si="41"/>
        <v/>
      </c>
    </row>
    <row r="735" spans="22:24">
      <c r="V735" s="2" t="str">
        <f t="shared" si="39"/>
        <v/>
      </c>
      <c r="W735" s="6" t="str">
        <f t="shared" si="40"/>
        <v/>
      </c>
      <c r="X735" s="6" t="str">
        <f t="shared" si="41"/>
        <v/>
      </c>
    </row>
    <row r="736" spans="22:24">
      <c r="V736" s="2" t="str">
        <f t="shared" si="39"/>
        <v/>
      </c>
      <c r="W736" s="6" t="str">
        <f t="shared" si="40"/>
        <v/>
      </c>
      <c r="X736" s="6" t="str">
        <f t="shared" si="41"/>
        <v/>
      </c>
    </row>
    <row r="737" spans="22:24">
      <c r="V737" s="2" t="str">
        <f t="shared" si="39"/>
        <v/>
      </c>
      <c r="W737" s="6" t="str">
        <f t="shared" si="40"/>
        <v/>
      </c>
      <c r="X737" s="6" t="str">
        <f t="shared" si="41"/>
        <v/>
      </c>
    </row>
    <row r="738" spans="22:24">
      <c r="V738" s="2" t="str">
        <f t="shared" si="39"/>
        <v/>
      </c>
      <c r="W738" s="6" t="str">
        <f t="shared" si="40"/>
        <v/>
      </c>
      <c r="X738" s="6" t="str">
        <f t="shared" si="41"/>
        <v/>
      </c>
    </row>
    <row r="739" spans="22:24">
      <c r="V739" s="2" t="str">
        <f t="shared" si="39"/>
        <v/>
      </c>
      <c r="W739" s="6" t="str">
        <f t="shared" si="40"/>
        <v/>
      </c>
      <c r="X739" s="6" t="str">
        <f t="shared" si="41"/>
        <v/>
      </c>
    </row>
    <row r="740" spans="22:24">
      <c r="V740" s="2" t="str">
        <f t="shared" si="39"/>
        <v/>
      </c>
      <c r="W740" s="6" t="str">
        <f t="shared" si="40"/>
        <v/>
      </c>
      <c r="X740" s="6" t="str">
        <f t="shared" si="41"/>
        <v/>
      </c>
    </row>
    <row r="741" spans="22:24">
      <c r="V741" s="2" t="str">
        <f t="shared" si="39"/>
        <v/>
      </c>
      <c r="W741" s="6" t="str">
        <f t="shared" si="40"/>
        <v/>
      </c>
      <c r="X741" s="6" t="str">
        <f t="shared" si="41"/>
        <v/>
      </c>
    </row>
    <row r="742" spans="22:24">
      <c r="V742" s="2" t="str">
        <f t="shared" si="39"/>
        <v/>
      </c>
      <c r="W742" s="6" t="str">
        <f t="shared" si="40"/>
        <v/>
      </c>
      <c r="X742" s="6" t="str">
        <f t="shared" si="41"/>
        <v/>
      </c>
    </row>
    <row r="743" spans="22:24">
      <c r="V743" s="2" t="str">
        <f t="shared" si="39"/>
        <v/>
      </c>
      <c r="W743" s="6" t="str">
        <f t="shared" si="40"/>
        <v/>
      </c>
      <c r="X743" s="6" t="str">
        <f t="shared" si="41"/>
        <v/>
      </c>
    </row>
    <row r="744" spans="22:24">
      <c r="V744" s="2" t="str">
        <f t="shared" si="39"/>
        <v/>
      </c>
      <c r="W744" s="6" t="str">
        <f t="shared" si="40"/>
        <v/>
      </c>
      <c r="X744" s="6" t="str">
        <f t="shared" si="41"/>
        <v/>
      </c>
    </row>
    <row r="745" spans="22:24">
      <c r="V745" s="2" t="str">
        <f t="shared" si="39"/>
        <v/>
      </c>
      <c r="W745" s="6" t="str">
        <f t="shared" si="40"/>
        <v/>
      </c>
      <c r="X745" s="6" t="str">
        <f t="shared" si="41"/>
        <v/>
      </c>
    </row>
    <row r="746" spans="22:24">
      <c r="V746" s="2" t="str">
        <f t="shared" si="39"/>
        <v/>
      </c>
      <c r="W746" s="6" t="str">
        <f t="shared" si="40"/>
        <v/>
      </c>
      <c r="X746" s="6" t="str">
        <f t="shared" si="41"/>
        <v/>
      </c>
    </row>
    <row r="747" spans="22:24">
      <c r="V747" s="2" t="str">
        <f t="shared" si="39"/>
        <v/>
      </c>
      <c r="W747" s="6" t="str">
        <f t="shared" si="40"/>
        <v/>
      </c>
      <c r="X747" s="6" t="str">
        <f t="shared" si="41"/>
        <v/>
      </c>
    </row>
    <row r="748" spans="22:24">
      <c r="V748" s="2" t="str">
        <f t="shared" si="39"/>
        <v/>
      </c>
      <c r="W748" s="6" t="str">
        <f t="shared" si="40"/>
        <v/>
      </c>
      <c r="X748" s="6" t="str">
        <f t="shared" si="41"/>
        <v/>
      </c>
    </row>
    <row r="749" spans="22:24">
      <c r="V749" s="2" t="str">
        <f t="shared" si="39"/>
        <v/>
      </c>
      <c r="W749" s="6" t="str">
        <f t="shared" si="40"/>
        <v/>
      </c>
      <c r="X749" s="6" t="str">
        <f t="shared" si="41"/>
        <v/>
      </c>
    </row>
    <row r="750" spans="22:24">
      <c r="V750" s="2" t="str">
        <f t="shared" si="39"/>
        <v/>
      </c>
      <c r="W750" s="6" t="str">
        <f t="shared" si="40"/>
        <v/>
      </c>
      <c r="X750" s="6" t="str">
        <f t="shared" si="41"/>
        <v/>
      </c>
    </row>
    <row r="751" spans="22:24">
      <c r="V751" s="2" t="str">
        <f t="shared" si="39"/>
        <v/>
      </c>
      <c r="W751" s="6" t="str">
        <f t="shared" si="40"/>
        <v/>
      </c>
      <c r="X751" s="6" t="str">
        <f t="shared" si="41"/>
        <v/>
      </c>
    </row>
    <row r="752" spans="22:24">
      <c r="V752" s="2" t="str">
        <f t="shared" si="39"/>
        <v/>
      </c>
      <c r="W752" s="6" t="str">
        <f t="shared" si="40"/>
        <v/>
      </c>
      <c r="X752" s="6" t="str">
        <f t="shared" si="41"/>
        <v/>
      </c>
    </row>
    <row r="753" spans="22:24">
      <c r="V753" s="2" t="str">
        <f t="shared" si="39"/>
        <v/>
      </c>
      <c r="W753" s="6" t="str">
        <f t="shared" si="40"/>
        <v/>
      </c>
      <c r="X753" s="6" t="str">
        <f t="shared" si="41"/>
        <v/>
      </c>
    </row>
    <row r="754" spans="22:24">
      <c r="V754" s="2" t="str">
        <f t="shared" si="39"/>
        <v/>
      </c>
      <c r="W754" s="6" t="str">
        <f t="shared" si="40"/>
        <v/>
      </c>
      <c r="X754" s="6" t="str">
        <f t="shared" si="41"/>
        <v/>
      </c>
    </row>
    <row r="755" spans="22:24">
      <c r="V755" s="2" t="str">
        <f t="shared" si="39"/>
        <v/>
      </c>
      <c r="W755" s="6" t="str">
        <f t="shared" si="40"/>
        <v/>
      </c>
      <c r="X755" s="6" t="str">
        <f t="shared" si="41"/>
        <v/>
      </c>
    </row>
    <row r="756" spans="22:24">
      <c r="V756" s="2" t="str">
        <f t="shared" si="39"/>
        <v/>
      </c>
      <c r="W756" s="6" t="str">
        <f t="shared" si="40"/>
        <v/>
      </c>
      <c r="X756" s="6" t="str">
        <f t="shared" si="41"/>
        <v/>
      </c>
    </row>
    <row r="757" spans="22:24">
      <c r="V757" s="2" t="str">
        <f t="shared" si="39"/>
        <v/>
      </c>
      <c r="W757" s="6" t="str">
        <f t="shared" si="40"/>
        <v/>
      </c>
      <c r="X757" s="6" t="str">
        <f t="shared" si="41"/>
        <v/>
      </c>
    </row>
    <row r="758" spans="22:24">
      <c r="V758" s="2" t="str">
        <f t="shared" si="39"/>
        <v/>
      </c>
      <c r="W758" s="6" t="str">
        <f t="shared" si="40"/>
        <v/>
      </c>
      <c r="X758" s="6" t="str">
        <f t="shared" si="41"/>
        <v/>
      </c>
    </row>
    <row r="759" spans="22:24">
      <c r="V759" s="2" t="str">
        <f t="shared" si="39"/>
        <v/>
      </c>
      <c r="W759" s="6" t="str">
        <f t="shared" si="40"/>
        <v/>
      </c>
      <c r="X759" s="6" t="str">
        <f t="shared" si="41"/>
        <v/>
      </c>
    </row>
    <row r="760" spans="22:24">
      <c r="V760" s="2" t="str">
        <f t="shared" si="39"/>
        <v/>
      </c>
      <c r="W760" s="6" t="str">
        <f t="shared" si="40"/>
        <v/>
      </c>
      <c r="X760" s="6" t="str">
        <f t="shared" si="41"/>
        <v/>
      </c>
    </row>
    <row r="761" spans="22:24">
      <c r="V761" s="2" t="str">
        <f t="shared" si="39"/>
        <v/>
      </c>
      <c r="W761" s="6" t="str">
        <f t="shared" si="40"/>
        <v/>
      </c>
      <c r="X761" s="6" t="str">
        <f t="shared" si="41"/>
        <v/>
      </c>
    </row>
    <row r="762" spans="22:24">
      <c r="V762" s="2" t="str">
        <f t="shared" si="39"/>
        <v/>
      </c>
      <c r="W762" s="6" t="str">
        <f t="shared" si="40"/>
        <v/>
      </c>
      <c r="X762" s="6" t="str">
        <f t="shared" si="41"/>
        <v/>
      </c>
    </row>
    <row r="763" spans="22:24">
      <c r="V763" s="2" t="str">
        <f t="shared" si="39"/>
        <v/>
      </c>
      <c r="W763" s="6" t="str">
        <f t="shared" si="40"/>
        <v/>
      </c>
      <c r="X763" s="6" t="str">
        <f t="shared" si="41"/>
        <v/>
      </c>
    </row>
    <row r="764" spans="22:24">
      <c r="V764" s="2" t="str">
        <f t="shared" si="39"/>
        <v/>
      </c>
      <c r="W764" s="6" t="str">
        <f t="shared" si="40"/>
        <v/>
      </c>
      <c r="X764" s="6" t="str">
        <f t="shared" si="41"/>
        <v/>
      </c>
    </row>
    <row r="765" spans="22:24">
      <c r="V765" s="2" t="str">
        <f t="shared" si="39"/>
        <v/>
      </c>
      <c r="W765" s="6" t="str">
        <f t="shared" si="40"/>
        <v/>
      </c>
      <c r="X765" s="6" t="str">
        <f t="shared" si="41"/>
        <v/>
      </c>
    </row>
    <row r="766" spans="22:24">
      <c r="V766" s="2" t="str">
        <f t="shared" si="39"/>
        <v/>
      </c>
      <c r="W766" s="6" t="str">
        <f t="shared" si="40"/>
        <v/>
      </c>
      <c r="X766" s="6" t="str">
        <f t="shared" si="41"/>
        <v/>
      </c>
    </row>
    <row r="767" spans="22:24">
      <c r="V767" s="2" t="str">
        <f t="shared" si="39"/>
        <v/>
      </c>
      <c r="W767" s="6" t="str">
        <f t="shared" si="40"/>
        <v/>
      </c>
      <c r="X767" s="6" t="str">
        <f t="shared" si="41"/>
        <v/>
      </c>
    </row>
    <row r="768" spans="22:24">
      <c r="V768" s="2" t="str">
        <f t="shared" si="39"/>
        <v/>
      </c>
      <c r="W768" s="6" t="str">
        <f t="shared" si="40"/>
        <v/>
      </c>
      <c r="X768" s="6" t="str">
        <f t="shared" si="41"/>
        <v/>
      </c>
    </row>
    <row r="769" spans="22:24">
      <c r="V769" s="2" t="str">
        <f t="shared" si="39"/>
        <v/>
      </c>
      <c r="W769" s="6" t="str">
        <f t="shared" si="40"/>
        <v/>
      </c>
      <c r="X769" s="6" t="str">
        <f t="shared" si="41"/>
        <v/>
      </c>
    </row>
    <row r="770" spans="22:24">
      <c r="V770" s="2" t="str">
        <f t="shared" si="39"/>
        <v/>
      </c>
      <c r="W770" s="6" t="str">
        <f t="shared" si="40"/>
        <v/>
      </c>
      <c r="X770" s="6" t="str">
        <f t="shared" si="41"/>
        <v/>
      </c>
    </row>
    <row r="771" spans="22:24">
      <c r="V771" s="2" t="str">
        <f t="shared" si="39"/>
        <v/>
      </c>
      <c r="W771" s="6" t="str">
        <f t="shared" si="40"/>
        <v/>
      </c>
      <c r="X771" s="6" t="str">
        <f t="shared" si="41"/>
        <v/>
      </c>
    </row>
    <row r="772" spans="22:24">
      <c r="V772" s="2" t="str">
        <f t="shared" si="39"/>
        <v/>
      </c>
      <c r="W772" s="6" t="str">
        <f t="shared" si="40"/>
        <v/>
      </c>
      <c r="X772" s="6" t="str">
        <f t="shared" si="41"/>
        <v/>
      </c>
    </row>
    <row r="773" spans="22:24">
      <c r="V773" s="2" t="str">
        <f t="shared" ref="V773:V836" si="42">IF(T773,RIGHT(G773,LEN(G773)-FIND("-",G773)),"")</f>
        <v/>
      </c>
      <c r="W773" s="6" t="str">
        <f t="shared" ref="W773:W836" si="43">IFERROR(T773/U773, "")</f>
        <v/>
      </c>
      <c r="X773" s="6" t="str">
        <f t="shared" ref="X773:X836" si="44">IF(AND(T773&gt;0,T776&gt;0),(T773+T776)/(U773+U776),"")</f>
        <v/>
      </c>
    </row>
    <row r="774" spans="22:24">
      <c r="V774" s="2" t="str">
        <f t="shared" si="42"/>
        <v/>
      </c>
      <c r="W774" s="6" t="str">
        <f t="shared" si="43"/>
        <v/>
      </c>
      <c r="X774" s="6" t="str">
        <f t="shared" si="44"/>
        <v/>
      </c>
    </row>
    <row r="775" spans="22:24">
      <c r="V775" s="2" t="str">
        <f t="shared" si="42"/>
        <v/>
      </c>
      <c r="W775" s="6" t="str">
        <f t="shared" si="43"/>
        <v/>
      </c>
      <c r="X775" s="6" t="str">
        <f t="shared" si="44"/>
        <v/>
      </c>
    </row>
    <row r="776" spans="22:24">
      <c r="V776" s="2" t="str">
        <f t="shared" si="42"/>
        <v/>
      </c>
      <c r="W776" s="6" t="str">
        <f t="shared" si="43"/>
        <v/>
      </c>
      <c r="X776" s="6" t="str">
        <f t="shared" si="44"/>
        <v/>
      </c>
    </row>
    <row r="777" spans="22:24">
      <c r="V777" s="2" t="str">
        <f t="shared" si="42"/>
        <v/>
      </c>
      <c r="W777" s="6" t="str">
        <f t="shared" si="43"/>
        <v/>
      </c>
      <c r="X777" s="6" t="str">
        <f t="shared" si="44"/>
        <v/>
      </c>
    </row>
    <row r="778" spans="22:24">
      <c r="V778" s="2" t="str">
        <f t="shared" si="42"/>
        <v/>
      </c>
      <c r="W778" s="6" t="str">
        <f t="shared" si="43"/>
        <v/>
      </c>
      <c r="X778" s="6" t="str">
        <f t="shared" si="44"/>
        <v/>
      </c>
    </row>
    <row r="779" spans="22:24">
      <c r="V779" s="2" t="str">
        <f t="shared" si="42"/>
        <v/>
      </c>
      <c r="W779" s="6" t="str">
        <f t="shared" si="43"/>
        <v/>
      </c>
      <c r="X779" s="6" t="str">
        <f t="shared" si="44"/>
        <v/>
      </c>
    </row>
    <row r="780" spans="22:24">
      <c r="V780" s="2" t="str">
        <f t="shared" si="42"/>
        <v/>
      </c>
      <c r="W780" s="6" t="str">
        <f t="shared" si="43"/>
        <v/>
      </c>
      <c r="X780" s="6" t="str">
        <f t="shared" si="44"/>
        <v/>
      </c>
    </row>
    <row r="781" spans="22:24">
      <c r="V781" s="2" t="str">
        <f t="shared" si="42"/>
        <v/>
      </c>
      <c r="W781" s="6" t="str">
        <f t="shared" si="43"/>
        <v/>
      </c>
      <c r="X781" s="6" t="str">
        <f t="shared" si="44"/>
        <v/>
      </c>
    </row>
    <row r="782" spans="22:24">
      <c r="V782" s="2" t="str">
        <f t="shared" si="42"/>
        <v/>
      </c>
      <c r="W782" s="6" t="str">
        <f t="shared" si="43"/>
        <v/>
      </c>
      <c r="X782" s="6" t="str">
        <f t="shared" si="44"/>
        <v/>
      </c>
    </row>
    <row r="783" spans="22:24">
      <c r="V783" s="2" t="str">
        <f t="shared" si="42"/>
        <v/>
      </c>
      <c r="W783" s="6" t="str">
        <f t="shared" si="43"/>
        <v/>
      </c>
      <c r="X783" s="6" t="str">
        <f t="shared" si="44"/>
        <v/>
      </c>
    </row>
    <row r="784" spans="22:24">
      <c r="V784" s="2" t="str">
        <f t="shared" si="42"/>
        <v/>
      </c>
      <c r="W784" s="6" t="str">
        <f t="shared" si="43"/>
        <v/>
      </c>
      <c r="X784" s="6" t="str">
        <f t="shared" si="44"/>
        <v/>
      </c>
    </row>
    <row r="785" spans="22:24">
      <c r="V785" s="2" t="str">
        <f t="shared" si="42"/>
        <v/>
      </c>
      <c r="W785" s="6" t="str">
        <f t="shared" si="43"/>
        <v/>
      </c>
      <c r="X785" s="6" t="str">
        <f t="shared" si="44"/>
        <v/>
      </c>
    </row>
    <row r="786" spans="22:24">
      <c r="V786" s="2" t="str">
        <f t="shared" si="42"/>
        <v/>
      </c>
      <c r="W786" s="6" t="str">
        <f t="shared" si="43"/>
        <v/>
      </c>
      <c r="X786" s="6" t="str">
        <f t="shared" si="44"/>
        <v/>
      </c>
    </row>
    <row r="787" spans="22:24">
      <c r="V787" s="2" t="str">
        <f t="shared" si="42"/>
        <v/>
      </c>
      <c r="W787" s="6" t="str">
        <f t="shared" si="43"/>
        <v/>
      </c>
      <c r="X787" s="6" t="str">
        <f t="shared" si="44"/>
        <v/>
      </c>
    </row>
    <row r="788" spans="22:24">
      <c r="V788" s="2" t="str">
        <f t="shared" si="42"/>
        <v/>
      </c>
      <c r="W788" s="6" t="str">
        <f t="shared" si="43"/>
        <v/>
      </c>
      <c r="X788" s="6" t="str">
        <f t="shared" si="44"/>
        <v/>
      </c>
    </row>
    <row r="789" spans="22:24">
      <c r="V789" s="2" t="str">
        <f t="shared" si="42"/>
        <v/>
      </c>
      <c r="W789" s="6" t="str">
        <f t="shared" si="43"/>
        <v/>
      </c>
      <c r="X789" s="6" t="str">
        <f t="shared" si="44"/>
        <v/>
      </c>
    </row>
    <row r="790" spans="22:24">
      <c r="V790" s="2" t="str">
        <f t="shared" si="42"/>
        <v/>
      </c>
      <c r="W790" s="6" t="str">
        <f t="shared" si="43"/>
        <v/>
      </c>
      <c r="X790" s="6" t="str">
        <f t="shared" si="44"/>
        <v/>
      </c>
    </row>
    <row r="791" spans="22:24">
      <c r="V791" s="2" t="str">
        <f t="shared" si="42"/>
        <v/>
      </c>
      <c r="W791" s="6" t="str">
        <f t="shared" si="43"/>
        <v/>
      </c>
      <c r="X791" s="6" t="str">
        <f t="shared" si="44"/>
        <v/>
      </c>
    </row>
    <row r="792" spans="22:24">
      <c r="V792" s="2" t="str">
        <f t="shared" si="42"/>
        <v/>
      </c>
      <c r="W792" s="6" t="str">
        <f t="shared" si="43"/>
        <v/>
      </c>
      <c r="X792" s="6" t="str">
        <f t="shared" si="44"/>
        <v/>
      </c>
    </row>
    <row r="793" spans="22:24">
      <c r="V793" s="2" t="str">
        <f t="shared" si="42"/>
        <v/>
      </c>
      <c r="W793" s="6" t="str">
        <f t="shared" si="43"/>
        <v/>
      </c>
      <c r="X793" s="6" t="str">
        <f t="shared" si="44"/>
        <v/>
      </c>
    </row>
    <row r="794" spans="22:24">
      <c r="V794" s="2" t="str">
        <f t="shared" si="42"/>
        <v/>
      </c>
      <c r="W794" s="6" t="str">
        <f t="shared" si="43"/>
        <v/>
      </c>
      <c r="X794" s="6" t="str">
        <f t="shared" si="44"/>
        <v/>
      </c>
    </row>
    <row r="795" spans="22:24">
      <c r="V795" s="2" t="str">
        <f t="shared" si="42"/>
        <v/>
      </c>
      <c r="W795" s="6" t="str">
        <f t="shared" si="43"/>
        <v/>
      </c>
      <c r="X795" s="6" t="str">
        <f t="shared" si="44"/>
        <v/>
      </c>
    </row>
    <row r="796" spans="22:24">
      <c r="V796" s="2" t="str">
        <f t="shared" si="42"/>
        <v/>
      </c>
      <c r="W796" s="6" t="str">
        <f t="shared" si="43"/>
        <v/>
      </c>
      <c r="X796" s="6" t="str">
        <f t="shared" si="44"/>
        <v/>
      </c>
    </row>
    <row r="797" spans="22:24">
      <c r="V797" s="2" t="str">
        <f t="shared" si="42"/>
        <v/>
      </c>
      <c r="W797" s="6" t="str">
        <f t="shared" si="43"/>
        <v/>
      </c>
      <c r="X797" s="6" t="str">
        <f t="shared" si="44"/>
        <v/>
      </c>
    </row>
    <row r="798" spans="22:24">
      <c r="V798" s="2" t="str">
        <f t="shared" si="42"/>
        <v/>
      </c>
      <c r="W798" s="6" t="str">
        <f t="shared" si="43"/>
        <v/>
      </c>
      <c r="X798" s="6" t="str">
        <f t="shared" si="44"/>
        <v/>
      </c>
    </row>
    <row r="799" spans="22:24">
      <c r="V799" s="2" t="str">
        <f t="shared" si="42"/>
        <v/>
      </c>
      <c r="W799" s="6" t="str">
        <f t="shared" si="43"/>
        <v/>
      </c>
      <c r="X799" s="6" t="str">
        <f t="shared" si="44"/>
        <v/>
      </c>
    </row>
    <row r="800" spans="22:24">
      <c r="V800" s="2" t="str">
        <f t="shared" si="42"/>
        <v/>
      </c>
      <c r="W800" s="6" t="str">
        <f t="shared" si="43"/>
        <v/>
      </c>
      <c r="X800" s="6" t="str">
        <f t="shared" si="44"/>
        <v/>
      </c>
    </row>
    <row r="801" spans="22:24">
      <c r="V801" s="2" t="str">
        <f t="shared" si="42"/>
        <v/>
      </c>
      <c r="W801" s="6" t="str">
        <f t="shared" si="43"/>
        <v/>
      </c>
      <c r="X801" s="6" t="str">
        <f t="shared" si="44"/>
        <v/>
      </c>
    </row>
    <row r="802" spans="22:24">
      <c r="V802" s="2" t="str">
        <f t="shared" si="42"/>
        <v/>
      </c>
      <c r="W802" s="6" t="str">
        <f t="shared" si="43"/>
        <v/>
      </c>
      <c r="X802" s="6" t="str">
        <f t="shared" si="44"/>
        <v/>
      </c>
    </row>
    <row r="803" spans="22:24">
      <c r="V803" s="2" t="str">
        <f t="shared" si="42"/>
        <v/>
      </c>
      <c r="W803" s="6" t="str">
        <f t="shared" si="43"/>
        <v/>
      </c>
      <c r="X803" s="6" t="str">
        <f t="shared" si="44"/>
        <v/>
      </c>
    </row>
    <row r="804" spans="22:24">
      <c r="V804" s="2" t="str">
        <f t="shared" si="42"/>
        <v/>
      </c>
      <c r="W804" s="6" t="str">
        <f t="shared" si="43"/>
        <v/>
      </c>
      <c r="X804" s="6" t="str">
        <f t="shared" si="44"/>
        <v/>
      </c>
    </row>
    <row r="805" spans="22:24">
      <c r="V805" s="2" t="str">
        <f t="shared" si="42"/>
        <v/>
      </c>
      <c r="W805" s="6" t="str">
        <f t="shared" si="43"/>
        <v/>
      </c>
      <c r="X805" s="6" t="str">
        <f t="shared" si="44"/>
        <v/>
      </c>
    </row>
    <row r="806" spans="22:24">
      <c r="V806" s="2" t="str">
        <f t="shared" si="42"/>
        <v/>
      </c>
      <c r="W806" s="6" t="str">
        <f t="shared" si="43"/>
        <v/>
      </c>
      <c r="X806" s="6" t="str">
        <f t="shared" si="44"/>
        <v/>
      </c>
    </row>
    <row r="807" spans="22:24">
      <c r="V807" s="2" t="str">
        <f t="shared" si="42"/>
        <v/>
      </c>
      <c r="W807" s="6" t="str">
        <f t="shared" si="43"/>
        <v/>
      </c>
      <c r="X807" s="6" t="str">
        <f t="shared" si="44"/>
        <v/>
      </c>
    </row>
    <row r="808" spans="22:24">
      <c r="V808" s="2" t="str">
        <f t="shared" si="42"/>
        <v/>
      </c>
      <c r="W808" s="6" t="str">
        <f t="shared" si="43"/>
        <v/>
      </c>
      <c r="X808" s="6" t="str">
        <f t="shared" si="44"/>
        <v/>
      </c>
    </row>
    <row r="809" spans="22:24">
      <c r="V809" s="2" t="str">
        <f t="shared" si="42"/>
        <v/>
      </c>
      <c r="W809" s="6" t="str">
        <f t="shared" si="43"/>
        <v/>
      </c>
      <c r="X809" s="6" t="str">
        <f t="shared" si="44"/>
        <v/>
      </c>
    </row>
    <row r="810" spans="22:24">
      <c r="V810" s="2" t="str">
        <f t="shared" si="42"/>
        <v/>
      </c>
      <c r="W810" s="6" t="str">
        <f t="shared" si="43"/>
        <v/>
      </c>
      <c r="X810" s="6" t="str">
        <f t="shared" si="44"/>
        <v/>
      </c>
    </row>
    <row r="811" spans="22:24">
      <c r="V811" s="2" t="str">
        <f t="shared" si="42"/>
        <v/>
      </c>
      <c r="W811" s="6" t="str">
        <f t="shared" si="43"/>
        <v/>
      </c>
      <c r="X811" s="6" t="str">
        <f t="shared" si="44"/>
        <v/>
      </c>
    </row>
    <row r="812" spans="22:24">
      <c r="V812" s="2" t="str">
        <f t="shared" si="42"/>
        <v/>
      </c>
      <c r="W812" s="6" t="str">
        <f t="shared" si="43"/>
        <v/>
      </c>
      <c r="X812" s="6" t="str">
        <f t="shared" si="44"/>
        <v/>
      </c>
    </row>
    <row r="813" spans="22:24">
      <c r="V813" s="2" t="str">
        <f t="shared" si="42"/>
        <v/>
      </c>
      <c r="W813" s="6" t="str">
        <f t="shared" si="43"/>
        <v/>
      </c>
      <c r="X813" s="6" t="str">
        <f t="shared" si="44"/>
        <v/>
      </c>
    </row>
    <row r="814" spans="22:24">
      <c r="V814" s="2" t="str">
        <f t="shared" si="42"/>
        <v/>
      </c>
      <c r="W814" s="6" t="str">
        <f t="shared" si="43"/>
        <v/>
      </c>
      <c r="X814" s="6" t="str">
        <f t="shared" si="44"/>
        <v/>
      </c>
    </row>
    <row r="815" spans="22:24">
      <c r="V815" s="2" t="str">
        <f t="shared" si="42"/>
        <v/>
      </c>
      <c r="W815" s="6" t="str">
        <f t="shared" si="43"/>
        <v/>
      </c>
      <c r="X815" s="6" t="str">
        <f t="shared" si="44"/>
        <v/>
      </c>
    </row>
    <row r="816" spans="22:24">
      <c r="V816" s="2" t="str">
        <f t="shared" si="42"/>
        <v/>
      </c>
      <c r="W816" s="6" t="str">
        <f t="shared" si="43"/>
        <v/>
      </c>
      <c r="X816" s="6" t="str">
        <f t="shared" si="44"/>
        <v/>
      </c>
    </row>
    <row r="817" spans="22:24">
      <c r="V817" s="2" t="str">
        <f t="shared" si="42"/>
        <v/>
      </c>
      <c r="W817" s="6" t="str">
        <f t="shared" si="43"/>
        <v/>
      </c>
      <c r="X817" s="6" t="str">
        <f t="shared" si="44"/>
        <v/>
      </c>
    </row>
    <row r="818" spans="22:24">
      <c r="V818" s="2" t="str">
        <f t="shared" si="42"/>
        <v/>
      </c>
      <c r="W818" s="6" t="str">
        <f t="shared" si="43"/>
        <v/>
      </c>
      <c r="X818" s="6" t="str">
        <f t="shared" si="44"/>
        <v/>
      </c>
    </row>
    <row r="819" spans="22:24">
      <c r="V819" s="2" t="str">
        <f t="shared" si="42"/>
        <v/>
      </c>
      <c r="W819" s="6" t="str">
        <f t="shared" si="43"/>
        <v/>
      </c>
      <c r="X819" s="6" t="str">
        <f t="shared" si="44"/>
        <v/>
      </c>
    </row>
    <row r="820" spans="22:24">
      <c r="V820" s="2" t="str">
        <f t="shared" si="42"/>
        <v/>
      </c>
      <c r="W820" s="6" t="str">
        <f t="shared" si="43"/>
        <v/>
      </c>
      <c r="X820" s="6" t="str">
        <f t="shared" si="44"/>
        <v/>
      </c>
    </row>
    <row r="821" spans="22:24">
      <c r="V821" s="2" t="str">
        <f t="shared" si="42"/>
        <v/>
      </c>
      <c r="W821" s="6" t="str">
        <f t="shared" si="43"/>
        <v/>
      </c>
      <c r="X821" s="6" t="str">
        <f t="shared" si="44"/>
        <v/>
      </c>
    </row>
    <row r="822" spans="22:24">
      <c r="V822" s="2" t="str">
        <f t="shared" si="42"/>
        <v/>
      </c>
      <c r="W822" s="6" t="str">
        <f t="shared" si="43"/>
        <v/>
      </c>
      <c r="X822" s="6" t="str">
        <f t="shared" si="44"/>
        <v/>
      </c>
    </row>
    <row r="823" spans="22:24">
      <c r="V823" s="2" t="str">
        <f t="shared" si="42"/>
        <v/>
      </c>
      <c r="W823" s="6" t="str">
        <f t="shared" si="43"/>
        <v/>
      </c>
      <c r="X823" s="6" t="str">
        <f t="shared" si="44"/>
        <v/>
      </c>
    </row>
    <row r="824" spans="22:24">
      <c r="V824" s="2" t="str">
        <f t="shared" si="42"/>
        <v/>
      </c>
      <c r="W824" s="6" t="str">
        <f t="shared" si="43"/>
        <v/>
      </c>
      <c r="X824" s="6" t="str">
        <f t="shared" si="44"/>
        <v/>
      </c>
    </row>
    <row r="825" spans="22:24">
      <c r="V825" s="2" t="str">
        <f t="shared" si="42"/>
        <v/>
      </c>
      <c r="W825" s="6" t="str">
        <f t="shared" si="43"/>
        <v/>
      </c>
      <c r="X825" s="6" t="str">
        <f t="shared" si="44"/>
        <v/>
      </c>
    </row>
    <row r="826" spans="22:24">
      <c r="V826" s="2" t="str">
        <f t="shared" si="42"/>
        <v/>
      </c>
      <c r="W826" s="6" t="str">
        <f t="shared" si="43"/>
        <v/>
      </c>
      <c r="X826" s="6" t="str">
        <f t="shared" si="44"/>
        <v/>
      </c>
    </row>
    <row r="827" spans="22:24">
      <c r="V827" s="2" t="str">
        <f t="shared" si="42"/>
        <v/>
      </c>
      <c r="W827" s="6" t="str">
        <f t="shared" si="43"/>
        <v/>
      </c>
      <c r="X827" s="6" t="str">
        <f t="shared" si="44"/>
        <v/>
      </c>
    </row>
    <row r="828" spans="22:24">
      <c r="V828" s="2" t="str">
        <f t="shared" si="42"/>
        <v/>
      </c>
      <c r="W828" s="6" t="str">
        <f t="shared" si="43"/>
        <v/>
      </c>
      <c r="X828" s="6" t="str">
        <f t="shared" si="44"/>
        <v/>
      </c>
    </row>
    <row r="829" spans="22:24">
      <c r="V829" s="2" t="str">
        <f t="shared" si="42"/>
        <v/>
      </c>
      <c r="W829" s="6" t="str">
        <f t="shared" si="43"/>
        <v/>
      </c>
      <c r="X829" s="6" t="str">
        <f t="shared" si="44"/>
        <v/>
      </c>
    </row>
    <row r="830" spans="22:24">
      <c r="V830" s="2" t="str">
        <f t="shared" si="42"/>
        <v/>
      </c>
      <c r="W830" s="6" t="str">
        <f t="shared" si="43"/>
        <v/>
      </c>
      <c r="X830" s="6" t="str">
        <f t="shared" si="44"/>
        <v/>
      </c>
    </row>
    <row r="831" spans="22:24">
      <c r="V831" s="2" t="str">
        <f t="shared" si="42"/>
        <v/>
      </c>
      <c r="W831" s="6" t="str">
        <f t="shared" si="43"/>
        <v/>
      </c>
      <c r="X831" s="6" t="str">
        <f t="shared" si="44"/>
        <v/>
      </c>
    </row>
    <row r="832" spans="22:24">
      <c r="V832" s="2" t="str">
        <f t="shared" si="42"/>
        <v/>
      </c>
      <c r="W832" s="6" t="str">
        <f t="shared" si="43"/>
        <v/>
      </c>
      <c r="X832" s="6" t="str">
        <f t="shared" si="44"/>
        <v/>
      </c>
    </row>
    <row r="833" spans="22:24">
      <c r="V833" s="2" t="str">
        <f t="shared" si="42"/>
        <v/>
      </c>
      <c r="W833" s="6" t="str">
        <f t="shared" si="43"/>
        <v/>
      </c>
      <c r="X833" s="6" t="str">
        <f t="shared" si="44"/>
        <v/>
      </c>
    </row>
    <row r="834" spans="22:24">
      <c r="V834" s="2" t="str">
        <f t="shared" si="42"/>
        <v/>
      </c>
      <c r="W834" s="6" t="str">
        <f t="shared" si="43"/>
        <v/>
      </c>
      <c r="X834" s="6" t="str">
        <f t="shared" si="44"/>
        <v/>
      </c>
    </row>
    <row r="835" spans="22:24">
      <c r="V835" s="2" t="str">
        <f t="shared" si="42"/>
        <v/>
      </c>
      <c r="W835" s="6" t="str">
        <f t="shared" si="43"/>
        <v/>
      </c>
      <c r="X835" s="6" t="str">
        <f t="shared" si="44"/>
        <v/>
      </c>
    </row>
    <row r="836" spans="22:24">
      <c r="V836" s="2" t="str">
        <f t="shared" si="42"/>
        <v/>
      </c>
      <c r="W836" s="6" t="str">
        <f t="shared" si="43"/>
        <v/>
      </c>
      <c r="X836" s="6" t="str">
        <f t="shared" si="44"/>
        <v/>
      </c>
    </row>
    <row r="837" spans="22:24">
      <c r="V837" s="2" t="str">
        <f t="shared" ref="V837:V900" si="45">IF(T837,RIGHT(G837,LEN(G837)-FIND("-",G837)),"")</f>
        <v/>
      </c>
      <c r="W837" s="6" t="str">
        <f t="shared" ref="W837:W900" si="46">IFERROR(T837/U837, "")</f>
        <v/>
      </c>
      <c r="X837" s="6" t="str">
        <f t="shared" ref="X837:X900" si="47">IF(AND(T837&gt;0,T840&gt;0),(T837+T840)/(U837+U840),"")</f>
        <v/>
      </c>
    </row>
    <row r="838" spans="22:24">
      <c r="V838" s="2" t="str">
        <f t="shared" si="45"/>
        <v/>
      </c>
      <c r="W838" s="6" t="str">
        <f t="shared" si="46"/>
        <v/>
      </c>
      <c r="X838" s="6" t="str">
        <f t="shared" si="47"/>
        <v/>
      </c>
    </row>
    <row r="839" spans="22:24">
      <c r="V839" s="2" t="str">
        <f t="shared" si="45"/>
        <v/>
      </c>
      <c r="W839" s="6" t="str">
        <f t="shared" si="46"/>
        <v/>
      </c>
      <c r="X839" s="6" t="str">
        <f t="shared" si="47"/>
        <v/>
      </c>
    </row>
    <row r="840" spans="22:24">
      <c r="V840" s="2" t="str">
        <f t="shared" si="45"/>
        <v/>
      </c>
      <c r="W840" s="6" t="str">
        <f t="shared" si="46"/>
        <v/>
      </c>
      <c r="X840" s="6" t="str">
        <f t="shared" si="47"/>
        <v/>
      </c>
    </row>
    <row r="841" spans="22:24">
      <c r="V841" s="2" t="str">
        <f t="shared" si="45"/>
        <v/>
      </c>
      <c r="W841" s="6" t="str">
        <f t="shared" si="46"/>
        <v/>
      </c>
      <c r="X841" s="6" t="str">
        <f t="shared" si="47"/>
        <v/>
      </c>
    </row>
    <row r="842" spans="22:24">
      <c r="V842" s="2" t="str">
        <f t="shared" si="45"/>
        <v/>
      </c>
      <c r="W842" s="6" t="str">
        <f t="shared" si="46"/>
        <v/>
      </c>
      <c r="X842" s="6" t="str">
        <f t="shared" si="47"/>
        <v/>
      </c>
    </row>
    <row r="843" spans="22:24">
      <c r="V843" s="2" t="str">
        <f t="shared" si="45"/>
        <v/>
      </c>
      <c r="W843" s="6" t="str">
        <f t="shared" si="46"/>
        <v/>
      </c>
      <c r="X843" s="6" t="str">
        <f t="shared" si="47"/>
        <v/>
      </c>
    </row>
    <row r="844" spans="22:24">
      <c r="V844" s="2" t="str">
        <f t="shared" si="45"/>
        <v/>
      </c>
      <c r="W844" s="6" t="str">
        <f t="shared" si="46"/>
        <v/>
      </c>
      <c r="X844" s="6" t="str">
        <f t="shared" si="47"/>
        <v/>
      </c>
    </row>
    <row r="845" spans="22:24">
      <c r="V845" s="2" t="str">
        <f t="shared" si="45"/>
        <v/>
      </c>
      <c r="W845" s="6" t="str">
        <f t="shared" si="46"/>
        <v/>
      </c>
      <c r="X845" s="6" t="str">
        <f t="shared" si="47"/>
        <v/>
      </c>
    </row>
    <row r="846" spans="22:24">
      <c r="V846" s="2" t="str">
        <f t="shared" si="45"/>
        <v/>
      </c>
      <c r="W846" s="6" t="str">
        <f t="shared" si="46"/>
        <v/>
      </c>
      <c r="X846" s="6" t="str">
        <f t="shared" si="47"/>
        <v/>
      </c>
    </row>
    <row r="847" spans="22:24">
      <c r="V847" s="2" t="str">
        <f t="shared" si="45"/>
        <v/>
      </c>
      <c r="W847" s="6" t="str">
        <f t="shared" si="46"/>
        <v/>
      </c>
      <c r="X847" s="6" t="str">
        <f t="shared" si="47"/>
        <v/>
      </c>
    </row>
    <row r="848" spans="22:24">
      <c r="V848" s="2" t="str">
        <f t="shared" si="45"/>
        <v/>
      </c>
      <c r="W848" s="6" t="str">
        <f t="shared" si="46"/>
        <v/>
      </c>
      <c r="X848" s="6" t="str">
        <f t="shared" si="47"/>
        <v/>
      </c>
    </row>
    <row r="849" spans="22:24">
      <c r="V849" s="2" t="str">
        <f t="shared" si="45"/>
        <v/>
      </c>
      <c r="W849" s="6" t="str">
        <f t="shared" si="46"/>
        <v/>
      </c>
      <c r="X849" s="6" t="str">
        <f t="shared" si="47"/>
        <v/>
      </c>
    </row>
    <row r="850" spans="22:24">
      <c r="V850" s="2" t="str">
        <f t="shared" si="45"/>
        <v/>
      </c>
      <c r="W850" s="6" t="str">
        <f t="shared" si="46"/>
        <v/>
      </c>
      <c r="X850" s="6" t="str">
        <f t="shared" si="47"/>
        <v/>
      </c>
    </row>
    <row r="851" spans="22:24">
      <c r="V851" s="2" t="str">
        <f t="shared" si="45"/>
        <v/>
      </c>
      <c r="W851" s="6" t="str">
        <f t="shared" si="46"/>
        <v/>
      </c>
      <c r="X851" s="6" t="str">
        <f t="shared" si="47"/>
        <v/>
      </c>
    </row>
    <row r="852" spans="22:24">
      <c r="V852" s="2" t="str">
        <f t="shared" si="45"/>
        <v/>
      </c>
      <c r="W852" s="6" t="str">
        <f t="shared" si="46"/>
        <v/>
      </c>
      <c r="X852" s="6" t="str">
        <f t="shared" si="47"/>
        <v/>
      </c>
    </row>
    <row r="853" spans="22:24">
      <c r="V853" s="2" t="str">
        <f t="shared" si="45"/>
        <v/>
      </c>
      <c r="W853" s="6" t="str">
        <f t="shared" si="46"/>
        <v/>
      </c>
      <c r="X853" s="6" t="str">
        <f t="shared" si="47"/>
        <v/>
      </c>
    </row>
    <row r="854" spans="22:24">
      <c r="V854" s="2" t="str">
        <f t="shared" si="45"/>
        <v/>
      </c>
      <c r="W854" s="6" t="str">
        <f t="shared" si="46"/>
        <v/>
      </c>
      <c r="X854" s="6" t="str">
        <f t="shared" si="47"/>
        <v/>
      </c>
    </row>
    <row r="855" spans="22:24">
      <c r="V855" s="2" t="str">
        <f t="shared" si="45"/>
        <v/>
      </c>
      <c r="W855" s="6" t="str">
        <f t="shared" si="46"/>
        <v/>
      </c>
      <c r="X855" s="6" t="str">
        <f t="shared" si="47"/>
        <v/>
      </c>
    </row>
    <row r="856" spans="22:24">
      <c r="V856" s="2" t="str">
        <f t="shared" si="45"/>
        <v/>
      </c>
      <c r="W856" s="6" t="str">
        <f t="shared" si="46"/>
        <v/>
      </c>
      <c r="X856" s="6" t="str">
        <f t="shared" si="47"/>
        <v/>
      </c>
    </row>
    <row r="857" spans="22:24">
      <c r="V857" s="2" t="str">
        <f t="shared" si="45"/>
        <v/>
      </c>
      <c r="W857" s="6" t="str">
        <f t="shared" si="46"/>
        <v/>
      </c>
      <c r="X857" s="6" t="str">
        <f t="shared" si="47"/>
        <v/>
      </c>
    </row>
    <row r="858" spans="22:24">
      <c r="V858" s="2" t="str">
        <f t="shared" si="45"/>
        <v/>
      </c>
      <c r="W858" s="6" t="str">
        <f t="shared" si="46"/>
        <v/>
      </c>
      <c r="X858" s="6" t="str">
        <f t="shared" si="47"/>
        <v/>
      </c>
    </row>
    <row r="859" spans="22:24">
      <c r="V859" s="2" t="str">
        <f t="shared" si="45"/>
        <v/>
      </c>
      <c r="W859" s="6" t="str">
        <f t="shared" si="46"/>
        <v/>
      </c>
      <c r="X859" s="6" t="str">
        <f t="shared" si="47"/>
        <v/>
      </c>
    </row>
    <row r="860" spans="22:24">
      <c r="V860" s="2" t="str">
        <f t="shared" si="45"/>
        <v/>
      </c>
      <c r="W860" s="6" t="str">
        <f t="shared" si="46"/>
        <v/>
      </c>
      <c r="X860" s="6" t="str">
        <f t="shared" si="47"/>
        <v/>
      </c>
    </row>
    <row r="861" spans="22:24">
      <c r="V861" s="2" t="str">
        <f t="shared" si="45"/>
        <v/>
      </c>
      <c r="W861" s="6" t="str">
        <f t="shared" si="46"/>
        <v/>
      </c>
      <c r="X861" s="6" t="str">
        <f t="shared" si="47"/>
        <v/>
      </c>
    </row>
    <row r="862" spans="22:24">
      <c r="V862" s="2" t="str">
        <f t="shared" si="45"/>
        <v/>
      </c>
      <c r="W862" s="6" t="str">
        <f t="shared" si="46"/>
        <v/>
      </c>
      <c r="X862" s="6" t="str">
        <f t="shared" si="47"/>
        <v/>
      </c>
    </row>
    <row r="863" spans="22:24">
      <c r="V863" s="2" t="str">
        <f t="shared" si="45"/>
        <v/>
      </c>
      <c r="W863" s="6" t="str">
        <f t="shared" si="46"/>
        <v/>
      </c>
      <c r="X863" s="6" t="str">
        <f t="shared" si="47"/>
        <v/>
      </c>
    </row>
    <row r="864" spans="22:24">
      <c r="V864" s="2" t="str">
        <f t="shared" si="45"/>
        <v/>
      </c>
      <c r="W864" s="6" t="str">
        <f t="shared" si="46"/>
        <v/>
      </c>
      <c r="X864" s="6" t="str">
        <f t="shared" si="47"/>
        <v/>
      </c>
    </row>
    <row r="865" spans="22:24">
      <c r="V865" s="2" t="str">
        <f t="shared" si="45"/>
        <v/>
      </c>
      <c r="W865" s="6" t="str">
        <f t="shared" si="46"/>
        <v/>
      </c>
      <c r="X865" s="6" t="str">
        <f t="shared" si="47"/>
        <v/>
      </c>
    </row>
    <row r="866" spans="22:24">
      <c r="V866" s="2" t="str">
        <f t="shared" si="45"/>
        <v/>
      </c>
      <c r="W866" s="6" t="str">
        <f t="shared" si="46"/>
        <v/>
      </c>
      <c r="X866" s="6" t="str">
        <f t="shared" si="47"/>
        <v/>
      </c>
    </row>
    <row r="867" spans="22:24">
      <c r="V867" s="2" t="str">
        <f t="shared" si="45"/>
        <v/>
      </c>
      <c r="W867" s="6" t="str">
        <f t="shared" si="46"/>
        <v/>
      </c>
      <c r="X867" s="6" t="str">
        <f t="shared" si="47"/>
        <v/>
      </c>
    </row>
    <row r="868" spans="22:24">
      <c r="V868" s="2" t="str">
        <f t="shared" si="45"/>
        <v/>
      </c>
      <c r="W868" s="6" t="str">
        <f t="shared" si="46"/>
        <v/>
      </c>
      <c r="X868" s="6" t="str">
        <f t="shared" si="47"/>
        <v/>
      </c>
    </row>
    <row r="869" spans="22:24">
      <c r="V869" s="2" t="str">
        <f t="shared" si="45"/>
        <v/>
      </c>
      <c r="W869" s="6" t="str">
        <f t="shared" si="46"/>
        <v/>
      </c>
      <c r="X869" s="6" t="str">
        <f t="shared" si="47"/>
        <v/>
      </c>
    </row>
    <row r="870" spans="22:24">
      <c r="V870" s="2" t="str">
        <f t="shared" si="45"/>
        <v/>
      </c>
      <c r="W870" s="6" t="str">
        <f t="shared" si="46"/>
        <v/>
      </c>
      <c r="X870" s="6" t="str">
        <f t="shared" si="47"/>
        <v/>
      </c>
    </row>
    <row r="871" spans="22:24">
      <c r="V871" s="2" t="str">
        <f t="shared" si="45"/>
        <v/>
      </c>
      <c r="W871" s="6" t="str">
        <f t="shared" si="46"/>
        <v/>
      </c>
      <c r="X871" s="6" t="str">
        <f t="shared" si="47"/>
        <v/>
      </c>
    </row>
    <row r="872" spans="22:24">
      <c r="V872" s="2" t="str">
        <f t="shared" si="45"/>
        <v/>
      </c>
      <c r="W872" s="6" t="str">
        <f t="shared" si="46"/>
        <v/>
      </c>
      <c r="X872" s="6" t="str">
        <f t="shared" si="47"/>
        <v/>
      </c>
    </row>
    <row r="873" spans="22:24">
      <c r="V873" s="2" t="str">
        <f t="shared" si="45"/>
        <v/>
      </c>
      <c r="W873" s="6" t="str">
        <f t="shared" si="46"/>
        <v/>
      </c>
      <c r="X873" s="6" t="str">
        <f t="shared" si="47"/>
        <v/>
      </c>
    </row>
    <row r="874" spans="22:24">
      <c r="V874" s="2" t="str">
        <f t="shared" si="45"/>
        <v/>
      </c>
      <c r="W874" s="6" t="str">
        <f t="shared" si="46"/>
        <v/>
      </c>
      <c r="X874" s="6" t="str">
        <f t="shared" si="47"/>
        <v/>
      </c>
    </row>
    <row r="875" spans="22:24">
      <c r="V875" s="2" t="str">
        <f t="shared" si="45"/>
        <v/>
      </c>
      <c r="W875" s="6" t="str">
        <f t="shared" si="46"/>
        <v/>
      </c>
      <c r="X875" s="6" t="str">
        <f t="shared" si="47"/>
        <v/>
      </c>
    </row>
    <row r="876" spans="22:24">
      <c r="V876" s="2" t="str">
        <f t="shared" si="45"/>
        <v/>
      </c>
      <c r="W876" s="6" t="str">
        <f t="shared" si="46"/>
        <v/>
      </c>
      <c r="X876" s="6" t="str">
        <f t="shared" si="47"/>
        <v/>
      </c>
    </row>
    <row r="877" spans="22:24">
      <c r="V877" s="2" t="str">
        <f t="shared" si="45"/>
        <v/>
      </c>
      <c r="W877" s="6" t="str">
        <f t="shared" si="46"/>
        <v/>
      </c>
      <c r="X877" s="6" t="str">
        <f t="shared" si="47"/>
        <v/>
      </c>
    </row>
    <row r="878" spans="22:24">
      <c r="V878" s="2" t="str">
        <f t="shared" si="45"/>
        <v/>
      </c>
      <c r="W878" s="6" t="str">
        <f t="shared" si="46"/>
        <v/>
      </c>
      <c r="X878" s="6" t="str">
        <f t="shared" si="47"/>
        <v/>
      </c>
    </row>
    <row r="879" spans="22:24">
      <c r="V879" s="2" t="str">
        <f t="shared" si="45"/>
        <v/>
      </c>
      <c r="W879" s="6" t="str">
        <f t="shared" si="46"/>
        <v/>
      </c>
      <c r="X879" s="6" t="str">
        <f t="shared" si="47"/>
        <v/>
      </c>
    </row>
    <row r="880" spans="22:24">
      <c r="V880" s="2" t="str">
        <f t="shared" si="45"/>
        <v/>
      </c>
      <c r="W880" s="6" t="str">
        <f t="shared" si="46"/>
        <v/>
      </c>
      <c r="X880" s="6" t="str">
        <f t="shared" si="47"/>
        <v/>
      </c>
    </row>
    <row r="881" spans="22:24">
      <c r="V881" s="2" t="str">
        <f t="shared" si="45"/>
        <v/>
      </c>
      <c r="W881" s="6" t="str">
        <f t="shared" si="46"/>
        <v/>
      </c>
      <c r="X881" s="6" t="str">
        <f t="shared" si="47"/>
        <v/>
      </c>
    </row>
    <row r="882" spans="22:24">
      <c r="V882" s="2" t="str">
        <f t="shared" si="45"/>
        <v/>
      </c>
      <c r="W882" s="6" t="str">
        <f t="shared" si="46"/>
        <v/>
      </c>
      <c r="X882" s="6" t="str">
        <f t="shared" si="47"/>
        <v/>
      </c>
    </row>
    <row r="883" spans="22:24">
      <c r="V883" s="2" t="str">
        <f t="shared" si="45"/>
        <v/>
      </c>
      <c r="W883" s="6" t="str">
        <f t="shared" si="46"/>
        <v/>
      </c>
      <c r="X883" s="6" t="str">
        <f t="shared" si="47"/>
        <v/>
      </c>
    </row>
    <row r="884" spans="22:24">
      <c r="V884" s="2" t="str">
        <f t="shared" si="45"/>
        <v/>
      </c>
      <c r="W884" s="6" t="str">
        <f t="shared" si="46"/>
        <v/>
      </c>
      <c r="X884" s="6" t="str">
        <f t="shared" si="47"/>
        <v/>
      </c>
    </row>
    <row r="885" spans="22:24">
      <c r="V885" s="2" t="str">
        <f t="shared" si="45"/>
        <v/>
      </c>
      <c r="W885" s="6" t="str">
        <f t="shared" si="46"/>
        <v/>
      </c>
      <c r="X885" s="6" t="str">
        <f t="shared" si="47"/>
        <v/>
      </c>
    </row>
    <row r="886" spans="22:24">
      <c r="V886" s="2" t="str">
        <f t="shared" si="45"/>
        <v/>
      </c>
      <c r="W886" s="6" t="str">
        <f t="shared" si="46"/>
        <v/>
      </c>
      <c r="X886" s="6" t="str">
        <f t="shared" si="47"/>
        <v/>
      </c>
    </row>
    <row r="887" spans="22:24">
      <c r="V887" s="2" t="str">
        <f t="shared" si="45"/>
        <v/>
      </c>
      <c r="W887" s="6" t="str">
        <f t="shared" si="46"/>
        <v/>
      </c>
      <c r="X887" s="6" t="str">
        <f t="shared" si="47"/>
        <v/>
      </c>
    </row>
    <row r="888" spans="22:24">
      <c r="V888" s="2" t="str">
        <f t="shared" si="45"/>
        <v/>
      </c>
      <c r="W888" s="6" t="str">
        <f t="shared" si="46"/>
        <v/>
      </c>
      <c r="X888" s="6" t="str">
        <f t="shared" si="47"/>
        <v/>
      </c>
    </row>
    <row r="889" spans="22:24">
      <c r="V889" s="2" t="str">
        <f t="shared" si="45"/>
        <v/>
      </c>
      <c r="W889" s="6" t="str">
        <f t="shared" si="46"/>
        <v/>
      </c>
      <c r="X889" s="6" t="str">
        <f t="shared" si="47"/>
        <v/>
      </c>
    </row>
    <row r="890" spans="22:24">
      <c r="V890" s="2" t="str">
        <f t="shared" si="45"/>
        <v/>
      </c>
      <c r="W890" s="6" t="str">
        <f t="shared" si="46"/>
        <v/>
      </c>
      <c r="X890" s="6" t="str">
        <f t="shared" si="47"/>
        <v/>
      </c>
    </row>
    <row r="891" spans="22:24">
      <c r="V891" s="2" t="str">
        <f t="shared" si="45"/>
        <v/>
      </c>
      <c r="W891" s="6" t="str">
        <f t="shared" si="46"/>
        <v/>
      </c>
      <c r="X891" s="6" t="str">
        <f t="shared" si="47"/>
        <v/>
      </c>
    </row>
    <row r="892" spans="22:24">
      <c r="V892" s="2" t="str">
        <f t="shared" si="45"/>
        <v/>
      </c>
      <c r="W892" s="6" t="str">
        <f t="shared" si="46"/>
        <v/>
      </c>
      <c r="X892" s="6" t="str">
        <f t="shared" si="47"/>
        <v/>
      </c>
    </row>
    <row r="893" spans="22:24">
      <c r="V893" s="2" t="str">
        <f t="shared" si="45"/>
        <v/>
      </c>
      <c r="W893" s="6" t="str">
        <f t="shared" si="46"/>
        <v/>
      </c>
      <c r="X893" s="6" t="str">
        <f t="shared" si="47"/>
        <v/>
      </c>
    </row>
    <row r="894" spans="22:24">
      <c r="V894" s="2" t="str">
        <f t="shared" si="45"/>
        <v/>
      </c>
      <c r="W894" s="6" t="str">
        <f t="shared" si="46"/>
        <v/>
      </c>
      <c r="X894" s="6" t="str">
        <f t="shared" si="47"/>
        <v/>
      </c>
    </row>
    <row r="895" spans="22:24">
      <c r="V895" s="2" t="str">
        <f t="shared" si="45"/>
        <v/>
      </c>
      <c r="W895" s="6" t="str">
        <f t="shared" si="46"/>
        <v/>
      </c>
      <c r="X895" s="6" t="str">
        <f t="shared" si="47"/>
        <v/>
      </c>
    </row>
    <row r="896" spans="22:24">
      <c r="V896" s="2" t="str">
        <f t="shared" si="45"/>
        <v/>
      </c>
      <c r="W896" s="6" t="str">
        <f t="shared" si="46"/>
        <v/>
      </c>
      <c r="X896" s="6" t="str">
        <f t="shared" si="47"/>
        <v/>
      </c>
    </row>
    <row r="897" spans="22:24">
      <c r="V897" s="2" t="str">
        <f t="shared" si="45"/>
        <v/>
      </c>
      <c r="W897" s="6" t="str">
        <f t="shared" si="46"/>
        <v/>
      </c>
      <c r="X897" s="6" t="str">
        <f t="shared" si="47"/>
        <v/>
      </c>
    </row>
    <row r="898" spans="22:24">
      <c r="V898" s="2" t="str">
        <f t="shared" si="45"/>
        <v/>
      </c>
      <c r="W898" s="6" t="str">
        <f t="shared" si="46"/>
        <v/>
      </c>
      <c r="X898" s="6" t="str">
        <f t="shared" si="47"/>
        <v/>
      </c>
    </row>
    <row r="899" spans="22:24">
      <c r="V899" s="2" t="str">
        <f t="shared" si="45"/>
        <v/>
      </c>
      <c r="W899" s="6" t="str">
        <f t="shared" si="46"/>
        <v/>
      </c>
      <c r="X899" s="6" t="str">
        <f t="shared" si="47"/>
        <v/>
      </c>
    </row>
    <row r="900" spans="22:24">
      <c r="V900" s="2" t="str">
        <f t="shared" si="45"/>
        <v/>
      </c>
      <c r="W900" s="6" t="str">
        <f t="shared" si="46"/>
        <v/>
      </c>
      <c r="X900" s="6" t="str">
        <f t="shared" si="47"/>
        <v/>
      </c>
    </row>
    <row r="901" spans="22:24">
      <c r="V901" s="2" t="str">
        <f t="shared" ref="V901:V964" si="48">IF(T901,RIGHT(G901,LEN(G901)-FIND("-",G901)),"")</f>
        <v/>
      </c>
      <c r="W901" s="6" t="str">
        <f t="shared" ref="W901:W964" si="49">IFERROR(T901/U901, "")</f>
        <v/>
      </c>
      <c r="X901" s="6" t="str">
        <f t="shared" ref="X901:X964" si="50">IF(AND(T901&gt;0,T904&gt;0),(T901+T904)/(U901+U904),"")</f>
        <v/>
      </c>
    </row>
    <row r="902" spans="22:24">
      <c r="V902" s="2" t="str">
        <f t="shared" si="48"/>
        <v/>
      </c>
      <c r="W902" s="6" t="str">
        <f t="shared" si="49"/>
        <v/>
      </c>
      <c r="X902" s="6" t="str">
        <f t="shared" si="50"/>
        <v/>
      </c>
    </row>
    <row r="903" spans="22:24">
      <c r="V903" s="2" t="str">
        <f t="shared" si="48"/>
        <v/>
      </c>
      <c r="W903" s="6" t="str">
        <f t="shared" si="49"/>
        <v/>
      </c>
      <c r="X903" s="6" t="str">
        <f t="shared" si="50"/>
        <v/>
      </c>
    </row>
    <row r="904" spans="22:24">
      <c r="V904" s="2" t="str">
        <f t="shared" si="48"/>
        <v/>
      </c>
      <c r="W904" s="6" t="str">
        <f t="shared" si="49"/>
        <v/>
      </c>
      <c r="X904" s="6" t="str">
        <f t="shared" si="50"/>
        <v/>
      </c>
    </row>
    <row r="905" spans="22:24">
      <c r="V905" s="2" t="str">
        <f t="shared" si="48"/>
        <v/>
      </c>
      <c r="W905" s="6" t="str">
        <f t="shared" si="49"/>
        <v/>
      </c>
      <c r="X905" s="6" t="str">
        <f t="shared" si="50"/>
        <v/>
      </c>
    </row>
    <row r="906" spans="22:24">
      <c r="V906" s="2" t="str">
        <f t="shared" si="48"/>
        <v/>
      </c>
      <c r="W906" s="6" t="str">
        <f t="shared" si="49"/>
        <v/>
      </c>
      <c r="X906" s="6" t="str">
        <f t="shared" si="50"/>
        <v/>
      </c>
    </row>
    <row r="907" spans="22:24">
      <c r="V907" s="2" t="str">
        <f t="shared" si="48"/>
        <v/>
      </c>
      <c r="W907" s="6" t="str">
        <f t="shared" si="49"/>
        <v/>
      </c>
      <c r="X907" s="6" t="str">
        <f t="shared" si="50"/>
        <v/>
      </c>
    </row>
    <row r="908" spans="22:24">
      <c r="V908" s="2" t="str">
        <f t="shared" si="48"/>
        <v/>
      </c>
      <c r="W908" s="6" t="str">
        <f t="shared" si="49"/>
        <v/>
      </c>
      <c r="X908" s="6" t="str">
        <f t="shared" si="50"/>
        <v/>
      </c>
    </row>
    <row r="909" spans="22:24">
      <c r="V909" s="2" t="str">
        <f t="shared" si="48"/>
        <v/>
      </c>
      <c r="W909" s="6" t="str">
        <f t="shared" si="49"/>
        <v/>
      </c>
      <c r="X909" s="6" t="str">
        <f t="shared" si="50"/>
        <v/>
      </c>
    </row>
    <row r="910" spans="22:24">
      <c r="V910" s="2" t="str">
        <f t="shared" si="48"/>
        <v/>
      </c>
      <c r="W910" s="6" t="str">
        <f t="shared" si="49"/>
        <v/>
      </c>
      <c r="X910" s="6" t="str">
        <f t="shared" si="50"/>
        <v/>
      </c>
    </row>
    <row r="911" spans="22:24">
      <c r="V911" s="2" t="str">
        <f t="shared" si="48"/>
        <v/>
      </c>
      <c r="W911" s="6" t="str">
        <f t="shared" si="49"/>
        <v/>
      </c>
      <c r="X911" s="6" t="str">
        <f t="shared" si="50"/>
        <v/>
      </c>
    </row>
    <row r="912" spans="22:24">
      <c r="V912" s="2" t="str">
        <f t="shared" si="48"/>
        <v/>
      </c>
      <c r="W912" s="6" t="str">
        <f t="shared" si="49"/>
        <v/>
      </c>
      <c r="X912" s="6" t="str">
        <f t="shared" si="50"/>
        <v/>
      </c>
    </row>
    <row r="913" spans="22:24">
      <c r="V913" s="2" t="str">
        <f t="shared" si="48"/>
        <v/>
      </c>
      <c r="W913" s="6" t="str">
        <f t="shared" si="49"/>
        <v/>
      </c>
      <c r="X913" s="6" t="str">
        <f t="shared" si="50"/>
        <v/>
      </c>
    </row>
    <row r="914" spans="22:24">
      <c r="V914" s="2" t="str">
        <f t="shared" si="48"/>
        <v/>
      </c>
      <c r="W914" s="6" t="str">
        <f t="shared" si="49"/>
        <v/>
      </c>
      <c r="X914" s="6" t="str">
        <f t="shared" si="50"/>
        <v/>
      </c>
    </row>
    <row r="915" spans="22:24">
      <c r="V915" s="2" t="str">
        <f t="shared" si="48"/>
        <v/>
      </c>
      <c r="W915" s="6" t="str">
        <f t="shared" si="49"/>
        <v/>
      </c>
      <c r="X915" s="6" t="str">
        <f t="shared" si="50"/>
        <v/>
      </c>
    </row>
    <row r="916" spans="22:24">
      <c r="V916" s="2" t="str">
        <f t="shared" si="48"/>
        <v/>
      </c>
      <c r="W916" s="6" t="str">
        <f t="shared" si="49"/>
        <v/>
      </c>
      <c r="X916" s="6" t="str">
        <f t="shared" si="50"/>
        <v/>
      </c>
    </row>
    <row r="917" spans="22:24">
      <c r="V917" s="2" t="str">
        <f t="shared" si="48"/>
        <v/>
      </c>
      <c r="W917" s="6" t="str">
        <f t="shared" si="49"/>
        <v/>
      </c>
      <c r="X917" s="6" t="str">
        <f t="shared" si="50"/>
        <v/>
      </c>
    </row>
    <row r="918" spans="22:24">
      <c r="V918" s="2" t="str">
        <f t="shared" si="48"/>
        <v/>
      </c>
      <c r="W918" s="6" t="str">
        <f t="shared" si="49"/>
        <v/>
      </c>
      <c r="X918" s="6" t="str">
        <f t="shared" si="50"/>
        <v/>
      </c>
    </row>
    <row r="919" spans="22:24">
      <c r="V919" s="2" t="str">
        <f t="shared" si="48"/>
        <v/>
      </c>
      <c r="W919" s="6" t="str">
        <f t="shared" si="49"/>
        <v/>
      </c>
      <c r="X919" s="6" t="str">
        <f t="shared" si="50"/>
        <v/>
      </c>
    </row>
    <row r="920" spans="22:24">
      <c r="V920" s="2" t="str">
        <f t="shared" si="48"/>
        <v/>
      </c>
      <c r="W920" s="6" t="str">
        <f t="shared" si="49"/>
        <v/>
      </c>
      <c r="X920" s="6" t="str">
        <f t="shared" si="50"/>
        <v/>
      </c>
    </row>
    <row r="921" spans="22:24">
      <c r="V921" s="2" t="str">
        <f t="shared" si="48"/>
        <v/>
      </c>
      <c r="W921" s="6" t="str">
        <f t="shared" si="49"/>
        <v/>
      </c>
      <c r="X921" s="6" t="str">
        <f t="shared" si="50"/>
        <v/>
      </c>
    </row>
    <row r="922" spans="22:24">
      <c r="V922" s="2" t="str">
        <f t="shared" si="48"/>
        <v/>
      </c>
      <c r="W922" s="6" t="str">
        <f t="shared" si="49"/>
        <v/>
      </c>
      <c r="X922" s="6" t="str">
        <f t="shared" si="50"/>
        <v/>
      </c>
    </row>
    <row r="923" spans="22:24">
      <c r="V923" s="2" t="str">
        <f t="shared" si="48"/>
        <v/>
      </c>
      <c r="W923" s="6" t="str">
        <f t="shared" si="49"/>
        <v/>
      </c>
      <c r="X923" s="6" t="str">
        <f t="shared" si="50"/>
        <v/>
      </c>
    </row>
    <row r="924" spans="22:24">
      <c r="V924" s="2" t="str">
        <f t="shared" si="48"/>
        <v/>
      </c>
      <c r="W924" s="6" t="str">
        <f t="shared" si="49"/>
        <v/>
      </c>
      <c r="X924" s="6" t="str">
        <f t="shared" si="50"/>
        <v/>
      </c>
    </row>
    <row r="925" spans="22:24">
      <c r="V925" s="2" t="str">
        <f t="shared" si="48"/>
        <v/>
      </c>
      <c r="W925" s="6" t="str">
        <f t="shared" si="49"/>
        <v/>
      </c>
      <c r="X925" s="6" t="str">
        <f t="shared" si="50"/>
        <v/>
      </c>
    </row>
    <row r="926" spans="22:24">
      <c r="V926" s="2" t="str">
        <f t="shared" si="48"/>
        <v/>
      </c>
      <c r="W926" s="6" t="str">
        <f t="shared" si="49"/>
        <v/>
      </c>
      <c r="X926" s="6" t="str">
        <f t="shared" si="50"/>
        <v/>
      </c>
    </row>
    <row r="927" spans="22:24">
      <c r="V927" s="2" t="str">
        <f t="shared" si="48"/>
        <v/>
      </c>
      <c r="W927" s="6" t="str">
        <f t="shared" si="49"/>
        <v/>
      </c>
      <c r="X927" s="6" t="str">
        <f t="shared" si="50"/>
        <v/>
      </c>
    </row>
    <row r="928" spans="22:24">
      <c r="V928" s="2" t="str">
        <f t="shared" si="48"/>
        <v/>
      </c>
      <c r="W928" s="6" t="str">
        <f t="shared" si="49"/>
        <v/>
      </c>
      <c r="X928" s="6" t="str">
        <f t="shared" si="50"/>
        <v/>
      </c>
    </row>
    <row r="929" spans="22:24">
      <c r="V929" s="2" t="str">
        <f t="shared" si="48"/>
        <v/>
      </c>
      <c r="W929" s="6" t="str">
        <f t="shared" si="49"/>
        <v/>
      </c>
      <c r="X929" s="6" t="str">
        <f t="shared" si="50"/>
        <v/>
      </c>
    </row>
    <row r="930" spans="22:24">
      <c r="V930" s="2" t="str">
        <f t="shared" si="48"/>
        <v/>
      </c>
      <c r="W930" s="6" t="str">
        <f t="shared" si="49"/>
        <v/>
      </c>
      <c r="X930" s="6" t="str">
        <f t="shared" si="50"/>
        <v/>
      </c>
    </row>
    <row r="931" spans="22:24">
      <c r="V931" s="2" t="str">
        <f t="shared" si="48"/>
        <v/>
      </c>
      <c r="W931" s="6" t="str">
        <f t="shared" si="49"/>
        <v/>
      </c>
      <c r="X931" s="6" t="str">
        <f t="shared" si="50"/>
        <v/>
      </c>
    </row>
    <row r="932" spans="22:24">
      <c r="V932" s="2" t="str">
        <f t="shared" si="48"/>
        <v/>
      </c>
      <c r="W932" s="6" t="str">
        <f t="shared" si="49"/>
        <v/>
      </c>
      <c r="X932" s="6" t="str">
        <f t="shared" si="50"/>
        <v/>
      </c>
    </row>
    <row r="933" spans="22:24">
      <c r="V933" s="2" t="str">
        <f t="shared" si="48"/>
        <v/>
      </c>
      <c r="W933" s="6" t="str">
        <f t="shared" si="49"/>
        <v/>
      </c>
      <c r="X933" s="6" t="str">
        <f t="shared" si="50"/>
        <v/>
      </c>
    </row>
    <row r="934" spans="22:24">
      <c r="V934" s="2" t="str">
        <f t="shared" si="48"/>
        <v/>
      </c>
      <c r="W934" s="6" t="str">
        <f t="shared" si="49"/>
        <v/>
      </c>
      <c r="X934" s="6" t="str">
        <f t="shared" si="50"/>
        <v/>
      </c>
    </row>
    <row r="935" spans="22:24">
      <c r="V935" s="2" t="str">
        <f t="shared" si="48"/>
        <v/>
      </c>
      <c r="W935" s="6" t="str">
        <f t="shared" si="49"/>
        <v/>
      </c>
      <c r="X935" s="6" t="str">
        <f t="shared" si="50"/>
        <v/>
      </c>
    </row>
    <row r="936" spans="22:24">
      <c r="V936" s="2" t="str">
        <f t="shared" si="48"/>
        <v/>
      </c>
      <c r="W936" s="6" t="str">
        <f t="shared" si="49"/>
        <v/>
      </c>
      <c r="X936" s="6" t="str">
        <f t="shared" si="50"/>
        <v/>
      </c>
    </row>
    <row r="937" spans="22:24">
      <c r="V937" s="2" t="str">
        <f t="shared" si="48"/>
        <v/>
      </c>
      <c r="W937" s="6" t="str">
        <f t="shared" si="49"/>
        <v/>
      </c>
      <c r="X937" s="6" t="str">
        <f t="shared" si="50"/>
        <v/>
      </c>
    </row>
    <row r="938" spans="22:24">
      <c r="V938" s="2" t="str">
        <f t="shared" si="48"/>
        <v/>
      </c>
      <c r="W938" s="6" t="str">
        <f t="shared" si="49"/>
        <v/>
      </c>
      <c r="X938" s="6" t="str">
        <f t="shared" si="50"/>
        <v/>
      </c>
    </row>
    <row r="939" spans="22:24">
      <c r="V939" s="2" t="str">
        <f t="shared" si="48"/>
        <v/>
      </c>
      <c r="W939" s="6" t="str">
        <f t="shared" si="49"/>
        <v/>
      </c>
      <c r="X939" s="6" t="str">
        <f t="shared" si="50"/>
        <v/>
      </c>
    </row>
    <row r="940" spans="22:24">
      <c r="V940" s="2" t="str">
        <f t="shared" si="48"/>
        <v/>
      </c>
      <c r="W940" s="6" t="str">
        <f t="shared" si="49"/>
        <v/>
      </c>
      <c r="X940" s="6" t="str">
        <f t="shared" si="50"/>
        <v/>
      </c>
    </row>
    <row r="941" spans="22:24">
      <c r="V941" s="2" t="str">
        <f t="shared" si="48"/>
        <v/>
      </c>
      <c r="W941" s="6" t="str">
        <f t="shared" si="49"/>
        <v/>
      </c>
      <c r="X941" s="6" t="str">
        <f t="shared" si="50"/>
        <v/>
      </c>
    </row>
    <row r="942" spans="22:24">
      <c r="V942" s="2" t="str">
        <f t="shared" si="48"/>
        <v/>
      </c>
      <c r="W942" s="6" t="str">
        <f t="shared" si="49"/>
        <v/>
      </c>
      <c r="X942" s="6" t="str">
        <f t="shared" si="50"/>
        <v/>
      </c>
    </row>
    <row r="943" spans="22:24">
      <c r="V943" s="2" t="str">
        <f t="shared" si="48"/>
        <v/>
      </c>
      <c r="W943" s="6" t="str">
        <f t="shared" si="49"/>
        <v/>
      </c>
      <c r="X943" s="6" t="str">
        <f t="shared" si="50"/>
        <v/>
      </c>
    </row>
    <row r="944" spans="22:24">
      <c r="V944" s="2" t="str">
        <f t="shared" si="48"/>
        <v/>
      </c>
      <c r="W944" s="6" t="str">
        <f t="shared" si="49"/>
        <v/>
      </c>
      <c r="X944" s="6" t="str">
        <f t="shared" si="50"/>
        <v/>
      </c>
    </row>
    <row r="945" spans="22:24">
      <c r="V945" s="2" t="str">
        <f t="shared" si="48"/>
        <v/>
      </c>
      <c r="W945" s="6" t="str">
        <f t="shared" si="49"/>
        <v/>
      </c>
      <c r="X945" s="6" t="str">
        <f t="shared" si="50"/>
        <v/>
      </c>
    </row>
    <row r="946" spans="22:24">
      <c r="V946" s="2" t="str">
        <f t="shared" si="48"/>
        <v/>
      </c>
      <c r="W946" s="6" t="str">
        <f t="shared" si="49"/>
        <v/>
      </c>
      <c r="X946" s="6" t="str">
        <f t="shared" si="50"/>
        <v/>
      </c>
    </row>
    <row r="947" spans="22:24">
      <c r="V947" s="2" t="str">
        <f t="shared" si="48"/>
        <v/>
      </c>
      <c r="W947" s="6" t="str">
        <f t="shared" si="49"/>
        <v/>
      </c>
      <c r="X947" s="6" t="str">
        <f t="shared" si="50"/>
        <v/>
      </c>
    </row>
    <row r="948" spans="22:24">
      <c r="V948" s="2" t="str">
        <f t="shared" si="48"/>
        <v/>
      </c>
      <c r="W948" s="6" t="str">
        <f t="shared" si="49"/>
        <v/>
      </c>
      <c r="X948" s="6" t="str">
        <f t="shared" si="50"/>
        <v/>
      </c>
    </row>
    <row r="949" spans="22:24">
      <c r="V949" s="2" t="str">
        <f t="shared" si="48"/>
        <v/>
      </c>
      <c r="W949" s="6" t="str">
        <f t="shared" si="49"/>
        <v/>
      </c>
      <c r="X949" s="6" t="str">
        <f t="shared" si="50"/>
        <v/>
      </c>
    </row>
    <row r="950" spans="22:24">
      <c r="V950" s="2" t="str">
        <f t="shared" si="48"/>
        <v/>
      </c>
      <c r="W950" s="6" t="str">
        <f t="shared" si="49"/>
        <v/>
      </c>
      <c r="X950" s="6" t="str">
        <f t="shared" si="50"/>
        <v/>
      </c>
    </row>
    <row r="951" spans="22:24">
      <c r="V951" s="2" t="str">
        <f t="shared" si="48"/>
        <v/>
      </c>
      <c r="W951" s="6" t="str">
        <f t="shared" si="49"/>
        <v/>
      </c>
      <c r="X951" s="6" t="str">
        <f t="shared" si="50"/>
        <v/>
      </c>
    </row>
    <row r="952" spans="22:24">
      <c r="V952" s="2" t="str">
        <f t="shared" si="48"/>
        <v/>
      </c>
      <c r="W952" s="6" t="str">
        <f t="shared" si="49"/>
        <v/>
      </c>
      <c r="X952" s="6" t="str">
        <f t="shared" si="50"/>
        <v/>
      </c>
    </row>
    <row r="953" spans="22:24">
      <c r="V953" s="2" t="str">
        <f t="shared" si="48"/>
        <v/>
      </c>
      <c r="W953" s="6" t="str">
        <f t="shared" si="49"/>
        <v/>
      </c>
      <c r="X953" s="6" t="str">
        <f t="shared" si="50"/>
        <v/>
      </c>
    </row>
    <row r="954" spans="22:24">
      <c r="V954" s="2" t="str">
        <f t="shared" si="48"/>
        <v/>
      </c>
      <c r="W954" s="6" t="str">
        <f t="shared" si="49"/>
        <v/>
      </c>
      <c r="X954" s="6" t="str">
        <f t="shared" si="50"/>
        <v/>
      </c>
    </row>
    <row r="955" spans="22:24">
      <c r="V955" s="2" t="str">
        <f t="shared" si="48"/>
        <v/>
      </c>
      <c r="W955" s="6" t="str">
        <f t="shared" si="49"/>
        <v/>
      </c>
      <c r="X955" s="6" t="str">
        <f t="shared" si="50"/>
        <v/>
      </c>
    </row>
    <row r="956" spans="22:24">
      <c r="V956" s="2" t="str">
        <f t="shared" si="48"/>
        <v/>
      </c>
      <c r="W956" s="6" t="str">
        <f t="shared" si="49"/>
        <v/>
      </c>
      <c r="X956" s="6" t="str">
        <f t="shared" si="50"/>
        <v/>
      </c>
    </row>
    <row r="957" spans="22:24">
      <c r="V957" s="2" t="str">
        <f t="shared" si="48"/>
        <v/>
      </c>
      <c r="W957" s="6" t="str">
        <f t="shared" si="49"/>
        <v/>
      </c>
      <c r="X957" s="6" t="str">
        <f t="shared" si="50"/>
        <v/>
      </c>
    </row>
    <row r="958" spans="22:24">
      <c r="V958" s="2" t="str">
        <f t="shared" si="48"/>
        <v/>
      </c>
      <c r="W958" s="6" t="str">
        <f t="shared" si="49"/>
        <v/>
      </c>
      <c r="X958" s="6" t="str">
        <f t="shared" si="50"/>
        <v/>
      </c>
    </row>
    <row r="959" spans="22:24">
      <c r="V959" s="2" t="str">
        <f t="shared" si="48"/>
        <v/>
      </c>
      <c r="W959" s="6" t="str">
        <f t="shared" si="49"/>
        <v/>
      </c>
      <c r="X959" s="6" t="str">
        <f t="shared" si="50"/>
        <v/>
      </c>
    </row>
    <row r="960" spans="22:24">
      <c r="V960" s="2" t="str">
        <f t="shared" si="48"/>
        <v/>
      </c>
      <c r="W960" s="6" t="str">
        <f t="shared" si="49"/>
        <v/>
      </c>
      <c r="X960" s="6" t="str">
        <f t="shared" si="50"/>
        <v/>
      </c>
    </row>
    <row r="961" spans="22:24">
      <c r="V961" s="2" t="str">
        <f t="shared" si="48"/>
        <v/>
      </c>
      <c r="W961" s="6" t="str">
        <f t="shared" si="49"/>
        <v/>
      </c>
      <c r="X961" s="6" t="str">
        <f t="shared" si="50"/>
        <v/>
      </c>
    </row>
    <row r="962" spans="22:24">
      <c r="V962" s="2" t="str">
        <f t="shared" si="48"/>
        <v/>
      </c>
      <c r="W962" s="6" t="str">
        <f t="shared" si="49"/>
        <v/>
      </c>
      <c r="X962" s="6" t="str">
        <f t="shared" si="50"/>
        <v/>
      </c>
    </row>
    <row r="963" spans="22:24">
      <c r="V963" s="2" t="str">
        <f t="shared" si="48"/>
        <v/>
      </c>
      <c r="W963" s="6" t="str">
        <f t="shared" si="49"/>
        <v/>
      </c>
      <c r="X963" s="6" t="str">
        <f t="shared" si="50"/>
        <v/>
      </c>
    </row>
    <row r="964" spans="22:24">
      <c r="V964" s="2" t="str">
        <f t="shared" si="48"/>
        <v/>
      </c>
      <c r="W964" s="6" t="str">
        <f t="shared" si="49"/>
        <v/>
      </c>
      <c r="X964" s="6" t="str">
        <f t="shared" si="50"/>
        <v/>
      </c>
    </row>
    <row r="965" spans="22:24">
      <c r="V965" s="2" t="str">
        <f t="shared" ref="V965:V1028" si="51">IF(T965,RIGHT(G965,LEN(G965)-FIND("-",G965)),"")</f>
        <v/>
      </c>
      <c r="W965" s="6" t="str">
        <f t="shared" ref="W965:W1028" si="52">IFERROR(T965/U965, "")</f>
        <v/>
      </c>
      <c r="X965" s="6" t="str">
        <f t="shared" ref="X965:X1028" si="53">IF(AND(T965&gt;0,T968&gt;0),(T965+T968)/(U965+U968),"")</f>
        <v/>
      </c>
    </row>
    <row r="966" spans="22:24">
      <c r="V966" s="2" t="str">
        <f t="shared" si="51"/>
        <v/>
      </c>
      <c r="W966" s="6" t="str">
        <f t="shared" si="52"/>
        <v/>
      </c>
      <c r="X966" s="6" t="str">
        <f t="shared" si="53"/>
        <v/>
      </c>
    </row>
    <row r="967" spans="22:24">
      <c r="V967" s="2" t="str">
        <f t="shared" si="51"/>
        <v/>
      </c>
      <c r="W967" s="6" t="str">
        <f t="shared" si="52"/>
        <v/>
      </c>
      <c r="X967" s="6" t="str">
        <f t="shared" si="53"/>
        <v/>
      </c>
    </row>
    <row r="968" spans="22:24">
      <c r="V968" s="2" t="str">
        <f t="shared" si="51"/>
        <v/>
      </c>
      <c r="W968" s="6" t="str">
        <f t="shared" si="52"/>
        <v/>
      </c>
      <c r="X968" s="6" t="str">
        <f t="shared" si="53"/>
        <v/>
      </c>
    </row>
    <row r="969" spans="22:24">
      <c r="V969" s="2" t="str">
        <f t="shared" si="51"/>
        <v/>
      </c>
      <c r="W969" s="6" t="str">
        <f t="shared" si="52"/>
        <v/>
      </c>
      <c r="X969" s="6" t="str">
        <f t="shared" si="53"/>
        <v/>
      </c>
    </row>
    <row r="970" spans="22:24">
      <c r="V970" s="2" t="str">
        <f t="shared" si="51"/>
        <v/>
      </c>
      <c r="W970" s="6" t="str">
        <f t="shared" si="52"/>
        <v/>
      </c>
      <c r="X970" s="6" t="str">
        <f t="shared" si="53"/>
        <v/>
      </c>
    </row>
    <row r="971" spans="22:24">
      <c r="V971" s="2" t="str">
        <f t="shared" si="51"/>
        <v/>
      </c>
      <c r="W971" s="6" t="str">
        <f t="shared" si="52"/>
        <v/>
      </c>
      <c r="X971" s="6" t="str">
        <f t="shared" si="53"/>
        <v/>
      </c>
    </row>
    <row r="972" spans="22:24">
      <c r="V972" s="2" t="str">
        <f t="shared" si="51"/>
        <v/>
      </c>
      <c r="W972" s="6" t="str">
        <f t="shared" si="52"/>
        <v/>
      </c>
      <c r="X972" s="6" t="str">
        <f t="shared" si="53"/>
        <v/>
      </c>
    </row>
    <row r="973" spans="22:24">
      <c r="V973" s="2" t="str">
        <f t="shared" si="51"/>
        <v/>
      </c>
      <c r="W973" s="6" t="str">
        <f t="shared" si="52"/>
        <v/>
      </c>
      <c r="X973" s="6" t="str">
        <f t="shared" si="53"/>
        <v/>
      </c>
    </row>
    <row r="974" spans="22:24">
      <c r="V974" s="2" t="str">
        <f t="shared" si="51"/>
        <v/>
      </c>
      <c r="W974" s="6" t="str">
        <f t="shared" si="52"/>
        <v/>
      </c>
      <c r="X974" s="6" t="str">
        <f t="shared" si="53"/>
        <v/>
      </c>
    </row>
    <row r="975" spans="22:24">
      <c r="V975" s="2" t="str">
        <f t="shared" si="51"/>
        <v/>
      </c>
      <c r="W975" s="6" t="str">
        <f t="shared" si="52"/>
        <v/>
      </c>
      <c r="X975" s="6" t="str">
        <f t="shared" si="53"/>
        <v/>
      </c>
    </row>
    <row r="976" spans="22:24">
      <c r="V976" s="2" t="str">
        <f t="shared" si="51"/>
        <v/>
      </c>
      <c r="W976" s="6" t="str">
        <f t="shared" si="52"/>
        <v/>
      </c>
      <c r="X976" s="6" t="str">
        <f t="shared" si="53"/>
        <v/>
      </c>
    </row>
    <row r="977" spans="22:24">
      <c r="V977" s="2" t="str">
        <f t="shared" si="51"/>
        <v/>
      </c>
      <c r="W977" s="6" t="str">
        <f t="shared" si="52"/>
        <v/>
      </c>
      <c r="X977" s="6" t="str">
        <f t="shared" si="53"/>
        <v/>
      </c>
    </row>
    <row r="978" spans="22:24">
      <c r="V978" s="2" t="str">
        <f t="shared" si="51"/>
        <v/>
      </c>
      <c r="W978" s="6" t="str">
        <f t="shared" si="52"/>
        <v/>
      </c>
      <c r="X978" s="6" t="str">
        <f t="shared" si="53"/>
        <v/>
      </c>
    </row>
    <row r="979" spans="22:24">
      <c r="V979" s="2" t="str">
        <f t="shared" si="51"/>
        <v/>
      </c>
      <c r="W979" s="6" t="str">
        <f t="shared" si="52"/>
        <v/>
      </c>
      <c r="X979" s="6" t="str">
        <f t="shared" si="53"/>
        <v/>
      </c>
    </row>
    <row r="980" spans="22:24">
      <c r="V980" s="2" t="str">
        <f t="shared" si="51"/>
        <v/>
      </c>
      <c r="W980" s="6" t="str">
        <f t="shared" si="52"/>
        <v/>
      </c>
      <c r="X980" s="6" t="str">
        <f t="shared" si="53"/>
        <v/>
      </c>
    </row>
    <row r="981" spans="22:24">
      <c r="V981" s="2" t="str">
        <f t="shared" si="51"/>
        <v/>
      </c>
      <c r="W981" s="6" t="str">
        <f t="shared" si="52"/>
        <v/>
      </c>
      <c r="X981" s="6" t="str">
        <f t="shared" si="53"/>
        <v/>
      </c>
    </row>
    <row r="982" spans="22:24">
      <c r="V982" s="2" t="str">
        <f t="shared" si="51"/>
        <v/>
      </c>
      <c r="W982" s="6" t="str">
        <f t="shared" si="52"/>
        <v/>
      </c>
      <c r="X982" s="6" t="str">
        <f t="shared" si="53"/>
        <v/>
      </c>
    </row>
    <row r="983" spans="22:24">
      <c r="V983" s="2" t="str">
        <f t="shared" si="51"/>
        <v/>
      </c>
      <c r="W983" s="6" t="str">
        <f t="shared" si="52"/>
        <v/>
      </c>
      <c r="X983" s="6" t="str">
        <f t="shared" si="53"/>
        <v/>
      </c>
    </row>
    <row r="984" spans="22:24">
      <c r="V984" s="2" t="str">
        <f t="shared" si="51"/>
        <v/>
      </c>
      <c r="W984" s="6" t="str">
        <f t="shared" si="52"/>
        <v/>
      </c>
      <c r="X984" s="6" t="str">
        <f t="shared" si="53"/>
        <v/>
      </c>
    </row>
    <row r="985" spans="22:24">
      <c r="V985" s="2" t="str">
        <f t="shared" si="51"/>
        <v/>
      </c>
      <c r="W985" s="6" t="str">
        <f t="shared" si="52"/>
        <v/>
      </c>
      <c r="X985" s="6" t="str">
        <f t="shared" si="53"/>
        <v/>
      </c>
    </row>
    <row r="986" spans="22:24">
      <c r="V986" s="2" t="str">
        <f t="shared" si="51"/>
        <v/>
      </c>
      <c r="W986" s="6" t="str">
        <f t="shared" si="52"/>
        <v/>
      </c>
      <c r="X986" s="6" t="str">
        <f t="shared" si="53"/>
        <v/>
      </c>
    </row>
    <row r="987" spans="22:24">
      <c r="V987" s="2" t="str">
        <f t="shared" si="51"/>
        <v/>
      </c>
      <c r="W987" s="6" t="str">
        <f t="shared" si="52"/>
        <v/>
      </c>
      <c r="X987" s="6" t="str">
        <f t="shared" si="53"/>
        <v/>
      </c>
    </row>
    <row r="988" spans="22:24">
      <c r="V988" s="2" t="str">
        <f t="shared" si="51"/>
        <v/>
      </c>
      <c r="W988" s="6" t="str">
        <f t="shared" si="52"/>
        <v/>
      </c>
      <c r="X988" s="6" t="str">
        <f t="shared" si="53"/>
        <v/>
      </c>
    </row>
    <row r="989" spans="22:24">
      <c r="V989" s="2" t="str">
        <f t="shared" si="51"/>
        <v/>
      </c>
      <c r="W989" s="6" t="str">
        <f t="shared" si="52"/>
        <v/>
      </c>
      <c r="X989" s="6" t="str">
        <f t="shared" si="53"/>
        <v/>
      </c>
    </row>
    <row r="990" spans="22:24">
      <c r="V990" s="2" t="str">
        <f t="shared" si="51"/>
        <v/>
      </c>
      <c r="W990" s="6" t="str">
        <f t="shared" si="52"/>
        <v/>
      </c>
      <c r="X990" s="6" t="str">
        <f t="shared" si="53"/>
        <v/>
      </c>
    </row>
    <row r="991" spans="22:24">
      <c r="V991" s="2" t="str">
        <f t="shared" si="51"/>
        <v/>
      </c>
      <c r="W991" s="6" t="str">
        <f t="shared" si="52"/>
        <v/>
      </c>
      <c r="X991" s="6" t="str">
        <f t="shared" si="53"/>
        <v/>
      </c>
    </row>
    <row r="992" spans="22:24">
      <c r="V992" s="2" t="str">
        <f t="shared" si="51"/>
        <v/>
      </c>
      <c r="W992" s="6" t="str">
        <f t="shared" si="52"/>
        <v/>
      </c>
      <c r="X992" s="6" t="str">
        <f t="shared" si="53"/>
        <v/>
      </c>
    </row>
    <row r="993" spans="22:24">
      <c r="V993" s="2" t="str">
        <f t="shared" si="51"/>
        <v/>
      </c>
      <c r="W993" s="6" t="str">
        <f t="shared" si="52"/>
        <v/>
      </c>
      <c r="X993" s="6" t="str">
        <f t="shared" si="53"/>
        <v/>
      </c>
    </row>
    <row r="994" spans="22:24">
      <c r="V994" s="2" t="str">
        <f t="shared" si="51"/>
        <v/>
      </c>
      <c r="W994" s="6" t="str">
        <f t="shared" si="52"/>
        <v/>
      </c>
      <c r="X994" s="6" t="str">
        <f t="shared" si="53"/>
        <v/>
      </c>
    </row>
    <row r="995" spans="22:24">
      <c r="V995" s="2" t="str">
        <f t="shared" si="51"/>
        <v/>
      </c>
      <c r="W995" s="6" t="str">
        <f t="shared" si="52"/>
        <v/>
      </c>
      <c r="X995" s="6" t="str">
        <f t="shared" si="53"/>
        <v/>
      </c>
    </row>
    <row r="996" spans="22:24">
      <c r="V996" s="2" t="str">
        <f t="shared" si="51"/>
        <v/>
      </c>
      <c r="W996" s="6" t="str">
        <f t="shared" si="52"/>
        <v/>
      </c>
      <c r="X996" s="6" t="str">
        <f t="shared" si="53"/>
        <v/>
      </c>
    </row>
    <row r="997" spans="22:24">
      <c r="V997" s="2" t="str">
        <f t="shared" si="51"/>
        <v/>
      </c>
      <c r="W997" s="6" t="str">
        <f t="shared" si="52"/>
        <v/>
      </c>
      <c r="X997" s="6" t="str">
        <f t="shared" si="53"/>
        <v/>
      </c>
    </row>
    <row r="998" spans="22:24">
      <c r="V998" s="2" t="str">
        <f t="shared" si="51"/>
        <v/>
      </c>
      <c r="W998" s="6" t="str">
        <f t="shared" si="52"/>
        <v/>
      </c>
      <c r="X998" s="6" t="str">
        <f t="shared" si="53"/>
        <v/>
      </c>
    </row>
    <row r="999" spans="22:24">
      <c r="V999" s="2" t="str">
        <f t="shared" si="51"/>
        <v/>
      </c>
      <c r="W999" s="6" t="str">
        <f t="shared" si="52"/>
        <v/>
      </c>
      <c r="X999" s="6" t="str">
        <f t="shared" si="53"/>
        <v/>
      </c>
    </row>
    <row r="1000" spans="22:24">
      <c r="V1000" s="2" t="str">
        <f t="shared" si="51"/>
        <v/>
      </c>
      <c r="W1000" s="6" t="str">
        <f t="shared" si="52"/>
        <v/>
      </c>
      <c r="X1000" s="6" t="str">
        <f t="shared" si="53"/>
        <v/>
      </c>
    </row>
    <row r="1001" spans="22:24">
      <c r="V1001" s="2" t="str">
        <f t="shared" si="51"/>
        <v/>
      </c>
      <c r="W1001" s="6" t="str">
        <f t="shared" si="52"/>
        <v/>
      </c>
      <c r="X1001" s="6" t="str">
        <f t="shared" si="53"/>
        <v/>
      </c>
    </row>
    <row r="1002" spans="22:24">
      <c r="V1002" s="2" t="str">
        <f t="shared" si="51"/>
        <v/>
      </c>
      <c r="W1002" s="6" t="str">
        <f t="shared" si="52"/>
        <v/>
      </c>
      <c r="X1002" s="6" t="str">
        <f t="shared" si="53"/>
        <v/>
      </c>
    </row>
    <row r="1003" spans="22:24">
      <c r="V1003" s="2" t="str">
        <f t="shared" si="51"/>
        <v/>
      </c>
      <c r="W1003" s="6" t="str">
        <f t="shared" si="52"/>
        <v/>
      </c>
      <c r="X1003" s="6" t="str">
        <f t="shared" si="53"/>
        <v/>
      </c>
    </row>
    <row r="1004" spans="22:24">
      <c r="V1004" s="2" t="str">
        <f t="shared" si="51"/>
        <v/>
      </c>
      <c r="W1004" s="6" t="str">
        <f t="shared" si="52"/>
        <v/>
      </c>
      <c r="X1004" s="6" t="str">
        <f t="shared" si="53"/>
        <v/>
      </c>
    </row>
    <row r="1005" spans="22:24">
      <c r="V1005" s="2" t="str">
        <f t="shared" si="51"/>
        <v/>
      </c>
      <c r="W1005" s="6" t="str">
        <f t="shared" si="52"/>
        <v/>
      </c>
      <c r="X1005" s="6" t="str">
        <f t="shared" si="53"/>
        <v/>
      </c>
    </row>
    <row r="1006" spans="22:24">
      <c r="V1006" s="2" t="str">
        <f t="shared" si="51"/>
        <v/>
      </c>
      <c r="W1006" s="6" t="str">
        <f t="shared" si="52"/>
        <v/>
      </c>
      <c r="X1006" s="6" t="str">
        <f t="shared" si="53"/>
        <v/>
      </c>
    </row>
    <row r="1007" spans="22:24">
      <c r="V1007" s="2" t="str">
        <f t="shared" si="51"/>
        <v/>
      </c>
      <c r="W1007" s="6" t="str">
        <f t="shared" si="52"/>
        <v/>
      </c>
      <c r="X1007" s="6" t="str">
        <f t="shared" si="53"/>
        <v/>
      </c>
    </row>
    <row r="1008" spans="22:24">
      <c r="V1008" s="2" t="str">
        <f t="shared" si="51"/>
        <v/>
      </c>
      <c r="W1008" s="6" t="str">
        <f t="shared" si="52"/>
        <v/>
      </c>
      <c r="X1008" s="6" t="str">
        <f t="shared" si="53"/>
        <v/>
      </c>
    </row>
    <row r="1009" spans="22:24">
      <c r="V1009" s="2" t="str">
        <f t="shared" si="51"/>
        <v/>
      </c>
      <c r="W1009" s="6" t="str">
        <f t="shared" si="52"/>
        <v/>
      </c>
      <c r="X1009" s="6" t="str">
        <f t="shared" si="53"/>
        <v/>
      </c>
    </row>
    <row r="1010" spans="22:24">
      <c r="V1010" s="2" t="str">
        <f t="shared" si="51"/>
        <v/>
      </c>
      <c r="W1010" s="6" t="str">
        <f t="shared" si="52"/>
        <v/>
      </c>
      <c r="X1010" s="6" t="str">
        <f t="shared" si="53"/>
        <v/>
      </c>
    </row>
    <row r="1011" spans="22:24">
      <c r="V1011" s="2" t="str">
        <f t="shared" si="51"/>
        <v/>
      </c>
      <c r="W1011" s="6" t="str">
        <f t="shared" si="52"/>
        <v/>
      </c>
      <c r="X1011" s="6" t="str">
        <f t="shared" si="53"/>
        <v/>
      </c>
    </row>
    <row r="1012" spans="22:24">
      <c r="V1012" s="2" t="str">
        <f t="shared" si="51"/>
        <v/>
      </c>
      <c r="W1012" s="6" t="str">
        <f t="shared" si="52"/>
        <v/>
      </c>
      <c r="X1012" s="6" t="str">
        <f t="shared" si="53"/>
        <v/>
      </c>
    </row>
    <row r="1013" spans="22:24">
      <c r="V1013" s="2" t="str">
        <f t="shared" si="51"/>
        <v/>
      </c>
      <c r="W1013" s="6" t="str">
        <f t="shared" si="52"/>
        <v/>
      </c>
      <c r="X1013" s="6" t="str">
        <f t="shared" si="53"/>
        <v/>
      </c>
    </row>
    <row r="1014" spans="22:24">
      <c r="V1014" s="2" t="str">
        <f t="shared" si="51"/>
        <v/>
      </c>
      <c r="W1014" s="6" t="str">
        <f t="shared" si="52"/>
        <v/>
      </c>
      <c r="X1014" s="6" t="str">
        <f t="shared" si="53"/>
        <v/>
      </c>
    </row>
    <row r="1015" spans="22:24">
      <c r="V1015" s="2" t="str">
        <f t="shared" si="51"/>
        <v/>
      </c>
      <c r="W1015" s="6" t="str">
        <f t="shared" si="52"/>
        <v/>
      </c>
      <c r="X1015" s="6" t="str">
        <f t="shared" si="53"/>
        <v/>
      </c>
    </row>
    <row r="1016" spans="22:24">
      <c r="V1016" s="2" t="str">
        <f t="shared" si="51"/>
        <v/>
      </c>
      <c r="W1016" s="6" t="str">
        <f t="shared" si="52"/>
        <v/>
      </c>
      <c r="X1016" s="6" t="str">
        <f t="shared" si="53"/>
        <v/>
      </c>
    </row>
    <row r="1017" spans="22:24">
      <c r="V1017" s="2" t="str">
        <f t="shared" si="51"/>
        <v/>
      </c>
      <c r="W1017" s="6" t="str">
        <f t="shared" si="52"/>
        <v/>
      </c>
      <c r="X1017" s="6" t="str">
        <f t="shared" si="53"/>
        <v/>
      </c>
    </row>
    <row r="1018" spans="22:24">
      <c r="V1018" s="2" t="str">
        <f t="shared" si="51"/>
        <v/>
      </c>
      <c r="W1018" s="6" t="str">
        <f t="shared" si="52"/>
        <v/>
      </c>
      <c r="X1018" s="6" t="str">
        <f t="shared" si="53"/>
        <v/>
      </c>
    </row>
    <row r="1019" spans="22:24">
      <c r="V1019" s="2" t="str">
        <f t="shared" si="51"/>
        <v/>
      </c>
      <c r="W1019" s="6" t="str">
        <f t="shared" si="52"/>
        <v/>
      </c>
      <c r="X1019" s="6" t="str">
        <f t="shared" si="53"/>
        <v/>
      </c>
    </row>
    <row r="1020" spans="22:24">
      <c r="V1020" s="2" t="str">
        <f t="shared" si="51"/>
        <v/>
      </c>
      <c r="W1020" s="6" t="str">
        <f t="shared" si="52"/>
        <v/>
      </c>
      <c r="X1020" s="6" t="str">
        <f t="shared" si="53"/>
        <v/>
      </c>
    </row>
    <row r="1021" spans="22:24">
      <c r="V1021" s="2" t="str">
        <f t="shared" si="51"/>
        <v/>
      </c>
      <c r="W1021" s="6" t="str">
        <f t="shared" si="52"/>
        <v/>
      </c>
      <c r="X1021" s="6" t="str">
        <f t="shared" si="53"/>
        <v/>
      </c>
    </row>
    <row r="1022" spans="22:24">
      <c r="V1022" s="2" t="str">
        <f t="shared" si="51"/>
        <v/>
      </c>
      <c r="W1022" s="6" t="str">
        <f t="shared" si="52"/>
        <v/>
      </c>
      <c r="X1022" s="6" t="str">
        <f t="shared" si="53"/>
        <v/>
      </c>
    </row>
    <row r="1023" spans="22:24">
      <c r="V1023" s="2" t="str">
        <f t="shared" si="51"/>
        <v/>
      </c>
      <c r="W1023" s="6" t="str">
        <f t="shared" si="52"/>
        <v/>
      </c>
      <c r="X1023" s="6" t="str">
        <f t="shared" si="53"/>
        <v/>
      </c>
    </row>
    <row r="1024" spans="22:24">
      <c r="V1024" s="2" t="str">
        <f t="shared" si="51"/>
        <v/>
      </c>
      <c r="W1024" s="6" t="str">
        <f t="shared" si="52"/>
        <v/>
      </c>
      <c r="X1024" s="6" t="str">
        <f t="shared" si="53"/>
        <v/>
      </c>
    </row>
    <row r="1025" spans="22:24">
      <c r="V1025" s="2" t="str">
        <f t="shared" si="51"/>
        <v/>
      </c>
      <c r="W1025" s="6" t="str">
        <f t="shared" si="52"/>
        <v/>
      </c>
      <c r="X1025" s="6" t="str">
        <f t="shared" si="53"/>
        <v/>
      </c>
    </row>
    <row r="1026" spans="22:24">
      <c r="V1026" s="2" t="str">
        <f t="shared" si="51"/>
        <v/>
      </c>
      <c r="W1026" s="6" t="str">
        <f t="shared" si="52"/>
        <v/>
      </c>
      <c r="X1026" s="6" t="str">
        <f t="shared" si="53"/>
        <v/>
      </c>
    </row>
    <row r="1027" spans="22:24">
      <c r="V1027" s="2" t="str">
        <f t="shared" si="51"/>
        <v/>
      </c>
      <c r="W1027" s="6" t="str">
        <f t="shared" si="52"/>
        <v/>
      </c>
      <c r="X1027" s="6" t="str">
        <f t="shared" si="53"/>
        <v/>
      </c>
    </row>
    <row r="1028" spans="22:24">
      <c r="V1028" s="2" t="str">
        <f t="shared" si="51"/>
        <v/>
      </c>
      <c r="W1028" s="6" t="str">
        <f t="shared" si="52"/>
        <v/>
      </c>
      <c r="X1028" s="6" t="str">
        <f t="shared" si="53"/>
        <v/>
      </c>
    </row>
    <row r="1029" spans="22:24">
      <c r="V1029" s="2" t="str">
        <f t="shared" ref="V1029:V1092" si="54">IF(T1029,RIGHT(G1029,LEN(G1029)-FIND("-",G1029)),"")</f>
        <v/>
      </c>
      <c r="W1029" s="6" t="str">
        <f t="shared" ref="W1029:W1092" si="55">IFERROR(T1029/U1029, "")</f>
        <v/>
      </c>
      <c r="X1029" s="6" t="str">
        <f t="shared" ref="X1029:X1092" si="56">IF(AND(T1029&gt;0,T1032&gt;0),(T1029+T1032)/(U1029+U1032),"")</f>
        <v/>
      </c>
    </row>
    <row r="1030" spans="22:24">
      <c r="V1030" s="2" t="str">
        <f t="shared" si="54"/>
        <v/>
      </c>
      <c r="W1030" s="6" t="str">
        <f t="shared" si="55"/>
        <v/>
      </c>
      <c r="X1030" s="6" t="str">
        <f t="shared" si="56"/>
        <v/>
      </c>
    </row>
    <row r="1031" spans="22:24">
      <c r="V1031" s="2" t="str">
        <f t="shared" si="54"/>
        <v/>
      </c>
      <c r="W1031" s="6" t="str">
        <f t="shared" si="55"/>
        <v/>
      </c>
      <c r="X1031" s="6" t="str">
        <f t="shared" si="56"/>
        <v/>
      </c>
    </row>
    <row r="1032" spans="22:24">
      <c r="V1032" s="2" t="str">
        <f t="shared" si="54"/>
        <v/>
      </c>
      <c r="W1032" s="6" t="str">
        <f t="shared" si="55"/>
        <v/>
      </c>
      <c r="X1032" s="6" t="str">
        <f t="shared" si="56"/>
        <v/>
      </c>
    </row>
    <row r="1033" spans="22:24">
      <c r="V1033" s="2" t="str">
        <f t="shared" si="54"/>
        <v/>
      </c>
      <c r="W1033" s="6" t="str">
        <f t="shared" si="55"/>
        <v/>
      </c>
      <c r="X1033" s="6" t="str">
        <f t="shared" si="56"/>
        <v/>
      </c>
    </row>
    <row r="1034" spans="22:24">
      <c r="V1034" s="2" t="str">
        <f t="shared" si="54"/>
        <v/>
      </c>
      <c r="W1034" s="6" t="str">
        <f t="shared" si="55"/>
        <v/>
      </c>
      <c r="X1034" s="6" t="str">
        <f t="shared" si="56"/>
        <v/>
      </c>
    </row>
    <row r="1035" spans="22:24">
      <c r="V1035" s="2" t="str">
        <f t="shared" si="54"/>
        <v/>
      </c>
      <c r="W1035" s="6" t="str">
        <f t="shared" si="55"/>
        <v/>
      </c>
      <c r="X1035" s="6" t="str">
        <f t="shared" si="56"/>
        <v/>
      </c>
    </row>
    <row r="1036" spans="22:24">
      <c r="V1036" s="2" t="str">
        <f t="shared" si="54"/>
        <v/>
      </c>
      <c r="W1036" s="6" t="str">
        <f t="shared" si="55"/>
        <v/>
      </c>
      <c r="X1036" s="6" t="str">
        <f t="shared" si="56"/>
        <v/>
      </c>
    </row>
    <row r="1037" spans="22:24">
      <c r="V1037" s="2" t="str">
        <f t="shared" si="54"/>
        <v/>
      </c>
      <c r="W1037" s="6" t="str">
        <f t="shared" si="55"/>
        <v/>
      </c>
      <c r="X1037" s="6" t="str">
        <f t="shared" si="56"/>
        <v/>
      </c>
    </row>
    <row r="1038" spans="22:24">
      <c r="V1038" s="2" t="str">
        <f t="shared" si="54"/>
        <v/>
      </c>
      <c r="W1038" s="6" t="str">
        <f t="shared" si="55"/>
        <v/>
      </c>
      <c r="X1038" s="6" t="str">
        <f t="shared" si="56"/>
        <v/>
      </c>
    </row>
    <row r="1039" spans="22:24">
      <c r="V1039" s="2" t="str">
        <f t="shared" si="54"/>
        <v/>
      </c>
      <c r="W1039" s="6" t="str">
        <f t="shared" si="55"/>
        <v/>
      </c>
      <c r="X1039" s="6" t="str">
        <f t="shared" si="56"/>
        <v/>
      </c>
    </row>
    <row r="1040" spans="22:24">
      <c r="V1040" s="2" t="str">
        <f t="shared" si="54"/>
        <v/>
      </c>
      <c r="W1040" s="6" t="str">
        <f t="shared" si="55"/>
        <v/>
      </c>
      <c r="X1040" s="6" t="str">
        <f t="shared" si="56"/>
        <v/>
      </c>
    </row>
    <row r="1041" spans="22:24">
      <c r="V1041" s="2" t="str">
        <f t="shared" si="54"/>
        <v/>
      </c>
      <c r="W1041" s="6" t="str">
        <f t="shared" si="55"/>
        <v/>
      </c>
      <c r="X1041" s="6" t="str">
        <f t="shared" si="56"/>
        <v/>
      </c>
    </row>
    <row r="1042" spans="22:24">
      <c r="V1042" s="2" t="str">
        <f t="shared" si="54"/>
        <v/>
      </c>
      <c r="W1042" s="6" t="str">
        <f t="shared" si="55"/>
        <v/>
      </c>
      <c r="X1042" s="6" t="str">
        <f t="shared" si="56"/>
        <v/>
      </c>
    </row>
    <row r="1043" spans="22:24">
      <c r="V1043" s="2" t="str">
        <f t="shared" si="54"/>
        <v/>
      </c>
      <c r="W1043" s="6" t="str">
        <f t="shared" si="55"/>
        <v/>
      </c>
      <c r="X1043" s="6" t="str">
        <f t="shared" si="56"/>
        <v/>
      </c>
    </row>
    <row r="1044" spans="22:24">
      <c r="V1044" s="2" t="str">
        <f t="shared" si="54"/>
        <v/>
      </c>
      <c r="W1044" s="6" t="str">
        <f t="shared" si="55"/>
        <v/>
      </c>
      <c r="X1044" s="6" t="str">
        <f t="shared" si="56"/>
        <v/>
      </c>
    </row>
    <row r="1045" spans="22:24">
      <c r="V1045" s="2" t="str">
        <f t="shared" si="54"/>
        <v/>
      </c>
      <c r="W1045" s="6" t="str">
        <f t="shared" si="55"/>
        <v/>
      </c>
      <c r="X1045" s="6" t="str">
        <f t="shared" si="56"/>
        <v/>
      </c>
    </row>
    <row r="1046" spans="22:24">
      <c r="V1046" s="2" t="str">
        <f t="shared" si="54"/>
        <v/>
      </c>
      <c r="W1046" s="6" t="str">
        <f t="shared" si="55"/>
        <v/>
      </c>
      <c r="X1046" s="6" t="str">
        <f t="shared" si="56"/>
        <v/>
      </c>
    </row>
    <row r="1047" spans="22:24">
      <c r="V1047" s="2" t="str">
        <f t="shared" si="54"/>
        <v/>
      </c>
      <c r="W1047" s="6" t="str">
        <f t="shared" si="55"/>
        <v/>
      </c>
      <c r="X1047" s="6" t="str">
        <f t="shared" si="56"/>
        <v/>
      </c>
    </row>
    <row r="1048" spans="22:24">
      <c r="V1048" s="2" t="str">
        <f t="shared" si="54"/>
        <v/>
      </c>
      <c r="W1048" s="6" t="str">
        <f t="shared" si="55"/>
        <v/>
      </c>
      <c r="X1048" s="6" t="str">
        <f t="shared" si="56"/>
        <v/>
      </c>
    </row>
    <row r="1049" spans="22:24">
      <c r="V1049" s="2" t="str">
        <f t="shared" si="54"/>
        <v/>
      </c>
      <c r="W1049" s="6" t="str">
        <f t="shared" si="55"/>
        <v/>
      </c>
      <c r="X1049" s="6" t="str">
        <f t="shared" si="56"/>
        <v/>
      </c>
    </row>
    <row r="1050" spans="22:24">
      <c r="V1050" s="2" t="str">
        <f t="shared" si="54"/>
        <v/>
      </c>
      <c r="W1050" s="6" t="str">
        <f t="shared" si="55"/>
        <v/>
      </c>
      <c r="X1050" s="6" t="str">
        <f t="shared" si="56"/>
        <v/>
      </c>
    </row>
    <row r="1051" spans="22:24">
      <c r="V1051" s="2" t="str">
        <f t="shared" si="54"/>
        <v/>
      </c>
      <c r="W1051" s="6" t="str">
        <f t="shared" si="55"/>
        <v/>
      </c>
      <c r="X1051" s="6" t="str">
        <f t="shared" si="56"/>
        <v/>
      </c>
    </row>
    <row r="1052" spans="22:24">
      <c r="V1052" s="2" t="str">
        <f t="shared" si="54"/>
        <v/>
      </c>
      <c r="W1052" s="6" t="str">
        <f t="shared" si="55"/>
        <v/>
      </c>
      <c r="X1052" s="6" t="str">
        <f t="shared" si="56"/>
        <v/>
      </c>
    </row>
    <row r="1053" spans="22:24">
      <c r="V1053" s="2" t="str">
        <f t="shared" si="54"/>
        <v/>
      </c>
      <c r="W1053" s="6" t="str">
        <f t="shared" si="55"/>
        <v/>
      </c>
      <c r="X1053" s="6" t="str">
        <f t="shared" si="56"/>
        <v/>
      </c>
    </row>
    <row r="1054" spans="22:24">
      <c r="V1054" s="2" t="str">
        <f t="shared" si="54"/>
        <v/>
      </c>
      <c r="W1054" s="6" t="str">
        <f t="shared" si="55"/>
        <v/>
      </c>
      <c r="X1054" s="6" t="str">
        <f t="shared" si="56"/>
        <v/>
      </c>
    </row>
    <row r="1055" spans="22:24">
      <c r="V1055" s="2" t="str">
        <f t="shared" si="54"/>
        <v/>
      </c>
      <c r="W1055" s="6" t="str">
        <f t="shared" si="55"/>
        <v/>
      </c>
      <c r="X1055" s="6" t="str">
        <f t="shared" si="56"/>
        <v/>
      </c>
    </row>
    <row r="1056" spans="22:24">
      <c r="V1056" s="2" t="str">
        <f t="shared" si="54"/>
        <v/>
      </c>
      <c r="W1056" s="6" t="str">
        <f t="shared" si="55"/>
        <v/>
      </c>
      <c r="X1056" s="6" t="str">
        <f t="shared" si="56"/>
        <v/>
      </c>
    </row>
    <row r="1057" spans="22:24">
      <c r="V1057" s="2" t="str">
        <f t="shared" si="54"/>
        <v/>
      </c>
      <c r="W1057" s="6" t="str">
        <f t="shared" si="55"/>
        <v/>
      </c>
      <c r="X1057" s="6" t="str">
        <f t="shared" si="56"/>
        <v/>
      </c>
    </row>
    <row r="1058" spans="22:24">
      <c r="V1058" s="2" t="str">
        <f t="shared" si="54"/>
        <v/>
      </c>
      <c r="W1058" s="6" t="str">
        <f t="shared" si="55"/>
        <v/>
      </c>
      <c r="X1058" s="6" t="str">
        <f t="shared" si="56"/>
        <v/>
      </c>
    </row>
    <row r="1059" spans="22:24">
      <c r="V1059" s="2" t="str">
        <f t="shared" si="54"/>
        <v/>
      </c>
      <c r="W1059" s="6" t="str">
        <f t="shared" si="55"/>
        <v/>
      </c>
      <c r="X1059" s="6" t="str">
        <f t="shared" si="56"/>
        <v/>
      </c>
    </row>
    <row r="1060" spans="22:24">
      <c r="V1060" s="2" t="str">
        <f t="shared" si="54"/>
        <v/>
      </c>
      <c r="W1060" s="6" t="str">
        <f t="shared" si="55"/>
        <v/>
      </c>
      <c r="X1060" s="6" t="str">
        <f t="shared" si="56"/>
        <v/>
      </c>
    </row>
    <row r="1061" spans="22:24">
      <c r="V1061" s="2" t="str">
        <f t="shared" si="54"/>
        <v/>
      </c>
      <c r="W1061" s="6" t="str">
        <f t="shared" si="55"/>
        <v/>
      </c>
      <c r="X1061" s="6" t="str">
        <f t="shared" si="56"/>
        <v/>
      </c>
    </row>
    <row r="1062" spans="22:24">
      <c r="V1062" s="2" t="str">
        <f t="shared" si="54"/>
        <v/>
      </c>
      <c r="W1062" s="6" t="str">
        <f t="shared" si="55"/>
        <v/>
      </c>
      <c r="X1062" s="6" t="str">
        <f t="shared" si="56"/>
        <v/>
      </c>
    </row>
    <row r="1063" spans="22:24">
      <c r="V1063" s="2" t="str">
        <f t="shared" si="54"/>
        <v/>
      </c>
      <c r="W1063" s="6" t="str">
        <f t="shared" si="55"/>
        <v/>
      </c>
      <c r="X1063" s="6" t="str">
        <f t="shared" si="56"/>
        <v/>
      </c>
    </row>
    <row r="1064" spans="22:24">
      <c r="V1064" s="2" t="str">
        <f t="shared" si="54"/>
        <v/>
      </c>
      <c r="W1064" s="6" t="str">
        <f t="shared" si="55"/>
        <v/>
      </c>
      <c r="X1064" s="6" t="str">
        <f t="shared" si="56"/>
        <v/>
      </c>
    </row>
    <row r="1065" spans="22:24">
      <c r="V1065" s="2" t="str">
        <f t="shared" si="54"/>
        <v/>
      </c>
      <c r="W1065" s="6" t="str">
        <f t="shared" si="55"/>
        <v/>
      </c>
      <c r="X1065" s="6" t="str">
        <f t="shared" si="56"/>
        <v/>
      </c>
    </row>
    <row r="1066" spans="22:24">
      <c r="V1066" s="2" t="str">
        <f t="shared" si="54"/>
        <v/>
      </c>
      <c r="W1066" s="6" t="str">
        <f t="shared" si="55"/>
        <v/>
      </c>
      <c r="X1066" s="6" t="str">
        <f t="shared" si="56"/>
        <v/>
      </c>
    </row>
    <row r="1067" spans="22:24">
      <c r="V1067" s="2" t="str">
        <f t="shared" si="54"/>
        <v/>
      </c>
      <c r="W1067" s="6" t="str">
        <f t="shared" si="55"/>
        <v/>
      </c>
      <c r="X1067" s="6" t="str">
        <f t="shared" si="56"/>
        <v/>
      </c>
    </row>
    <row r="1068" spans="22:24">
      <c r="V1068" s="2" t="str">
        <f t="shared" si="54"/>
        <v/>
      </c>
      <c r="W1068" s="6" t="str">
        <f t="shared" si="55"/>
        <v/>
      </c>
      <c r="X1068" s="6" t="str">
        <f t="shared" si="56"/>
        <v/>
      </c>
    </row>
    <row r="1069" spans="22:24">
      <c r="V1069" s="2" t="str">
        <f t="shared" si="54"/>
        <v/>
      </c>
      <c r="W1069" s="6" t="str">
        <f t="shared" si="55"/>
        <v/>
      </c>
      <c r="X1069" s="6" t="str">
        <f t="shared" si="56"/>
        <v/>
      </c>
    </row>
    <row r="1070" spans="22:24">
      <c r="V1070" s="2" t="str">
        <f t="shared" si="54"/>
        <v/>
      </c>
      <c r="W1070" s="6" t="str">
        <f t="shared" si="55"/>
        <v/>
      </c>
      <c r="X1070" s="6" t="str">
        <f t="shared" si="56"/>
        <v/>
      </c>
    </row>
    <row r="1071" spans="22:24">
      <c r="V1071" s="2" t="str">
        <f t="shared" si="54"/>
        <v/>
      </c>
      <c r="W1071" s="6" t="str">
        <f t="shared" si="55"/>
        <v/>
      </c>
      <c r="X1071" s="6" t="str">
        <f t="shared" si="56"/>
        <v/>
      </c>
    </row>
    <row r="1072" spans="22:24">
      <c r="V1072" s="2" t="str">
        <f t="shared" si="54"/>
        <v/>
      </c>
      <c r="W1072" s="6" t="str">
        <f t="shared" si="55"/>
        <v/>
      </c>
      <c r="X1072" s="6" t="str">
        <f t="shared" si="56"/>
        <v/>
      </c>
    </row>
    <row r="1073" spans="22:24">
      <c r="V1073" s="2" t="str">
        <f t="shared" si="54"/>
        <v/>
      </c>
      <c r="W1073" s="6" t="str">
        <f t="shared" si="55"/>
        <v/>
      </c>
      <c r="X1073" s="6" t="str">
        <f t="shared" si="56"/>
        <v/>
      </c>
    </row>
    <row r="1074" spans="22:24">
      <c r="V1074" s="2" t="str">
        <f t="shared" si="54"/>
        <v/>
      </c>
      <c r="W1074" s="6" t="str">
        <f t="shared" si="55"/>
        <v/>
      </c>
      <c r="X1074" s="6" t="str">
        <f t="shared" si="56"/>
        <v/>
      </c>
    </row>
    <row r="1075" spans="22:24">
      <c r="V1075" s="2" t="str">
        <f t="shared" si="54"/>
        <v/>
      </c>
      <c r="W1075" s="6" t="str">
        <f t="shared" si="55"/>
        <v/>
      </c>
      <c r="X1075" s="6" t="str">
        <f t="shared" si="56"/>
        <v/>
      </c>
    </row>
    <row r="1076" spans="22:24">
      <c r="V1076" s="2" t="str">
        <f t="shared" si="54"/>
        <v/>
      </c>
      <c r="W1076" s="6" t="str">
        <f t="shared" si="55"/>
        <v/>
      </c>
      <c r="X1076" s="6" t="str">
        <f t="shared" si="56"/>
        <v/>
      </c>
    </row>
    <row r="1077" spans="22:24">
      <c r="V1077" s="2" t="str">
        <f t="shared" si="54"/>
        <v/>
      </c>
      <c r="W1077" s="6" t="str">
        <f t="shared" si="55"/>
        <v/>
      </c>
      <c r="X1077" s="6" t="str">
        <f t="shared" si="56"/>
        <v/>
      </c>
    </row>
    <row r="1078" spans="22:24">
      <c r="V1078" s="2" t="str">
        <f t="shared" si="54"/>
        <v/>
      </c>
      <c r="W1078" s="6" t="str">
        <f t="shared" si="55"/>
        <v/>
      </c>
      <c r="X1078" s="6" t="str">
        <f t="shared" si="56"/>
        <v/>
      </c>
    </row>
    <row r="1079" spans="22:24">
      <c r="V1079" s="2" t="str">
        <f t="shared" si="54"/>
        <v/>
      </c>
      <c r="W1079" s="6" t="str">
        <f t="shared" si="55"/>
        <v/>
      </c>
      <c r="X1079" s="6" t="str">
        <f t="shared" si="56"/>
        <v/>
      </c>
    </row>
    <row r="1080" spans="22:24">
      <c r="V1080" s="2" t="str">
        <f t="shared" si="54"/>
        <v/>
      </c>
      <c r="W1080" s="6" t="str">
        <f t="shared" si="55"/>
        <v/>
      </c>
      <c r="X1080" s="6" t="str">
        <f t="shared" si="56"/>
        <v/>
      </c>
    </row>
    <row r="1081" spans="22:24">
      <c r="V1081" s="2" t="str">
        <f t="shared" si="54"/>
        <v/>
      </c>
      <c r="W1081" s="6" t="str">
        <f t="shared" si="55"/>
        <v/>
      </c>
      <c r="X1081" s="6" t="str">
        <f t="shared" si="56"/>
        <v/>
      </c>
    </row>
    <row r="1082" spans="22:24">
      <c r="V1082" s="2" t="str">
        <f t="shared" si="54"/>
        <v/>
      </c>
      <c r="W1082" s="6" t="str">
        <f t="shared" si="55"/>
        <v/>
      </c>
      <c r="X1082" s="6" t="str">
        <f t="shared" si="56"/>
        <v/>
      </c>
    </row>
    <row r="1083" spans="22:24">
      <c r="V1083" s="2" t="str">
        <f t="shared" si="54"/>
        <v/>
      </c>
      <c r="W1083" s="6" t="str">
        <f t="shared" si="55"/>
        <v/>
      </c>
      <c r="X1083" s="6" t="str">
        <f t="shared" si="56"/>
        <v/>
      </c>
    </row>
    <row r="1084" spans="22:24">
      <c r="V1084" s="2" t="str">
        <f t="shared" si="54"/>
        <v/>
      </c>
      <c r="W1084" s="6" t="str">
        <f t="shared" si="55"/>
        <v/>
      </c>
      <c r="X1084" s="6" t="str">
        <f t="shared" si="56"/>
        <v/>
      </c>
    </row>
    <row r="1085" spans="22:24">
      <c r="V1085" s="2" t="str">
        <f t="shared" si="54"/>
        <v/>
      </c>
      <c r="W1085" s="6" t="str">
        <f t="shared" si="55"/>
        <v/>
      </c>
      <c r="X1085" s="6" t="str">
        <f t="shared" si="56"/>
        <v/>
      </c>
    </row>
    <row r="1086" spans="22:24">
      <c r="V1086" s="2" t="str">
        <f t="shared" si="54"/>
        <v/>
      </c>
      <c r="W1086" s="6" t="str">
        <f t="shared" si="55"/>
        <v/>
      </c>
      <c r="X1086" s="6" t="str">
        <f t="shared" si="56"/>
        <v/>
      </c>
    </row>
    <row r="1087" spans="22:24">
      <c r="V1087" s="2" t="str">
        <f t="shared" si="54"/>
        <v/>
      </c>
      <c r="W1087" s="6" t="str">
        <f t="shared" si="55"/>
        <v/>
      </c>
      <c r="X1087" s="6" t="str">
        <f t="shared" si="56"/>
        <v/>
      </c>
    </row>
    <row r="1088" spans="22:24">
      <c r="V1088" s="2" t="str">
        <f t="shared" si="54"/>
        <v/>
      </c>
      <c r="W1088" s="6" t="str">
        <f t="shared" si="55"/>
        <v/>
      </c>
      <c r="X1088" s="6" t="str">
        <f t="shared" si="56"/>
        <v/>
      </c>
    </row>
    <row r="1089" spans="22:24">
      <c r="V1089" s="2" t="str">
        <f t="shared" si="54"/>
        <v/>
      </c>
      <c r="W1089" s="6" t="str">
        <f t="shared" si="55"/>
        <v/>
      </c>
      <c r="X1089" s="6" t="str">
        <f t="shared" si="56"/>
        <v/>
      </c>
    </row>
    <row r="1090" spans="22:24">
      <c r="V1090" s="2" t="str">
        <f t="shared" si="54"/>
        <v/>
      </c>
      <c r="W1090" s="6" t="str">
        <f t="shared" si="55"/>
        <v/>
      </c>
      <c r="X1090" s="6" t="str">
        <f t="shared" si="56"/>
        <v/>
      </c>
    </row>
    <row r="1091" spans="22:24">
      <c r="V1091" s="2" t="str">
        <f t="shared" si="54"/>
        <v/>
      </c>
      <c r="W1091" s="6" t="str">
        <f t="shared" si="55"/>
        <v/>
      </c>
      <c r="X1091" s="6" t="str">
        <f t="shared" si="56"/>
        <v/>
      </c>
    </row>
    <row r="1092" spans="22:24">
      <c r="V1092" s="2" t="str">
        <f t="shared" si="54"/>
        <v/>
      </c>
      <c r="W1092" s="6" t="str">
        <f t="shared" si="55"/>
        <v/>
      </c>
      <c r="X1092" s="6" t="str">
        <f t="shared" si="56"/>
        <v/>
      </c>
    </row>
    <row r="1093" spans="22:24">
      <c r="V1093" s="2" t="str">
        <f t="shared" ref="V1093:V1156" si="57">IF(T1093,RIGHT(G1093,LEN(G1093)-FIND("-",G1093)),"")</f>
        <v/>
      </c>
      <c r="W1093" s="6" t="str">
        <f t="shared" ref="W1093:W1156" si="58">IFERROR(T1093/U1093, "")</f>
        <v/>
      </c>
      <c r="X1093" s="6" t="str">
        <f t="shared" ref="X1093:X1156" si="59">IF(AND(T1093&gt;0,T1096&gt;0),(T1093+T1096)/(U1093+U1096),"")</f>
        <v/>
      </c>
    </row>
    <row r="1094" spans="22:24">
      <c r="V1094" s="2" t="str">
        <f t="shared" si="57"/>
        <v/>
      </c>
      <c r="W1094" s="6" t="str">
        <f t="shared" si="58"/>
        <v/>
      </c>
      <c r="X1094" s="6" t="str">
        <f t="shared" si="59"/>
        <v/>
      </c>
    </row>
    <row r="1095" spans="22:24">
      <c r="V1095" s="2" t="str">
        <f t="shared" si="57"/>
        <v/>
      </c>
      <c r="W1095" s="6" t="str">
        <f t="shared" si="58"/>
        <v/>
      </c>
      <c r="X1095" s="6" t="str">
        <f t="shared" si="59"/>
        <v/>
      </c>
    </row>
    <row r="1096" spans="22:24">
      <c r="V1096" s="2" t="str">
        <f t="shared" si="57"/>
        <v/>
      </c>
      <c r="W1096" s="6" t="str">
        <f t="shared" si="58"/>
        <v/>
      </c>
      <c r="X1096" s="6" t="str">
        <f t="shared" si="59"/>
        <v/>
      </c>
    </row>
    <row r="1097" spans="22:24">
      <c r="V1097" s="2" t="str">
        <f t="shared" si="57"/>
        <v/>
      </c>
      <c r="W1097" s="6" t="str">
        <f t="shared" si="58"/>
        <v/>
      </c>
      <c r="X1097" s="6" t="str">
        <f t="shared" si="59"/>
        <v/>
      </c>
    </row>
    <row r="1098" spans="22:24">
      <c r="V1098" s="2" t="str">
        <f t="shared" si="57"/>
        <v/>
      </c>
      <c r="W1098" s="6" t="str">
        <f t="shared" si="58"/>
        <v/>
      </c>
      <c r="X1098" s="6" t="str">
        <f t="shared" si="59"/>
        <v/>
      </c>
    </row>
    <row r="1099" spans="22:24">
      <c r="V1099" s="2" t="str">
        <f t="shared" si="57"/>
        <v/>
      </c>
      <c r="W1099" s="6" t="str">
        <f t="shared" si="58"/>
        <v/>
      </c>
      <c r="X1099" s="6" t="str">
        <f t="shared" si="59"/>
        <v/>
      </c>
    </row>
    <row r="1100" spans="22:24">
      <c r="V1100" s="2" t="str">
        <f t="shared" si="57"/>
        <v/>
      </c>
      <c r="W1100" s="6" t="str">
        <f t="shared" si="58"/>
        <v/>
      </c>
      <c r="X1100" s="6" t="str">
        <f t="shared" si="59"/>
        <v/>
      </c>
    </row>
    <row r="1101" spans="22:24">
      <c r="V1101" s="2" t="str">
        <f t="shared" si="57"/>
        <v/>
      </c>
      <c r="W1101" s="6" t="str">
        <f t="shared" si="58"/>
        <v/>
      </c>
      <c r="X1101" s="6" t="str">
        <f t="shared" si="59"/>
        <v/>
      </c>
    </row>
    <row r="1102" spans="22:24">
      <c r="V1102" s="2" t="str">
        <f t="shared" si="57"/>
        <v/>
      </c>
      <c r="W1102" s="6" t="str">
        <f t="shared" si="58"/>
        <v/>
      </c>
      <c r="X1102" s="6" t="str">
        <f t="shared" si="59"/>
        <v/>
      </c>
    </row>
    <row r="1103" spans="22:24">
      <c r="V1103" s="2" t="str">
        <f t="shared" si="57"/>
        <v/>
      </c>
      <c r="W1103" s="6" t="str">
        <f t="shared" si="58"/>
        <v/>
      </c>
      <c r="X1103" s="6" t="str">
        <f t="shared" si="59"/>
        <v/>
      </c>
    </row>
    <row r="1104" spans="22:24">
      <c r="V1104" s="2" t="str">
        <f t="shared" si="57"/>
        <v/>
      </c>
      <c r="W1104" s="6" t="str">
        <f t="shared" si="58"/>
        <v/>
      </c>
      <c r="X1104" s="6" t="str">
        <f t="shared" si="59"/>
        <v/>
      </c>
    </row>
    <row r="1105" spans="22:24">
      <c r="V1105" s="2" t="str">
        <f t="shared" si="57"/>
        <v/>
      </c>
      <c r="W1105" s="6" t="str">
        <f t="shared" si="58"/>
        <v/>
      </c>
      <c r="X1105" s="6" t="str">
        <f t="shared" si="59"/>
        <v/>
      </c>
    </row>
    <row r="1106" spans="22:24">
      <c r="V1106" s="2" t="str">
        <f t="shared" si="57"/>
        <v/>
      </c>
      <c r="W1106" s="6" t="str">
        <f t="shared" si="58"/>
        <v/>
      </c>
      <c r="X1106" s="6" t="str">
        <f t="shared" si="59"/>
        <v/>
      </c>
    </row>
    <row r="1107" spans="22:24">
      <c r="V1107" s="2" t="str">
        <f t="shared" si="57"/>
        <v/>
      </c>
      <c r="W1107" s="6" t="str">
        <f t="shared" si="58"/>
        <v/>
      </c>
      <c r="X1107" s="6" t="str">
        <f t="shared" si="59"/>
        <v/>
      </c>
    </row>
    <row r="1108" spans="22:24">
      <c r="V1108" s="2" t="str">
        <f t="shared" si="57"/>
        <v/>
      </c>
      <c r="W1108" s="6" t="str">
        <f t="shared" si="58"/>
        <v/>
      </c>
      <c r="X1108" s="6" t="str">
        <f t="shared" si="59"/>
        <v/>
      </c>
    </row>
    <row r="1109" spans="22:24">
      <c r="V1109" s="2" t="str">
        <f t="shared" si="57"/>
        <v/>
      </c>
      <c r="W1109" s="6" t="str">
        <f t="shared" si="58"/>
        <v/>
      </c>
      <c r="X1109" s="6" t="str">
        <f t="shared" si="59"/>
        <v/>
      </c>
    </row>
    <row r="1110" spans="22:24">
      <c r="V1110" s="2" t="str">
        <f t="shared" si="57"/>
        <v/>
      </c>
      <c r="W1110" s="6" t="str">
        <f t="shared" si="58"/>
        <v/>
      </c>
      <c r="X1110" s="6" t="str">
        <f t="shared" si="59"/>
        <v/>
      </c>
    </row>
    <row r="1111" spans="22:24">
      <c r="V1111" s="2" t="str">
        <f t="shared" si="57"/>
        <v/>
      </c>
      <c r="W1111" s="6" t="str">
        <f t="shared" si="58"/>
        <v/>
      </c>
      <c r="X1111" s="6" t="str">
        <f t="shared" si="59"/>
        <v/>
      </c>
    </row>
    <row r="1112" spans="22:24">
      <c r="V1112" s="2" t="str">
        <f t="shared" si="57"/>
        <v/>
      </c>
      <c r="W1112" s="6" t="str">
        <f t="shared" si="58"/>
        <v/>
      </c>
      <c r="X1112" s="6" t="str">
        <f t="shared" si="59"/>
        <v/>
      </c>
    </row>
    <row r="1113" spans="22:24">
      <c r="V1113" s="2" t="str">
        <f t="shared" si="57"/>
        <v/>
      </c>
      <c r="W1113" s="6" t="str">
        <f t="shared" si="58"/>
        <v/>
      </c>
      <c r="X1113" s="6" t="str">
        <f t="shared" si="59"/>
        <v/>
      </c>
    </row>
    <row r="1114" spans="22:24">
      <c r="V1114" s="2" t="str">
        <f t="shared" si="57"/>
        <v/>
      </c>
      <c r="W1114" s="6" t="str">
        <f t="shared" si="58"/>
        <v/>
      </c>
      <c r="X1114" s="6" t="str">
        <f t="shared" si="59"/>
        <v/>
      </c>
    </row>
    <row r="1115" spans="22:24">
      <c r="V1115" s="2" t="str">
        <f t="shared" si="57"/>
        <v/>
      </c>
      <c r="W1115" s="6" t="str">
        <f t="shared" si="58"/>
        <v/>
      </c>
      <c r="X1115" s="6" t="str">
        <f t="shared" si="59"/>
        <v/>
      </c>
    </row>
    <row r="1116" spans="22:24">
      <c r="V1116" s="2" t="str">
        <f t="shared" si="57"/>
        <v/>
      </c>
      <c r="W1116" s="6" t="str">
        <f t="shared" si="58"/>
        <v/>
      </c>
      <c r="X1116" s="6" t="str">
        <f t="shared" si="59"/>
        <v/>
      </c>
    </row>
    <row r="1117" spans="22:24">
      <c r="V1117" s="2" t="str">
        <f t="shared" si="57"/>
        <v/>
      </c>
      <c r="W1117" s="6" t="str">
        <f t="shared" si="58"/>
        <v/>
      </c>
      <c r="X1117" s="6" t="str">
        <f t="shared" si="59"/>
        <v/>
      </c>
    </row>
    <row r="1118" spans="22:24">
      <c r="V1118" s="2" t="str">
        <f t="shared" si="57"/>
        <v/>
      </c>
      <c r="W1118" s="6" t="str">
        <f t="shared" si="58"/>
        <v/>
      </c>
      <c r="X1118" s="6" t="str">
        <f t="shared" si="59"/>
        <v/>
      </c>
    </row>
    <row r="1119" spans="22:24">
      <c r="V1119" s="2" t="str">
        <f t="shared" si="57"/>
        <v/>
      </c>
      <c r="W1119" s="6" t="str">
        <f t="shared" si="58"/>
        <v/>
      </c>
      <c r="X1119" s="6" t="str">
        <f t="shared" si="59"/>
        <v/>
      </c>
    </row>
    <row r="1120" spans="22:24">
      <c r="V1120" s="2" t="str">
        <f t="shared" si="57"/>
        <v/>
      </c>
      <c r="W1120" s="6" t="str">
        <f t="shared" si="58"/>
        <v/>
      </c>
      <c r="X1120" s="6" t="str">
        <f t="shared" si="59"/>
        <v/>
      </c>
    </row>
    <row r="1121" spans="22:24">
      <c r="V1121" s="2" t="str">
        <f t="shared" si="57"/>
        <v/>
      </c>
      <c r="W1121" s="6" t="str">
        <f t="shared" si="58"/>
        <v/>
      </c>
      <c r="X1121" s="6" t="str">
        <f t="shared" si="59"/>
        <v/>
      </c>
    </row>
    <row r="1122" spans="22:24">
      <c r="V1122" s="2" t="str">
        <f t="shared" si="57"/>
        <v/>
      </c>
      <c r="W1122" s="6" t="str">
        <f t="shared" si="58"/>
        <v/>
      </c>
      <c r="X1122" s="6" t="str">
        <f t="shared" si="59"/>
        <v/>
      </c>
    </row>
    <row r="1123" spans="22:24">
      <c r="V1123" s="2" t="str">
        <f t="shared" si="57"/>
        <v/>
      </c>
      <c r="W1123" s="6" t="str">
        <f t="shared" si="58"/>
        <v/>
      </c>
      <c r="X1123" s="6" t="str">
        <f t="shared" si="59"/>
        <v/>
      </c>
    </row>
    <row r="1124" spans="22:24">
      <c r="V1124" s="2" t="str">
        <f t="shared" si="57"/>
        <v/>
      </c>
      <c r="W1124" s="6" t="str">
        <f t="shared" si="58"/>
        <v/>
      </c>
      <c r="X1124" s="6" t="str">
        <f t="shared" si="59"/>
        <v/>
      </c>
    </row>
    <row r="1125" spans="22:24">
      <c r="V1125" s="2" t="str">
        <f t="shared" si="57"/>
        <v/>
      </c>
      <c r="W1125" s="6" t="str">
        <f t="shared" si="58"/>
        <v/>
      </c>
      <c r="X1125" s="6" t="str">
        <f t="shared" si="59"/>
        <v/>
      </c>
    </row>
    <row r="1126" spans="22:24">
      <c r="V1126" s="2" t="str">
        <f t="shared" si="57"/>
        <v/>
      </c>
      <c r="W1126" s="6" t="str">
        <f t="shared" si="58"/>
        <v/>
      </c>
      <c r="X1126" s="6" t="str">
        <f t="shared" si="59"/>
        <v/>
      </c>
    </row>
    <row r="1127" spans="22:24">
      <c r="V1127" s="2" t="str">
        <f t="shared" si="57"/>
        <v/>
      </c>
      <c r="W1127" s="6" t="str">
        <f t="shared" si="58"/>
        <v/>
      </c>
      <c r="X1127" s="6" t="str">
        <f t="shared" si="59"/>
        <v/>
      </c>
    </row>
    <row r="1128" spans="22:24">
      <c r="V1128" s="2" t="str">
        <f t="shared" si="57"/>
        <v/>
      </c>
      <c r="W1128" s="6" t="str">
        <f t="shared" si="58"/>
        <v/>
      </c>
      <c r="X1128" s="6" t="str">
        <f t="shared" si="59"/>
        <v/>
      </c>
    </row>
    <row r="1129" spans="22:24">
      <c r="V1129" s="2" t="str">
        <f t="shared" si="57"/>
        <v/>
      </c>
      <c r="W1129" s="6" t="str">
        <f t="shared" si="58"/>
        <v/>
      </c>
      <c r="X1129" s="6" t="str">
        <f t="shared" si="59"/>
        <v/>
      </c>
    </row>
    <row r="1130" spans="22:24">
      <c r="V1130" s="2" t="str">
        <f t="shared" si="57"/>
        <v/>
      </c>
      <c r="W1130" s="6" t="str">
        <f t="shared" si="58"/>
        <v/>
      </c>
      <c r="X1130" s="6" t="str">
        <f t="shared" si="59"/>
        <v/>
      </c>
    </row>
    <row r="1131" spans="22:24">
      <c r="V1131" s="2" t="str">
        <f t="shared" si="57"/>
        <v/>
      </c>
      <c r="W1131" s="6" t="str">
        <f t="shared" si="58"/>
        <v/>
      </c>
      <c r="X1131" s="6" t="str">
        <f t="shared" si="59"/>
        <v/>
      </c>
    </row>
    <row r="1132" spans="22:24">
      <c r="V1132" s="2" t="str">
        <f t="shared" si="57"/>
        <v/>
      </c>
      <c r="W1132" s="6" t="str">
        <f t="shared" si="58"/>
        <v/>
      </c>
      <c r="X1132" s="6" t="str">
        <f t="shared" si="59"/>
        <v/>
      </c>
    </row>
    <row r="1133" spans="22:24">
      <c r="V1133" s="2" t="str">
        <f t="shared" si="57"/>
        <v/>
      </c>
      <c r="W1133" s="6" t="str">
        <f t="shared" si="58"/>
        <v/>
      </c>
      <c r="X1133" s="6" t="str">
        <f t="shared" si="59"/>
        <v/>
      </c>
    </row>
    <row r="1134" spans="22:24">
      <c r="V1134" s="2" t="str">
        <f t="shared" si="57"/>
        <v/>
      </c>
      <c r="W1134" s="6" t="str">
        <f t="shared" si="58"/>
        <v/>
      </c>
      <c r="X1134" s="6" t="str">
        <f t="shared" si="59"/>
        <v/>
      </c>
    </row>
    <row r="1135" spans="22:24">
      <c r="V1135" s="2" t="str">
        <f t="shared" si="57"/>
        <v/>
      </c>
      <c r="W1135" s="6" t="str">
        <f t="shared" si="58"/>
        <v/>
      </c>
      <c r="X1135" s="6" t="str">
        <f t="shared" si="59"/>
        <v/>
      </c>
    </row>
    <row r="1136" spans="22:24">
      <c r="V1136" s="2" t="str">
        <f t="shared" si="57"/>
        <v/>
      </c>
      <c r="W1136" s="6" t="str">
        <f t="shared" si="58"/>
        <v/>
      </c>
      <c r="X1136" s="6" t="str">
        <f t="shared" si="59"/>
        <v/>
      </c>
    </row>
    <row r="1137" spans="22:24">
      <c r="V1137" s="2" t="str">
        <f t="shared" si="57"/>
        <v/>
      </c>
      <c r="W1137" s="6" t="str">
        <f t="shared" si="58"/>
        <v/>
      </c>
      <c r="X1137" s="6" t="str">
        <f t="shared" si="59"/>
        <v/>
      </c>
    </row>
    <row r="1138" spans="22:24">
      <c r="V1138" s="2" t="str">
        <f t="shared" si="57"/>
        <v/>
      </c>
      <c r="W1138" s="6" t="str">
        <f t="shared" si="58"/>
        <v/>
      </c>
      <c r="X1138" s="6" t="str">
        <f t="shared" si="59"/>
        <v/>
      </c>
    </row>
    <row r="1139" spans="22:24">
      <c r="V1139" s="2" t="str">
        <f t="shared" si="57"/>
        <v/>
      </c>
      <c r="W1139" s="6" t="str">
        <f t="shared" si="58"/>
        <v/>
      </c>
      <c r="X1139" s="6" t="str">
        <f t="shared" si="59"/>
        <v/>
      </c>
    </row>
    <row r="1140" spans="22:24">
      <c r="V1140" s="2" t="str">
        <f t="shared" si="57"/>
        <v/>
      </c>
      <c r="W1140" s="6" t="str">
        <f t="shared" si="58"/>
        <v/>
      </c>
      <c r="X1140" s="6" t="str">
        <f t="shared" si="59"/>
        <v/>
      </c>
    </row>
    <row r="1141" spans="22:24">
      <c r="V1141" s="2" t="str">
        <f t="shared" si="57"/>
        <v/>
      </c>
      <c r="W1141" s="6" t="str">
        <f t="shared" si="58"/>
        <v/>
      </c>
      <c r="X1141" s="6" t="str">
        <f t="shared" si="59"/>
        <v/>
      </c>
    </row>
    <row r="1142" spans="22:24">
      <c r="V1142" s="2" t="str">
        <f t="shared" si="57"/>
        <v/>
      </c>
      <c r="W1142" s="6" t="str">
        <f t="shared" si="58"/>
        <v/>
      </c>
      <c r="X1142" s="6" t="str">
        <f t="shared" si="59"/>
        <v/>
      </c>
    </row>
    <row r="1143" spans="22:24">
      <c r="V1143" s="2" t="str">
        <f t="shared" si="57"/>
        <v/>
      </c>
      <c r="W1143" s="6" t="str">
        <f t="shared" si="58"/>
        <v/>
      </c>
      <c r="X1143" s="6" t="str">
        <f t="shared" si="59"/>
        <v/>
      </c>
    </row>
    <row r="1144" spans="22:24">
      <c r="V1144" s="2" t="str">
        <f t="shared" si="57"/>
        <v/>
      </c>
      <c r="W1144" s="6" t="str">
        <f t="shared" si="58"/>
        <v/>
      </c>
      <c r="X1144" s="6" t="str">
        <f t="shared" si="59"/>
        <v/>
      </c>
    </row>
    <row r="1145" spans="22:24">
      <c r="V1145" s="2" t="str">
        <f t="shared" si="57"/>
        <v/>
      </c>
      <c r="W1145" s="6" t="str">
        <f t="shared" si="58"/>
        <v/>
      </c>
      <c r="X1145" s="6" t="str">
        <f t="shared" si="59"/>
        <v/>
      </c>
    </row>
    <row r="1146" spans="22:24">
      <c r="V1146" s="2" t="str">
        <f t="shared" si="57"/>
        <v/>
      </c>
      <c r="W1146" s="6" t="str">
        <f t="shared" si="58"/>
        <v/>
      </c>
      <c r="X1146" s="6" t="str">
        <f t="shared" si="59"/>
        <v/>
      </c>
    </row>
    <row r="1147" spans="22:24">
      <c r="V1147" s="2" t="str">
        <f t="shared" si="57"/>
        <v/>
      </c>
      <c r="W1147" s="6" t="str">
        <f t="shared" si="58"/>
        <v/>
      </c>
      <c r="X1147" s="6" t="str">
        <f t="shared" si="59"/>
        <v/>
      </c>
    </row>
    <row r="1148" spans="22:24">
      <c r="V1148" s="2" t="str">
        <f t="shared" si="57"/>
        <v/>
      </c>
      <c r="W1148" s="6" t="str">
        <f t="shared" si="58"/>
        <v/>
      </c>
      <c r="X1148" s="6" t="str">
        <f t="shared" si="59"/>
        <v/>
      </c>
    </row>
    <row r="1149" spans="22:24">
      <c r="V1149" s="2" t="str">
        <f t="shared" si="57"/>
        <v/>
      </c>
      <c r="W1149" s="6" t="str">
        <f t="shared" si="58"/>
        <v/>
      </c>
      <c r="X1149" s="6" t="str">
        <f t="shared" si="59"/>
        <v/>
      </c>
    </row>
    <row r="1150" spans="22:24">
      <c r="V1150" s="2" t="str">
        <f t="shared" si="57"/>
        <v/>
      </c>
      <c r="W1150" s="6" t="str">
        <f t="shared" si="58"/>
        <v/>
      </c>
      <c r="X1150" s="6" t="str">
        <f t="shared" si="59"/>
        <v/>
      </c>
    </row>
    <row r="1151" spans="22:24">
      <c r="V1151" s="2" t="str">
        <f t="shared" si="57"/>
        <v/>
      </c>
      <c r="W1151" s="6" t="str">
        <f t="shared" si="58"/>
        <v/>
      </c>
      <c r="X1151" s="6" t="str">
        <f t="shared" si="59"/>
        <v/>
      </c>
    </row>
    <row r="1152" spans="22:24">
      <c r="V1152" s="2" t="str">
        <f t="shared" si="57"/>
        <v/>
      </c>
      <c r="W1152" s="6" t="str">
        <f t="shared" si="58"/>
        <v/>
      </c>
      <c r="X1152" s="6" t="str">
        <f t="shared" si="59"/>
        <v/>
      </c>
    </row>
    <row r="1153" spans="22:24">
      <c r="V1153" s="2" t="str">
        <f t="shared" si="57"/>
        <v/>
      </c>
      <c r="W1153" s="6" t="str">
        <f t="shared" si="58"/>
        <v/>
      </c>
      <c r="X1153" s="6" t="str">
        <f t="shared" si="59"/>
        <v/>
      </c>
    </row>
    <row r="1154" spans="22:24">
      <c r="V1154" s="2" t="str">
        <f t="shared" si="57"/>
        <v/>
      </c>
      <c r="W1154" s="6" t="str">
        <f t="shared" si="58"/>
        <v/>
      </c>
      <c r="X1154" s="6" t="str">
        <f t="shared" si="59"/>
        <v/>
      </c>
    </row>
    <row r="1155" spans="22:24">
      <c r="V1155" s="2" t="str">
        <f t="shared" si="57"/>
        <v/>
      </c>
      <c r="W1155" s="6" t="str">
        <f t="shared" si="58"/>
        <v/>
      </c>
      <c r="X1155" s="6" t="str">
        <f t="shared" si="59"/>
        <v/>
      </c>
    </row>
    <row r="1156" spans="22:24">
      <c r="V1156" s="2" t="str">
        <f t="shared" si="57"/>
        <v/>
      </c>
      <c r="W1156" s="6" t="str">
        <f t="shared" si="58"/>
        <v/>
      </c>
      <c r="X1156" s="6" t="str">
        <f t="shared" si="59"/>
        <v/>
      </c>
    </row>
    <row r="1157" spans="22:24">
      <c r="V1157" s="2" t="str">
        <f t="shared" ref="V1157:V1220" si="60">IF(T1157,RIGHT(G1157,LEN(G1157)-FIND("-",G1157)),"")</f>
        <v/>
      </c>
      <c r="W1157" s="6" t="str">
        <f t="shared" ref="W1157:W1220" si="61">IFERROR(T1157/U1157, "")</f>
        <v/>
      </c>
      <c r="X1157" s="6" t="str">
        <f t="shared" ref="X1157:X1220" si="62">IF(AND(T1157&gt;0,T1160&gt;0),(T1157+T1160)/(U1157+U1160),"")</f>
        <v/>
      </c>
    </row>
    <row r="1158" spans="22:24">
      <c r="V1158" s="2" t="str">
        <f t="shared" si="60"/>
        <v/>
      </c>
      <c r="W1158" s="6" t="str">
        <f t="shared" si="61"/>
        <v/>
      </c>
      <c r="X1158" s="6" t="str">
        <f t="shared" si="62"/>
        <v/>
      </c>
    </row>
    <row r="1159" spans="22:24">
      <c r="V1159" s="2" t="str">
        <f t="shared" si="60"/>
        <v/>
      </c>
      <c r="W1159" s="6" t="str">
        <f t="shared" si="61"/>
        <v/>
      </c>
      <c r="X1159" s="6" t="str">
        <f t="shared" si="62"/>
        <v/>
      </c>
    </row>
    <row r="1160" spans="22:24">
      <c r="V1160" s="2" t="str">
        <f t="shared" si="60"/>
        <v/>
      </c>
      <c r="W1160" s="6" t="str">
        <f t="shared" si="61"/>
        <v/>
      </c>
      <c r="X1160" s="6" t="str">
        <f t="shared" si="62"/>
        <v/>
      </c>
    </row>
    <row r="1161" spans="22:24">
      <c r="V1161" s="2" t="str">
        <f t="shared" si="60"/>
        <v/>
      </c>
      <c r="W1161" s="6" t="str">
        <f t="shared" si="61"/>
        <v/>
      </c>
      <c r="X1161" s="6" t="str">
        <f t="shared" si="62"/>
        <v/>
      </c>
    </row>
    <row r="1162" spans="22:24">
      <c r="V1162" s="2" t="str">
        <f t="shared" si="60"/>
        <v/>
      </c>
      <c r="W1162" s="6" t="str">
        <f t="shared" si="61"/>
        <v/>
      </c>
      <c r="X1162" s="6" t="str">
        <f t="shared" si="62"/>
        <v/>
      </c>
    </row>
    <row r="1163" spans="22:24">
      <c r="V1163" s="2" t="str">
        <f t="shared" si="60"/>
        <v/>
      </c>
      <c r="W1163" s="6" t="str">
        <f t="shared" si="61"/>
        <v/>
      </c>
      <c r="X1163" s="6" t="str">
        <f t="shared" si="62"/>
        <v/>
      </c>
    </row>
    <row r="1164" spans="22:24">
      <c r="V1164" s="2" t="str">
        <f t="shared" si="60"/>
        <v/>
      </c>
      <c r="W1164" s="6" t="str">
        <f t="shared" si="61"/>
        <v/>
      </c>
      <c r="X1164" s="6" t="str">
        <f t="shared" si="62"/>
        <v/>
      </c>
    </row>
    <row r="1165" spans="22:24">
      <c r="V1165" s="2" t="str">
        <f t="shared" si="60"/>
        <v/>
      </c>
      <c r="W1165" s="6" t="str">
        <f t="shared" si="61"/>
        <v/>
      </c>
      <c r="X1165" s="6" t="str">
        <f t="shared" si="62"/>
        <v/>
      </c>
    </row>
    <row r="1166" spans="22:24">
      <c r="V1166" s="2" t="str">
        <f t="shared" si="60"/>
        <v/>
      </c>
      <c r="W1166" s="6" t="str">
        <f t="shared" si="61"/>
        <v/>
      </c>
      <c r="X1166" s="6" t="str">
        <f t="shared" si="62"/>
        <v/>
      </c>
    </row>
    <row r="1167" spans="22:24">
      <c r="V1167" s="2" t="str">
        <f t="shared" si="60"/>
        <v/>
      </c>
      <c r="W1167" s="6" t="str">
        <f t="shared" si="61"/>
        <v/>
      </c>
      <c r="X1167" s="6" t="str">
        <f t="shared" si="62"/>
        <v/>
      </c>
    </row>
    <row r="1168" spans="22:24">
      <c r="V1168" s="2" t="str">
        <f t="shared" si="60"/>
        <v/>
      </c>
      <c r="W1168" s="6" t="str">
        <f t="shared" si="61"/>
        <v/>
      </c>
      <c r="X1168" s="6" t="str">
        <f t="shared" si="62"/>
        <v/>
      </c>
    </row>
    <row r="1169" spans="22:24">
      <c r="V1169" s="2" t="str">
        <f t="shared" si="60"/>
        <v/>
      </c>
      <c r="W1169" s="6" t="str">
        <f t="shared" si="61"/>
        <v/>
      </c>
      <c r="X1169" s="6" t="str">
        <f t="shared" si="62"/>
        <v/>
      </c>
    </row>
    <row r="1170" spans="22:24">
      <c r="V1170" s="2" t="str">
        <f t="shared" si="60"/>
        <v/>
      </c>
      <c r="W1170" s="6" t="str">
        <f t="shared" si="61"/>
        <v/>
      </c>
      <c r="X1170" s="6" t="str">
        <f t="shared" si="62"/>
        <v/>
      </c>
    </row>
    <row r="1171" spans="22:24">
      <c r="V1171" s="2" t="str">
        <f t="shared" si="60"/>
        <v/>
      </c>
      <c r="W1171" s="6" t="str">
        <f t="shared" si="61"/>
        <v/>
      </c>
      <c r="X1171" s="6" t="str">
        <f t="shared" si="62"/>
        <v/>
      </c>
    </row>
    <row r="1172" spans="22:24">
      <c r="V1172" s="2" t="str">
        <f t="shared" si="60"/>
        <v/>
      </c>
      <c r="W1172" s="6" t="str">
        <f t="shared" si="61"/>
        <v/>
      </c>
      <c r="X1172" s="6" t="str">
        <f t="shared" si="62"/>
        <v/>
      </c>
    </row>
    <row r="1173" spans="22:24">
      <c r="V1173" s="2" t="str">
        <f t="shared" si="60"/>
        <v/>
      </c>
      <c r="W1173" s="6" t="str">
        <f t="shared" si="61"/>
        <v/>
      </c>
      <c r="X1173" s="6" t="str">
        <f t="shared" si="62"/>
        <v/>
      </c>
    </row>
    <row r="1174" spans="22:24">
      <c r="V1174" s="2" t="str">
        <f t="shared" si="60"/>
        <v/>
      </c>
      <c r="W1174" s="6" t="str">
        <f t="shared" si="61"/>
        <v/>
      </c>
      <c r="X1174" s="6" t="str">
        <f t="shared" si="62"/>
        <v/>
      </c>
    </row>
    <row r="1175" spans="22:24">
      <c r="V1175" s="2" t="str">
        <f t="shared" si="60"/>
        <v/>
      </c>
      <c r="W1175" s="6" t="str">
        <f t="shared" si="61"/>
        <v/>
      </c>
      <c r="X1175" s="6" t="str">
        <f t="shared" si="62"/>
        <v/>
      </c>
    </row>
    <row r="1176" spans="22:24">
      <c r="V1176" s="2" t="str">
        <f t="shared" si="60"/>
        <v/>
      </c>
      <c r="W1176" s="6" t="str">
        <f t="shared" si="61"/>
        <v/>
      </c>
      <c r="X1176" s="6" t="str">
        <f t="shared" si="62"/>
        <v/>
      </c>
    </row>
    <row r="1177" spans="22:24">
      <c r="V1177" s="2" t="str">
        <f t="shared" si="60"/>
        <v/>
      </c>
      <c r="W1177" s="6" t="str">
        <f t="shared" si="61"/>
        <v/>
      </c>
      <c r="X1177" s="6" t="str">
        <f t="shared" si="62"/>
        <v/>
      </c>
    </row>
    <row r="1178" spans="22:24">
      <c r="V1178" s="2" t="str">
        <f t="shared" si="60"/>
        <v/>
      </c>
      <c r="W1178" s="6" t="str">
        <f t="shared" si="61"/>
        <v/>
      </c>
      <c r="X1178" s="6" t="str">
        <f t="shared" si="62"/>
        <v/>
      </c>
    </row>
    <row r="1179" spans="22:24">
      <c r="V1179" s="2" t="str">
        <f t="shared" si="60"/>
        <v/>
      </c>
      <c r="W1179" s="6" t="str">
        <f t="shared" si="61"/>
        <v/>
      </c>
      <c r="X1179" s="6" t="str">
        <f t="shared" si="62"/>
        <v/>
      </c>
    </row>
    <row r="1180" spans="22:24">
      <c r="V1180" s="2" t="str">
        <f t="shared" si="60"/>
        <v/>
      </c>
      <c r="W1180" s="6" t="str">
        <f t="shared" si="61"/>
        <v/>
      </c>
      <c r="X1180" s="6" t="str">
        <f t="shared" si="62"/>
        <v/>
      </c>
    </row>
    <row r="1181" spans="22:24">
      <c r="V1181" s="2" t="str">
        <f t="shared" si="60"/>
        <v/>
      </c>
      <c r="W1181" s="6" t="str">
        <f t="shared" si="61"/>
        <v/>
      </c>
      <c r="X1181" s="6" t="str">
        <f t="shared" si="62"/>
        <v/>
      </c>
    </row>
    <row r="1182" spans="22:24">
      <c r="V1182" s="2" t="str">
        <f t="shared" si="60"/>
        <v/>
      </c>
      <c r="W1182" s="6" t="str">
        <f t="shared" si="61"/>
        <v/>
      </c>
      <c r="X1182" s="6" t="str">
        <f t="shared" si="62"/>
        <v/>
      </c>
    </row>
    <row r="1183" spans="22:24">
      <c r="V1183" s="2" t="str">
        <f t="shared" si="60"/>
        <v/>
      </c>
      <c r="W1183" s="6" t="str">
        <f t="shared" si="61"/>
        <v/>
      </c>
      <c r="X1183" s="6" t="str">
        <f t="shared" si="62"/>
        <v/>
      </c>
    </row>
    <row r="1184" spans="22:24">
      <c r="V1184" s="2" t="str">
        <f t="shared" si="60"/>
        <v/>
      </c>
      <c r="W1184" s="6" t="str">
        <f t="shared" si="61"/>
        <v/>
      </c>
      <c r="X1184" s="6" t="str">
        <f t="shared" si="62"/>
        <v/>
      </c>
    </row>
    <row r="1185" spans="22:24">
      <c r="V1185" s="2" t="str">
        <f t="shared" si="60"/>
        <v/>
      </c>
      <c r="W1185" s="6" t="str">
        <f t="shared" si="61"/>
        <v/>
      </c>
      <c r="X1185" s="6" t="str">
        <f t="shared" si="62"/>
        <v/>
      </c>
    </row>
    <row r="1186" spans="22:24">
      <c r="V1186" s="2" t="str">
        <f t="shared" si="60"/>
        <v/>
      </c>
      <c r="W1186" s="6" t="str">
        <f t="shared" si="61"/>
        <v/>
      </c>
      <c r="X1186" s="6" t="str">
        <f t="shared" si="62"/>
        <v/>
      </c>
    </row>
    <row r="1187" spans="22:24">
      <c r="V1187" s="2" t="str">
        <f t="shared" si="60"/>
        <v/>
      </c>
      <c r="W1187" s="6" t="str">
        <f t="shared" si="61"/>
        <v/>
      </c>
      <c r="X1187" s="6" t="str">
        <f t="shared" si="62"/>
        <v/>
      </c>
    </row>
    <row r="1188" spans="22:24">
      <c r="V1188" s="2" t="str">
        <f t="shared" si="60"/>
        <v/>
      </c>
      <c r="W1188" s="6" t="str">
        <f t="shared" si="61"/>
        <v/>
      </c>
      <c r="X1188" s="6" t="str">
        <f t="shared" si="62"/>
        <v/>
      </c>
    </row>
    <row r="1189" spans="22:24">
      <c r="V1189" s="2" t="str">
        <f t="shared" si="60"/>
        <v/>
      </c>
      <c r="W1189" s="6" t="str">
        <f t="shared" si="61"/>
        <v/>
      </c>
      <c r="X1189" s="6" t="str">
        <f t="shared" si="62"/>
        <v/>
      </c>
    </row>
    <row r="1190" spans="22:24">
      <c r="V1190" s="2" t="str">
        <f t="shared" si="60"/>
        <v/>
      </c>
      <c r="W1190" s="6" t="str">
        <f t="shared" si="61"/>
        <v/>
      </c>
      <c r="X1190" s="6" t="str">
        <f t="shared" si="62"/>
        <v/>
      </c>
    </row>
    <row r="1191" spans="22:24">
      <c r="V1191" s="2" t="str">
        <f t="shared" si="60"/>
        <v/>
      </c>
      <c r="W1191" s="6" t="str">
        <f t="shared" si="61"/>
        <v/>
      </c>
      <c r="X1191" s="6" t="str">
        <f t="shared" si="62"/>
        <v/>
      </c>
    </row>
    <row r="1192" spans="22:24">
      <c r="V1192" s="2" t="str">
        <f t="shared" si="60"/>
        <v/>
      </c>
      <c r="W1192" s="6" t="str">
        <f t="shared" si="61"/>
        <v/>
      </c>
      <c r="X1192" s="6" t="str">
        <f t="shared" si="62"/>
        <v/>
      </c>
    </row>
    <row r="1193" spans="22:24">
      <c r="V1193" s="2" t="str">
        <f t="shared" si="60"/>
        <v/>
      </c>
      <c r="W1193" s="6" t="str">
        <f t="shared" si="61"/>
        <v/>
      </c>
      <c r="X1193" s="6" t="str">
        <f t="shared" si="62"/>
        <v/>
      </c>
    </row>
    <row r="1194" spans="22:24">
      <c r="V1194" s="2" t="str">
        <f t="shared" si="60"/>
        <v/>
      </c>
      <c r="W1194" s="6" t="str">
        <f t="shared" si="61"/>
        <v/>
      </c>
      <c r="X1194" s="6" t="str">
        <f t="shared" si="62"/>
        <v/>
      </c>
    </row>
    <row r="1195" spans="22:24">
      <c r="V1195" s="2" t="str">
        <f t="shared" si="60"/>
        <v/>
      </c>
      <c r="W1195" s="6" t="str">
        <f t="shared" si="61"/>
        <v/>
      </c>
      <c r="X1195" s="6" t="str">
        <f t="shared" si="62"/>
        <v/>
      </c>
    </row>
    <row r="1196" spans="22:24">
      <c r="V1196" s="2" t="str">
        <f t="shared" si="60"/>
        <v/>
      </c>
      <c r="W1196" s="6" t="str">
        <f t="shared" si="61"/>
        <v/>
      </c>
      <c r="X1196" s="6" t="str">
        <f t="shared" si="62"/>
        <v/>
      </c>
    </row>
    <row r="1197" spans="22:24">
      <c r="V1197" s="2" t="str">
        <f t="shared" si="60"/>
        <v/>
      </c>
      <c r="W1197" s="6" t="str">
        <f t="shared" si="61"/>
        <v/>
      </c>
      <c r="X1197" s="6" t="str">
        <f t="shared" si="62"/>
        <v/>
      </c>
    </row>
    <row r="1198" spans="22:24">
      <c r="V1198" s="2" t="str">
        <f t="shared" si="60"/>
        <v/>
      </c>
      <c r="W1198" s="6" t="str">
        <f t="shared" si="61"/>
        <v/>
      </c>
      <c r="X1198" s="6" t="str">
        <f t="shared" si="62"/>
        <v/>
      </c>
    </row>
    <row r="1199" spans="22:24">
      <c r="V1199" s="2" t="str">
        <f t="shared" si="60"/>
        <v/>
      </c>
      <c r="W1199" s="6" t="str">
        <f t="shared" si="61"/>
        <v/>
      </c>
      <c r="X1199" s="6" t="str">
        <f t="shared" si="62"/>
        <v/>
      </c>
    </row>
    <row r="1200" spans="22:24">
      <c r="V1200" s="2" t="str">
        <f t="shared" si="60"/>
        <v/>
      </c>
      <c r="W1200" s="6" t="str">
        <f t="shared" si="61"/>
        <v/>
      </c>
      <c r="X1200" s="6" t="str">
        <f t="shared" si="62"/>
        <v/>
      </c>
    </row>
    <row r="1201" spans="22:24">
      <c r="V1201" s="2" t="str">
        <f t="shared" si="60"/>
        <v/>
      </c>
      <c r="W1201" s="6" t="str">
        <f t="shared" si="61"/>
        <v/>
      </c>
      <c r="X1201" s="6" t="str">
        <f t="shared" si="62"/>
        <v/>
      </c>
    </row>
    <row r="1202" spans="22:24">
      <c r="V1202" s="2" t="str">
        <f t="shared" si="60"/>
        <v/>
      </c>
      <c r="W1202" s="6" t="str">
        <f t="shared" si="61"/>
        <v/>
      </c>
      <c r="X1202" s="6" t="str">
        <f t="shared" si="62"/>
        <v/>
      </c>
    </row>
    <row r="1203" spans="22:24">
      <c r="V1203" s="2" t="str">
        <f t="shared" si="60"/>
        <v/>
      </c>
      <c r="W1203" s="6" t="str">
        <f t="shared" si="61"/>
        <v/>
      </c>
      <c r="X1203" s="6" t="str">
        <f t="shared" si="62"/>
        <v/>
      </c>
    </row>
    <row r="1204" spans="22:24">
      <c r="V1204" s="2" t="str">
        <f t="shared" si="60"/>
        <v/>
      </c>
      <c r="W1204" s="6" t="str">
        <f t="shared" si="61"/>
        <v/>
      </c>
      <c r="X1204" s="6" t="str">
        <f t="shared" si="62"/>
        <v/>
      </c>
    </row>
    <row r="1205" spans="22:24">
      <c r="V1205" s="2" t="str">
        <f t="shared" si="60"/>
        <v/>
      </c>
      <c r="W1205" s="6" t="str">
        <f t="shared" si="61"/>
        <v/>
      </c>
      <c r="X1205" s="6" t="str">
        <f t="shared" si="62"/>
        <v/>
      </c>
    </row>
    <row r="1206" spans="22:24">
      <c r="V1206" s="2" t="str">
        <f t="shared" si="60"/>
        <v/>
      </c>
      <c r="W1206" s="6" t="str">
        <f t="shared" si="61"/>
        <v/>
      </c>
      <c r="X1206" s="6" t="str">
        <f t="shared" si="62"/>
        <v/>
      </c>
    </row>
    <row r="1207" spans="22:24">
      <c r="V1207" s="2" t="str">
        <f t="shared" si="60"/>
        <v/>
      </c>
      <c r="W1207" s="6" t="str">
        <f t="shared" si="61"/>
        <v/>
      </c>
      <c r="X1207" s="6" t="str">
        <f t="shared" si="62"/>
        <v/>
      </c>
    </row>
    <row r="1208" spans="22:24">
      <c r="V1208" s="2" t="str">
        <f t="shared" si="60"/>
        <v/>
      </c>
      <c r="W1208" s="6" t="str">
        <f t="shared" si="61"/>
        <v/>
      </c>
      <c r="X1208" s="6" t="str">
        <f t="shared" si="62"/>
        <v/>
      </c>
    </row>
    <row r="1209" spans="22:24">
      <c r="V1209" s="2" t="str">
        <f t="shared" si="60"/>
        <v/>
      </c>
      <c r="W1209" s="6" t="str">
        <f t="shared" si="61"/>
        <v/>
      </c>
      <c r="X1209" s="6" t="str">
        <f t="shared" si="62"/>
        <v/>
      </c>
    </row>
    <row r="1210" spans="22:24">
      <c r="V1210" s="2" t="str">
        <f t="shared" si="60"/>
        <v/>
      </c>
      <c r="W1210" s="6" t="str">
        <f t="shared" si="61"/>
        <v/>
      </c>
      <c r="X1210" s="6" t="str">
        <f t="shared" si="62"/>
        <v/>
      </c>
    </row>
    <row r="1211" spans="22:24">
      <c r="V1211" s="2" t="str">
        <f t="shared" si="60"/>
        <v/>
      </c>
      <c r="W1211" s="6" t="str">
        <f t="shared" si="61"/>
        <v/>
      </c>
      <c r="X1211" s="6" t="str">
        <f t="shared" si="62"/>
        <v/>
      </c>
    </row>
    <row r="1212" spans="22:24">
      <c r="V1212" s="2" t="str">
        <f t="shared" si="60"/>
        <v/>
      </c>
      <c r="W1212" s="6" t="str">
        <f t="shared" si="61"/>
        <v/>
      </c>
      <c r="X1212" s="6" t="str">
        <f t="shared" si="62"/>
        <v/>
      </c>
    </row>
    <row r="1213" spans="22:24">
      <c r="V1213" s="2" t="str">
        <f t="shared" si="60"/>
        <v/>
      </c>
      <c r="W1213" s="6" t="str">
        <f t="shared" si="61"/>
        <v/>
      </c>
      <c r="X1213" s="6" t="str">
        <f t="shared" si="62"/>
        <v/>
      </c>
    </row>
    <row r="1214" spans="22:24">
      <c r="V1214" s="2" t="str">
        <f t="shared" si="60"/>
        <v/>
      </c>
      <c r="W1214" s="6" t="str">
        <f t="shared" si="61"/>
        <v/>
      </c>
      <c r="X1214" s="6" t="str">
        <f t="shared" si="62"/>
        <v/>
      </c>
    </row>
    <row r="1215" spans="22:24">
      <c r="V1215" s="2" t="str">
        <f t="shared" si="60"/>
        <v/>
      </c>
      <c r="W1215" s="6" t="str">
        <f t="shared" si="61"/>
        <v/>
      </c>
      <c r="X1215" s="6" t="str">
        <f t="shared" si="62"/>
        <v/>
      </c>
    </row>
    <row r="1216" spans="22:24">
      <c r="V1216" s="2" t="str">
        <f t="shared" si="60"/>
        <v/>
      </c>
      <c r="W1216" s="6" t="str">
        <f t="shared" si="61"/>
        <v/>
      </c>
      <c r="X1216" s="6" t="str">
        <f t="shared" si="62"/>
        <v/>
      </c>
    </row>
    <row r="1217" spans="22:24">
      <c r="V1217" s="2" t="str">
        <f t="shared" si="60"/>
        <v/>
      </c>
      <c r="W1217" s="6" t="str">
        <f t="shared" si="61"/>
        <v/>
      </c>
      <c r="X1217" s="6" t="str">
        <f t="shared" si="62"/>
        <v/>
      </c>
    </row>
    <row r="1218" spans="22:24">
      <c r="V1218" s="2" t="str">
        <f t="shared" si="60"/>
        <v/>
      </c>
      <c r="W1218" s="6" t="str">
        <f t="shared" si="61"/>
        <v/>
      </c>
      <c r="X1218" s="6" t="str">
        <f t="shared" si="62"/>
        <v/>
      </c>
    </row>
    <row r="1219" spans="22:24">
      <c r="V1219" s="2" t="str">
        <f t="shared" si="60"/>
        <v/>
      </c>
      <c r="W1219" s="6" t="str">
        <f t="shared" si="61"/>
        <v/>
      </c>
      <c r="X1219" s="6" t="str">
        <f t="shared" si="62"/>
        <v/>
      </c>
    </row>
    <row r="1220" spans="22:24">
      <c r="V1220" s="2" t="str">
        <f t="shared" si="60"/>
        <v/>
      </c>
      <c r="W1220" s="6" t="str">
        <f t="shared" si="61"/>
        <v/>
      </c>
      <c r="X1220" s="6" t="str">
        <f t="shared" si="62"/>
        <v/>
      </c>
    </row>
    <row r="1221" spans="22:24">
      <c r="V1221" s="2" t="str">
        <f t="shared" ref="V1221:V1284" si="63">IF(T1221,RIGHT(G1221,LEN(G1221)-FIND("-",G1221)),"")</f>
        <v/>
      </c>
      <c r="W1221" s="6" t="str">
        <f t="shared" ref="W1221:W1284" si="64">IFERROR(T1221/U1221, "")</f>
        <v/>
      </c>
      <c r="X1221" s="6" t="str">
        <f t="shared" ref="X1221:X1284" si="65">IF(AND(T1221&gt;0,T1224&gt;0),(T1221+T1224)/(U1221+U1224),"")</f>
        <v/>
      </c>
    </row>
    <row r="1222" spans="22:24">
      <c r="V1222" s="2" t="str">
        <f t="shared" si="63"/>
        <v/>
      </c>
      <c r="W1222" s="6" t="str">
        <f t="shared" si="64"/>
        <v/>
      </c>
      <c r="X1222" s="6" t="str">
        <f t="shared" si="65"/>
        <v/>
      </c>
    </row>
    <row r="1223" spans="22:24">
      <c r="V1223" s="2" t="str">
        <f t="shared" si="63"/>
        <v/>
      </c>
      <c r="W1223" s="6" t="str">
        <f t="shared" si="64"/>
        <v/>
      </c>
      <c r="X1223" s="6" t="str">
        <f t="shared" si="65"/>
        <v/>
      </c>
    </row>
    <row r="1224" spans="22:24">
      <c r="V1224" s="2" t="str">
        <f t="shared" si="63"/>
        <v/>
      </c>
      <c r="W1224" s="6" t="str">
        <f t="shared" si="64"/>
        <v/>
      </c>
      <c r="X1224" s="6" t="str">
        <f t="shared" si="65"/>
        <v/>
      </c>
    </row>
    <row r="1225" spans="22:24">
      <c r="V1225" s="2" t="str">
        <f t="shared" si="63"/>
        <v/>
      </c>
      <c r="W1225" s="6" t="str">
        <f t="shared" si="64"/>
        <v/>
      </c>
      <c r="X1225" s="6" t="str">
        <f t="shared" si="65"/>
        <v/>
      </c>
    </row>
    <row r="1226" spans="22:24">
      <c r="V1226" s="2" t="str">
        <f t="shared" si="63"/>
        <v/>
      </c>
      <c r="W1226" s="6" t="str">
        <f t="shared" si="64"/>
        <v/>
      </c>
      <c r="X1226" s="6" t="str">
        <f t="shared" si="65"/>
        <v/>
      </c>
    </row>
    <row r="1227" spans="22:24">
      <c r="V1227" s="2" t="str">
        <f t="shared" si="63"/>
        <v/>
      </c>
      <c r="W1227" s="6" t="str">
        <f t="shared" si="64"/>
        <v/>
      </c>
      <c r="X1227" s="6" t="str">
        <f t="shared" si="65"/>
        <v/>
      </c>
    </row>
    <row r="1228" spans="22:24">
      <c r="V1228" s="2" t="str">
        <f t="shared" si="63"/>
        <v/>
      </c>
      <c r="W1228" s="6" t="str">
        <f t="shared" si="64"/>
        <v/>
      </c>
      <c r="X1228" s="6" t="str">
        <f t="shared" si="65"/>
        <v/>
      </c>
    </row>
    <row r="1229" spans="22:24">
      <c r="V1229" s="2" t="str">
        <f t="shared" si="63"/>
        <v/>
      </c>
      <c r="W1229" s="6" t="str">
        <f t="shared" si="64"/>
        <v/>
      </c>
      <c r="X1229" s="6" t="str">
        <f t="shared" si="65"/>
        <v/>
      </c>
    </row>
    <row r="1230" spans="22:24">
      <c r="V1230" s="2" t="str">
        <f t="shared" si="63"/>
        <v/>
      </c>
      <c r="W1230" s="6" t="str">
        <f t="shared" si="64"/>
        <v/>
      </c>
      <c r="X1230" s="6" t="str">
        <f t="shared" si="65"/>
        <v/>
      </c>
    </row>
    <row r="1231" spans="22:24">
      <c r="V1231" s="2" t="str">
        <f t="shared" si="63"/>
        <v/>
      </c>
      <c r="W1231" s="6" t="str">
        <f t="shared" si="64"/>
        <v/>
      </c>
      <c r="X1231" s="6" t="str">
        <f t="shared" si="65"/>
        <v/>
      </c>
    </row>
    <row r="1232" spans="22:24">
      <c r="V1232" s="2" t="str">
        <f t="shared" si="63"/>
        <v/>
      </c>
      <c r="W1232" s="6" t="str">
        <f t="shared" si="64"/>
        <v/>
      </c>
      <c r="X1232" s="6" t="str">
        <f t="shared" si="65"/>
        <v/>
      </c>
    </row>
    <row r="1233" spans="22:24">
      <c r="V1233" s="2" t="str">
        <f t="shared" si="63"/>
        <v/>
      </c>
      <c r="W1233" s="6" t="str">
        <f t="shared" si="64"/>
        <v/>
      </c>
      <c r="X1233" s="6" t="str">
        <f t="shared" si="65"/>
        <v/>
      </c>
    </row>
    <row r="1234" spans="22:24">
      <c r="V1234" s="2" t="str">
        <f t="shared" si="63"/>
        <v/>
      </c>
      <c r="W1234" s="6" t="str">
        <f t="shared" si="64"/>
        <v/>
      </c>
      <c r="X1234" s="6" t="str">
        <f t="shared" si="65"/>
        <v/>
      </c>
    </row>
    <row r="1235" spans="22:24">
      <c r="V1235" s="2" t="str">
        <f t="shared" si="63"/>
        <v/>
      </c>
      <c r="W1235" s="6" t="str">
        <f t="shared" si="64"/>
        <v/>
      </c>
      <c r="X1235" s="6" t="str">
        <f t="shared" si="65"/>
        <v/>
      </c>
    </row>
    <row r="1236" spans="22:24">
      <c r="V1236" s="2" t="str">
        <f t="shared" si="63"/>
        <v/>
      </c>
      <c r="W1236" s="6" t="str">
        <f t="shared" si="64"/>
        <v/>
      </c>
      <c r="X1236" s="6" t="str">
        <f t="shared" si="65"/>
        <v/>
      </c>
    </row>
    <row r="1237" spans="22:24">
      <c r="V1237" s="2" t="str">
        <f t="shared" si="63"/>
        <v/>
      </c>
      <c r="W1237" s="6" t="str">
        <f t="shared" si="64"/>
        <v/>
      </c>
      <c r="X1237" s="6" t="str">
        <f t="shared" si="65"/>
        <v/>
      </c>
    </row>
    <row r="1238" spans="22:24">
      <c r="V1238" s="2" t="str">
        <f t="shared" si="63"/>
        <v/>
      </c>
      <c r="W1238" s="6" t="str">
        <f t="shared" si="64"/>
        <v/>
      </c>
      <c r="X1238" s="6" t="str">
        <f t="shared" si="65"/>
        <v/>
      </c>
    </row>
    <row r="1239" spans="22:24">
      <c r="V1239" s="2" t="str">
        <f t="shared" si="63"/>
        <v/>
      </c>
      <c r="W1239" s="6" t="str">
        <f t="shared" si="64"/>
        <v/>
      </c>
      <c r="X1239" s="6" t="str">
        <f t="shared" si="65"/>
        <v/>
      </c>
    </row>
    <row r="1240" spans="22:24">
      <c r="V1240" s="2" t="str">
        <f t="shared" si="63"/>
        <v/>
      </c>
      <c r="W1240" s="6" t="str">
        <f t="shared" si="64"/>
        <v/>
      </c>
      <c r="X1240" s="6" t="str">
        <f t="shared" si="65"/>
        <v/>
      </c>
    </row>
    <row r="1241" spans="22:24">
      <c r="V1241" s="2" t="str">
        <f t="shared" si="63"/>
        <v/>
      </c>
      <c r="W1241" s="6" t="str">
        <f t="shared" si="64"/>
        <v/>
      </c>
      <c r="X1241" s="6" t="str">
        <f t="shared" si="65"/>
        <v/>
      </c>
    </row>
    <row r="1242" spans="22:24">
      <c r="V1242" s="2" t="str">
        <f t="shared" si="63"/>
        <v/>
      </c>
      <c r="W1242" s="6" t="str">
        <f t="shared" si="64"/>
        <v/>
      </c>
      <c r="X1242" s="6" t="str">
        <f t="shared" si="65"/>
        <v/>
      </c>
    </row>
    <row r="1243" spans="22:24">
      <c r="V1243" s="2" t="str">
        <f t="shared" si="63"/>
        <v/>
      </c>
      <c r="W1243" s="6" t="str">
        <f t="shared" si="64"/>
        <v/>
      </c>
      <c r="X1243" s="6" t="str">
        <f t="shared" si="65"/>
        <v/>
      </c>
    </row>
    <row r="1244" spans="22:24">
      <c r="V1244" s="2" t="str">
        <f t="shared" si="63"/>
        <v/>
      </c>
      <c r="W1244" s="6" t="str">
        <f t="shared" si="64"/>
        <v/>
      </c>
      <c r="X1244" s="6" t="str">
        <f t="shared" si="65"/>
        <v/>
      </c>
    </row>
    <row r="1245" spans="22:24">
      <c r="V1245" s="2" t="str">
        <f t="shared" si="63"/>
        <v/>
      </c>
      <c r="W1245" s="6" t="str">
        <f t="shared" si="64"/>
        <v/>
      </c>
      <c r="X1245" s="6" t="str">
        <f t="shared" si="65"/>
        <v/>
      </c>
    </row>
    <row r="1246" spans="22:24">
      <c r="V1246" s="2" t="str">
        <f t="shared" si="63"/>
        <v/>
      </c>
      <c r="W1246" s="6" t="str">
        <f t="shared" si="64"/>
        <v/>
      </c>
      <c r="X1246" s="6" t="str">
        <f t="shared" si="65"/>
        <v/>
      </c>
    </row>
    <row r="1247" spans="22:24">
      <c r="V1247" s="2" t="str">
        <f t="shared" si="63"/>
        <v/>
      </c>
      <c r="W1247" s="6" t="str">
        <f t="shared" si="64"/>
        <v/>
      </c>
      <c r="X1247" s="6" t="str">
        <f t="shared" si="65"/>
        <v/>
      </c>
    </row>
    <row r="1248" spans="22:24">
      <c r="V1248" s="2" t="str">
        <f t="shared" si="63"/>
        <v/>
      </c>
      <c r="W1248" s="6" t="str">
        <f t="shared" si="64"/>
        <v/>
      </c>
      <c r="X1248" s="6" t="str">
        <f t="shared" si="65"/>
        <v/>
      </c>
    </row>
    <row r="1249" spans="22:24">
      <c r="V1249" s="2" t="str">
        <f t="shared" si="63"/>
        <v/>
      </c>
      <c r="W1249" s="6" t="str">
        <f t="shared" si="64"/>
        <v/>
      </c>
      <c r="X1249" s="6" t="str">
        <f t="shared" si="65"/>
        <v/>
      </c>
    </row>
    <row r="1250" spans="22:24">
      <c r="V1250" s="2" t="str">
        <f t="shared" si="63"/>
        <v/>
      </c>
      <c r="W1250" s="6" t="str">
        <f t="shared" si="64"/>
        <v/>
      </c>
      <c r="X1250" s="6" t="str">
        <f t="shared" si="65"/>
        <v/>
      </c>
    </row>
    <row r="1251" spans="22:24">
      <c r="V1251" s="2" t="str">
        <f t="shared" si="63"/>
        <v/>
      </c>
      <c r="W1251" s="6" t="str">
        <f t="shared" si="64"/>
        <v/>
      </c>
      <c r="X1251" s="6" t="str">
        <f t="shared" si="65"/>
        <v/>
      </c>
    </row>
    <row r="1252" spans="22:24">
      <c r="V1252" s="2" t="str">
        <f t="shared" si="63"/>
        <v/>
      </c>
      <c r="W1252" s="6" t="str">
        <f t="shared" si="64"/>
        <v/>
      </c>
      <c r="X1252" s="6" t="str">
        <f t="shared" si="65"/>
        <v/>
      </c>
    </row>
    <row r="1253" spans="22:24">
      <c r="V1253" s="2" t="str">
        <f t="shared" si="63"/>
        <v/>
      </c>
      <c r="W1253" s="6" t="str">
        <f t="shared" si="64"/>
        <v/>
      </c>
      <c r="X1253" s="6" t="str">
        <f t="shared" si="65"/>
        <v/>
      </c>
    </row>
    <row r="1254" spans="22:24">
      <c r="V1254" s="2" t="str">
        <f t="shared" si="63"/>
        <v/>
      </c>
      <c r="W1254" s="6" t="str">
        <f t="shared" si="64"/>
        <v/>
      </c>
      <c r="X1254" s="6" t="str">
        <f t="shared" si="65"/>
        <v/>
      </c>
    </row>
    <row r="1255" spans="22:24">
      <c r="V1255" s="2" t="str">
        <f t="shared" si="63"/>
        <v/>
      </c>
      <c r="W1255" s="6" t="str">
        <f t="shared" si="64"/>
        <v/>
      </c>
      <c r="X1255" s="6" t="str">
        <f t="shared" si="65"/>
        <v/>
      </c>
    </row>
    <row r="1256" spans="22:24">
      <c r="V1256" s="2" t="str">
        <f t="shared" si="63"/>
        <v/>
      </c>
      <c r="W1256" s="6" t="str">
        <f t="shared" si="64"/>
        <v/>
      </c>
      <c r="X1256" s="6" t="str">
        <f t="shared" si="65"/>
        <v/>
      </c>
    </row>
    <row r="1257" spans="22:24">
      <c r="V1257" s="2" t="str">
        <f t="shared" si="63"/>
        <v/>
      </c>
      <c r="W1257" s="6" t="str">
        <f t="shared" si="64"/>
        <v/>
      </c>
      <c r="X1257" s="6" t="str">
        <f t="shared" si="65"/>
        <v/>
      </c>
    </row>
    <row r="1258" spans="22:24">
      <c r="V1258" s="2" t="str">
        <f t="shared" si="63"/>
        <v/>
      </c>
      <c r="W1258" s="6" t="str">
        <f t="shared" si="64"/>
        <v/>
      </c>
      <c r="X1258" s="6" t="str">
        <f t="shared" si="65"/>
        <v/>
      </c>
    </row>
    <row r="1259" spans="22:24">
      <c r="V1259" s="2" t="str">
        <f t="shared" si="63"/>
        <v/>
      </c>
      <c r="W1259" s="6" t="str">
        <f t="shared" si="64"/>
        <v/>
      </c>
      <c r="X1259" s="6" t="str">
        <f t="shared" si="65"/>
        <v/>
      </c>
    </row>
    <row r="1260" spans="22:24">
      <c r="V1260" s="2" t="str">
        <f t="shared" si="63"/>
        <v/>
      </c>
      <c r="W1260" s="6" t="str">
        <f t="shared" si="64"/>
        <v/>
      </c>
      <c r="X1260" s="6" t="str">
        <f t="shared" si="65"/>
        <v/>
      </c>
    </row>
    <row r="1261" spans="22:24">
      <c r="V1261" s="2" t="str">
        <f t="shared" si="63"/>
        <v/>
      </c>
      <c r="W1261" s="6" t="str">
        <f t="shared" si="64"/>
        <v/>
      </c>
      <c r="X1261" s="6" t="str">
        <f t="shared" si="65"/>
        <v/>
      </c>
    </row>
    <row r="1262" spans="22:24">
      <c r="V1262" s="2" t="str">
        <f t="shared" si="63"/>
        <v/>
      </c>
      <c r="W1262" s="6" t="str">
        <f t="shared" si="64"/>
        <v/>
      </c>
      <c r="X1262" s="6" t="str">
        <f t="shared" si="65"/>
        <v/>
      </c>
    </row>
    <row r="1263" spans="22:24">
      <c r="V1263" s="2" t="str">
        <f t="shared" si="63"/>
        <v/>
      </c>
      <c r="W1263" s="6" t="str">
        <f t="shared" si="64"/>
        <v/>
      </c>
      <c r="X1263" s="6" t="str">
        <f t="shared" si="65"/>
        <v/>
      </c>
    </row>
    <row r="1264" spans="22:24">
      <c r="V1264" s="2" t="str">
        <f t="shared" si="63"/>
        <v/>
      </c>
      <c r="W1264" s="6" t="str">
        <f t="shared" si="64"/>
        <v/>
      </c>
      <c r="X1264" s="6" t="str">
        <f t="shared" si="65"/>
        <v/>
      </c>
    </row>
    <row r="1265" spans="22:24">
      <c r="V1265" s="2" t="str">
        <f t="shared" si="63"/>
        <v/>
      </c>
      <c r="W1265" s="6" t="str">
        <f t="shared" si="64"/>
        <v/>
      </c>
      <c r="X1265" s="6" t="str">
        <f t="shared" si="65"/>
        <v/>
      </c>
    </row>
    <row r="1266" spans="22:24">
      <c r="V1266" s="2" t="str">
        <f t="shared" si="63"/>
        <v/>
      </c>
      <c r="W1266" s="6" t="str">
        <f t="shared" si="64"/>
        <v/>
      </c>
      <c r="X1266" s="6" t="str">
        <f t="shared" si="65"/>
        <v/>
      </c>
    </row>
    <row r="1267" spans="22:24">
      <c r="V1267" s="2" t="str">
        <f t="shared" si="63"/>
        <v/>
      </c>
      <c r="W1267" s="6" t="str">
        <f t="shared" si="64"/>
        <v/>
      </c>
      <c r="X1267" s="6" t="str">
        <f t="shared" si="65"/>
        <v/>
      </c>
    </row>
    <row r="1268" spans="22:24">
      <c r="V1268" s="2" t="str">
        <f t="shared" si="63"/>
        <v/>
      </c>
      <c r="W1268" s="6" t="str">
        <f t="shared" si="64"/>
        <v/>
      </c>
      <c r="X1268" s="6" t="str">
        <f t="shared" si="65"/>
        <v/>
      </c>
    </row>
    <row r="1269" spans="22:24">
      <c r="V1269" s="2" t="str">
        <f t="shared" si="63"/>
        <v/>
      </c>
      <c r="W1269" s="6" t="str">
        <f t="shared" si="64"/>
        <v/>
      </c>
      <c r="X1269" s="6" t="str">
        <f t="shared" si="65"/>
        <v/>
      </c>
    </row>
    <row r="1270" spans="22:24">
      <c r="V1270" s="2" t="str">
        <f t="shared" si="63"/>
        <v/>
      </c>
      <c r="W1270" s="6" t="str">
        <f t="shared" si="64"/>
        <v/>
      </c>
      <c r="X1270" s="6" t="str">
        <f t="shared" si="65"/>
        <v/>
      </c>
    </row>
    <row r="1271" spans="22:24">
      <c r="V1271" s="2" t="str">
        <f t="shared" si="63"/>
        <v/>
      </c>
      <c r="W1271" s="6" t="str">
        <f t="shared" si="64"/>
        <v/>
      </c>
      <c r="X1271" s="6" t="str">
        <f t="shared" si="65"/>
        <v/>
      </c>
    </row>
    <row r="1272" spans="22:24">
      <c r="V1272" s="2" t="str">
        <f t="shared" si="63"/>
        <v/>
      </c>
      <c r="W1272" s="6" t="str">
        <f t="shared" si="64"/>
        <v/>
      </c>
      <c r="X1272" s="6" t="str">
        <f t="shared" si="65"/>
        <v/>
      </c>
    </row>
    <row r="1273" spans="22:24">
      <c r="V1273" s="2" t="str">
        <f t="shared" si="63"/>
        <v/>
      </c>
      <c r="W1273" s="6" t="str">
        <f t="shared" si="64"/>
        <v/>
      </c>
      <c r="X1273" s="6" t="str">
        <f t="shared" si="65"/>
        <v/>
      </c>
    </row>
    <row r="1274" spans="22:24">
      <c r="V1274" s="2" t="str">
        <f t="shared" si="63"/>
        <v/>
      </c>
      <c r="W1274" s="6" t="str">
        <f t="shared" si="64"/>
        <v/>
      </c>
      <c r="X1274" s="6" t="str">
        <f t="shared" si="65"/>
        <v/>
      </c>
    </row>
    <row r="1275" spans="22:24">
      <c r="V1275" s="2" t="str">
        <f t="shared" si="63"/>
        <v/>
      </c>
      <c r="W1275" s="6" t="str">
        <f t="shared" si="64"/>
        <v/>
      </c>
      <c r="X1275" s="6" t="str">
        <f t="shared" si="65"/>
        <v/>
      </c>
    </row>
    <row r="1276" spans="22:24">
      <c r="V1276" s="2" t="str">
        <f t="shared" si="63"/>
        <v/>
      </c>
      <c r="W1276" s="6" t="str">
        <f t="shared" si="64"/>
        <v/>
      </c>
      <c r="X1276" s="6" t="str">
        <f t="shared" si="65"/>
        <v/>
      </c>
    </row>
    <row r="1277" spans="22:24">
      <c r="V1277" s="2" t="str">
        <f t="shared" si="63"/>
        <v/>
      </c>
      <c r="W1277" s="6" t="str">
        <f t="shared" si="64"/>
        <v/>
      </c>
      <c r="X1277" s="6" t="str">
        <f t="shared" si="65"/>
        <v/>
      </c>
    </row>
    <row r="1278" spans="22:24">
      <c r="V1278" s="2" t="str">
        <f t="shared" si="63"/>
        <v/>
      </c>
      <c r="W1278" s="6" t="str">
        <f t="shared" si="64"/>
        <v/>
      </c>
      <c r="X1278" s="6" t="str">
        <f t="shared" si="65"/>
        <v/>
      </c>
    </row>
    <row r="1279" spans="22:24">
      <c r="V1279" s="2" t="str">
        <f t="shared" si="63"/>
        <v/>
      </c>
      <c r="W1279" s="6" t="str">
        <f t="shared" si="64"/>
        <v/>
      </c>
      <c r="X1279" s="6" t="str">
        <f t="shared" si="65"/>
        <v/>
      </c>
    </row>
    <row r="1280" spans="22:24">
      <c r="V1280" s="2" t="str">
        <f t="shared" si="63"/>
        <v/>
      </c>
      <c r="W1280" s="6" t="str">
        <f t="shared" si="64"/>
        <v/>
      </c>
      <c r="X1280" s="6" t="str">
        <f t="shared" si="65"/>
        <v/>
      </c>
    </row>
    <row r="1281" spans="22:24">
      <c r="V1281" s="2" t="str">
        <f t="shared" si="63"/>
        <v/>
      </c>
      <c r="W1281" s="6" t="str">
        <f t="shared" si="64"/>
        <v/>
      </c>
      <c r="X1281" s="6" t="str">
        <f t="shared" si="65"/>
        <v/>
      </c>
    </row>
    <row r="1282" spans="22:24">
      <c r="V1282" s="2" t="str">
        <f t="shared" si="63"/>
        <v/>
      </c>
      <c r="W1282" s="6" t="str">
        <f t="shared" si="64"/>
        <v/>
      </c>
      <c r="X1282" s="6" t="str">
        <f t="shared" si="65"/>
        <v/>
      </c>
    </row>
    <row r="1283" spans="22:24">
      <c r="V1283" s="2" t="str">
        <f t="shared" si="63"/>
        <v/>
      </c>
      <c r="W1283" s="6" t="str">
        <f t="shared" si="64"/>
        <v/>
      </c>
      <c r="X1283" s="6" t="str">
        <f t="shared" si="65"/>
        <v/>
      </c>
    </row>
    <row r="1284" spans="22:24">
      <c r="V1284" s="2" t="str">
        <f t="shared" si="63"/>
        <v/>
      </c>
      <c r="W1284" s="6" t="str">
        <f t="shared" si="64"/>
        <v/>
      </c>
      <c r="X1284" s="6" t="str">
        <f t="shared" si="65"/>
        <v/>
      </c>
    </row>
    <row r="1285" spans="22:24">
      <c r="V1285" s="2" t="str">
        <f t="shared" ref="V1285:V1348" si="66">IF(T1285,RIGHT(G1285,LEN(G1285)-FIND("-",G1285)),"")</f>
        <v/>
      </c>
      <c r="W1285" s="6" t="str">
        <f t="shared" ref="W1285:W1348" si="67">IFERROR(T1285/U1285, "")</f>
        <v/>
      </c>
      <c r="X1285" s="6" t="str">
        <f t="shared" ref="X1285:X1348" si="68">IF(AND(T1285&gt;0,T1288&gt;0),(T1285+T1288)/(U1285+U1288),"")</f>
        <v/>
      </c>
    </row>
    <row r="1286" spans="22:24">
      <c r="V1286" s="2" t="str">
        <f t="shared" si="66"/>
        <v/>
      </c>
      <c r="W1286" s="6" t="str">
        <f t="shared" si="67"/>
        <v/>
      </c>
      <c r="X1286" s="6" t="str">
        <f t="shared" si="68"/>
        <v/>
      </c>
    </row>
    <row r="1287" spans="22:24">
      <c r="V1287" s="2" t="str">
        <f t="shared" si="66"/>
        <v/>
      </c>
      <c r="W1287" s="6" t="str">
        <f t="shared" si="67"/>
        <v/>
      </c>
      <c r="X1287" s="6" t="str">
        <f t="shared" si="68"/>
        <v/>
      </c>
    </row>
    <row r="1288" spans="22:24">
      <c r="V1288" s="2" t="str">
        <f t="shared" si="66"/>
        <v/>
      </c>
      <c r="W1288" s="6" t="str">
        <f t="shared" si="67"/>
        <v/>
      </c>
      <c r="X1288" s="6" t="str">
        <f t="shared" si="68"/>
        <v/>
      </c>
    </row>
    <row r="1289" spans="22:24">
      <c r="V1289" s="2" t="str">
        <f t="shared" si="66"/>
        <v/>
      </c>
      <c r="W1289" s="6" t="str">
        <f t="shared" si="67"/>
        <v/>
      </c>
      <c r="X1289" s="6" t="str">
        <f t="shared" si="68"/>
        <v/>
      </c>
    </row>
    <row r="1290" spans="22:24">
      <c r="V1290" s="2" t="str">
        <f t="shared" si="66"/>
        <v/>
      </c>
      <c r="W1290" s="6" t="str">
        <f t="shared" si="67"/>
        <v/>
      </c>
      <c r="X1290" s="6" t="str">
        <f t="shared" si="68"/>
        <v/>
      </c>
    </row>
    <row r="1291" spans="22:24">
      <c r="V1291" s="2" t="str">
        <f t="shared" si="66"/>
        <v/>
      </c>
      <c r="W1291" s="6" t="str">
        <f t="shared" si="67"/>
        <v/>
      </c>
      <c r="X1291" s="6" t="str">
        <f t="shared" si="68"/>
        <v/>
      </c>
    </row>
    <row r="1292" spans="22:24">
      <c r="V1292" s="2" t="str">
        <f t="shared" si="66"/>
        <v/>
      </c>
      <c r="W1292" s="6" t="str">
        <f t="shared" si="67"/>
        <v/>
      </c>
      <c r="X1292" s="6" t="str">
        <f t="shared" si="68"/>
        <v/>
      </c>
    </row>
    <row r="1293" spans="22:24">
      <c r="V1293" s="2" t="str">
        <f t="shared" si="66"/>
        <v/>
      </c>
      <c r="W1293" s="6" t="str">
        <f t="shared" si="67"/>
        <v/>
      </c>
      <c r="X1293" s="6" t="str">
        <f t="shared" si="68"/>
        <v/>
      </c>
    </row>
    <row r="1294" spans="22:24">
      <c r="V1294" s="2" t="str">
        <f t="shared" si="66"/>
        <v/>
      </c>
      <c r="W1294" s="6" t="str">
        <f t="shared" si="67"/>
        <v/>
      </c>
      <c r="X1294" s="6" t="str">
        <f t="shared" si="68"/>
        <v/>
      </c>
    </row>
    <row r="1295" spans="22:24">
      <c r="V1295" s="2" t="str">
        <f t="shared" si="66"/>
        <v/>
      </c>
      <c r="W1295" s="6" t="str">
        <f t="shared" si="67"/>
        <v/>
      </c>
      <c r="X1295" s="6" t="str">
        <f t="shared" si="68"/>
        <v/>
      </c>
    </row>
    <row r="1296" spans="22:24">
      <c r="V1296" s="2" t="str">
        <f t="shared" si="66"/>
        <v/>
      </c>
      <c r="W1296" s="6" t="str">
        <f t="shared" si="67"/>
        <v/>
      </c>
      <c r="X1296" s="6" t="str">
        <f t="shared" si="68"/>
        <v/>
      </c>
    </row>
    <row r="1297" spans="22:24">
      <c r="V1297" s="2" t="str">
        <f t="shared" si="66"/>
        <v/>
      </c>
      <c r="W1297" s="6" t="str">
        <f t="shared" si="67"/>
        <v/>
      </c>
      <c r="X1297" s="6" t="str">
        <f t="shared" si="68"/>
        <v/>
      </c>
    </row>
    <row r="1298" spans="22:24">
      <c r="V1298" s="2" t="str">
        <f t="shared" si="66"/>
        <v/>
      </c>
      <c r="W1298" s="6" t="str">
        <f t="shared" si="67"/>
        <v/>
      </c>
      <c r="X1298" s="6" t="str">
        <f t="shared" si="68"/>
        <v/>
      </c>
    </row>
    <row r="1299" spans="22:24">
      <c r="V1299" s="2" t="str">
        <f t="shared" si="66"/>
        <v/>
      </c>
      <c r="W1299" s="6" t="str">
        <f t="shared" si="67"/>
        <v/>
      </c>
      <c r="X1299" s="6" t="str">
        <f t="shared" si="68"/>
        <v/>
      </c>
    </row>
    <row r="1300" spans="22:24">
      <c r="V1300" s="2" t="str">
        <f t="shared" si="66"/>
        <v/>
      </c>
      <c r="W1300" s="6" t="str">
        <f t="shared" si="67"/>
        <v/>
      </c>
      <c r="X1300" s="6" t="str">
        <f t="shared" si="68"/>
        <v/>
      </c>
    </row>
    <row r="1301" spans="22:24">
      <c r="V1301" s="2" t="str">
        <f t="shared" si="66"/>
        <v/>
      </c>
      <c r="W1301" s="6" t="str">
        <f t="shared" si="67"/>
        <v/>
      </c>
      <c r="X1301" s="6" t="str">
        <f t="shared" si="68"/>
        <v/>
      </c>
    </row>
    <row r="1302" spans="22:24">
      <c r="V1302" s="2" t="str">
        <f t="shared" si="66"/>
        <v/>
      </c>
      <c r="W1302" s="6" t="str">
        <f t="shared" si="67"/>
        <v/>
      </c>
      <c r="X1302" s="6" t="str">
        <f t="shared" si="68"/>
        <v/>
      </c>
    </row>
    <row r="1303" spans="22:24">
      <c r="V1303" s="2" t="str">
        <f t="shared" si="66"/>
        <v/>
      </c>
      <c r="W1303" s="6" t="str">
        <f t="shared" si="67"/>
        <v/>
      </c>
      <c r="X1303" s="6" t="str">
        <f t="shared" si="68"/>
        <v/>
      </c>
    </row>
    <row r="1304" spans="22:24">
      <c r="V1304" s="2" t="str">
        <f t="shared" si="66"/>
        <v/>
      </c>
      <c r="W1304" s="6" t="str">
        <f t="shared" si="67"/>
        <v/>
      </c>
      <c r="X1304" s="6" t="str">
        <f t="shared" si="68"/>
        <v/>
      </c>
    </row>
    <row r="1305" spans="22:24">
      <c r="V1305" s="2" t="str">
        <f t="shared" si="66"/>
        <v/>
      </c>
      <c r="W1305" s="6" t="str">
        <f t="shared" si="67"/>
        <v/>
      </c>
      <c r="X1305" s="6" t="str">
        <f t="shared" si="68"/>
        <v/>
      </c>
    </row>
    <row r="1306" spans="22:24">
      <c r="V1306" s="2" t="str">
        <f t="shared" si="66"/>
        <v/>
      </c>
      <c r="W1306" s="6" t="str">
        <f t="shared" si="67"/>
        <v/>
      </c>
      <c r="X1306" s="6" t="str">
        <f t="shared" si="68"/>
        <v/>
      </c>
    </row>
    <row r="1307" spans="22:24">
      <c r="V1307" s="2" t="str">
        <f t="shared" si="66"/>
        <v/>
      </c>
      <c r="W1307" s="6" t="str">
        <f t="shared" si="67"/>
        <v/>
      </c>
      <c r="X1307" s="6" t="str">
        <f t="shared" si="68"/>
        <v/>
      </c>
    </row>
    <row r="1308" spans="22:24">
      <c r="V1308" s="2" t="str">
        <f t="shared" si="66"/>
        <v/>
      </c>
      <c r="W1308" s="6" t="str">
        <f t="shared" si="67"/>
        <v/>
      </c>
      <c r="X1308" s="6" t="str">
        <f t="shared" si="68"/>
        <v/>
      </c>
    </row>
    <row r="1309" spans="22:24">
      <c r="V1309" s="2" t="str">
        <f t="shared" si="66"/>
        <v/>
      </c>
      <c r="W1309" s="6" t="str">
        <f t="shared" si="67"/>
        <v/>
      </c>
      <c r="X1309" s="6" t="str">
        <f t="shared" si="68"/>
        <v/>
      </c>
    </row>
    <row r="1310" spans="22:24">
      <c r="V1310" s="2" t="str">
        <f t="shared" si="66"/>
        <v/>
      </c>
      <c r="W1310" s="6" t="str">
        <f t="shared" si="67"/>
        <v/>
      </c>
      <c r="X1310" s="6" t="str">
        <f t="shared" si="68"/>
        <v/>
      </c>
    </row>
    <row r="1311" spans="22:24">
      <c r="V1311" s="2" t="str">
        <f t="shared" si="66"/>
        <v/>
      </c>
      <c r="W1311" s="6" t="str">
        <f t="shared" si="67"/>
        <v/>
      </c>
      <c r="X1311" s="6" t="str">
        <f t="shared" si="68"/>
        <v/>
      </c>
    </row>
    <row r="1312" spans="22:24">
      <c r="V1312" s="2" t="str">
        <f t="shared" si="66"/>
        <v/>
      </c>
      <c r="W1312" s="6" t="str">
        <f t="shared" si="67"/>
        <v/>
      </c>
      <c r="X1312" s="6" t="str">
        <f t="shared" si="68"/>
        <v/>
      </c>
    </row>
    <row r="1313" spans="22:24">
      <c r="V1313" s="2" t="str">
        <f t="shared" si="66"/>
        <v/>
      </c>
      <c r="W1313" s="6" t="str">
        <f t="shared" si="67"/>
        <v/>
      </c>
      <c r="X1313" s="6" t="str">
        <f t="shared" si="68"/>
        <v/>
      </c>
    </row>
    <row r="1314" spans="22:24">
      <c r="V1314" s="2" t="str">
        <f t="shared" si="66"/>
        <v/>
      </c>
      <c r="W1314" s="6" t="str">
        <f t="shared" si="67"/>
        <v/>
      </c>
      <c r="X1314" s="6" t="str">
        <f t="shared" si="68"/>
        <v/>
      </c>
    </row>
    <row r="1315" spans="22:24">
      <c r="V1315" s="2" t="str">
        <f t="shared" si="66"/>
        <v/>
      </c>
      <c r="W1315" s="6" t="str">
        <f t="shared" si="67"/>
        <v/>
      </c>
      <c r="X1315" s="6" t="str">
        <f t="shared" si="68"/>
        <v/>
      </c>
    </row>
    <row r="1316" spans="22:24">
      <c r="V1316" s="2" t="str">
        <f t="shared" si="66"/>
        <v/>
      </c>
      <c r="W1316" s="6" t="str">
        <f t="shared" si="67"/>
        <v/>
      </c>
      <c r="X1316" s="6" t="str">
        <f t="shared" si="68"/>
        <v/>
      </c>
    </row>
    <row r="1317" spans="22:24">
      <c r="V1317" s="2" t="str">
        <f t="shared" si="66"/>
        <v/>
      </c>
      <c r="W1317" s="6" t="str">
        <f t="shared" si="67"/>
        <v/>
      </c>
      <c r="X1317" s="6" t="str">
        <f t="shared" si="68"/>
        <v/>
      </c>
    </row>
    <row r="1318" spans="22:24">
      <c r="V1318" s="2" t="str">
        <f t="shared" si="66"/>
        <v/>
      </c>
      <c r="W1318" s="6" t="str">
        <f t="shared" si="67"/>
        <v/>
      </c>
      <c r="X1318" s="6" t="str">
        <f t="shared" si="68"/>
        <v/>
      </c>
    </row>
    <row r="1319" spans="22:24">
      <c r="V1319" s="2" t="str">
        <f t="shared" si="66"/>
        <v/>
      </c>
      <c r="W1319" s="6" t="str">
        <f t="shared" si="67"/>
        <v/>
      </c>
      <c r="X1319" s="6" t="str">
        <f t="shared" si="68"/>
        <v/>
      </c>
    </row>
    <row r="1320" spans="22:24">
      <c r="V1320" s="2" t="str">
        <f t="shared" si="66"/>
        <v/>
      </c>
      <c r="W1320" s="6" t="str">
        <f t="shared" si="67"/>
        <v/>
      </c>
      <c r="X1320" s="6" t="str">
        <f t="shared" si="68"/>
        <v/>
      </c>
    </row>
    <row r="1321" spans="22:24">
      <c r="V1321" s="2" t="str">
        <f t="shared" si="66"/>
        <v/>
      </c>
      <c r="W1321" s="6" t="str">
        <f t="shared" si="67"/>
        <v/>
      </c>
      <c r="X1321" s="6" t="str">
        <f t="shared" si="68"/>
        <v/>
      </c>
    </row>
    <row r="1322" spans="22:24">
      <c r="V1322" s="2" t="str">
        <f t="shared" si="66"/>
        <v/>
      </c>
      <c r="W1322" s="6" t="str">
        <f t="shared" si="67"/>
        <v/>
      </c>
      <c r="X1322" s="6" t="str">
        <f t="shared" si="68"/>
        <v/>
      </c>
    </row>
    <row r="1323" spans="22:24">
      <c r="V1323" s="2" t="str">
        <f t="shared" si="66"/>
        <v/>
      </c>
      <c r="W1323" s="6" t="str">
        <f t="shared" si="67"/>
        <v/>
      </c>
      <c r="X1323" s="6" t="str">
        <f t="shared" si="68"/>
        <v/>
      </c>
    </row>
    <row r="1324" spans="22:24">
      <c r="V1324" s="2" t="str">
        <f t="shared" si="66"/>
        <v/>
      </c>
      <c r="W1324" s="6" t="str">
        <f t="shared" si="67"/>
        <v/>
      </c>
      <c r="X1324" s="6" t="str">
        <f t="shared" si="68"/>
        <v/>
      </c>
    </row>
    <row r="1325" spans="22:24">
      <c r="V1325" s="2" t="str">
        <f t="shared" si="66"/>
        <v/>
      </c>
      <c r="W1325" s="6" t="str">
        <f t="shared" si="67"/>
        <v/>
      </c>
      <c r="X1325" s="6" t="str">
        <f t="shared" si="68"/>
        <v/>
      </c>
    </row>
    <row r="1326" spans="22:24">
      <c r="V1326" s="2" t="str">
        <f t="shared" si="66"/>
        <v/>
      </c>
      <c r="W1326" s="6" t="str">
        <f t="shared" si="67"/>
        <v/>
      </c>
      <c r="X1326" s="6" t="str">
        <f t="shared" si="68"/>
        <v/>
      </c>
    </row>
    <row r="1327" spans="22:24">
      <c r="V1327" s="2" t="str">
        <f t="shared" si="66"/>
        <v/>
      </c>
      <c r="W1327" s="6" t="str">
        <f t="shared" si="67"/>
        <v/>
      </c>
      <c r="X1327" s="6" t="str">
        <f t="shared" si="68"/>
        <v/>
      </c>
    </row>
    <row r="1328" spans="22:24">
      <c r="V1328" s="2" t="str">
        <f t="shared" si="66"/>
        <v/>
      </c>
      <c r="W1328" s="6" t="str">
        <f t="shared" si="67"/>
        <v/>
      </c>
      <c r="X1328" s="6" t="str">
        <f t="shared" si="68"/>
        <v/>
      </c>
    </row>
    <row r="1329" spans="22:24">
      <c r="V1329" s="2" t="str">
        <f t="shared" si="66"/>
        <v/>
      </c>
      <c r="W1329" s="6" t="str">
        <f t="shared" si="67"/>
        <v/>
      </c>
      <c r="X1329" s="6" t="str">
        <f t="shared" si="68"/>
        <v/>
      </c>
    </row>
    <row r="1330" spans="22:24">
      <c r="V1330" s="2" t="str">
        <f t="shared" si="66"/>
        <v/>
      </c>
      <c r="W1330" s="6" t="str">
        <f t="shared" si="67"/>
        <v/>
      </c>
      <c r="X1330" s="6" t="str">
        <f t="shared" si="68"/>
        <v/>
      </c>
    </row>
    <row r="1331" spans="22:24">
      <c r="V1331" s="2" t="str">
        <f t="shared" si="66"/>
        <v/>
      </c>
      <c r="W1331" s="6" t="str">
        <f t="shared" si="67"/>
        <v/>
      </c>
      <c r="X1331" s="6" t="str">
        <f t="shared" si="68"/>
        <v/>
      </c>
    </row>
    <row r="1332" spans="22:24">
      <c r="V1332" s="2" t="str">
        <f t="shared" si="66"/>
        <v/>
      </c>
      <c r="W1332" s="6" t="str">
        <f t="shared" si="67"/>
        <v/>
      </c>
      <c r="X1332" s="6" t="str">
        <f t="shared" si="68"/>
        <v/>
      </c>
    </row>
    <row r="1333" spans="22:24">
      <c r="V1333" s="2" t="str">
        <f t="shared" si="66"/>
        <v/>
      </c>
      <c r="W1333" s="6" t="str">
        <f t="shared" si="67"/>
        <v/>
      </c>
      <c r="X1333" s="6" t="str">
        <f t="shared" si="68"/>
        <v/>
      </c>
    </row>
    <row r="1334" spans="22:24">
      <c r="V1334" s="2" t="str">
        <f t="shared" si="66"/>
        <v/>
      </c>
      <c r="W1334" s="6" t="str">
        <f t="shared" si="67"/>
        <v/>
      </c>
      <c r="X1334" s="6" t="str">
        <f t="shared" si="68"/>
        <v/>
      </c>
    </row>
    <row r="1335" spans="22:24">
      <c r="V1335" s="2" t="str">
        <f t="shared" si="66"/>
        <v/>
      </c>
      <c r="W1335" s="6" t="str">
        <f t="shared" si="67"/>
        <v/>
      </c>
      <c r="X1335" s="6" t="str">
        <f t="shared" si="68"/>
        <v/>
      </c>
    </row>
    <row r="1336" spans="22:24">
      <c r="V1336" s="2" t="str">
        <f t="shared" si="66"/>
        <v/>
      </c>
      <c r="W1336" s="6" t="str">
        <f t="shared" si="67"/>
        <v/>
      </c>
      <c r="X1336" s="6" t="str">
        <f t="shared" si="68"/>
        <v/>
      </c>
    </row>
    <row r="1337" spans="22:24">
      <c r="V1337" s="2" t="str">
        <f t="shared" si="66"/>
        <v/>
      </c>
      <c r="W1337" s="6" t="str">
        <f t="shared" si="67"/>
        <v/>
      </c>
      <c r="X1337" s="6" t="str">
        <f t="shared" si="68"/>
        <v/>
      </c>
    </row>
    <row r="1338" spans="22:24">
      <c r="V1338" s="2" t="str">
        <f t="shared" si="66"/>
        <v/>
      </c>
      <c r="W1338" s="6" t="str">
        <f t="shared" si="67"/>
        <v/>
      </c>
      <c r="X1338" s="6" t="str">
        <f t="shared" si="68"/>
        <v/>
      </c>
    </row>
    <row r="1339" spans="22:24">
      <c r="V1339" s="2" t="str">
        <f t="shared" si="66"/>
        <v/>
      </c>
      <c r="W1339" s="6" t="str">
        <f t="shared" si="67"/>
        <v/>
      </c>
      <c r="X1339" s="6" t="str">
        <f t="shared" si="68"/>
        <v/>
      </c>
    </row>
    <row r="1340" spans="22:24">
      <c r="V1340" s="2" t="str">
        <f t="shared" si="66"/>
        <v/>
      </c>
      <c r="W1340" s="6" t="str">
        <f t="shared" si="67"/>
        <v/>
      </c>
      <c r="X1340" s="6" t="str">
        <f t="shared" si="68"/>
        <v/>
      </c>
    </row>
    <row r="1341" spans="22:24">
      <c r="V1341" s="2" t="str">
        <f t="shared" si="66"/>
        <v/>
      </c>
      <c r="W1341" s="6" t="str">
        <f t="shared" si="67"/>
        <v/>
      </c>
      <c r="X1341" s="6" t="str">
        <f t="shared" si="68"/>
        <v/>
      </c>
    </row>
    <row r="1342" spans="22:24">
      <c r="V1342" s="2" t="str">
        <f t="shared" si="66"/>
        <v/>
      </c>
      <c r="W1342" s="6" t="str">
        <f t="shared" si="67"/>
        <v/>
      </c>
      <c r="X1342" s="6" t="str">
        <f t="shared" si="68"/>
        <v/>
      </c>
    </row>
    <row r="1343" spans="22:24">
      <c r="V1343" s="2" t="str">
        <f t="shared" si="66"/>
        <v/>
      </c>
      <c r="W1343" s="6" t="str">
        <f t="shared" si="67"/>
        <v/>
      </c>
      <c r="X1343" s="6" t="str">
        <f t="shared" si="68"/>
        <v/>
      </c>
    </row>
    <row r="1344" spans="22:24">
      <c r="V1344" s="2" t="str">
        <f t="shared" si="66"/>
        <v/>
      </c>
      <c r="W1344" s="6" t="str">
        <f t="shared" si="67"/>
        <v/>
      </c>
      <c r="X1344" s="6" t="str">
        <f t="shared" si="68"/>
        <v/>
      </c>
    </row>
    <row r="1345" spans="22:24">
      <c r="V1345" s="2" t="str">
        <f t="shared" si="66"/>
        <v/>
      </c>
      <c r="W1345" s="6" t="str">
        <f t="shared" si="67"/>
        <v/>
      </c>
      <c r="X1345" s="6" t="str">
        <f t="shared" si="68"/>
        <v/>
      </c>
    </row>
    <row r="1346" spans="22:24">
      <c r="V1346" s="2" t="str">
        <f t="shared" si="66"/>
        <v/>
      </c>
      <c r="W1346" s="6" t="str">
        <f t="shared" si="67"/>
        <v/>
      </c>
      <c r="X1346" s="6" t="str">
        <f t="shared" si="68"/>
        <v/>
      </c>
    </row>
    <row r="1347" spans="22:24">
      <c r="V1347" s="2" t="str">
        <f t="shared" si="66"/>
        <v/>
      </c>
      <c r="W1347" s="6" t="str">
        <f t="shared" si="67"/>
        <v/>
      </c>
      <c r="X1347" s="6" t="str">
        <f t="shared" si="68"/>
        <v/>
      </c>
    </row>
    <row r="1348" spans="22:24">
      <c r="V1348" s="2" t="str">
        <f t="shared" si="66"/>
        <v/>
      </c>
      <c r="W1348" s="6" t="str">
        <f t="shared" si="67"/>
        <v/>
      </c>
      <c r="X1348" s="6" t="str">
        <f t="shared" si="68"/>
        <v/>
      </c>
    </row>
    <row r="1349" spans="22:24">
      <c r="V1349" s="2" t="str">
        <f t="shared" ref="V1349:V1412" si="69">IF(T1349,RIGHT(G1349,LEN(G1349)-FIND("-",G1349)),"")</f>
        <v/>
      </c>
      <c r="W1349" s="6" t="str">
        <f t="shared" ref="W1349:W1412" si="70">IFERROR(T1349/U1349, "")</f>
        <v/>
      </c>
      <c r="X1349" s="6" t="str">
        <f t="shared" ref="X1349:X1412" si="71">IF(AND(T1349&gt;0,T1352&gt;0),(T1349+T1352)/(U1349+U1352),"")</f>
        <v/>
      </c>
    </row>
    <row r="1350" spans="22:24">
      <c r="V1350" s="2" t="str">
        <f t="shared" si="69"/>
        <v/>
      </c>
      <c r="W1350" s="6" t="str">
        <f t="shared" si="70"/>
        <v/>
      </c>
      <c r="X1350" s="6" t="str">
        <f t="shared" si="71"/>
        <v/>
      </c>
    </row>
    <row r="1351" spans="22:24">
      <c r="V1351" s="2" t="str">
        <f t="shared" si="69"/>
        <v/>
      </c>
      <c r="W1351" s="6" t="str">
        <f t="shared" si="70"/>
        <v/>
      </c>
      <c r="X1351" s="6" t="str">
        <f t="shared" si="71"/>
        <v/>
      </c>
    </row>
    <row r="1352" spans="22:24">
      <c r="V1352" s="2" t="str">
        <f t="shared" si="69"/>
        <v/>
      </c>
      <c r="W1352" s="6" t="str">
        <f t="shared" si="70"/>
        <v/>
      </c>
      <c r="X1352" s="6" t="str">
        <f t="shared" si="71"/>
        <v/>
      </c>
    </row>
    <row r="1353" spans="22:24">
      <c r="V1353" s="2" t="str">
        <f t="shared" si="69"/>
        <v/>
      </c>
      <c r="W1353" s="6" t="str">
        <f t="shared" si="70"/>
        <v/>
      </c>
      <c r="X1353" s="6" t="str">
        <f t="shared" si="71"/>
        <v/>
      </c>
    </row>
    <row r="1354" spans="22:24">
      <c r="V1354" s="2" t="str">
        <f t="shared" si="69"/>
        <v/>
      </c>
      <c r="W1354" s="6" t="str">
        <f t="shared" si="70"/>
        <v/>
      </c>
      <c r="X1354" s="6" t="str">
        <f t="shared" si="71"/>
        <v/>
      </c>
    </row>
    <row r="1355" spans="22:24">
      <c r="V1355" s="2" t="str">
        <f t="shared" si="69"/>
        <v/>
      </c>
      <c r="W1355" s="6" t="str">
        <f t="shared" si="70"/>
        <v/>
      </c>
      <c r="X1355" s="6" t="str">
        <f t="shared" si="71"/>
        <v/>
      </c>
    </row>
    <row r="1356" spans="22:24">
      <c r="V1356" s="2" t="str">
        <f t="shared" si="69"/>
        <v/>
      </c>
      <c r="W1356" s="6" t="str">
        <f t="shared" si="70"/>
        <v/>
      </c>
      <c r="X1356" s="6" t="str">
        <f t="shared" si="71"/>
        <v/>
      </c>
    </row>
    <row r="1357" spans="22:24">
      <c r="V1357" s="2" t="str">
        <f t="shared" si="69"/>
        <v/>
      </c>
      <c r="W1357" s="6" t="str">
        <f t="shared" si="70"/>
        <v/>
      </c>
      <c r="X1357" s="6" t="str">
        <f t="shared" si="71"/>
        <v/>
      </c>
    </row>
    <row r="1358" spans="22:24">
      <c r="V1358" s="2" t="str">
        <f t="shared" si="69"/>
        <v/>
      </c>
      <c r="W1358" s="6" t="str">
        <f t="shared" si="70"/>
        <v/>
      </c>
      <c r="X1358" s="6" t="str">
        <f t="shared" si="71"/>
        <v/>
      </c>
    </row>
    <row r="1359" spans="22:24">
      <c r="V1359" s="2" t="str">
        <f t="shared" si="69"/>
        <v/>
      </c>
      <c r="W1359" s="6" t="str">
        <f t="shared" si="70"/>
        <v/>
      </c>
      <c r="X1359" s="6" t="str">
        <f t="shared" si="71"/>
        <v/>
      </c>
    </row>
    <row r="1360" spans="22:24">
      <c r="V1360" s="2" t="str">
        <f t="shared" si="69"/>
        <v/>
      </c>
      <c r="W1360" s="6" t="str">
        <f t="shared" si="70"/>
        <v/>
      </c>
      <c r="X1360" s="6" t="str">
        <f t="shared" si="71"/>
        <v/>
      </c>
    </row>
    <row r="1361" spans="22:24">
      <c r="V1361" s="2" t="str">
        <f t="shared" si="69"/>
        <v/>
      </c>
      <c r="W1361" s="6" t="str">
        <f t="shared" si="70"/>
        <v/>
      </c>
      <c r="X1361" s="6" t="str">
        <f t="shared" si="71"/>
        <v/>
      </c>
    </row>
    <row r="1362" spans="22:24">
      <c r="V1362" s="2" t="str">
        <f t="shared" si="69"/>
        <v/>
      </c>
      <c r="W1362" s="6" t="str">
        <f t="shared" si="70"/>
        <v/>
      </c>
      <c r="X1362" s="6" t="str">
        <f t="shared" si="71"/>
        <v/>
      </c>
    </row>
    <row r="1363" spans="22:24">
      <c r="V1363" s="2" t="str">
        <f t="shared" si="69"/>
        <v/>
      </c>
      <c r="W1363" s="6" t="str">
        <f t="shared" si="70"/>
        <v/>
      </c>
      <c r="X1363" s="6" t="str">
        <f t="shared" si="71"/>
        <v/>
      </c>
    </row>
    <row r="1364" spans="22:24">
      <c r="V1364" s="2" t="str">
        <f t="shared" si="69"/>
        <v/>
      </c>
      <c r="W1364" s="6" t="str">
        <f t="shared" si="70"/>
        <v/>
      </c>
      <c r="X1364" s="6" t="str">
        <f t="shared" si="71"/>
        <v/>
      </c>
    </row>
    <row r="1365" spans="22:24">
      <c r="V1365" s="2" t="str">
        <f t="shared" si="69"/>
        <v/>
      </c>
      <c r="W1365" s="6" t="str">
        <f t="shared" si="70"/>
        <v/>
      </c>
      <c r="X1365" s="6" t="str">
        <f t="shared" si="71"/>
        <v/>
      </c>
    </row>
    <row r="1366" spans="22:24">
      <c r="V1366" s="2" t="str">
        <f t="shared" si="69"/>
        <v/>
      </c>
      <c r="W1366" s="6" t="str">
        <f t="shared" si="70"/>
        <v/>
      </c>
      <c r="X1366" s="6" t="str">
        <f t="shared" si="71"/>
        <v/>
      </c>
    </row>
    <row r="1367" spans="22:24">
      <c r="V1367" s="2" t="str">
        <f t="shared" si="69"/>
        <v/>
      </c>
      <c r="W1367" s="6" t="str">
        <f t="shared" si="70"/>
        <v/>
      </c>
      <c r="X1367" s="6" t="str">
        <f t="shared" si="71"/>
        <v/>
      </c>
    </row>
    <row r="1368" spans="22:24">
      <c r="V1368" s="2" t="str">
        <f t="shared" si="69"/>
        <v/>
      </c>
      <c r="W1368" s="6" t="str">
        <f t="shared" si="70"/>
        <v/>
      </c>
      <c r="X1368" s="6" t="str">
        <f t="shared" si="71"/>
        <v/>
      </c>
    </row>
    <row r="1369" spans="22:24">
      <c r="V1369" s="2" t="str">
        <f t="shared" si="69"/>
        <v/>
      </c>
      <c r="W1369" s="6" t="str">
        <f t="shared" si="70"/>
        <v/>
      </c>
      <c r="X1369" s="6" t="str">
        <f t="shared" si="71"/>
        <v/>
      </c>
    </row>
    <row r="1370" spans="22:24">
      <c r="V1370" s="2" t="str">
        <f t="shared" si="69"/>
        <v/>
      </c>
      <c r="W1370" s="6" t="str">
        <f t="shared" si="70"/>
        <v/>
      </c>
      <c r="X1370" s="6" t="str">
        <f t="shared" si="71"/>
        <v/>
      </c>
    </row>
    <row r="1371" spans="22:24">
      <c r="V1371" s="2" t="str">
        <f t="shared" si="69"/>
        <v/>
      </c>
      <c r="W1371" s="6" t="str">
        <f t="shared" si="70"/>
        <v/>
      </c>
      <c r="X1371" s="6" t="str">
        <f t="shared" si="71"/>
        <v/>
      </c>
    </row>
    <row r="1372" spans="22:24">
      <c r="V1372" s="2" t="str">
        <f t="shared" si="69"/>
        <v/>
      </c>
      <c r="W1372" s="6" t="str">
        <f t="shared" si="70"/>
        <v/>
      </c>
      <c r="X1372" s="6" t="str">
        <f t="shared" si="71"/>
        <v/>
      </c>
    </row>
    <row r="1373" spans="22:24">
      <c r="V1373" s="2" t="str">
        <f t="shared" si="69"/>
        <v/>
      </c>
      <c r="W1373" s="6" t="str">
        <f t="shared" si="70"/>
        <v/>
      </c>
      <c r="X1373" s="6" t="str">
        <f t="shared" si="71"/>
        <v/>
      </c>
    </row>
    <row r="1374" spans="22:24">
      <c r="V1374" s="2" t="str">
        <f t="shared" si="69"/>
        <v/>
      </c>
      <c r="W1374" s="6" t="str">
        <f t="shared" si="70"/>
        <v/>
      </c>
      <c r="X1374" s="6" t="str">
        <f t="shared" si="71"/>
        <v/>
      </c>
    </row>
    <row r="1375" spans="22:24">
      <c r="V1375" s="2" t="str">
        <f t="shared" si="69"/>
        <v/>
      </c>
      <c r="W1375" s="6" t="str">
        <f t="shared" si="70"/>
        <v/>
      </c>
      <c r="X1375" s="6" t="str">
        <f t="shared" si="71"/>
        <v/>
      </c>
    </row>
    <row r="1376" spans="22:24">
      <c r="V1376" s="2" t="str">
        <f t="shared" si="69"/>
        <v/>
      </c>
      <c r="W1376" s="6" t="str">
        <f t="shared" si="70"/>
        <v/>
      </c>
      <c r="X1376" s="6" t="str">
        <f t="shared" si="71"/>
        <v/>
      </c>
    </row>
    <row r="1377" spans="22:24">
      <c r="V1377" s="2" t="str">
        <f t="shared" si="69"/>
        <v/>
      </c>
      <c r="W1377" s="6" t="str">
        <f t="shared" si="70"/>
        <v/>
      </c>
      <c r="X1377" s="6" t="str">
        <f t="shared" si="71"/>
        <v/>
      </c>
    </row>
    <row r="1378" spans="22:24">
      <c r="V1378" s="2" t="str">
        <f t="shared" si="69"/>
        <v/>
      </c>
      <c r="W1378" s="6" t="str">
        <f t="shared" si="70"/>
        <v/>
      </c>
      <c r="X1378" s="6" t="str">
        <f t="shared" si="71"/>
        <v/>
      </c>
    </row>
    <row r="1379" spans="22:24">
      <c r="V1379" s="2" t="str">
        <f t="shared" si="69"/>
        <v/>
      </c>
      <c r="W1379" s="6" t="str">
        <f t="shared" si="70"/>
        <v/>
      </c>
      <c r="X1379" s="6" t="str">
        <f t="shared" si="71"/>
        <v/>
      </c>
    </row>
    <row r="1380" spans="22:24">
      <c r="V1380" s="2" t="str">
        <f t="shared" si="69"/>
        <v/>
      </c>
      <c r="W1380" s="6" t="str">
        <f t="shared" si="70"/>
        <v/>
      </c>
      <c r="X1380" s="6" t="str">
        <f t="shared" si="71"/>
        <v/>
      </c>
    </row>
    <row r="1381" spans="22:24">
      <c r="V1381" s="2" t="str">
        <f t="shared" si="69"/>
        <v/>
      </c>
      <c r="W1381" s="6" t="str">
        <f t="shared" si="70"/>
        <v/>
      </c>
      <c r="X1381" s="6" t="str">
        <f t="shared" si="71"/>
        <v/>
      </c>
    </row>
    <row r="1382" spans="22:24">
      <c r="V1382" s="2" t="str">
        <f t="shared" si="69"/>
        <v/>
      </c>
      <c r="W1382" s="6" t="str">
        <f t="shared" si="70"/>
        <v/>
      </c>
      <c r="X1382" s="6" t="str">
        <f t="shared" si="71"/>
        <v/>
      </c>
    </row>
    <row r="1383" spans="22:24">
      <c r="V1383" s="2" t="str">
        <f t="shared" si="69"/>
        <v/>
      </c>
      <c r="W1383" s="6" t="str">
        <f t="shared" si="70"/>
        <v/>
      </c>
      <c r="X1383" s="6" t="str">
        <f t="shared" si="71"/>
        <v/>
      </c>
    </row>
    <row r="1384" spans="22:24">
      <c r="V1384" s="2" t="str">
        <f t="shared" si="69"/>
        <v/>
      </c>
      <c r="W1384" s="6" t="str">
        <f t="shared" si="70"/>
        <v/>
      </c>
      <c r="X1384" s="6" t="str">
        <f t="shared" si="71"/>
        <v/>
      </c>
    </row>
    <row r="1385" spans="22:24">
      <c r="V1385" s="2" t="str">
        <f t="shared" si="69"/>
        <v/>
      </c>
      <c r="W1385" s="6" t="str">
        <f t="shared" si="70"/>
        <v/>
      </c>
      <c r="X1385" s="6" t="str">
        <f t="shared" si="71"/>
        <v/>
      </c>
    </row>
    <row r="1386" spans="22:24">
      <c r="V1386" s="2" t="str">
        <f t="shared" si="69"/>
        <v/>
      </c>
      <c r="W1386" s="6" t="str">
        <f t="shared" si="70"/>
        <v/>
      </c>
      <c r="X1386" s="6" t="str">
        <f t="shared" si="71"/>
        <v/>
      </c>
    </row>
    <row r="1387" spans="22:24">
      <c r="V1387" s="2" t="str">
        <f t="shared" si="69"/>
        <v/>
      </c>
      <c r="W1387" s="6" t="str">
        <f t="shared" si="70"/>
        <v/>
      </c>
      <c r="X1387" s="6" t="str">
        <f t="shared" si="71"/>
        <v/>
      </c>
    </row>
    <row r="1388" spans="22:24">
      <c r="V1388" s="2" t="str">
        <f t="shared" si="69"/>
        <v/>
      </c>
      <c r="W1388" s="6" t="str">
        <f t="shared" si="70"/>
        <v/>
      </c>
      <c r="X1388" s="6" t="str">
        <f t="shared" si="71"/>
        <v/>
      </c>
    </row>
    <row r="1389" spans="22:24">
      <c r="V1389" s="2" t="str">
        <f t="shared" si="69"/>
        <v/>
      </c>
      <c r="W1389" s="6" t="str">
        <f t="shared" si="70"/>
        <v/>
      </c>
      <c r="X1389" s="6" t="str">
        <f t="shared" si="71"/>
        <v/>
      </c>
    </row>
    <row r="1390" spans="22:24">
      <c r="V1390" s="2" t="str">
        <f t="shared" si="69"/>
        <v/>
      </c>
      <c r="W1390" s="6" t="str">
        <f t="shared" si="70"/>
        <v/>
      </c>
      <c r="X1390" s="6" t="str">
        <f t="shared" si="71"/>
        <v/>
      </c>
    </row>
    <row r="1391" spans="22:24">
      <c r="V1391" s="2" t="str">
        <f t="shared" si="69"/>
        <v/>
      </c>
      <c r="W1391" s="6" t="str">
        <f t="shared" si="70"/>
        <v/>
      </c>
      <c r="X1391" s="6" t="str">
        <f t="shared" si="71"/>
        <v/>
      </c>
    </row>
    <row r="1392" spans="22:24">
      <c r="V1392" s="2" t="str">
        <f t="shared" si="69"/>
        <v/>
      </c>
      <c r="W1392" s="6" t="str">
        <f t="shared" si="70"/>
        <v/>
      </c>
      <c r="X1392" s="6" t="str">
        <f t="shared" si="71"/>
        <v/>
      </c>
    </row>
    <row r="1393" spans="22:24">
      <c r="V1393" s="2" t="str">
        <f t="shared" si="69"/>
        <v/>
      </c>
      <c r="W1393" s="6" t="str">
        <f t="shared" si="70"/>
        <v/>
      </c>
      <c r="X1393" s="6" t="str">
        <f t="shared" si="71"/>
        <v/>
      </c>
    </row>
    <row r="1394" spans="22:24">
      <c r="V1394" s="2" t="str">
        <f t="shared" si="69"/>
        <v/>
      </c>
      <c r="W1394" s="6" t="str">
        <f t="shared" si="70"/>
        <v/>
      </c>
      <c r="X1394" s="6" t="str">
        <f t="shared" si="71"/>
        <v/>
      </c>
    </row>
    <row r="1395" spans="22:24">
      <c r="V1395" s="2" t="str">
        <f t="shared" si="69"/>
        <v/>
      </c>
      <c r="W1395" s="6" t="str">
        <f t="shared" si="70"/>
        <v/>
      </c>
      <c r="X1395" s="6" t="str">
        <f t="shared" si="71"/>
        <v/>
      </c>
    </row>
    <row r="1396" spans="22:24">
      <c r="V1396" s="2" t="str">
        <f t="shared" si="69"/>
        <v/>
      </c>
      <c r="W1396" s="6" t="str">
        <f t="shared" si="70"/>
        <v/>
      </c>
      <c r="X1396" s="6" t="str">
        <f t="shared" si="71"/>
        <v/>
      </c>
    </row>
    <row r="1397" spans="22:24">
      <c r="V1397" s="2" t="str">
        <f t="shared" si="69"/>
        <v/>
      </c>
      <c r="W1397" s="6" t="str">
        <f t="shared" si="70"/>
        <v/>
      </c>
      <c r="X1397" s="6" t="str">
        <f t="shared" si="71"/>
        <v/>
      </c>
    </row>
    <row r="1398" spans="22:24">
      <c r="V1398" s="2" t="str">
        <f t="shared" si="69"/>
        <v/>
      </c>
      <c r="W1398" s="6" t="str">
        <f t="shared" si="70"/>
        <v/>
      </c>
      <c r="X1398" s="6" t="str">
        <f t="shared" si="71"/>
        <v/>
      </c>
    </row>
    <row r="1399" spans="22:24">
      <c r="V1399" s="2" t="str">
        <f t="shared" si="69"/>
        <v/>
      </c>
      <c r="W1399" s="6" t="str">
        <f t="shared" si="70"/>
        <v/>
      </c>
      <c r="X1399" s="6" t="str">
        <f t="shared" si="71"/>
        <v/>
      </c>
    </row>
    <row r="1400" spans="22:24">
      <c r="V1400" s="2" t="str">
        <f t="shared" si="69"/>
        <v/>
      </c>
      <c r="W1400" s="6" t="str">
        <f t="shared" si="70"/>
        <v/>
      </c>
      <c r="X1400" s="6" t="str">
        <f t="shared" si="71"/>
        <v/>
      </c>
    </row>
    <row r="1401" spans="22:24">
      <c r="V1401" s="2" t="str">
        <f t="shared" si="69"/>
        <v/>
      </c>
      <c r="W1401" s="6" t="str">
        <f t="shared" si="70"/>
        <v/>
      </c>
      <c r="X1401" s="6" t="str">
        <f t="shared" si="71"/>
        <v/>
      </c>
    </row>
    <row r="1402" spans="22:24">
      <c r="V1402" s="2" t="str">
        <f t="shared" si="69"/>
        <v/>
      </c>
      <c r="W1402" s="6" t="str">
        <f t="shared" si="70"/>
        <v/>
      </c>
      <c r="X1402" s="6" t="str">
        <f t="shared" si="71"/>
        <v/>
      </c>
    </row>
    <row r="1403" spans="22:24">
      <c r="V1403" s="2" t="str">
        <f t="shared" si="69"/>
        <v/>
      </c>
      <c r="W1403" s="6" t="str">
        <f t="shared" si="70"/>
        <v/>
      </c>
      <c r="X1403" s="6" t="str">
        <f t="shared" si="71"/>
        <v/>
      </c>
    </row>
    <row r="1404" spans="22:24">
      <c r="V1404" s="2" t="str">
        <f t="shared" si="69"/>
        <v/>
      </c>
      <c r="W1404" s="6" t="str">
        <f t="shared" si="70"/>
        <v/>
      </c>
      <c r="X1404" s="6" t="str">
        <f t="shared" si="71"/>
        <v/>
      </c>
    </row>
    <row r="1405" spans="22:24">
      <c r="V1405" s="2" t="str">
        <f t="shared" si="69"/>
        <v/>
      </c>
      <c r="W1405" s="6" t="str">
        <f t="shared" si="70"/>
        <v/>
      </c>
      <c r="X1405" s="6" t="str">
        <f t="shared" si="71"/>
        <v/>
      </c>
    </row>
    <row r="1406" spans="22:24">
      <c r="V1406" s="2" t="str">
        <f t="shared" si="69"/>
        <v/>
      </c>
      <c r="W1406" s="6" t="str">
        <f t="shared" si="70"/>
        <v/>
      </c>
      <c r="X1406" s="6" t="str">
        <f t="shared" si="71"/>
        <v/>
      </c>
    </row>
    <row r="1407" spans="22:24">
      <c r="V1407" s="2" t="str">
        <f t="shared" si="69"/>
        <v/>
      </c>
      <c r="W1407" s="6" t="str">
        <f t="shared" si="70"/>
        <v/>
      </c>
      <c r="X1407" s="6" t="str">
        <f t="shared" si="71"/>
        <v/>
      </c>
    </row>
    <row r="1408" spans="22:24">
      <c r="V1408" s="2" t="str">
        <f t="shared" si="69"/>
        <v/>
      </c>
      <c r="W1408" s="6" t="str">
        <f t="shared" si="70"/>
        <v/>
      </c>
      <c r="X1408" s="6" t="str">
        <f t="shared" si="71"/>
        <v/>
      </c>
    </row>
    <row r="1409" spans="22:24">
      <c r="V1409" s="2" t="str">
        <f t="shared" si="69"/>
        <v/>
      </c>
      <c r="W1409" s="6" t="str">
        <f t="shared" si="70"/>
        <v/>
      </c>
      <c r="X1409" s="6" t="str">
        <f t="shared" si="71"/>
        <v/>
      </c>
    </row>
    <row r="1410" spans="22:24">
      <c r="V1410" s="2" t="str">
        <f t="shared" si="69"/>
        <v/>
      </c>
      <c r="W1410" s="6" t="str">
        <f t="shared" si="70"/>
        <v/>
      </c>
      <c r="X1410" s="6" t="str">
        <f t="shared" si="71"/>
        <v/>
      </c>
    </row>
    <row r="1411" spans="22:24">
      <c r="V1411" s="2" t="str">
        <f t="shared" si="69"/>
        <v/>
      </c>
      <c r="W1411" s="6" t="str">
        <f t="shared" si="70"/>
        <v/>
      </c>
      <c r="X1411" s="6" t="str">
        <f t="shared" si="71"/>
        <v/>
      </c>
    </row>
    <row r="1412" spans="22:24">
      <c r="V1412" s="2" t="str">
        <f t="shared" si="69"/>
        <v/>
      </c>
      <c r="W1412" s="6" t="str">
        <f t="shared" si="70"/>
        <v/>
      </c>
      <c r="X1412" s="6" t="str">
        <f t="shared" si="71"/>
        <v/>
      </c>
    </row>
    <row r="1413" spans="22:24">
      <c r="V1413" s="2" t="str">
        <f t="shared" ref="V1413:V1476" si="72">IF(T1413,RIGHT(G1413,LEN(G1413)-FIND("-",G1413)),"")</f>
        <v/>
      </c>
      <c r="W1413" s="6" t="str">
        <f t="shared" ref="W1413:W1476" si="73">IFERROR(T1413/U1413, "")</f>
        <v/>
      </c>
      <c r="X1413" s="6" t="str">
        <f t="shared" ref="X1413:X1476" si="74">IF(AND(T1413&gt;0,T1416&gt;0),(T1413+T1416)/(U1413+U1416),"")</f>
        <v/>
      </c>
    </row>
    <row r="1414" spans="22:24">
      <c r="V1414" s="2" t="str">
        <f t="shared" si="72"/>
        <v/>
      </c>
      <c r="W1414" s="6" t="str">
        <f t="shared" si="73"/>
        <v/>
      </c>
      <c r="X1414" s="6" t="str">
        <f t="shared" si="74"/>
        <v/>
      </c>
    </row>
    <row r="1415" spans="22:24">
      <c r="V1415" s="2" t="str">
        <f t="shared" si="72"/>
        <v/>
      </c>
      <c r="W1415" s="6" t="str">
        <f t="shared" si="73"/>
        <v/>
      </c>
      <c r="X1415" s="6" t="str">
        <f t="shared" si="74"/>
        <v/>
      </c>
    </row>
    <row r="1416" spans="22:24">
      <c r="V1416" s="2" t="str">
        <f t="shared" si="72"/>
        <v/>
      </c>
      <c r="W1416" s="6" t="str">
        <f t="shared" si="73"/>
        <v/>
      </c>
      <c r="X1416" s="6" t="str">
        <f t="shared" si="74"/>
        <v/>
      </c>
    </row>
    <row r="1417" spans="22:24">
      <c r="V1417" s="2" t="str">
        <f t="shared" si="72"/>
        <v/>
      </c>
      <c r="W1417" s="6" t="str">
        <f t="shared" si="73"/>
        <v/>
      </c>
      <c r="X1417" s="6" t="str">
        <f t="shared" si="74"/>
        <v/>
      </c>
    </row>
    <row r="1418" spans="22:24">
      <c r="V1418" s="2" t="str">
        <f t="shared" si="72"/>
        <v/>
      </c>
      <c r="W1418" s="6" t="str">
        <f t="shared" si="73"/>
        <v/>
      </c>
      <c r="X1418" s="6" t="str">
        <f t="shared" si="74"/>
        <v/>
      </c>
    </row>
    <row r="1419" spans="22:24">
      <c r="V1419" s="2" t="str">
        <f t="shared" si="72"/>
        <v/>
      </c>
      <c r="W1419" s="6" t="str">
        <f t="shared" si="73"/>
        <v/>
      </c>
      <c r="X1419" s="6" t="str">
        <f t="shared" si="74"/>
        <v/>
      </c>
    </row>
    <row r="1420" spans="22:24">
      <c r="V1420" s="2" t="str">
        <f t="shared" si="72"/>
        <v/>
      </c>
      <c r="W1420" s="6" t="str">
        <f t="shared" si="73"/>
        <v/>
      </c>
      <c r="X1420" s="6" t="str">
        <f t="shared" si="74"/>
        <v/>
      </c>
    </row>
    <row r="1421" spans="22:24">
      <c r="V1421" s="2" t="str">
        <f t="shared" si="72"/>
        <v/>
      </c>
      <c r="W1421" s="6" t="str">
        <f t="shared" si="73"/>
        <v/>
      </c>
      <c r="X1421" s="6" t="str">
        <f t="shared" si="74"/>
        <v/>
      </c>
    </row>
    <row r="1422" spans="22:24">
      <c r="V1422" s="2" t="str">
        <f t="shared" si="72"/>
        <v/>
      </c>
      <c r="W1422" s="6" t="str">
        <f t="shared" si="73"/>
        <v/>
      </c>
      <c r="X1422" s="6" t="str">
        <f t="shared" si="74"/>
        <v/>
      </c>
    </row>
    <row r="1423" spans="22:24">
      <c r="V1423" s="2" t="str">
        <f t="shared" si="72"/>
        <v/>
      </c>
      <c r="W1423" s="6" t="str">
        <f t="shared" si="73"/>
        <v/>
      </c>
      <c r="X1423" s="6" t="str">
        <f t="shared" si="74"/>
        <v/>
      </c>
    </row>
    <row r="1424" spans="22:24">
      <c r="V1424" s="2" t="str">
        <f t="shared" si="72"/>
        <v/>
      </c>
      <c r="W1424" s="6" t="str">
        <f t="shared" si="73"/>
        <v/>
      </c>
      <c r="X1424" s="6" t="str">
        <f t="shared" si="74"/>
        <v/>
      </c>
    </row>
    <row r="1425" spans="22:24">
      <c r="V1425" s="2" t="str">
        <f t="shared" si="72"/>
        <v/>
      </c>
      <c r="W1425" s="6" t="str">
        <f t="shared" si="73"/>
        <v/>
      </c>
      <c r="X1425" s="6" t="str">
        <f t="shared" si="74"/>
        <v/>
      </c>
    </row>
    <row r="1426" spans="22:24">
      <c r="V1426" s="2" t="str">
        <f t="shared" si="72"/>
        <v/>
      </c>
      <c r="W1426" s="6" t="str">
        <f t="shared" si="73"/>
        <v/>
      </c>
      <c r="X1426" s="6" t="str">
        <f t="shared" si="74"/>
        <v/>
      </c>
    </row>
    <row r="1427" spans="22:24">
      <c r="V1427" s="2" t="str">
        <f t="shared" si="72"/>
        <v/>
      </c>
      <c r="W1427" s="6" t="str">
        <f t="shared" si="73"/>
        <v/>
      </c>
      <c r="X1427" s="6" t="str">
        <f t="shared" si="74"/>
        <v/>
      </c>
    </row>
    <row r="1428" spans="22:24">
      <c r="V1428" s="2" t="str">
        <f t="shared" si="72"/>
        <v/>
      </c>
      <c r="W1428" s="6" t="str">
        <f t="shared" si="73"/>
        <v/>
      </c>
      <c r="X1428" s="6" t="str">
        <f t="shared" si="74"/>
        <v/>
      </c>
    </row>
    <row r="1429" spans="22:24">
      <c r="V1429" s="2" t="str">
        <f t="shared" si="72"/>
        <v/>
      </c>
      <c r="W1429" s="6" t="str">
        <f t="shared" si="73"/>
        <v/>
      </c>
      <c r="X1429" s="6" t="str">
        <f t="shared" si="74"/>
        <v/>
      </c>
    </row>
    <row r="1430" spans="22:24">
      <c r="V1430" s="2" t="str">
        <f t="shared" si="72"/>
        <v/>
      </c>
      <c r="W1430" s="6" t="str">
        <f t="shared" si="73"/>
        <v/>
      </c>
      <c r="X1430" s="6" t="str">
        <f t="shared" si="74"/>
        <v/>
      </c>
    </row>
    <row r="1431" spans="22:24">
      <c r="V1431" s="2" t="str">
        <f t="shared" si="72"/>
        <v/>
      </c>
      <c r="W1431" s="6" t="str">
        <f t="shared" si="73"/>
        <v/>
      </c>
      <c r="X1431" s="6" t="str">
        <f t="shared" si="74"/>
        <v/>
      </c>
    </row>
    <row r="1432" spans="22:24">
      <c r="V1432" s="2" t="str">
        <f t="shared" si="72"/>
        <v/>
      </c>
      <c r="W1432" s="6" t="str">
        <f t="shared" si="73"/>
        <v/>
      </c>
      <c r="X1432" s="6" t="str">
        <f t="shared" si="74"/>
        <v/>
      </c>
    </row>
    <row r="1433" spans="22:24">
      <c r="V1433" s="2" t="str">
        <f t="shared" si="72"/>
        <v/>
      </c>
      <c r="W1433" s="6" t="str">
        <f t="shared" si="73"/>
        <v/>
      </c>
      <c r="X1433" s="6" t="str">
        <f t="shared" si="74"/>
        <v/>
      </c>
    </row>
    <row r="1434" spans="22:24">
      <c r="V1434" s="2" t="str">
        <f t="shared" si="72"/>
        <v/>
      </c>
      <c r="W1434" s="6" t="str">
        <f t="shared" si="73"/>
        <v/>
      </c>
      <c r="X1434" s="6" t="str">
        <f t="shared" si="74"/>
        <v/>
      </c>
    </row>
    <row r="1435" spans="22:24">
      <c r="V1435" s="2" t="str">
        <f t="shared" si="72"/>
        <v/>
      </c>
      <c r="W1435" s="6" t="str">
        <f t="shared" si="73"/>
        <v/>
      </c>
      <c r="X1435" s="6" t="str">
        <f t="shared" si="74"/>
        <v/>
      </c>
    </row>
    <row r="1436" spans="22:24">
      <c r="V1436" s="2" t="str">
        <f t="shared" si="72"/>
        <v/>
      </c>
      <c r="W1436" s="6" t="str">
        <f t="shared" si="73"/>
        <v/>
      </c>
      <c r="X1436" s="6" t="str">
        <f t="shared" si="74"/>
        <v/>
      </c>
    </row>
    <row r="1437" spans="22:24">
      <c r="V1437" s="2" t="str">
        <f t="shared" si="72"/>
        <v/>
      </c>
      <c r="W1437" s="6" t="str">
        <f t="shared" si="73"/>
        <v/>
      </c>
      <c r="X1437" s="6" t="str">
        <f t="shared" si="74"/>
        <v/>
      </c>
    </row>
    <row r="1438" spans="22:24">
      <c r="V1438" s="2" t="str">
        <f t="shared" si="72"/>
        <v/>
      </c>
      <c r="W1438" s="6" t="str">
        <f t="shared" si="73"/>
        <v/>
      </c>
      <c r="X1438" s="6" t="str">
        <f t="shared" si="74"/>
        <v/>
      </c>
    </row>
    <row r="1439" spans="22:24">
      <c r="V1439" s="2" t="str">
        <f t="shared" si="72"/>
        <v/>
      </c>
      <c r="W1439" s="6" t="str">
        <f t="shared" si="73"/>
        <v/>
      </c>
      <c r="X1439" s="6" t="str">
        <f t="shared" si="74"/>
        <v/>
      </c>
    </row>
    <row r="1440" spans="22:24">
      <c r="V1440" s="2" t="str">
        <f t="shared" si="72"/>
        <v/>
      </c>
      <c r="W1440" s="6" t="str">
        <f t="shared" si="73"/>
        <v/>
      </c>
      <c r="X1440" s="6" t="str">
        <f t="shared" si="74"/>
        <v/>
      </c>
    </row>
    <row r="1441" spans="22:24">
      <c r="V1441" s="2" t="str">
        <f t="shared" si="72"/>
        <v/>
      </c>
      <c r="W1441" s="6" t="str">
        <f t="shared" si="73"/>
        <v/>
      </c>
      <c r="X1441" s="6" t="str">
        <f t="shared" si="74"/>
        <v/>
      </c>
    </row>
    <row r="1442" spans="22:24">
      <c r="V1442" s="2" t="str">
        <f t="shared" si="72"/>
        <v/>
      </c>
      <c r="W1442" s="6" t="str">
        <f t="shared" si="73"/>
        <v/>
      </c>
      <c r="X1442" s="6" t="str">
        <f t="shared" si="74"/>
        <v/>
      </c>
    </row>
    <row r="1443" spans="22:24">
      <c r="V1443" s="2" t="str">
        <f t="shared" si="72"/>
        <v/>
      </c>
      <c r="W1443" s="6" t="str">
        <f t="shared" si="73"/>
        <v/>
      </c>
      <c r="X1443" s="6" t="str">
        <f t="shared" si="74"/>
        <v/>
      </c>
    </row>
    <row r="1444" spans="22:24">
      <c r="V1444" s="2" t="str">
        <f t="shared" si="72"/>
        <v/>
      </c>
      <c r="W1444" s="6" t="str">
        <f t="shared" si="73"/>
        <v/>
      </c>
      <c r="X1444" s="6" t="str">
        <f t="shared" si="74"/>
        <v/>
      </c>
    </row>
    <row r="1445" spans="22:24">
      <c r="V1445" s="2" t="str">
        <f t="shared" si="72"/>
        <v/>
      </c>
      <c r="W1445" s="6" t="str">
        <f t="shared" si="73"/>
        <v/>
      </c>
      <c r="X1445" s="6" t="str">
        <f t="shared" si="74"/>
        <v/>
      </c>
    </row>
    <row r="1446" spans="22:24">
      <c r="V1446" s="2" t="str">
        <f t="shared" si="72"/>
        <v/>
      </c>
      <c r="W1446" s="6" t="str">
        <f t="shared" si="73"/>
        <v/>
      </c>
      <c r="X1446" s="6" t="str">
        <f t="shared" si="74"/>
        <v/>
      </c>
    </row>
    <row r="1447" spans="22:24">
      <c r="V1447" s="2" t="str">
        <f t="shared" si="72"/>
        <v/>
      </c>
      <c r="W1447" s="6" t="str">
        <f t="shared" si="73"/>
        <v/>
      </c>
      <c r="X1447" s="6" t="str">
        <f t="shared" si="74"/>
        <v/>
      </c>
    </row>
    <row r="1448" spans="22:24">
      <c r="V1448" s="2" t="str">
        <f t="shared" si="72"/>
        <v/>
      </c>
      <c r="W1448" s="6" t="str">
        <f t="shared" si="73"/>
        <v/>
      </c>
      <c r="X1448" s="6" t="str">
        <f t="shared" si="74"/>
        <v/>
      </c>
    </row>
    <row r="1449" spans="22:24">
      <c r="V1449" s="2" t="str">
        <f t="shared" si="72"/>
        <v/>
      </c>
      <c r="W1449" s="6" t="str">
        <f t="shared" si="73"/>
        <v/>
      </c>
      <c r="X1449" s="6" t="str">
        <f t="shared" si="74"/>
        <v/>
      </c>
    </row>
    <row r="1450" spans="22:24">
      <c r="V1450" s="2" t="str">
        <f t="shared" si="72"/>
        <v/>
      </c>
      <c r="W1450" s="6" t="str">
        <f t="shared" si="73"/>
        <v/>
      </c>
      <c r="X1450" s="6" t="str">
        <f t="shared" si="74"/>
        <v/>
      </c>
    </row>
    <row r="1451" spans="22:24">
      <c r="V1451" s="2" t="str">
        <f t="shared" si="72"/>
        <v/>
      </c>
      <c r="W1451" s="6" t="str">
        <f t="shared" si="73"/>
        <v/>
      </c>
      <c r="X1451" s="6" t="str">
        <f t="shared" si="74"/>
        <v/>
      </c>
    </row>
    <row r="1452" spans="22:24">
      <c r="V1452" s="2" t="str">
        <f t="shared" si="72"/>
        <v/>
      </c>
      <c r="W1452" s="6" t="str">
        <f t="shared" si="73"/>
        <v/>
      </c>
      <c r="X1452" s="6" t="str">
        <f t="shared" si="74"/>
        <v/>
      </c>
    </row>
    <row r="1453" spans="22:24">
      <c r="V1453" s="2" t="str">
        <f t="shared" si="72"/>
        <v/>
      </c>
      <c r="W1453" s="6" t="str">
        <f t="shared" si="73"/>
        <v/>
      </c>
      <c r="X1453" s="6" t="str">
        <f t="shared" si="74"/>
        <v/>
      </c>
    </row>
    <row r="1454" spans="22:24">
      <c r="V1454" s="2" t="str">
        <f t="shared" si="72"/>
        <v/>
      </c>
      <c r="W1454" s="6" t="str">
        <f t="shared" si="73"/>
        <v/>
      </c>
      <c r="X1454" s="6" t="str">
        <f t="shared" si="74"/>
        <v/>
      </c>
    </row>
    <row r="1455" spans="22:24">
      <c r="V1455" s="2" t="str">
        <f t="shared" si="72"/>
        <v/>
      </c>
      <c r="W1455" s="6" t="str">
        <f t="shared" si="73"/>
        <v/>
      </c>
      <c r="X1455" s="6" t="str">
        <f t="shared" si="74"/>
        <v/>
      </c>
    </row>
    <row r="1456" spans="22:24">
      <c r="V1456" s="2" t="str">
        <f t="shared" si="72"/>
        <v/>
      </c>
      <c r="W1456" s="6" t="str">
        <f t="shared" si="73"/>
        <v/>
      </c>
      <c r="X1456" s="6" t="str">
        <f t="shared" si="74"/>
        <v/>
      </c>
    </row>
    <row r="1457" spans="22:24">
      <c r="V1457" s="2" t="str">
        <f t="shared" si="72"/>
        <v/>
      </c>
      <c r="W1457" s="6" t="str">
        <f t="shared" si="73"/>
        <v/>
      </c>
      <c r="X1457" s="6" t="str">
        <f t="shared" si="74"/>
        <v/>
      </c>
    </row>
    <row r="1458" spans="22:24">
      <c r="V1458" s="2" t="str">
        <f t="shared" si="72"/>
        <v/>
      </c>
      <c r="W1458" s="6" t="str">
        <f t="shared" si="73"/>
        <v/>
      </c>
      <c r="X1458" s="6" t="str">
        <f t="shared" si="74"/>
        <v/>
      </c>
    </row>
    <row r="1459" spans="22:24">
      <c r="V1459" s="2" t="str">
        <f t="shared" si="72"/>
        <v/>
      </c>
      <c r="W1459" s="6" t="str">
        <f t="shared" si="73"/>
        <v/>
      </c>
      <c r="X1459" s="6" t="str">
        <f t="shared" si="74"/>
        <v/>
      </c>
    </row>
    <row r="1460" spans="22:24">
      <c r="V1460" s="2" t="str">
        <f t="shared" si="72"/>
        <v/>
      </c>
      <c r="W1460" s="6" t="str">
        <f t="shared" si="73"/>
        <v/>
      </c>
      <c r="X1460" s="6" t="str">
        <f t="shared" si="74"/>
        <v/>
      </c>
    </row>
    <row r="1461" spans="22:24">
      <c r="V1461" s="2" t="str">
        <f t="shared" si="72"/>
        <v/>
      </c>
      <c r="W1461" s="6" t="str">
        <f t="shared" si="73"/>
        <v/>
      </c>
      <c r="X1461" s="6" t="str">
        <f t="shared" si="74"/>
        <v/>
      </c>
    </row>
    <row r="1462" spans="22:24">
      <c r="V1462" s="2" t="str">
        <f t="shared" si="72"/>
        <v/>
      </c>
      <c r="W1462" s="6" t="str">
        <f t="shared" si="73"/>
        <v/>
      </c>
      <c r="X1462" s="6" t="str">
        <f t="shared" si="74"/>
        <v/>
      </c>
    </row>
    <row r="1463" spans="22:24">
      <c r="V1463" s="2" t="str">
        <f t="shared" si="72"/>
        <v/>
      </c>
      <c r="W1463" s="6" t="str">
        <f t="shared" si="73"/>
        <v/>
      </c>
      <c r="X1463" s="6" t="str">
        <f t="shared" si="74"/>
        <v/>
      </c>
    </row>
    <row r="1464" spans="22:24">
      <c r="V1464" s="2" t="str">
        <f t="shared" si="72"/>
        <v/>
      </c>
      <c r="W1464" s="6" t="str">
        <f t="shared" si="73"/>
        <v/>
      </c>
      <c r="X1464" s="6" t="str">
        <f t="shared" si="74"/>
        <v/>
      </c>
    </row>
    <row r="1465" spans="22:24">
      <c r="V1465" s="2" t="str">
        <f t="shared" si="72"/>
        <v/>
      </c>
      <c r="W1465" s="6" t="str">
        <f t="shared" si="73"/>
        <v/>
      </c>
      <c r="X1465" s="6" t="str">
        <f t="shared" si="74"/>
        <v/>
      </c>
    </row>
    <row r="1466" spans="22:24">
      <c r="V1466" s="2" t="str">
        <f t="shared" si="72"/>
        <v/>
      </c>
      <c r="W1466" s="6" t="str">
        <f t="shared" si="73"/>
        <v/>
      </c>
      <c r="X1466" s="6" t="str">
        <f t="shared" si="74"/>
        <v/>
      </c>
    </row>
    <row r="1467" spans="22:24">
      <c r="V1467" s="2" t="str">
        <f t="shared" si="72"/>
        <v/>
      </c>
      <c r="W1467" s="6" t="str">
        <f t="shared" si="73"/>
        <v/>
      </c>
      <c r="X1467" s="6" t="str">
        <f t="shared" si="74"/>
        <v/>
      </c>
    </row>
    <row r="1468" spans="22:24">
      <c r="V1468" s="2" t="str">
        <f t="shared" si="72"/>
        <v/>
      </c>
      <c r="W1468" s="6" t="str">
        <f t="shared" si="73"/>
        <v/>
      </c>
      <c r="X1468" s="6" t="str">
        <f t="shared" si="74"/>
        <v/>
      </c>
    </row>
    <row r="1469" spans="22:24">
      <c r="V1469" s="2" t="str">
        <f t="shared" si="72"/>
        <v/>
      </c>
      <c r="W1469" s="6" t="str">
        <f t="shared" si="73"/>
        <v/>
      </c>
      <c r="X1469" s="6" t="str">
        <f t="shared" si="74"/>
        <v/>
      </c>
    </row>
    <row r="1470" spans="22:24">
      <c r="V1470" s="2" t="str">
        <f t="shared" si="72"/>
        <v/>
      </c>
      <c r="W1470" s="6" t="str">
        <f t="shared" si="73"/>
        <v/>
      </c>
      <c r="X1470" s="6" t="str">
        <f t="shared" si="74"/>
        <v/>
      </c>
    </row>
    <row r="1471" spans="22:24">
      <c r="V1471" s="2" t="str">
        <f t="shared" si="72"/>
        <v/>
      </c>
      <c r="W1471" s="6" t="str">
        <f t="shared" si="73"/>
        <v/>
      </c>
      <c r="X1471" s="6" t="str">
        <f t="shared" si="74"/>
        <v/>
      </c>
    </row>
    <row r="1472" spans="22:24">
      <c r="V1472" s="2" t="str">
        <f t="shared" si="72"/>
        <v/>
      </c>
      <c r="W1472" s="6" t="str">
        <f t="shared" si="73"/>
        <v/>
      </c>
      <c r="X1472" s="6" t="str">
        <f t="shared" si="74"/>
        <v/>
      </c>
    </row>
    <row r="1473" spans="22:24">
      <c r="V1473" s="2" t="str">
        <f t="shared" si="72"/>
        <v/>
      </c>
      <c r="W1473" s="6" t="str">
        <f t="shared" si="73"/>
        <v/>
      </c>
      <c r="X1473" s="6" t="str">
        <f t="shared" si="74"/>
        <v/>
      </c>
    </row>
    <row r="1474" spans="22:24">
      <c r="V1474" s="2" t="str">
        <f t="shared" si="72"/>
        <v/>
      </c>
      <c r="W1474" s="6" t="str">
        <f t="shared" si="73"/>
        <v/>
      </c>
      <c r="X1474" s="6" t="str">
        <f t="shared" si="74"/>
        <v/>
      </c>
    </row>
    <row r="1475" spans="22:24">
      <c r="V1475" s="2" t="str">
        <f t="shared" si="72"/>
        <v/>
      </c>
      <c r="W1475" s="6" t="str">
        <f t="shared" si="73"/>
        <v/>
      </c>
      <c r="X1475" s="6" t="str">
        <f t="shared" si="74"/>
        <v/>
      </c>
    </row>
    <row r="1476" spans="22:24">
      <c r="V1476" s="2" t="str">
        <f t="shared" si="72"/>
        <v/>
      </c>
      <c r="W1476" s="6" t="str">
        <f t="shared" si="73"/>
        <v/>
      </c>
      <c r="X1476" s="6" t="str">
        <f t="shared" si="74"/>
        <v/>
      </c>
    </row>
    <row r="1477" spans="22:24">
      <c r="V1477" s="2" t="str">
        <f t="shared" ref="V1477:V1540" si="75">IF(T1477,RIGHT(G1477,LEN(G1477)-FIND("-",G1477)),"")</f>
        <v/>
      </c>
      <c r="W1477" s="6" t="str">
        <f t="shared" ref="W1477:W1540" si="76">IFERROR(T1477/U1477, "")</f>
        <v/>
      </c>
      <c r="X1477" s="6" t="str">
        <f t="shared" ref="X1477:X1540" si="77">IF(AND(T1477&gt;0,T1480&gt;0),(T1477+T1480)/(U1477+U1480),"")</f>
        <v/>
      </c>
    </row>
    <row r="1478" spans="22:24">
      <c r="V1478" s="2" t="str">
        <f t="shared" si="75"/>
        <v/>
      </c>
      <c r="W1478" s="6" t="str">
        <f t="shared" si="76"/>
        <v/>
      </c>
      <c r="X1478" s="6" t="str">
        <f t="shared" si="77"/>
        <v/>
      </c>
    </row>
    <row r="1479" spans="22:24">
      <c r="V1479" s="2" t="str">
        <f t="shared" si="75"/>
        <v/>
      </c>
      <c r="W1479" s="6" t="str">
        <f t="shared" si="76"/>
        <v/>
      </c>
      <c r="X1479" s="6" t="str">
        <f t="shared" si="77"/>
        <v/>
      </c>
    </row>
    <row r="1480" spans="22:24">
      <c r="V1480" s="2" t="str">
        <f t="shared" si="75"/>
        <v/>
      </c>
      <c r="W1480" s="6" t="str">
        <f t="shared" si="76"/>
        <v/>
      </c>
      <c r="X1480" s="6" t="str">
        <f t="shared" si="77"/>
        <v/>
      </c>
    </row>
    <row r="1481" spans="22:24">
      <c r="V1481" s="2" t="str">
        <f t="shared" si="75"/>
        <v/>
      </c>
      <c r="W1481" s="6" t="str">
        <f t="shared" si="76"/>
        <v/>
      </c>
      <c r="X1481" s="6" t="str">
        <f t="shared" si="77"/>
        <v/>
      </c>
    </row>
    <row r="1482" spans="22:24">
      <c r="V1482" s="2" t="str">
        <f t="shared" si="75"/>
        <v/>
      </c>
      <c r="W1482" s="6" t="str">
        <f t="shared" si="76"/>
        <v/>
      </c>
      <c r="X1482" s="6" t="str">
        <f t="shared" si="77"/>
        <v/>
      </c>
    </row>
    <row r="1483" spans="22:24">
      <c r="V1483" s="2" t="str">
        <f t="shared" si="75"/>
        <v/>
      </c>
      <c r="W1483" s="6" t="str">
        <f t="shared" si="76"/>
        <v/>
      </c>
      <c r="X1483" s="6" t="str">
        <f t="shared" si="77"/>
        <v/>
      </c>
    </row>
    <row r="1484" spans="22:24">
      <c r="V1484" s="2" t="str">
        <f t="shared" si="75"/>
        <v/>
      </c>
      <c r="W1484" s="6" t="str">
        <f t="shared" si="76"/>
        <v/>
      </c>
      <c r="X1484" s="6" t="str">
        <f t="shared" si="77"/>
        <v/>
      </c>
    </row>
    <row r="1485" spans="22:24">
      <c r="V1485" s="2" t="str">
        <f t="shared" si="75"/>
        <v/>
      </c>
      <c r="W1485" s="6" t="str">
        <f t="shared" si="76"/>
        <v/>
      </c>
      <c r="X1485" s="6" t="str">
        <f t="shared" si="77"/>
        <v/>
      </c>
    </row>
    <row r="1486" spans="22:24">
      <c r="V1486" s="2" t="str">
        <f t="shared" si="75"/>
        <v/>
      </c>
      <c r="W1486" s="6" t="str">
        <f t="shared" si="76"/>
        <v/>
      </c>
      <c r="X1486" s="6" t="str">
        <f t="shared" si="77"/>
        <v/>
      </c>
    </row>
    <row r="1487" spans="22:24">
      <c r="V1487" s="2" t="str">
        <f t="shared" si="75"/>
        <v/>
      </c>
      <c r="W1487" s="6" t="str">
        <f t="shared" si="76"/>
        <v/>
      </c>
      <c r="X1487" s="6" t="str">
        <f t="shared" si="77"/>
        <v/>
      </c>
    </row>
    <row r="1488" spans="22:24">
      <c r="V1488" s="2" t="str">
        <f t="shared" si="75"/>
        <v/>
      </c>
      <c r="W1488" s="6" t="str">
        <f t="shared" si="76"/>
        <v/>
      </c>
      <c r="X1488" s="6" t="str">
        <f t="shared" si="77"/>
        <v/>
      </c>
    </row>
    <row r="1489" spans="22:24">
      <c r="V1489" s="2" t="str">
        <f t="shared" si="75"/>
        <v/>
      </c>
      <c r="W1489" s="6" t="str">
        <f t="shared" si="76"/>
        <v/>
      </c>
      <c r="X1489" s="6" t="str">
        <f t="shared" si="77"/>
        <v/>
      </c>
    </row>
    <row r="1490" spans="22:24">
      <c r="V1490" s="2" t="str">
        <f t="shared" si="75"/>
        <v/>
      </c>
      <c r="W1490" s="6" t="str">
        <f t="shared" si="76"/>
        <v/>
      </c>
      <c r="X1490" s="6" t="str">
        <f t="shared" si="77"/>
        <v/>
      </c>
    </row>
    <row r="1491" spans="22:24">
      <c r="V1491" s="2" t="str">
        <f t="shared" si="75"/>
        <v/>
      </c>
      <c r="W1491" s="6" t="str">
        <f t="shared" si="76"/>
        <v/>
      </c>
      <c r="X1491" s="6" t="str">
        <f t="shared" si="77"/>
        <v/>
      </c>
    </row>
    <row r="1492" spans="22:24">
      <c r="V1492" s="2" t="str">
        <f t="shared" si="75"/>
        <v/>
      </c>
      <c r="W1492" s="6" t="str">
        <f t="shared" si="76"/>
        <v/>
      </c>
      <c r="X1492" s="6" t="str">
        <f t="shared" si="77"/>
        <v/>
      </c>
    </row>
    <row r="1493" spans="22:24">
      <c r="V1493" s="2" t="str">
        <f t="shared" si="75"/>
        <v/>
      </c>
      <c r="W1493" s="6" t="str">
        <f t="shared" si="76"/>
        <v/>
      </c>
      <c r="X1493" s="6" t="str">
        <f t="shared" si="77"/>
        <v/>
      </c>
    </row>
    <row r="1494" spans="22:24">
      <c r="V1494" s="2" t="str">
        <f t="shared" si="75"/>
        <v/>
      </c>
      <c r="W1494" s="6" t="str">
        <f t="shared" si="76"/>
        <v/>
      </c>
      <c r="X1494" s="6" t="str">
        <f t="shared" si="77"/>
        <v/>
      </c>
    </row>
    <row r="1495" spans="22:24">
      <c r="V1495" s="2" t="str">
        <f t="shared" si="75"/>
        <v/>
      </c>
      <c r="W1495" s="6" t="str">
        <f t="shared" si="76"/>
        <v/>
      </c>
      <c r="X1495" s="6" t="str">
        <f t="shared" si="77"/>
        <v/>
      </c>
    </row>
    <row r="1496" spans="22:24">
      <c r="V1496" s="2" t="str">
        <f t="shared" si="75"/>
        <v/>
      </c>
      <c r="W1496" s="6" t="str">
        <f t="shared" si="76"/>
        <v/>
      </c>
      <c r="X1496" s="6" t="str">
        <f t="shared" si="77"/>
        <v/>
      </c>
    </row>
    <row r="1497" spans="22:24">
      <c r="V1497" s="2" t="str">
        <f t="shared" si="75"/>
        <v/>
      </c>
      <c r="W1497" s="6" t="str">
        <f t="shared" si="76"/>
        <v/>
      </c>
      <c r="X1497" s="6" t="str">
        <f t="shared" si="77"/>
        <v/>
      </c>
    </row>
    <row r="1498" spans="22:24">
      <c r="V1498" s="2" t="str">
        <f t="shared" si="75"/>
        <v/>
      </c>
      <c r="W1498" s="6" t="str">
        <f t="shared" si="76"/>
        <v/>
      </c>
      <c r="X1498" s="6" t="str">
        <f t="shared" si="77"/>
        <v/>
      </c>
    </row>
    <row r="1499" spans="22:24">
      <c r="V1499" s="2" t="str">
        <f t="shared" si="75"/>
        <v/>
      </c>
      <c r="W1499" s="6" t="str">
        <f t="shared" si="76"/>
        <v/>
      </c>
      <c r="X1499" s="6" t="str">
        <f t="shared" si="77"/>
        <v/>
      </c>
    </row>
    <row r="1500" spans="22:24">
      <c r="V1500" s="2" t="str">
        <f t="shared" si="75"/>
        <v/>
      </c>
      <c r="W1500" s="6" t="str">
        <f t="shared" si="76"/>
        <v/>
      </c>
      <c r="X1500" s="6" t="str">
        <f t="shared" si="77"/>
        <v/>
      </c>
    </row>
    <row r="1501" spans="22:24">
      <c r="V1501" s="2" t="str">
        <f t="shared" si="75"/>
        <v/>
      </c>
      <c r="W1501" s="6" t="str">
        <f t="shared" si="76"/>
        <v/>
      </c>
      <c r="X1501" s="6" t="str">
        <f t="shared" si="77"/>
        <v/>
      </c>
    </row>
    <row r="1502" spans="22:24">
      <c r="V1502" s="2" t="str">
        <f t="shared" si="75"/>
        <v/>
      </c>
      <c r="W1502" s="6" t="str">
        <f t="shared" si="76"/>
        <v/>
      </c>
      <c r="X1502" s="6" t="str">
        <f t="shared" si="77"/>
        <v/>
      </c>
    </row>
    <row r="1503" spans="22:24">
      <c r="V1503" s="2" t="str">
        <f t="shared" si="75"/>
        <v/>
      </c>
      <c r="W1503" s="6" t="str">
        <f t="shared" si="76"/>
        <v/>
      </c>
      <c r="X1503" s="6" t="str">
        <f t="shared" si="77"/>
        <v/>
      </c>
    </row>
    <row r="1504" spans="22:24">
      <c r="V1504" s="2" t="str">
        <f t="shared" si="75"/>
        <v/>
      </c>
      <c r="W1504" s="6" t="str">
        <f t="shared" si="76"/>
        <v/>
      </c>
      <c r="X1504" s="6" t="str">
        <f t="shared" si="77"/>
        <v/>
      </c>
    </row>
    <row r="1505" spans="22:24">
      <c r="V1505" s="2" t="str">
        <f t="shared" si="75"/>
        <v/>
      </c>
      <c r="W1505" s="6" t="str">
        <f t="shared" si="76"/>
        <v/>
      </c>
      <c r="X1505" s="6" t="str">
        <f t="shared" si="77"/>
        <v/>
      </c>
    </row>
    <row r="1506" spans="22:24">
      <c r="V1506" s="2" t="str">
        <f t="shared" si="75"/>
        <v/>
      </c>
      <c r="W1506" s="6" t="str">
        <f t="shared" si="76"/>
        <v/>
      </c>
      <c r="X1506" s="6" t="str">
        <f t="shared" si="77"/>
        <v/>
      </c>
    </row>
    <row r="1507" spans="22:24">
      <c r="V1507" s="2" t="str">
        <f t="shared" si="75"/>
        <v/>
      </c>
      <c r="W1507" s="6" t="str">
        <f t="shared" si="76"/>
        <v/>
      </c>
      <c r="X1507" s="6" t="str">
        <f t="shared" si="77"/>
        <v/>
      </c>
    </row>
    <row r="1508" spans="22:24">
      <c r="V1508" s="2" t="str">
        <f t="shared" si="75"/>
        <v/>
      </c>
      <c r="W1508" s="6" t="str">
        <f t="shared" si="76"/>
        <v/>
      </c>
      <c r="X1508" s="6" t="str">
        <f t="shared" si="77"/>
        <v/>
      </c>
    </row>
    <row r="1509" spans="22:24">
      <c r="V1509" s="2" t="str">
        <f t="shared" si="75"/>
        <v/>
      </c>
      <c r="W1509" s="6" t="str">
        <f t="shared" si="76"/>
        <v/>
      </c>
      <c r="X1509" s="6" t="str">
        <f t="shared" si="77"/>
        <v/>
      </c>
    </row>
    <row r="1510" spans="22:24">
      <c r="V1510" s="2" t="str">
        <f t="shared" si="75"/>
        <v/>
      </c>
      <c r="W1510" s="6" t="str">
        <f t="shared" si="76"/>
        <v/>
      </c>
      <c r="X1510" s="6" t="str">
        <f t="shared" si="77"/>
        <v/>
      </c>
    </row>
    <row r="1511" spans="22:24">
      <c r="V1511" s="2" t="str">
        <f t="shared" si="75"/>
        <v/>
      </c>
      <c r="W1511" s="6" t="str">
        <f t="shared" si="76"/>
        <v/>
      </c>
      <c r="X1511" s="6" t="str">
        <f t="shared" si="77"/>
        <v/>
      </c>
    </row>
    <row r="1512" spans="22:24">
      <c r="V1512" s="2" t="str">
        <f t="shared" si="75"/>
        <v/>
      </c>
      <c r="W1512" s="6" t="str">
        <f t="shared" si="76"/>
        <v/>
      </c>
      <c r="X1512" s="6" t="str">
        <f t="shared" si="77"/>
        <v/>
      </c>
    </row>
    <row r="1513" spans="22:24">
      <c r="V1513" s="2" t="str">
        <f t="shared" si="75"/>
        <v/>
      </c>
      <c r="W1513" s="6" t="str">
        <f t="shared" si="76"/>
        <v/>
      </c>
      <c r="X1513" s="6" t="str">
        <f t="shared" si="77"/>
        <v/>
      </c>
    </row>
    <row r="1514" spans="22:24">
      <c r="V1514" s="2" t="str">
        <f t="shared" si="75"/>
        <v/>
      </c>
      <c r="W1514" s="6" t="str">
        <f t="shared" si="76"/>
        <v/>
      </c>
      <c r="X1514" s="6" t="str">
        <f t="shared" si="77"/>
        <v/>
      </c>
    </row>
    <row r="1515" spans="22:24">
      <c r="V1515" s="2" t="str">
        <f t="shared" si="75"/>
        <v/>
      </c>
      <c r="W1515" s="6" t="str">
        <f t="shared" si="76"/>
        <v/>
      </c>
      <c r="X1515" s="6" t="str">
        <f t="shared" si="77"/>
        <v/>
      </c>
    </row>
    <row r="1516" spans="22:24">
      <c r="V1516" s="2" t="str">
        <f t="shared" si="75"/>
        <v/>
      </c>
      <c r="W1516" s="6" t="str">
        <f t="shared" si="76"/>
        <v/>
      </c>
      <c r="X1516" s="6" t="str">
        <f t="shared" si="77"/>
        <v/>
      </c>
    </row>
    <row r="1517" spans="22:24">
      <c r="V1517" s="2" t="str">
        <f t="shared" si="75"/>
        <v/>
      </c>
      <c r="W1517" s="6" t="str">
        <f t="shared" si="76"/>
        <v/>
      </c>
      <c r="X1517" s="6" t="str">
        <f t="shared" si="77"/>
        <v/>
      </c>
    </row>
    <row r="1518" spans="22:24">
      <c r="V1518" s="2" t="str">
        <f t="shared" si="75"/>
        <v/>
      </c>
      <c r="W1518" s="6" t="str">
        <f t="shared" si="76"/>
        <v/>
      </c>
      <c r="X1518" s="6" t="str">
        <f t="shared" si="77"/>
        <v/>
      </c>
    </row>
    <row r="1519" spans="22:24">
      <c r="V1519" s="2" t="str">
        <f t="shared" si="75"/>
        <v/>
      </c>
      <c r="W1519" s="6" t="str">
        <f t="shared" si="76"/>
        <v/>
      </c>
      <c r="X1519" s="6" t="str">
        <f t="shared" si="77"/>
        <v/>
      </c>
    </row>
    <row r="1520" spans="22:24">
      <c r="V1520" s="2" t="str">
        <f t="shared" si="75"/>
        <v/>
      </c>
      <c r="W1520" s="6" t="str">
        <f t="shared" si="76"/>
        <v/>
      </c>
      <c r="X1520" s="6" t="str">
        <f t="shared" si="77"/>
        <v/>
      </c>
    </row>
    <row r="1521" spans="22:24">
      <c r="V1521" s="2" t="str">
        <f t="shared" si="75"/>
        <v/>
      </c>
      <c r="W1521" s="6" t="str">
        <f t="shared" si="76"/>
        <v/>
      </c>
      <c r="X1521" s="6" t="str">
        <f t="shared" si="77"/>
        <v/>
      </c>
    </row>
    <row r="1522" spans="22:24">
      <c r="V1522" s="2" t="str">
        <f t="shared" si="75"/>
        <v/>
      </c>
      <c r="W1522" s="6" t="str">
        <f t="shared" si="76"/>
        <v/>
      </c>
      <c r="X1522" s="6" t="str">
        <f t="shared" si="77"/>
        <v/>
      </c>
    </row>
    <row r="1523" spans="22:24">
      <c r="V1523" s="2" t="str">
        <f t="shared" si="75"/>
        <v/>
      </c>
      <c r="W1523" s="6" t="str">
        <f t="shared" si="76"/>
        <v/>
      </c>
      <c r="X1523" s="6" t="str">
        <f t="shared" si="77"/>
        <v/>
      </c>
    </row>
    <row r="1524" spans="22:24">
      <c r="V1524" s="2" t="str">
        <f t="shared" si="75"/>
        <v/>
      </c>
      <c r="W1524" s="6" t="str">
        <f t="shared" si="76"/>
        <v/>
      </c>
      <c r="X1524" s="6" t="str">
        <f t="shared" si="77"/>
        <v/>
      </c>
    </row>
    <row r="1525" spans="22:24">
      <c r="V1525" s="2" t="str">
        <f t="shared" si="75"/>
        <v/>
      </c>
      <c r="W1525" s="6" t="str">
        <f t="shared" si="76"/>
        <v/>
      </c>
      <c r="X1525" s="6" t="str">
        <f t="shared" si="77"/>
        <v/>
      </c>
    </row>
    <row r="1526" spans="22:24">
      <c r="V1526" s="2" t="str">
        <f t="shared" si="75"/>
        <v/>
      </c>
      <c r="W1526" s="6" t="str">
        <f t="shared" si="76"/>
        <v/>
      </c>
      <c r="X1526" s="6" t="str">
        <f t="shared" si="77"/>
        <v/>
      </c>
    </row>
    <row r="1527" spans="22:24">
      <c r="V1527" s="2" t="str">
        <f t="shared" si="75"/>
        <v/>
      </c>
      <c r="W1527" s="6" t="str">
        <f t="shared" si="76"/>
        <v/>
      </c>
      <c r="X1527" s="6" t="str">
        <f t="shared" si="77"/>
        <v/>
      </c>
    </row>
    <row r="1528" spans="22:24">
      <c r="V1528" s="2" t="str">
        <f t="shared" si="75"/>
        <v/>
      </c>
      <c r="W1528" s="6" t="str">
        <f t="shared" si="76"/>
        <v/>
      </c>
      <c r="X1528" s="6" t="str">
        <f t="shared" si="77"/>
        <v/>
      </c>
    </row>
    <row r="1529" spans="22:24">
      <c r="V1529" s="2" t="str">
        <f t="shared" si="75"/>
        <v/>
      </c>
      <c r="W1529" s="6" t="str">
        <f t="shared" si="76"/>
        <v/>
      </c>
      <c r="X1529" s="6" t="str">
        <f t="shared" si="77"/>
        <v/>
      </c>
    </row>
    <row r="1530" spans="22:24">
      <c r="V1530" s="2" t="str">
        <f t="shared" si="75"/>
        <v/>
      </c>
      <c r="W1530" s="6" t="str">
        <f t="shared" si="76"/>
        <v/>
      </c>
      <c r="X1530" s="6" t="str">
        <f t="shared" si="77"/>
        <v/>
      </c>
    </row>
    <row r="1531" spans="22:24">
      <c r="V1531" s="2" t="str">
        <f t="shared" si="75"/>
        <v/>
      </c>
      <c r="W1531" s="6" t="str">
        <f t="shared" si="76"/>
        <v/>
      </c>
      <c r="X1531" s="6" t="str">
        <f t="shared" si="77"/>
        <v/>
      </c>
    </row>
    <row r="1532" spans="22:24">
      <c r="V1532" s="2" t="str">
        <f t="shared" si="75"/>
        <v/>
      </c>
      <c r="W1532" s="6" t="str">
        <f t="shared" si="76"/>
        <v/>
      </c>
      <c r="X1532" s="6" t="str">
        <f t="shared" si="77"/>
        <v/>
      </c>
    </row>
    <row r="1533" spans="22:24">
      <c r="V1533" s="2" t="str">
        <f t="shared" si="75"/>
        <v/>
      </c>
      <c r="W1533" s="6" t="str">
        <f t="shared" si="76"/>
        <v/>
      </c>
      <c r="X1533" s="6" t="str">
        <f t="shared" si="77"/>
        <v/>
      </c>
    </row>
    <row r="1534" spans="22:24">
      <c r="V1534" s="2" t="str">
        <f t="shared" si="75"/>
        <v/>
      </c>
      <c r="W1534" s="6" t="str">
        <f t="shared" si="76"/>
        <v/>
      </c>
      <c r="X1534" s="6" t="str">
        <f t="shared" si="77"/>
        <v/>
      </c>
    </row>
    <row r="1535" spans="22:24">
      <c r="V1535" s="2" t="str">
        <f t="shared" si="75"/>
        <v/>
      </c>
      <c r="W1535" s="6" t="str">
        <f t="shared" si="76"/>
        <v/>
      </c>
      <c r="X1535" s="6" t="str">
        <f t="shared" si="77"/>
        <v/>
      </c>
    </row>
    <row r="1536" spans="22:24">
      <c r="V1536" s="2" t="str">
        <f t="shared" si="75"/>
        <v/>
      </c>
      <c r="W1536" s="6" t="str">
        <f t="shared" si="76"/>
        <v/>
      </c>
      <c r="X1536" s="6" t="str">
        <f t="shared" si="77"/>
        <v/>
      </c>
    </row>
    <row r="1537" spans="22:24">
      <c r="V1537" s="2" t="str">
        <f t="shared" si="75"/>
        <v/>
      </c>
      <c r="W1537" s="6" t="str">
        <f t="shared" si="76"/>
        <v/>
      </c>
      <c r="X1537" s="6" t="str">
        <f t="shared" si="77"/>
        <v/>
      </c>
    </row>
    <row r="1538" spans="22:24">
      <c r="V1538" s="2" t="str">
        <f t="shared" si="75"/>
        <v/>
      </c>
      <c r="W1538" s="6" t="str">
        <f t="shared" si="76"/>
        <v/>
      </c>
      <c r="X1538" s="6" t="str">
        <f t="shared" si="77"/>
        <v/>
      </c>
    </row>
    <row r="1539" spans="22:24">
      <c r="V1539" s="2" t="str">
        <f t="shared" si="75"/>
        <v/>
      </c>
      <c r="W1539" s="6" t="str">
        <f t="shared" si="76"/>
        <v/>
      </c>
      <c r="X1539" s="6" t="str">
        <f t="shared" si="77"/>
        <v/>
      </c>
    </row>
    <row r="1540" spans="22:24">
      <c r="V1540" s="2" t="str">
        <f t="shared" si="75"/>
        <v/>
      </c>
      <c r="W1540" s="6" t="str">
        <f t="shared" si="76"/>
        <v/>
      </c>
      <c r="X1540" s="6" t="str">
        <f t="shared" si="77"/>
        <v/>
      </c>
    </row>
    <row r="1541" spans="22:24">
      <c r="V1541" s="2" t="str">
        <f t="shared" ref="V1541:V1604" si="78">IF(T1541,RIGHT(G1541,LEN(G1541)-FIND("-",G1541)),"")</f>
        <v/>
      </c>
      <c r="W1541" s="6" t="str">
        <f t="shared" ref="W1541:W1604" si="79">IFERROR(T1541/U1541, "")</f>
        <v/>
      </c>
      <c r="X1541" s="6" t="str">
        <f t="shared" ref="X1541:X1604" si="80">IF(AND(T1541&gt;0,T1544&gt;0),(T1541+T1544)/(U1541+U1544),"")</f>
        <v/>
      </c>
    </row>
    <row r="1542" spans="22:24">
      <c r="V1542" s="2" t="str">
        <f t="shared" si="78"/>
        <v/>
      </c>
      <c r="W1542" s="6" t="str">
        <f t="shared" si="79"/>
        <v/>
      </c>
      <c r="X1542" s="6" t="str">
        <f t="shared" si="80"/>
        <v/>
      </c>
    </row>
    <row r="1543" spans="22:24">
      <c r="V1543" s="2" t="str">
        <f t="shared" si="78"/>
        <v/>
      </c>
      <c r="W1543" s="6" t="str">
        <f t="shared" si="79"/>
        <v/>
      </c>
      <c r="X1543" s="6" t="str">
        <f t="shared" si="80"/>
        <v/>
      </c>
    </row>
    <row r="1544" spans="22:24">
      <c r="V1544" s="2" t="str">
        <f t="shared" si="78"/>
        <v/>
      </c>
      <c r="W1544" s="6" t="str">
        <f t="shared" si="79"/>
        <v/>
      </c>
      <c r="X1544" s="6" t="str">
        <f t="shared" si="80"/>
        <v/>
      </c>
    </row>
    <row r="1545" spans="22:24">
      <c r="V1545" s="2" t="str">
        <f t="shared" si="78"/>
        <v/>
      </c>
      <c r="W1545" s="6" t="str">
        <f t="shared" si="79"/>
        <v/>
      </c>
      <c r="X1545" s="6" t="str">
        <f t="shared" si="80"/>
        <v/>
      </c>
    </row>
    <row r="1546" spans="22:24">
      <c r="V1546" s="2" t="str">
        <f t="shared" si="78"/>
        <v/>
      </c>
      <c r="W1546" s="6" t="str">
        <f t="shared" si="79"/>
        <v/>
      </c>
      <c r="X1546" s="6" t="str">
        <f t="shared" si="80"/>
        <v/>
      </c>
    </row>
    <row r="1547" spans="22:24">
      <c r="V1547" s="2" t="str">
        <f t="shared" si="78"/>
        <v/>
      </c>
      <c r="W1547" s="6" t="str">
        <f t="shared" si="79"/>
        <v/>
      </c>
      <c r="X1547" s="6" t="str">
        <f t="shared" si="80"/>
        <v/>
      </c>
    </row>
    <row r="1548" spans="22:24">
      <c r="V1548" s="2" t="str">
        <f t="shared" si="78"/>
        <v/>
      </c>
      <c r="W1548" s="6" t="str">
        <f t="shared" si="79"/>
        <v/>
      </c>
      <c r="X1548" s="6" t="str">
        <f t="shared" si="80"/>
        <v/>
      </c>
    </row>
    <row r="1549" spans="22:24">
      <c r="V1549" s="2" t="str">
        <f t="shared" si="78"/>
        <v/>
      </c>
      <c r="W1549" s="6" t="str">
        <f t="shared" si="79"/>
        <v/>
      </c>
      <c r="X1549" s="6" t="str">
        <f t="shared" si="80"/>
        <v/>
      </c>
    </row>
    <row r="1550" spans="22:24">
      <c r="V1550" s="2" t="str">
        <f t="shared" si="78"/>
        <v/>
      </c>
      <c r="W1550" s="6" t="str">
        <f t="shared" si="79"/>
        <v/>
      </c>
      <c r="X1550" s="6" t="str">
        <f t="shared" si="80"/>
        <v/>
      </c>
    </row>
    <row r="1551" spans="22:24">
      <c r="V1551" s="2" t="str">
        <f t="shared" si="78"/>
        <v/>
      </c>
      <c r="W1551" s="6" t="str">
        <f t="shared" si="79"/>
        <v/>
      </c>
      <c r="X1551" s="6" t="str">
        <f t="shared" si="80"/>
        <v/>
      </c>
    </row>
    <row r="1552" spans="22:24">
      <c r="V1552" s="2" t="str">
        <f t="shared" si="78"/>
        <v/>
      </c>
      <c r="W1552" s="6" t="str">
        <f t="shared" si="79"/>
        <v/>
      </c>
      <c r="X1552" s="6" t="str">
        <f t="shared" si="80"/>
        <v/>
      </c>
    </row>
    <row r="1553" spans="22:24">
      <c r="V1553" s="2" t="str">
        <f t="shared" si="78"/>
        <v/>
      </c>
      <c r="W1553" s="6" t="str">
        <f t="shared" si="79"/>
        <v/>
      </c>
      <c r="X1553" s="6" t="str">
        <f t="shared" si="80"/>
        <v/>
      </c>
    </row>
    <row r="1554" spans="22:24">
      <c r="V1554" s="2" t="str">
        <f t="shared" si="78"/>
        <v/>
      </c>
      <c r="W1554" s="6" t="str">
        <f t="shared" si="79"/>
        <v/>
      </c>
      <c r="X1554" s="6" t="str">
        <f t="shared" si="80"/>
        <v/>
      </c>
    </row>
    <row r="1555" spans="22:24">
      <c r="V1555" s="2" t="str">
        <f t="shared" si="78"/>
        <v/>
      </c>
      <c r="W1555" s="6" t="str">
        <f t="shared" si="79"/>
        <v/>
      </c>
      <c r="X1555" s="6" t="str">
        <f t="shared" si="80"/>
        <v/>
      </c>
    </row>
    <row r="1556" spans="22:24">
      <c r="V1556" s="2" t="str">
        <f t="shared" si="78"/>
        <v/>
      </c>
      <c r="W1556" s="6" t="str">
        <f t="shared" si="79"/>
        <v/>
      </c>
      <c r="X1556" s="6" t="str">
        <f t="shared" si="80"/>
        <v/>
      </c>
    </row>
    <row r="1557" spans="22:24">
      <c r="V1557" s="2" t="str">
        <f t="shared" si="78"/>
        <v/>
      </c>
      <c r="W1557" s="6" t="str">
        <f t="shared" si="79"/>
        <v/>
      </c>
      <c r="X1557" s="6" t="str">
        <f t="shared" si="80"/>
        <v/>
      </c>
    </row>
    <row r="1558" spans="22:24">
      <c r="V1558" s="2" t="str">
        <f t="shared" si="78"/>
        <v/>
      </c>
      <c r="W1558" s="6" t="str">
        <f t="shared" si="79"/>
        <v/>
      </c>
      <c r="X1558" s="6" t="str">
        <f t="shared" si="80"/>
        <v/>
      </c>
    </row>
    <row r="1559" spans="22:24">
      <c r="V1559" s="2" t="str">
        <f t="shared" si="78"/>
        <v/>
      </c>
      <c r="W1559" s="6" t="str">
        <f t="shared" si="79"/>
        <v/>
      </c>
      <c r="X1559" s="6" t="str">
        <f t="shared" si="80"/>
        <v/>
      </c>
    </row>
    <row r="1560" spans="22:24">
      <c r="V1560" s="2" t="str">
        <f t="shared" si="78"/>
        <v/>
      </c>
      <c r="W1560" s="6" t="str">
        <f t="shared" si="79"/>
        <v/>
      </c>
      <c r="X1560" s="6" t="str">
        <f t="shared" si="80"/>
        <v/>
      </c>
    </row>
    <row r="1561" spans="22:24">
      <c r="V1561" s="2" t="str">
        <f t="shared" si="78"/>
        <v/>
      </c>
      <c r="W1561" s="6" t="str">
        <f t="shared" si="79"/>
        <v/>
      </c>
      <c r="X1561" s="6" t="str">
        <f t="shared" si="80"/>
        <v/>
      </c>
    </row>
    <row r="1562" spans="22:24">
      <c r="V1562" s="2" t="str">
        <f t="shared" si="78"/>
        <v/>
      </c>
      <c r="W1562" s="6" t="str">
        <f t="shared" si="79"/>
        <v/>
      </c>
      <c r="X1562" s="6" t="str">
        <f t="shared" si="80"/>
        <v/>
      </c>
    </row>
    <row r="1563" spans="22:24">
      <c r="V1563" s="2" t="str">
        <f t="shared" si="78"/>
        <v/>
      </c>
      <c r="W1563" s="6" t="str">
        <f t="shared" si="79"/>
        <v/>
      </c>
      <c r="X1563" s="6" t="str">
        <f t="shared" si="80"/>
        <v/>
      </c>
    </row>
    <row r="1564" spans="22:24">
      <c r="V1564" s="2" t="str">
        <f t="shared" si="78"/>
        <v/>
      </c>
      <c r="W1564" s="6" t="str">
        <f t="shared" si="79"/>
        <v/>
      </c>
      <c r="X1564" s="6" t="str">
        <f t="shared" si="80"/>
        <v/>
      </c>
    </row>
    <row r="1565" spans="22:24">
      <c r="V1565" s="2" t="str">
        <f t="shared" si="78"/>
        <v/>
      </c>
      <c r="W1565" s="6" t="str">
        <f t="shared" si="79"/>
        <v/>
      </c>
      <c r="X1565" s="6" t="str">
        <f t="shared" si="80"/>
        <v/>
      </c>
    </row>
    <row r="1566" spans="22:24">
      <c r="V1566" s="2" t="str">
        <f t="shared" si="78"/>
        <v/>
      </c>
      <c r="W1566" s="6" t="str">
        <f t="shared" si="79"/>
        <v/>
      </c>
      <c r="X1566" s="6" t="str">
        <f t="shared" si="80"/>
        <v/>
      </c>
    </row>
    <row r="1567" spans="22:24">
      <c r="V1567" s="2" t="str">
        <f t="shared" si="78"/>
        <v/>
      </c>
      <c r="W1567" s="6" t="str">
        <f t="shared" si="79"/>
        <v/>
      </c>
      <c r="X1567" s="6" t="str">
        <f t="shared" si="80"/>
        <v/>
      </c>
    </row>
    <row r="1568" spans="22:24">
      <c r="V1568" s="2" t="str">
        <f t="shared" si="78"/>
        <v/>
      </c>
      <c r="W1568" s="6" t="str">
        <f t="shared" si="79"/>
        <v/>
      </c>
      <c r="X1568" s="6" t="str">
        <f t="shared" si="80"/>
        <v/>
      </c>
    </row>
    <row r="1569" spans="22:24">
      <c r="V1569" s="2" t="str">
        <f t="shared" si="78"/>
        <v/>
      </c>
      <c r="W1569" s="6" t="str">
        <f t="shared" si="79"/>
        <v/>
      </c>
      <c r="X1569" s="6" t="str">
        <f t="shared" si="80"/>
        <v/>
      </c>
    </row>
    <row r="1570" spans="22:24">
      <c r="V1570" s="2" t="str">
        <f t="shared" si="78"/>
        <v/>
      </c>
      <c r="W1570" s="6" t="str">
        <f t="shared" si="79"/>
        <v/>
      </c>
      <c r="X1570" s="6" t="str">
        <f t="shared" si="80"/>
        <v/>
      </c>
    </row>
    <row r="1571" spans="22:24">
      <c r="V1571" s="2" t="str">
        <f t="shared" si="78"/>
        <v/>
      </c>
      <c r="W1571" s="6" t="str">
        <f t="shared" si="79"/>
        <v/>
      </c>
      <c r="X1571" s="6" t="str">
        <f t="shared" si="80"/>
        <v/>
      </c>
    </row>
    <row r="1572" spans="22:24">
      <c r="V1572" s="2" t="str">
        <f t="shared" si="78"/>
        <v/>
      </c>
      <c r="W1572" s="6" t="str">
        <f t="shared" si="79"/>
        <v/>
      </c>
      <c r="X1572" s="6" t="str">
        <f t="shared" si="80"/>
        <v/>
      </c>
    </row>
    <row r="1573" spans="22:24">
      <c r="V1573" s="2" t="str">
        <f t="shared" si="78"/>
        <v/>
      </c>
      <c r="W1573" s="6" t="str">
        <f t="shared" si="79"/>
        <v/>
      </c>
      <c r="X1573" s="6" t="str">
        <f t="shared" si="80"/>
        <v/>
      </c>
    </row>
    <row r="1574" spans="22:24">
      <c r="V1574" s="2" t="str">
        <f t="shared" si="78"/>
        <v/>
      </c>
      <c r="W1574" s="6" t="str">
        <f t="shared" si="79"/>
        <v/>
      </c>
      <c r="X1574" s="6" t="str">
        <f t="shared" si="80"/>
        <v/>
      </c>
    </row>
    <row r="1575" spans="22:24">
      <c r="V1575" s="2" t="str">
        <f t="shared" si="78"/>
        <v/>
      </c>
      <c r="W1575" s="6" t="str">
        <f t="shared" si="79"/>
        <v/>
      </c>
      <c r="X1575" s="6" t="str">
        <f t="shared" si="80"/>
        <v/>
      </c>
    </row>
    <row r="1576" spans="22:24">
      <c r="V1576" s="2" t="str">
        <f t="shared" si="78"/>
        <v/>
      </c>
      <c r="W1576" s="6" t="str">
        <f t="shared" si="79"/>
        <v/>
      </c>
      <c r="X1576" s="6" t="str">
        <f t="shared" si="80"/>
        <v/>
      </c>
    </row>
    <row r="1577" spans="22:24">
      <c r="V1577" s="2" t="str">
        <f t="shared" si="78"/>
        <v/>
      </c>
      <c r="W1577" s="6" t="str">
        <f t="shared" si="79"/>
        <v/>
      </c>
      <c r="X1577" s="6" t="str">
        <f t="shared" si="80"/>
        <v/>
      </c>
    </row>
    <row r="1578" spans="22:24">
      <c r="V1578" s="2" t="str">
        <f t="shared" si="78"/>
        <v/>
      </c>
      <c r="W1578" s="6" t="str">
        <f t="shared" si="79"/>
        <v/>
      </c>
      <c r="X1578" s="6" t="str">
        <f t="shared" si="80"/>
        <v/>
      </c>
    </row>
    <row r="1579" spans="22:24">
      <c r="V1579" s="2" t="str">
        <f t="shared" si="78"/>
        <v/>
      </c>
      <c r="W1579" s="6" t="str">
        <f t="shared" si="79"/>
        <v/>
      </c>
      <c r="X1579" s="6" t="str">
        <f t="shared" si="80"/>
        <v/>
      </c>
    </row>
    <row r="1580" spans="22:24">
      <c r="V1580" s="2" t="str">
        <f t="shared" si="78"/>
        <v/>
      </c>
      <c r="W1580" s="6" t="str">
        <f t="shared" si="79"/>
        <v/>
      </c>
      <c r="X1580" s="6" t="str">
        <f t="shared" si="80"/>
        <v/>
      </c>
    </row>
    <row r="1581" spans="22:24">
      <c r="V1581" s="2" t="str">
        <f t="shared" si="78"/>
        <v/>
      </c>
      <c r="W1581" s="6" t="str">
        <f t="shared" si="79"/>
        <v/>
      </c>
      <c r="X1581" s="6" t="str">
        <f t="shared" si="80"/>
        <v/>
      </c>
    </row>
    <row r="1582" spans="22:24">
      <c r="V1582" s="2" t="str">
        <f t="shared" si="78"/>
        <v/>
      </c>
      <c r="W1582" s="6" t="str">
        <f t="shared" si="79"/>
        <v/>
      </c>
      <c r="X1582" s="6" t="str">
        <f t="shared" si="80"/>
        <v/>
      </c>
    </row>
    <row r="1583" spans="22:24">
      <c r="V1583" s="2" t="str">
        <f t="shared" si="78"/>
        <v/>
      </c>
      <c r="W1583" s="6" t="str">
        <f t="shared" si="79"/>
        <v/>
      </c>
      <c r="X1583" s="6" t="str">
        <f t="shared" si="80"/>
        <v/>
      </c>
    </row>
    <row r="1584" spans="22:24">
      <c r="V1584" s="2" t="str">
        <f t="shared" si="78"/>
        <v/>
      </c>
      <c r="W1584" s="6" t="str">
        <f t="shared" si="79"/>
        <v/>
      </c>
      <c r="X1584" s="6" t="str">
        <f t="shared" si="80"/>
        <v/>
      </c>
    </row>
    <row r="1585" spans="22:24">
      <c r="V1585" s="2" t="str">
        <f t="shared" si="78"/>
        <v/>
      </c>
      <c r="W1585" s="6" t="str">
        <f t="shared" si="79"/>
        <v/>
      </c>
      <c r="X1585" s="6" t="str">
        <f t="shared" si="80"/>
        <v/>
      </c>
    </row>
    <row r="1586" spans="22:24">
      <c r="V1586" s="2" t="str">
        <f t="shared" si="78"/>
        <v/>
      </c>
      <c r="W1586" s="6" t="str">
        <f t="shared" si="79"/>
        <v/>
      </c>
      <c r="X1586" s="6" t="str">
        <f t="shared" si="80"/>
        <v/>
      </c>
    </row>
    <row r="1587" spans="22:24">
      <c r="V1587" s="2" t="str">
        <f t="shared" si="78"/>
        <v/>
      </c>
      <c r="W1587" s="6" t="str">
        <f t="shared" si="79"/>
        <v/>
      </c>
      <c r="X1587" s="6" t="str">
        <f t="shared" si="80"/>
        <v/>
      </c>
    </row>
    <row r="1588" spans="22:24">
      <c r="V1588" s="2" t="str">
        <f t="shared" si="78"/>
        <v/>
      </c>
      <c r="W1588" s="6" t="str">
        <f t="shared" si="79"/>
        <v/>
      </c>
      <c r="X1588" s="6" t="str">
        <f t="shared" si="80"/>
        <v/>
      </c>
    </row>
    <row r="1589" spans="22:24">
      <c r="V1589" s="2" t="str">
        <f t="shared" si="78"/>
        <v/>
      </c>
      <c r="W1589" s="6" t="str">
        <f t="shared" si="79"/>
        <v/>
      </c>
      <c r="X1589" s="6" t="str">
        <f t="shared" si="80"/>
        <v/>
      </c>
    </row>
    <row r="1590" spans="22:24">
      <c r="V1590" s="2" t="str">
        <f t="shared" si="78"/>
        <v/>
      </c>
      <c r="W1590" s="6" t="str">
        <f t="shared" si="79"/>
        <v/>
      </c>
      <c r="X1590" s="6" t="str">
        <f t="shared" si="80"/>
        <v/>
      </c>
    </row>
    <row r="1591" spans="22:24">
      <c r="V1591" s="2" t="str">
        <f t="shared" si="78"/>
        <v/>
      </c>
      <c r="W1591" s="6" t="str">
        <f t="shared" si="79"/>
        <v/>
      </c>
      <c r="X1591" s="6" t="str">
        <f t="shared" si="80"/>
        <v/>
      </c>
    </row>
    <row r="1592" spans="22:24">
      <c r="V1592" s="2" t="str">
        <f t="shared" si="78"/>
        <v/>
      </c>
      <c r="W1592" s="6" t="str">
        <f t="shared" si="79"/>
        <v/>
      </c>
      <c r="X1592" s="6" t="str">
        <f t="shared" si="80"/>
        <v/>
      </c>
    </row>
    <row r="1593" spans="22:24">
      <c r="V1593" s="2" t="str">
        <f t="shared" si="78"/>
        <v/>
      </c>
      <c r="W1593" s="6" t="str">
        <f t="shared" si="79"/>
        <v/>
      </c>
      <c r="X1593" s="6" t="str">
        <f t="shared" si="80"/>
        <v/>
      </c>
    </row>
    <row r="1594" spans="22:24">
      <c r="V1594" s="2" t="str">
        <f t="shared" si="78"/>
        <v/>
      </c>
      <c r="W1594" s="6" t="str">
        <f t="shared" si="79"/>
        <v/>
      </c>
      <c r="X1594" s="6" t="str">
        <f t="shared" si="80"/>
        <v/>
      </c>
    </row>
    <row r="1595" spans="22:24">
      <c r="V1595" s="2" t="str">
        <f t="shared" si="78"/>
        <v/>
      </c>
      <c r="W1595" s="6" t="str">
        <f t="shared" si="79"/>
        <v/>
      </c>
      <c r="X1595" s="6" t="str">
        <f t="shared" si="80"/>
        <v/>
      </c>
    </row>
    <row r="1596" spans="22:24">
      <c r="V1596" s="2" t="str">
        <f t="shared" si="78"/>
        <v/>
      </c>
      <c r="W1596" s="6" t="str">
        <f t="shared" si="79"/>
        <v/>
      </c>
      <c r="X1596" s="6" t="str">
        <f t="shared" si="80"/>
        <v/>
      </c>
    </row>
    <row r="1597" spans="22:24">
      <c r="V1597" s="2" t="str">
        <f t="shared" si="78"/>
        <v/>
      </c>
      <c r="W1597" s="6" t="str">
        <f t="shared" si="79"/>
        <v/>
      </c>
      <c r="X1597" s="6" t="str">
        <f t="shared" si="80"/>
        <v/>
      </c>
    </row>
    <row r="1598" spans="22:24">
      <c r="V1598" s="2" t="str">
        <f t="shared" si="78"/>
        <v/>
      </c>
      <c r="W1598" s="6" t="str">
        <f t="shared" si="79"/>
        <v/>
      </c>
      <c r="X1598" s="6" t="str">
        <f t="shared" si="80"/>
        <v/>
      </c>
    </row>
    <row r="1599" spans="22:24">
      <c r="V1599" s="2" t="str">
        <f t="shared" si="78"/>
        <v/>
      </c>
      <c r="W1599" s="6" t="str">
        <f t="shared" si="79"/>
        <v/>
      </c>
      <c r="X1599" s="6" t="str">
        <f t="shared" si="80"/>
        <v/>
      </c>
    </row>
    <row r="1600" spans="22:24">
      <c r="V1600" s="2" t="str">
        <f t="shared" si="78"/>
        <v/>
      </c>
      <c r="W1600" s="6" t="str">
        <f t="shared" si="79"/>
        <v/>
      </c>
      <c r="X1600" s="6" t="str">
        <f t="shared" si="80"/>
        <v/>
      </c>
    </row>
    <row r="1601" spans="22:24">
      <c r="V1601" s="2" t="str">
        <f t="shared" si="78"/>
        <v/>
      </c>
      <c r="W1601" s="6" t="str">
        <f t="shared" si="79"/>
        <v/>
      </c>
      <c r="X1601" s="6" t="str">
        <f t="shared" si="80"/>
        <v/>
      </c>
    </row>
    <row r="1602" spans="22:24">
      <c r="V1602" s="2" t="str">
        <f t="shared" si="78"/>
        <v/>
      </c>
      <c r="W1602" s="6" t="str">
        <f t="shared" si="79"/>
        <v/>
      </c>
      <c r="X1602" s="6" t="str">
        <f t="shared" si="80"/>
        <v/>
      </c>
    </row>
    <row r="1603" spans="22:24">
      <c r="V1603" s="2" t="str">
        <f t="shared" si="78"/>
        <v/>
      </c>
      <c r="W1603" s="6" t="str">
        <f t="shared" si="79"/>
        <v/>
      </c>
      <c r="X1603" s="6" t="str">
        <f t="shared" si="80"/>
        <v/>
      </c>
    </row>
    <row r="1604" spans="22:24">
      <c r="V1604" s="2" t="str">
        <f t="shared" si="78"/>
        <v/>
      </c>
      <c r="W1604" s="6" t="str">
        <f t="shared" si="79"/>
        <v/>
      </c>
      <c r="X1604" s="6" t="str">
        <f t="shared" si="80"/>
        <v/>
      </c>
    </row>
    <row r="1605" spans="22:24">
      <c r="V1605" s="2" t="str">
        <f t="shared" ref="V1605:V1668" si="81">IF(T1605,RIGHT(G1605,LEN(G1605)-FIND("-",G1605)),"")</f>
        <v/>
      </c>
      <c r="W1605" s="6" t="str">
        <f t="shared" ref="W1605:W1668" si="82">IFERROR(T1605/U1605, "")</f>
        <v/>
      </c>
      <c r="X1605" s="6" t="str">
        <f t="shared" ref="X1605:X1668" si="83">IF(AND(T1605&gt;0,T1608&gt;0),(T1605+T1608)/(U1605+U1608),"")</f>
        <v/>
      </c>
    </row>
    <row r="1606" spans="22:24">
      <c r="V1606" s="2" t="str">
        <f t="shared" si="81"/>
        <v/>
      </c>
      <c r="W1606" s="6" t="str">
        <f t="shared" si="82"/>
        <v/>
      </c>
      <c r="X1606" s="6" t="str">
        <f t="shared" si="83"/>
        <v/>
      </c>
    </row>
    <row r="1607" spans="22:24">
      <c r="V1607" s="2" t="str">
        <f t="shared" si="81"/>
        <v/>
      </c>
      <c r="W1607" s="6" t="str">
        <f t="shared" si="82"/>
        <v/>
      </c>
      <c r="X1607" s="6" t="str">
        <f t="shared" si="83"/>
        <v/>
      </c>
    </row>
    <row r="1608" spans="22:24">
      <c r="V1608" s="2" t="str">
        <f t="shared" si="81"/>
        <v/>
      </c>
      <c r="W1608" s="6" t="str">
        <f t="shared" si="82"/>
        <v/>
      </c>
      <c r="X1608" s="6" t="str">
        <f t="shared" si="83"/>
        <v/>
      </c>
    </row>
    <row r="1609" spans="22:24">
      <c r="V1609" s="2" t="str">
        <f t="shared" si="81"/>
        <v/>
      </c>
      <c r="W1609" s="6" t="str">
        <f t="shared" si="82"/>
        <v/>
      </c>
      <c r="X1609" s="6" t="str">
        <f t="shared" si="83"/>
        <v/>
      </c>
    </row>
    <row r="1610" spans="22:24">
      <c r="V1610" s="2" t="str">
        <f t="shared" si="81"/>
        <v/>
      </c>
      <c r="W1610" s="6" t="str">
        <f t="shared" si="82"/>
        <v/>
      </c>
      <c r="X1610" s="6" t="str">
        <f t="shared" si="83"/>
        <v/>
      </c>
    </row>
    <row r="1611" spans="22:24">
      <c r="V1611" s="2" t="str">
        <f t="shared" si="81"/>
        <v/>
      </c>
      <c r="W1611" s="6" t="str">
        <f t="shared" si="82"/>
        <v/>
      </c>
      <c r="X1611" s="6" t="str">
        <f t="shared" si="83"/>
        <v/>
      </c>
    </row>
    <row r="1612" spans="22:24">
      <c r="V1612" s="2" t="str">
        <f t="shared" si="81"/>
        <v/>
      </c>
      <c r="W1612" s="6" t="str">
        <f t="shared" si="82"/>
        <v/>
      </c>
      <c r="X1612" s="6" t="str">
        <f t="shared" si="83"/>
        <v/>
      </c>
    </row>
    <row r="1613" spans="22:24">
      <c r="V1613" s="2" t="str">
        <f t="shared" si="81"/>
        <v/>
      </c>
      <c r="W1613" s="6" t="str">
        <f t="shared" si="82"/>
        <v/>
      </c>
      <c r="X1613" s="6" t="str">
        <f t="shared" si="83"/>
        <v/>
      </c>
    </row>
    <row r="1614" spans="22:24">
      <c r="V1614" s="2" t="str">
        <f t="shared" si="81"/>
        <v/>
      </c>
      <c r="W1614" s="6" t="str">
        <f t="shared" si="82"/>
        <v/>
      </c>
      <c r="X1614" s="6" t="str">
        <f t="shared" si="83"/>
        <v/>
      </c>
    </row>
    <row r="1615" spans="22:24">
      <c r="V1615" s="2" t="str">
        <f t="shared" si="81"/>
        <v/>
      </c>
      <c r="W1615" s="6" t="str">
        <f t="shared" si="82"/>
        <v/>
      </c>
      <c r="X1615" s="6" t="str">
        <f t="shared" si="83"/>
        <v/>
      </c>
    </row>
    <row r="1616" spans="22:24">
      <c r="V1616" s="2" t="str">
        <f t="shared" si="81"/>
        <v/>
      </c>
      <c r="W1616" s="6" t="str">
        <f t="shared" si="82"/>
        <v/>
      </c>
      <c r="X1616" s="6" t="str">
        <f t="shared" si="83"/>
        <v/>
      </c>
    </row>
    <row r="1617" spans="22:24">
      <c r="V1617" s="2" t="str">
        <f t="shared" si="81"/>
        <v/>
      </c>
      <c r="W1617" s="6" t="str">
        <f t="shared" si="82"/>
        <v/>
      </c>
      <c r="X1617" s="6" t="str">
        <f t="shared" si="83"/>
        <v/>
      </c>
    </row>
    <row r="1618" spans="22:24">
      <c r="V1618" s="2" t="str">
        <f t="shared" si="81"/>
        <v/>
      </c>
      <c r="W1618" s="6" t="str">
        <f t="shared" si="82"/>
        <v/>
      </c>
      <c r="X1618" s="6" t="str">
        <f t="shared" si="83"/>
        <v/>
      </c>
    </row>
    <row r="1619" spans="22:24">
      <c r="V1619" s="2" t="str">
        <f t="shared" si="81"/>
        <v/>
      </c>
      <c r="W1619" s="6" t="str">
        <f t="shared" si="82"/>
        <v/>
      </c>
      <c r="X1619" s="6" t="str">
        <f t="shared" si="83"/>
        <v/>
      </c>
    </row>
    <row r="1620" spans="22:24">
      <c r="V1620" s="2" t="str">
        <f t="shared" si="81"/>
        <v/>
      </c>
      <c r="W1620" s="6" t="str">
        <f t="shared" si="82"/>
        <v/>
      </c>
      <c r="X1620" s="6" t="str">
        <f t="shared" si="83"/>
        <v/>
      </c>
    </row>
    <row r="1621" spans="22:24">
      <c r="V1621" s="2" t="str">
        <f t="shared" si="81"/>
        <v/>
      </c>
      <c r="W1621" s="6" t="str">
        <f t="shared" si="82"/>
        <v/>
      </c>
      <c r="X1621" s="6" t="str">
        <f t="shared" si="83"/>
        <v/>
      </c>
    </row>
    <row r="1622" spans="22:24">
      <c r="V1622" s="2" t="str">
        <f t="shared" si="81"/>
        <v/>
      </c>
      <c r="W1622" s="6" t="str">
        <f t="shared" si="82"/>
        <v/>
      </c>
      <c r="X1622" s="6" t="str">
        <f t="shared" si="83"/>
        <v/>
      </c>
    </row>
    <row r="1623" spans="22:24">
      <c r="V1623" s="2" t="str">
        <f t="shared" si="81"/>
        <v/>
      </c>
      <c r="W1623" s="6" t="str">
        <f t="shared" si="82"/>
        <v/>
      </c>
      <c r="X1623" s="6" t="str">
        <f t="shared" si="83"/>
        <v/>
      </c>
    </row>
    <row r="1624" spans="22:24">
      <c r="V1624" s="2" t="str">
        <f t="shared" si="81"/>
        <v/>
      </c>
      <c r="W1624" s="6" t="str">
        <f t="shared" si="82"/>
        <v/>
      </c>
      <c r="X1624" s="6" t="str">
        <f t="shared" si="83"/>
        <v/>
      </c>
    </row>
    <row r="1625" spans="22:24">
      <c r="V1625" s="2" t="str">
        <f t="shared" si="81"/>
        <v/>
      </c>
      <c r="W1625" s="6" t="str">
        <f t="shared" si="82"/>
        <v/>
      </c>
      <c r="X1625" s="6" t="str">
        <f t="shared" si="83"/>
        <v/>
      </c>
    </row>
    <row r="1626" spans="22:24">
      <c r="V1626" s="2" t="str">
        <f t="shared" si="81"/>
        <v/>
      </c>
      <c r="W1626" s="6" t="str">
        <f t="shared" si="82"/>
        <v/>
      </c>
      <c r="X1626" s="6" t="str">
        <f t="shared" si="83"/>
        <v/>
      </c>
    </row>
    <row r="1627" spans="22:24">
      <c r="V1627" s="2" t="str">
        <f t="shared" si="81"/>
        <v/>
      </c>
      <c r="W1627" s="6" t="str">
        <f t="shared" si="82"/>
        <v/>
      </c>
      <c r="X1627" s="6" t="str">
        <f t="shared" si="83"/>
        <v/>
      </c>
    </row>
    <row r="1628" spans="22:24">
      <c r="V1628" s="2" t="str">
        <f t="shared" si="81"/>
        <v/>
      </c>
      <c r="W1628" s="6" t="str">
        <f t="shared" si="82"/>
        <v/>
      </c>
      <c r="X1628" s="6" t="str">
        <f t="shared" si="83"/>
        <v/>
      </c>
    </row>
    <row r="1629" spans="22:24">
      <c r="V1629" s="2" t="str">
        <f t="shared" si="81"/>
        <v/>
      </c>
      <c r="W1629" s="6" t="str">
        <f t="shared" si="82"/>
        <v/>
      </c>
      <c r="X1629" s="6" t="str">
        <f t="shared" si="83"/>
        <v/>
      </c>
    </row>
    <row r="1630" spans="22:24">
      <c r="V1630" s="2" t="str">
        <f t="shared" si="81"/>
        <v/>
      </c>
      <c r="W1630" s="6" t="str">
        <f t="shared" si="82"/>
        <v/>
      </c>
      <c r="X1630" s="6" t="str">
        <f t="shared" si="83"/>
        <v/>
      </c>
    </row>
    <row r="1631" spans="22:24">
      <c r="V1631" s="2" t="str">
        <f t="shared" si="81"/>
        <v/>
      </c>
      <c r="W1631" s="6" t="str">
        <f t="shared" si="82"/>
        <v/>
      </c>
      <c r="X1631" s="6" t="str">
        <f t="shared" si="83"/>
        <v/>
      </c>
    </row>
    <row r="1632" spans="22:24">
      <c r="V1632" s="2" t="str">
        <f t="shared" si="81"/>
        <v/>
      </c>
      <c r="W1632" s="6" t="str">
        <f t="shared" si="82"/>
        <v/>
      </c>
      <c r="X1632" s="6" t="str">
        <f t="shared" si="83"/>
        <v/>
      </c>
    </row>
    <row r="1633" spans="22:24">
      <c r="V1633" s="2" t="str">
        <f t="shared" si="81"/>
        <v/>
      </c>
      <c r="W1633" s="6" t="str">
        <f t="shared" si="82"/>
        <v/>
      </c>
      <c r="X1633" s="6" t="str">
        <f t="shared" si="83"/>
        <v/>
      </c>
    </row>
    <row r="1634" spans="22:24">
      <c r="V1634" s="2" t="str">
        <f t="shared" si="81"/>
        <v/>
      </c>
      <c r="W1634" s="6" t="str">
        <f t="shared" si="82"/>
        <v/>
      </c>
      <c r="X1634" s="6" t="str">
        <f t="shared" si="83"/>
        <v/>
      </c>
    </row>
    <row r="1635" spans="22:24">
      <c r="V1635" s="2" t="str">
        <f t="shared" si="81"/>
        <v/>
      </c>
      <c r="W1635" s="6" t="str">
        <f t="shared" si="82"/>
        <v/>
      </c>
      <c r="X1635" s="6" t="str">
        <f t="shared" si="83"/>
        <v/>
      </c>
    </row>
    <row r="1636" spans="22:24">
      <c r="V1636" s="2" t="str">
        <f t="shared" si="81"/>
        <v/>
      </c>
      <c r="W1636" s="6" t="str">
        <f t="shared" si="82"/>
        <v/>
      </c>
      <c r="X1636" s="6" t="str">
        <f t="shared" si="83"/>
        <v/>
      </c>
    </row>
    <row r="1637" spans="22:24">
      <c r="V1637" s="2" t="str">
        <f t="shared" si="81"/>
        <v/>
      </c>
      <c r="W1637" s="6" t="str">
        <f t="shared" si="82"/>
        <v/>
      </c>
      <c r="X1637" s="6" t="str">
        <f t="shared" si="83"/>
        <v/>
      </c>
    </row>
    <row r="1638" spans="22:24">
      <c r="V1638" s="2" t="str">
        <f t="shared" si="81"/>
        <v/>
      </c>
      <c r="W1638" s="6" t="str">
        <f t="shared" si="82"/>
        <v/>
      </c>
      <c r="X1638" s="6" t="str">
        <f t="shared" si="83"/>
        <v/>
      </c>
    </row>
    <row r="1639" spans="22:24">
      <c r="V1639" s="2" t="str">
        <f t="shared" si="81"/>
        <v/>
      </c>
      <c r="W1639" s="6" t="str">
        <f t="shared" si="82"/>
        <v/>
      </c>
      <c r="X1639" s="6" t="str">
        <f t="shared" si="83"/>
        <v/>
      </c>
    </row>
    <row r="1640" spans="22:24">
      <c r="V1640" s="2" t="str">
        <f t="shared" si="81"/>
        <v/>
      </c>
      <c r="W1640" s="6" t="str">
        <f t="shared" si="82"/>
        <v/>
      </c>
      <c r="X1640" s="6" t="str">
        <f t="shared" si="83"/>
        <v/>
      </c>
    </row>
    <row r="1641" spans="22:24">
      <c r="V1641" s="2" t="str">
        <f t="shared" si="81"/>
        <v/>
      </c>
      <c r="W1641" s="6" t="str">
        <f t="shared" si="82"/>
        <v/>
      </c>
      <c r="X1641" s="6" t="str">
        <f t="shared" si="83"/>
        <v/>
      </c>
    </row>
    <row r="1642" spans="22:24">
      <c r="V1642" s="2" t="str">
        <f t="shared" si="81"/>
        <v/>
      </c>
      <c r="W1642" s="6" t="str">
        <f t="shared" si="82"/>
        <v/>
      </c>
      <c r="X1642" s="6" t="str">
        <f t="shared" si="83"/>
        <v/>
      </c>
    </row>
    <row r="1643" spans="22:24">
      <c r="V1643" s="2" t="str">
        <f t="shared" si="81"/>
        <v/>
      </c>
      <c r="W1643" s="6" t="str">
        <f t="shared" si="82"/>
        <v/>
      </c>
      <c r="X1643" s="6" t="str">
        <f t="shared" si="83"/>
        <v/>
      </c>
    </row>
    <row r="1644" spans="22:24">
      <c r="V1644" s="2" t="str">
        <f t="shared" si="81"/>
        <v/>
      </c>
      <c r="W1644" s="6" t="str">
        <f t="shared" si="82"/>
        <v/>
      </c>
      <c r="X1644" s="6" t="str">
        <f t="shared" si="83"/>
        <v/>
      </c>
    </row>
    <row r="1645" spans="22:24">
      <c r="V1645" s="2" t="str">
        <f t="shared" si="81"/>
        <v/>
      </c>
      <c r="W1645" s="6" t="str">
        <f t="shared" si="82"/>
        <v/>
      </c>
      <c r="X1645" s="6" t="str">
        <f t="shared" si="83"/>
        <v/>
      </c>
    </row>
    <row r="1646" spans="22:24">
      <c r="V1646" s="2" t="str">
        <f t="shared" si="81"/>
        <v/>
      </c>
      <c r="W1646" s="6" t="str">
        <f t="shared" si="82"/>
        <v/>
      </c>
      <c r="X1646" s="6" t="str">
        <f t="shared" si="83"/>
        <v/>
      </c>
    </row>
    <row r="1647" spans="22:24">
      <c r="V1647" s="2" t="str">
        <f t="shared" si="81"/>
        <v/>
      </c>
      <c r="W1647" s="6" t="str">
        <f t="shared" si="82"/>
        <v/>
      </c>
      <c r="X1647" s="6" t="str">
        <f t="shared" si="83"/>
        <v/>
      </c>
    </row>
    <row r="1648" spans="22:24">
      <c r="V1648" s="2" t="str">
        <f t="shared" si="81"/>
        <v/>
      </c>
      <c r="W1648" s="6" t="str">
        <f t="shared" si="82"/>
        <v/>
      </c>
      <c r="X1648" s="6" t="str">
        <f t="shared" si="83"/>
        <v/>
      </c>
    </row>
    <row r="1649" spans="22:24">
      <c r="V1649" s="2" t="str">
        <f t="shared" si="81"/>
        <v/>
      </c>
      <c r="W1649" s="6" t="str">
        <f t="shared" si="82"/>
        <v/>
      </c>
      <c r="X1649" s="6" t="str">
        <f t="shared" si="83"/>
        <v/>
      </c>
    </row>
    <row r="1650" spans="22:24">
      <c r="V1650" s="2" t="str">
        <f t="shared" si="81"/>
        <v/>
      </c>
      <c r="W1650" s="6" t="str">
        <f t="shared" si="82"/>
        <v/>
      </c>
      <c r="X1650" s="6" t="str">
        <f t="shared" si="83"/>
        <v/>
      </c>
    </row>
    <row r="1651" spans="22:24">
      <c r="V1651" s="2" t="str">
        <f t="shared" si="81"/>
        <v/>
      </c>
      <c r="W1651" s="6" t="str">
        <f t="shared" si="82"/>
        <v/>
      </c>
      <c r="X1651" s="6" t="str">
        <f t="shared" si="83"/>
        <v/>
      </c>
    </row>
    <row r="1652" spans="22:24">
      <c r="V1652" s="2" t="str">
        <f t="shared" si="81"/>
        <v/>
      </c>
      <c r="W1652" s="6" t="str">
        <f t="shared" si="82"/>
        <v/>
      </c>
      <c r="X1652" s="6" t="str">
        <f t="shared" si="83"/>
        <v/>
      </c>
    </row>
    <row r="1653" spans="22:24">
      <c r="V1653" s="2" t="str">
        <f t="shared" si="81"/>
        <v/>
      </c>
      <c r="W1653" s="6" t="str">
        <f t="shared" si="82"/>
        <v/>
      </c>
      <c r="X1653" s="6" t="str">
        <f t="shared" si="83"/>
        <v/>
      </c>
    </row>
    <row r="1654" spans="22:24">
      <c r="V1654" s="2" t="str">
        <f t="shared" si="81"/>
        <v/>
      </c>
      <c r="W1654" s="6" t="str">
        <f t="shared" si="82"/>
        <v/>
      </c>
      <c r="X1654" s="6" t="str">
        <f t="shared" si="83"/>
        <v/>
      </c>
    </row>
    <row r="1655" spans="22:24">
      <c r="V1655" s="2" t="str">
        <f t="shared" si="81"/>
        <v/>
      </c>
      <c r="W1655" s="6" t="str">
        <f t="shared" si="82"/>
        <v/>
      </c>
      <c r="X1655" s="6" t="str">
        <f t="shared" si="83"/>
        <v/>
      </c>
    </row>
    <row r="1656" spans="22:24">
      <c r="V1656" s="2" t="str">
        <f t="shared" si="81"/>
        <v/>
      </c>
      <c r="W1656" s="6" t="str">
        <f t="shared" si="82"/>
        <v/>
      </c>
      <c r="X1656" s="6" t="str">
        <f t="shared" si="83"/>
        <v/>
      </c>
    </row>
    <row r="1657" spans="22:24">
      <c r="V1657" s="2" t="str">
        <f t="shared" si="81"/>
        <v/>
      </c>
      <c r="W1657" s="6" t="str">
        <f t="shared" si="82"/>
        <v/>
      </c>
      <c r="X1657" s="6" t="str">
        <f t="shared" si="83"/>
        <v/>
      </c>
    </row>
    <row r="1658" spans="22:24">
      <c r="V1658" s="2" t="str">
        <f t="shared" si="81"/>
        <v/>
      </c>
      <c r="W1658" s="6" t="str">
        <f t="shared" si="82"/>
        <v/>
      </c>
      <c r="X1658" s="6" t="str">
        <f t="shared" si="83"/>
        <v/>
      </c>
    </row>
    <row r="1659" spans="22:24">
      <c r="V1659" s="2" t="str">
        <f t="shared" si="81"/>
        <v/>
      </c>
      <c r="W1659" s="6" t="str">
        <f t="shared" si="82"/>
        <v/>
      </c>
      <c r="X1659" s="6" t="str">
        <f t="shared" si="83"/>
        <v/>
      </c>
    </row>
    <row r="1660" spans="22:24">
      <c r="V1660" s="2" t="str">
        <f t="shared" si="81"/>
        <v/>
      </c>
      <c r="W1660" s="6" t="str">
        <f t="shared" si="82"/>
        <v/>
      </c>
      <c r="X1660" s="6" t="str">
        <f t="shared" si="83"/>
        <v/>
      </c>
    </row>
    <row r="1661" spans="22:24">
      <c r="V1661" s="2" t="str">
        <f t="shared" si="81"/>
        <v/>
      </c>
      <c r="W1661" s="6" t="str">
        <f t="shared" si="82"/>
        <v/>
      </c>
      <c r="X1661" s="6" t="str">
        <f t="shared" si="83"/>
        <v/>
      </c>
    </row>
    <row r="1662" spans="22:24">
      <c r="V1662" s="2" t="str">
        <f t="shared" si="81"/>
        <v/>
      </c>
      <c r="W1662" s="6" t="str">
        <f t="shared" si="82"/>
        <v/>
      </c>
      <c r="X1662" s="6" t="str">
        <f t="shared" si="83"/>
        <v/>
      </c>
    </row>
    <row r="1663" spans="22:24">
      <c r="V1663" s="2" t="str">
        <f t="shared" si="81"/>
        <v/>
      </c>
      <c r="W1663" s="6" t="str">
        <f t="shared" si="82"/>
        <v/>
      </c>
      <c r="X1663" s="6" t="str">
        <f t="shared" si="83"/>
        <v/>
      </c>
    </row>
    <row r="1664" spans="22:24">
      <c r="V1664" s="2" t="str">
        <f t="shared" si="81"/>
        <v/>
      </c>
      <c r="W1664" s="6" t="str">
        <f t="shared" si="82"/>
        <v/>
      </c>
      <c r="X1664" s="6" t="str">
        <f t="shared" si="83"/>
        <v/>
      </c>
    </row>
    <row r="1665" spans="22:24">
      <c r="V1665" s="2" t="str">
        <f t="shared" si="81"/>
        <v/>
      </c>
      <c r="W1665" s="6" t="str">
        <f t="shared" si="82"/>
        <v/>
      </c>
      <c r="X1665" s="6" t="str">
        <f t="shared" si="83"/>
        <v/>
      </c>
    </row>
    <row r="1666" spans="22:24">
      <c r="V1666" s="2" t="str">
        <f t="shared" si="81"/>
        <v/>
      </c>
      <c r="W1666" s="6" t="str">
        <f t="shared" si="82"/>
        <v/>
      </c>
      <c r="X1666" s="6" t="str">
        <f t="shared" si="83"/>
        <v/>
      </c>
    </row>
    <row r="1667" spans="22:24">
      <c r="V1667" s="2" t="str">
        <f t="shared" si="81"/>
        <v/>
      </c>
      <c r="W1667" s="6" t="str">
        <f t="shared" si="82"/>
        <v/>
      </c>
      <c r="X1667" s="6" t="str">
        <f t="shared" si="83"/>
        <v/>
      </c>
    </row>
    <row r="1668" spans="22:24">
      <c r="V1668" s="2" t="str">
        <f t="shared" si="81"/>
        <v/>
      </c>
      <c r="W1668" s="6" t="str">
        <f t="shared" si="82"/>
        <v/>
      </c>
      <c r="X1668" s="6" t="str">
        <f t="shared" si="83"/>
        <v/>
      </c>
    </row>
    <row r="1669" spans="22:24">
      <c r="V1669" s="2" t="str">
        <f t="shared" ref="V1669:V1732" si="84">IF(T1669,RIGHT(G1669,LEN(G1669)-FIND("-",G1669)),"")</f>
        <v/>
      </c>
      <c r="W1669" s="6" t="str">
        <f t="shared" ref="W1669:W1732" si="85">IFERROR(T1669/U1669, "")</f>
        <v/>
      </c>
      <c r="X1669" s="6" t="str">
        <f t="shared" ref="X1669:X1732" si="86">IF(AND(T1669&gt;0,T1672&gt;0),(T1669+T1672)/(U1669+U1672),"")</f>
        <v/>
      </c>
    </row>
    <row r="1670" spans="22:24">
      <c r="V1670" s="2" t="str">
        <f t="shared" si="84"/>
        <v/>
      </c>
      <c r="W1670" s="6" t="str">
        <f t="shared" si="85"/>
        <v/>
      </c>
      <c r="X1670" s="6" t="str">
        <f t="shared" si="86"/>
        <v/>
      </c>
    </row>
    <row r="1671" spans="22:24">
      <c r="V1671" s="2" t="str">
        <f t="shared" si="84"/>
        <v/>
      </c>
      <c r="W1671" s="6" t="str">
        <f t="shared" si="85"/>
        <v/>
      </c>
      <c r="X1671" s="6" t="str">
        <f t="shared" si="86"/>
        <v/>
      </c>
    </row>
    <row r="1672" spans="22:24">
      <c r="V1672" s="2" t="str">
        <f t="shared" si="84"/>
        <v/>
      </c>
      <c r="W1672" s="6" t="str">
        <f t="shared" si="85"/>
        <v/>
      </c>
      <c r="X1672" s="6" t="str">
        <f t="shared" si="86"/>
        <v/>
      </c>
    </row>
    <row r="1673" spans="22:24">
      <c r="V1673" s="2" t="str">
        <f t="shared" si="84"/>
        <v/>
      </c>
      <c r="W1673" s="6" t="str">
        <f t="shared" si="85"/>
        <v/>
      </c>
      <c r="X1673" s="6" t="str">
        <f t="shared" si="86"/>
        <v/>
      </c>
    </row>
    <row r="1674" spans="22:24">
      <c r="V1674" s="2" t="str">
        <f t="shared" si="84"/>
        <v/>
      </c>
      <c r="W1674" s="6" t="str">
        <f t="shared" si="85"/>
        <v/>
      </c>
      <c r="X1674" s="6" t="str">
        <f t="shared" si="86"/>
        <v/>
      </c>
    </row>
    <row r="1675" spans="22:24">
      <c r="V1675" s="2" t="str">
        <f t="shared" si="84"/>
        <v/>
      </c>
      <c r="W1675" s="6" t="str">
        <f t="shared" si="85"/>
        <v/>
      </c>
      <c r="X1675" s="6" t="str">
        <f t="shared" si="86"/>
        <v/>
      </c>
    </row>
    <row r="1676" spans="22:24">
      <c r="V1676" s="2" t="str">
        <f t="shared" si="84"/>
        <v/>
      </c>
      <c r="W1676" s="6" t="str">
        <f t="shared" si="85"/>
        <v/>
      </c>
      <c r="X1676" s="6" t="str">
        <f t="shared" si="86"/>
        <v/>
      </c>
    </row>
    <row r="1677" spans="22:24">
      <c r="V1677" s="2" t="str">
        <f t="shared" si="84"/>
        <v/>
      </c>
      <c r="W1677" s="6" t="str">
        <f t="shared" si="85"/>
        <v/>
      </c>
      <c r="X1677" s="6" t="str">
        <f t="shared" si="86"/>
        <v/>
      </c>
    </row>
    <row r="1678" spans="22:24">
      <c r="V1678" s="2" t="str">
        <f t="shared" si="84"/>
        <v/>
      </c>
      <c r="W1678" s="6" t="str">
        <f t="shared" si="85"/>
        <v/>
      </c>
      <c r="X1678" s="6" t="str">
        <f t="shared" si="86"/>
        <v/>
      </c>
    </row>
    <row r="1679" spans="22:24">
      <c r="V1679" s="2" t="str">
        <f t="shared" si="84"/>
        <v/>
      </c>
      <c r="W1679" s="6" t="str">
        <f t="shared" si="85"/>
        <v/>
      </c>
      <c r="X1679" s="6" t="str">
        <f t="shared" si="86"/>
        <v/>
      </c>
    </row>
    <row r="1680" spans="22:24">
      <c r="V1680" s="2" t="str">
        <f t="shared" si="84"/>
        <v/>
      </c>
      <c r="W1680" s="6" t="str">
        <f t="shared" si="85"/>
        <v/>
      </c>
      <c r="X1680" s="6" t="str">
        <f t="shared" si="86"/>
        <v/>
      </c>
    </row>
    <row r="1681" spans="22:24">
      <c r="V1681" s="2" t="str">
        <f t="shared" si="84"/>
        <v/>
      </c>
      <c r="W1681" s="6" t="str">
        <f t="shared" si="85"/>
        <v/>
      </c>
      <c r="X1681" s="6" t="str">
        <f t="shared" si="86"/>
        <v/>
      </c>
    </row>
    <row r="1682" spans="22:24">
      <c r="V1682" s="2" t="str">
        <f t="shared" si="84"/>
        <v/>
      </c>
      <c r="W1682" s="6" t="str">
        <f t="shared" si="85"/>
        <v/>
      </c>
      <c r="X1682" s="6" t="str">
        <f t="shared" si="86"/>
        <v/>
      </c>
    </row>
    <row r="1683" spans="22:24">
      <c r="V1683" s="2" t="str">
        <f t="shared" si="84"/>
        <v/>
      </c>
      <c r="W1683" s="6" t="str">
        <f t="shared" si="85"/>
        <v/>
      </c>
      <c r="X1683" s="6" t="str">
        <f t="shared" si="86"/>
        <v/>
      </c>
    </row>
    <row r="1684" spans="22:24">
      <c r="V1684" s="2" t="str">
        <f t="shared" si="84"/>
        <v/>
      </c>
      <c r="W1684" s="6" t="str">
        <f t="shared" si="85"/>
        <v/>
      </c>
      <c r="X1684" s="6" t="str">
        <f t="shared" si="86"/>
        <v/>
      </c>
    </row>
    <row r="1685" spans="22:24">
      <c r="V1685" s="2" t="str">
        <f t="shared" si="84"/>
        <v/>
      </c>
      <c r="W1685" s="6" t="str">
        <f t="shared" si="85"/>
        <v/>
      </c>
      <c r="X1685" s="6" t="str">
        <f t="shared" si="86"/>
        <v/>
      </c>
    </row>
    <row r="1686" spans="22:24">
      <c r="V1686" s="2" t="str">
        <f t="shared" si="84"/>
        <v/>
      </c>
      <c r="W1686" s="6" t="str">
        <f t="shared" si="85"/>
        <v/>
      </c>
      <c r="X1686" s="6" t="str">
        <f t="shared" si="86"/>
        <v/>
      </c>
    </row>
    <row r="1687" spans="22:24">
      <c r="V1687" s="2" t="str">
        <f t="shared" si="84"/>
        <v/>
      </c>
      <c r="W1687" s="6" t="str">
        <f t="shared" si="85"/>
        <v/>
      </c>
      <c r="X1687" s="6" t="str">
        <f t="shared" si="86"/>
        <v/>
      </c>
    </row>
    <row r="1688" spans="22:24">
      <c r="V1688" s="2" t="str">
        <f t="shared" si="84"/>
        <v/>
      </c>
      <c r="W1688" s="6" t="str">
        <f t="shared" si="85"/>
        <v/>
      </c>
      <c r="X1688" s="6" t="str">
        <f t="shared" si="86"/>
        <v/>
      </c>
    </row>
    <row r="1689" spans="22:24">
      <c r="V1689" s="2" t="str">
        <f t="shared" si="84"/>
        <v/>
      </c>
      <c r="W1689" s="6" t="str">
        <f t="shared" si="85"/>
        <v/>
      </c>
      <c r="X1689" s="6" t="str">
        <f t="shared" si="86"/>
        <v/>
      </c>
    </row>
    <row r="1690" spans="22:24">
      <c r="V1690" s="2" t="str">
        <f t="shared" si="84"/>
        <v/>
      </c>
      <c r="W1690" s="6" t="str">
        <f t="shared" si="85"/>
        <v/>
      </c>
      <c r="X1690" s="6" t="str">
        <f t="shared" si="86"/>
        <v/>
      </c>
    </row>
    <row r="1691" spans="22:24">
      <c r="V1691" s="2" t="str">
        <f t="shared" si="84"/>
        <v/>
      </c>
      <c r="W1691" s="6" t="str">
        <f t="shared" si="85"/>
        <v/>
      </c>
      <c r="X1691" s="6" t="str">
        <f t="shared" si="86"/>
        <v/>
      </c>
    </row>
    <row r="1692" spans="22:24">
      <c r="V1692" s="2" t="str">
        <f t="shared" si="84"/>
        <v/>
      </c>
      <c r="W1692" s="6" t="str">
        <f t="shared" si="85"/>
        <v/>
      </c>
      <c r="X1692" s="6" t="str">
        <f t="shared" si="86"/>
        <v/>
      </c>
    </row>
    <row r="1693" spans="22:24">
      <c r="V1693" s="2" t="str">
        <f t="shared" si="84"/>
        <v/>
      </c>
      <c r="W1693" s="6" t="str">
        <f t="shared" si="85"/>
        <v/>
      </c>
      <c r="X1693" s="6" t="str">
        <f t="shared" si="86"/>
        <v/>
      </c>
    </row>
    <row r="1694" spans="22:24">
      <c r="V1694" s="2" t="str">
        <f t="shared" si="84"/>
        <v/>
      </c>
      <c r="W1694" s="6" t="str">
        <f t="shared" si="85"/>
        <v/>
      </c>
      <c r="X1694" s="6" t="str">
        <f t="shared" si="86"/>
        <v/>
      </c>
    </row>
    <row r="1695" spans="22:24">
      <c r="V1695" s="2" t="str">
        <f t="shared" si="84"/>
        <v/>
      </c>
      <c r="W1695" s="6" t="str">
        <f t="shared" si="85"/>
        <v/>
      </c>
      <c r="X1695" s="6" t="str">
        <f t="shared" si="86"/>
        <v/>
      </c>
    </row>
    <row r="1696" spans="22:24">
      <c r="V1696" s="2" t="str">
        <f t="shared" si="84"/>
        <v/>
      </c>
      <c r="W1696" s="6" t="str">
        <f t="shared" si="85"/>
        <v/>
      </c>
      <c r="X1696" s="6" t="str">
        <f t="shared" si="86"/>
        <v/>
      </c>
    </row>
    <row r="1697" spans="22:24">
      <c r="V1697" s="2" t="str">
        <f t="shared" si="84"/>
        <v/>
      </c>
      <c r="W1697" s="6" t="str">
        <f t="shared" si="85"/>
        <v/>
      </c>
      <c r="X1697" s="6" t="str">
        <f t="shared" si="86"/>
        <v/>
      </c>
    </row>
    <row r="1698" spans="22:24">
      <c r="V1698" s="2" t="str">
        <f t="shared" si="84"/>
        <v/>
      </c>
      <c r="W1698" s="6" t="str">
        <f t="shared" si="85"/>
        <v/>
      </c>
      <c r="X1698" s="6" t="str">
        <f t="shared" si="86"/>
        <v/>
      </c>
    </row>
    <row r="1699" spans="22:24">
      <c r="V1699" s="2" t="str">
        <f t="shared" si="84"/>
        <v/>
      </c>
      <c r="W1699" s="6" t="str">
        <f t="shared" si="85"/>
        <v/>
      </c>
      <c r="X1699" s="6" t="str">
        <f t="shared" si="86"/>
        <v/>
      </c>
    </row>
    <row r="1700" spans="22:24">
      <c r="V1700" s="2" t="str">
        <f t="shared" si="84"/>
        <v/>
      </c>
      <c r="W1700" s="6" t="str">
        <f t="shared" si="85"/>
        <v/>
      </c>
      <c r="X1700" s="6" t="str">
        <f t="shared" si="86"/>
        <v/>
      </c>
    </row>
    <row r="1701" spans="22:24">
      <c r="V1701" s="2" t="str">
        <f t="shared" si="84"/>
        <v/>
      </c>
      <c r="W1701" s="6" t="str">
        <f t="shared" si="85"/>
        <v/>
      </c>
      <c r="X1701" s="6" t="str">
        <f t="shared" si="86"/>
        <v/>
      </c>
    </row>
    <row r="1702" spans="22:24">
      <c r="V1702" s="2" t="str">
        <f t="shared" si="84"/>
        <v/>
      </c>
      <c r="W1702" s="6" t="str">
        <f t="shared" si="85"/>
        <v/>
      </c>
      <c r="X1702" s="6" t="str">
        <f t="shared" si="86"/>
        <v/>
      </c>
    </row>
    <row r="1703" spans="22:24">
      <c r="V1703" s="2" t="str">
        <f t="shared" si="84"/>
        <v/>
      </c>
      <c r="W1703" s="6" t="str">
        <f t="shared" si="85"/>
        <v/>
      </c>
      <c r="X1703" s="6" t="str">
        <f t="shared" si="86"/>
        <v/>
      </c>
    </row>
    <row r="1704" spans="22:24">
      <c r="V1704" s="2" t="str">
        <f t="shared" si="84"/>
        <v/>
      </c>
      <c r="W1704" s="6" t="str">
        <f t="shared" si="85"/>
        <v/>
      </c>
      <c r="X1704" s="6" t="str">
        <f t="shared" si="86"/>
        <v/>
      </c>
    </row>
    <row r="1705" spans="22:24">
      <c r="V1705" s="2" t="str">
        <f t="shared" si="84"/>
        <v/>
      </c>
      <c r="W1705" s="6" t="str">
        <f t="shared" si="85"/>
        <v/>
      </c>
      <c r="X1705" s="6" t="str">
        <f t="shared" si="86"/>
        <v/>
      </c>
    </row>
    <row r="1706" spans="22:24">
      <c r="V1706" s="2" t="str">
        <f t="shared" si="84"/>
        <v/>
      </c>
      <c r="W1706" s="6" t="str">
        <f t="shared" si="85"/>
        <v/>
      </c>
      <c r="X1706" s="6" t="str">
        <f t="shared" si="86"/>
        <v/>
      </c>
    </row>
    <row r="1707" spans="22:24">
      <c r="V1707" s="2" t="str">
        <f t="shared" si="84"/>
        <v/>
      </c>
      <c r="W1707" s="6" t="str">
        <f t="shared" si="85"/>
        <v/>
      </c>
      <c r="X1707" s="6" t="str">
        <f t="shared" si="86"/>
        <v/>
      </c>
    </row>
    <row r="1708" spans="22:24">
      <c r="V1708" s="2" t="str">
        <f t="shared" si="84"/>
        <v/>
      </c>
      <c r="W1708" s="6" t="str">
        <f t="shared" si="85"/>
        <v/>
      </c>
      <c r="X1708" s="6" t="str">
        <f t="shared" si="86"/>
        <v/>
      </c>
    </row>
    <row r="1709" spans="22:24">
      <c r="V1709" s="2" t="str">
        <f t="shared" si="84"/>
        <v/>
      </c>
      <c r="W1709" s="6" t="str">
        <f t="shared" si="85"/>
        <v/>
      </c>
      <c r="X1709" s="6" t="str">
        <f t="shared" si="86"/>
        <v/>
      </c>
    </row>
    <row r="1710" spans="22:24">
      <c r="V1710" s="2" t="str">
        <f t="shared" si="84"/>
        <v/>
      </c>
      <c r="W1710" s="6" t="str">
        <f t="shared" si="85"/>
        <v/>
      </c>
      <c r="X1710" s="6" t="str">
        <f t="shared" si="86"/>
        <v/>
      </c>
    </row>
    <row r="1711" spans="22:24">
      <c r="V1711" s="2" t="str">
        <f t="shared" si="84"/>
        <v/>
      </c>
      <c r="W1711" s="6" t="str">
        <f t="shared" si="85"/>
        <v/>
      </c>
      <c r="X1711" s="6" t="str">
        <f t="shared" si="86"/>
        <v/>
      </c>
    </row>
    <row r="1712" spans="22:24">
      <c r="V1712" s="2" t="str">
        <f t="shared" si="84"/>
        <v/>
      </c>
      <c r="W1712" s="6" t="str">
        <f t="shared" si="85"/>
        <v/>
      </c>
      <c r="X1712" s="6" t="str">
        <f t="shared" si="86"/>
        <v/>
      </c>
    </row>
    <row r="1713" spans="22:24">
      <c r="V1713" s="2" t="str">
        <f t="shared" si="84"/>
        <v/>
      </c>
      <c r="W1713" s="6" t="str">
        <f t="shared" si="85"/>
        <v/>
      </c>
      <c r="X1713" s="6" t="str">
        <f t="shared" si="86"/>
        <v/>
      </c>
    </row>
    <row r="1714" spans="22:24">
      <c r="V1714" s="2" t="str">
        <f t="shared" si="84"/>
        <v/>
      </c>
      <c r="W1714" s="6" t="str">
        <f t="shared" si="85"/>
        <v/>
      </c>
      <c r="X1714" s="6" t="str">
        <f t="shared" si="86"/>
        <v/>
      </c>
    </row>
    <row r="1715" spans="22:24">
      <c r="V1715" s="2" t="str">
        <f t="shared" si="84"/>
        <v/>
      </c>
      <c r="W1715" s="6" t="str">
        <f t="shared" si="85"/>
        <v/>
      </c>
      <c r="X1715" s="6" t="str">
        <f t="shared" si="86"/>
        <v/>
      </c>
    </row>
    <row r="1716" spans="22:24">
      <c r="V1716" s="2" t="str">
        <f t="shared" si="84"/>
        <v/>
      </c>
      <c r="W1716" s="6" t="str">
        <f t="shared" si="85"/>
        <v/>
      </c>
      <c r="X1716" s="6" t="str">
        <f t="shared" si="86"/>
        <v/>
      </c>
    </row>
    <row r="1717" spans="22:24">
      <c r="V1717" s="2" t="str">
        <f t="shared" si="84"/>
        <v/>
      </c>
      <c r="W1717" s="6" t="str">
        <f t="shared" si="85"/>
        <v/>
      </c>
      <c r="X1717" s="6" t="str">
        <f t="shared" si="86"/>
        <v/>
      </c>
    </row>
    <row r="1718" spans="22:24">
      <c r="V1718" s="2" t="str">
        <f t="shared" si="84"/>
        <v/>
      </c>
      <c r="W1718" s="6" t="str">
        <f t="shared" si="85"/>
        <v/>
      </c>
      <c r="X1718" s="6" t="str">
        <f t="shared" si="86"/>
        <v/>
      </c>
    </row>
    <row r="1719" spans="22:24">
      <c r="V1719" s="2" t="str">
        <f t="shared" si="84"/>
        <v/>
      </c>
      <c r="W1719" s="6" t="str">
        <f t="shared" si="85"/>
        <v/>
      </c>
      <c r="X1719" s="6" t="str">
        <f t="shared" si="86"/>
        <v/>
      </c>
    </row>
    <row r="1720" spans="22:24">
      <c r="V1720" s="2" t="str">
        <f t="shared" si="84"/>
        <v/>
      </c>
      <c r="W1720" s="6" t="str">
        <f t="shared" si="85"/>
        <v/>
      </c>
      <c r="X1720" s="6" t="str">
        <f t="shared" si="86"/>
        <v/>
      </c>
    </row>
    <row r="1721" spans="22:24">
      <c r="V1721" s="2" t="str">
        <f t="shared" si="84"/>
        <v/>
      </c>
      <c r="W1721" s="6" t="str">
        <f t="shared" si="85"/>
        <v/>
      </c>
      <c r="X1721" s="6" t="str">
        <f t="shared" si="86"/>
        <v/>
      </c>
    </row>
    <row r="1722" spans="22:24">
      <c r="V1722" s="2" t="str">
        <f t="shared" si="84"/>
        <v/>
      </c>
      <c r="W1722" s="6" t="str">
        <f t="shared" si="85"/>
        <v/>
      </c>
      <c r="X1722" s="6" t="str">
        <f t="shared" si="86"/>
        <v/>
      </c>
    </row>
    <row r="1723" spans="22:24">
      <c r="V1723" s="2" t="str">
        <f t="shared" si="84"/>
        <v/>
      </c>
      <c r="W1723" s="6" t="str">
        <f t="shared" si="85"/>
        <v/>
      </c>
      <c r="X1723" s="6" t="str">
        <f t="shared" si="86"/>
        <v/>
      </c>
    </row>
    <row r="1724" spans="22:24">
      <c r="V1724" s="2" t="str">
        <f t="shared" si="84"/>
        <v/>
      </c>
      <c r="W1724" s="6" t="str">
        <f t="shared" si="85"/>
        <v/>
      </c>
      <c r="X1724" s="6" t="str">
        <f t="shared" si="86"/>
        <v/>
      </c>
    </row>
    <row r="1725" spans="22:24">
      <c r="V1725" s="2" t="str">
        <f t="shared" si="84"/>
        <v/>
      </c>
      <c r="W1725" s="6" t="str">
        <f t="shared" si="85"/>
        <v/>
      </c>
      <c r="X1725" s="6" t="str">
        <f t="shared" si="86"/>
        <v/>
      </c>
    </row>
    <row r="1726" spans="22:24">
      <c r="V1726" s="2" t="str">
        <f t="shared" si="84"/>
        <v/>
      </c>
      <c r="W1726" s="6" t="str">
        <f t="shared" si="85"/>
        <v/>
      </c>
      <c r="X1726" s="6" t="str">
        <f t="shared" si="86"/>
        <v/>
      </c>
    </row>
    <row r="1727" spans="22:24">
      <c r="V1727" s="2" t="str">
        <f t="shared" si="84"/>
        <v/>
      </c>
      <c r="W1727" s="6" t="str">
        <f t="shared" si="85"/>
        <v/>
      </c>
      <c r="X1727" s="6" t="str">
        <f t="shared" si="86"/>
        <v/>
      </c>
    </row>
    <row r="1728" spans="22:24">
      <c r="V1728" s="2" t="str">
        <f t="shared" si="84"/>
        <v/>
      </c>
      <c r="W1728" s="6" t="str">
        <f t="shared" si="85"/>
        <v/>
      </c>
      <c r="X1728" s="6" t="str">
        <f t="shared" si="86"/>
        <v/>
      </c>
    </row>
    <row r="1729" spans="22:24">
      <c r="V1729" s="2" t="str">
        <f t="shared" si="84"/>
        <v/>
      </c>
      <c r="W1729" s="6" t="str">
        <f t="shared" si="85"/>
        <v/>
      </c>
      <c r="X1729" s="6" t="str">
        <f t="shared" si="86"/>
        <v/>
      </c>
    </row>
    <row r="1730" spans="22:24">
      <c r="V1730" s="2" t="str">
        <f t="shared" si="84"/>
        <v/>
      </c>
      <c r="W1730" s="6" t="str">
        <f t="shared" si="85"/>
        <v/>
      </c>
      <c r="X1730" s="6" t="str">
        <f t="shared" si="86"/>
        <v/>
      </c>
    </row>
    <row r="1731" spans="22:24">
      <c r="V1731" s="2" t="str">
        <f t="shared" si="84"/>
        <v/>
      </c>
      <c r="W1731" s="6" t="str">
        <f t="shared" si="85"/>
        <v/>
      </c>
      <c r="X1731" s="6" t="str">
        <f t="shared" si="86"/>
        <v/>
      </c>
    </row>
    <row r="1732" spans="22:24">
      <c r="V1732" s="2" t="str">
        <f t="shared" si="84"/>
        <v/>
      </c>
      <c r="W1732" s="6" t="str">
        <f t="shared" si="85"/>
        <v/>
      </c>
      <c r="X1732" s="6" t="str">
        <f t="shared" si="86"/>
        <v/>
      </c>
    </row>
    <row r="1733" spans="22:24">
      <c r="V1733" s="2" t="str">
        <f t="shared" ref="V1733:V1751" si="87">IF(T1733,RIGHT(G1733,LEN(G1733)-FIND("-",G1733)),"")</f>
        <v/>
      </c>
      <c r="W1733" s="6" t="str">
        <f t="shared" ref="W1733:W1751" si="88">IFERROR(T1733/U1733, "")</f>
        <v/>
      </c>
      <c r="X1733" s="6" t="str">
        <f t="shared" ref="X1733:X1748" si="89">IF(AND(T1733&gt;0,T1736&gt;0),(T1733+T1736)/(U1733+U1736),"")</f>
        <v/>
      </c>
    </row>
    <row r="1734" spans="22:24">
      <c r="V1734" s="2" t="str">
        <f t="shared" si="87"/>
        <v/>
      </c>
      <c r="W1734" s="6" t="str">
        <f t="shared" si="88"/>
        <v/>
      </c>
      <c r="X1734" s="6" t="str">
        <f t="shared" si="89"/>
        <v/>
      </c>
    </row>
    <row r="1735" spans="22:24">
      <c r="V1735" s="2" t="str">
        <f t="shared" si="87"/>
        <v/>
      </c>
      <c r="W1735" s="6" t="str">
        <f t="shared" si="88"/>
        <v/>
      </c>
      <c r="X1735" s="6" t="str">
        <f t="shared" si="89"/>
        <v/>
      </c>
    </row>
    <row r="1736" spans="22:24">
      <c r="V1736" s="2" t="str">
        <f t="shared" si="87"/>
        <v/>
      </c>
      <c r="W1736" s="6" t="str">
        <f t="shared" si="88"/>
        <v/>
      </c>
      <c r="X1736" s="6" t="str">
        <f t="shared" si="89"/>
        <v/>
      </c>
    </row>
    <row r="1737" spans="22:24">
      <c r="V1737" s="2" t="str">
        <f t="shared" si="87"/>
        <v/>
      </c>
      <c r="W1737" s="6" t="str">
        <f t="shared" si="88"/>
        <v/>
      </c>
      <c r="X1737" s="6" t="str">
        <f t="shared" si="89"/>
        <v/>
      </c>
    </row>
    <row r="1738" spans="22:24">
      <c r="V1738" s="2" t="str">
        <f t="shared" si="87"/>
        <v/>
      </c>
      <c r="W1738" s="6" t="str">
        <f t="shared" si="88"/>
        <v/>
      </c>
      <c r="X1738" s="6" t="str">
        <f t="shared" si="89"/>
        <v/>
      </c>
    </row>
    <row r="1739" spans="22:24">
      <c r="V1739" s="2" t="str">
        <f t="shared" si="87"/>
        <v/>
      </c>
      <c r="W1739" s="6" t="str">
        <f t="shared" si="88"/>
        <v/>
      </c>
      <c r="X1739" s="6" t="str">
        <f t="shared" si="89"/>
        <v/>
      </c>
    </row>
    <row r="1740" spans="22:24">
      <c r="V1740" s="2" t="str">
        <f t="shared" si="87"/>
        <v/>
      </c>
      <c r="W1740" s="6" t="str">
        <f t="shared" si="88"/>
        <v/>
      </c>
      <c r="X1740" s="6" t="str">
        <f t="shared" si="89"/>
        <v/>
      </c>
    </row>
    <row r="1741" spans="22:24">
      <c r="V1741" s="2" t="str">
        <f t="shared" si="87"/>
        <v/>
      </c>
      <c r="W1741" s="6" t="str">
        <f t="shared" si="88"/>
        <v/>
      </c>
      <c r="X1741" s="6" t="str">
        <f t="shared" si="89"/>
        <v/>
      </c>
    </row>
    <row r="1742" spans="22:24">
      <c r="V1742" s="2" t="str">
        <f t="shared" si="87"/>
        <v/>
      </c>
      <c r="W1742" s="6" t="str">
        <f t="shared" si="88"/>
        <v/>
      </c>
      <c r="X1742" s="6" t="str">
        <f t="shared" si="89"/>
        <v/>
      </c>
    </row>
    <row r="1743" spans="22:24">
      <c r="V1743" s="2" t="str">
        <f t="shared" si="87"/>
        <v/>
      </c>
      <c r="W1743" s="6" t="str">
        <f t="shared" si="88"/>
        <v/>
      </c>
      <c r="X1743" s="6" t="str">
        <f t="shared" si="89"/>
        <v/>
      </c>
    </row>
    <row r="1744" spans="22:24">
      <c r="V1744" s="2" t="str">
        <f t="shared" si="87"/>
        <v/>
      </c>
      <c r="W1744" s="6" t="str">
        <f t="shared" si="88"/>
        <v/>
      </c>
      <c r="X1744" s="6" t="str">
        <f t="shared" si="89"/>
        <v/>
      </c>
    </row>
    <row r="1745" spans="22:24">
      <c r="V1745" s="2" t="str">
        <f t="shared" si="87"/>
        <v/>
      </c>
      <c r="W1745" s="6" t="str">
        <f t="shared" si="88"/>
        <v/>
      </c>
      <c r="X1745" s="6" t="str">
        <f t="shared" si="89"/>
        <v/>
      </c>
    </row>
    <row r="1746" spans="22:24">
      <c r="V1746" s="2" t="str">
        <f t="shared" si="87"/>
        <v/>
      </c>
      <c r="W1746" s="6" t="str">
        <f t="shared" si="88"/>
        <v/>
      </c>
      <c r="X1746" s="6" t="str">
        <f t="shared" si="89"/>
        <v/>
      </c>
    </row>
    <row r="1747" spans="22:24">
      <c r="V1747" s="2" t="str">
        <f t="shared" si="87"/>
        <v/>
      </c>
      <c r="W1747" s="6" t="str">
        <f t="shared" si="88"/>
        <v/>
      </c>
      <c r="X1747" s="6" t="str">
        <f t="shared" si="89"/>
        <v/>
      </c>
    </row>
    <row r="1748" spans="22:24">
      <c r="V1748" s="2" t="str">
        <f t="shared" si="87"/>
        <v/>
      </c>
      <c r="W1748" s="6" t="str">
        <f t="shared" si="88"/>
        <v/>
      </c>
      <c r="X1748" s="6" t="str">
        <f t="shared" si="89"/>
        <v/>
      </c>
    </row>
    <row r="1749" spans="22:24">
      <c r="V1749" s="2" t="str">
        <f t="shared" si="87"/>
        <v/>
      </c>
      <c r="W1749" s="6" t="str">
        <f t="shared" si="88"/>
        <v/>
      </c>
      <c r="X1749" s="6" t="e">
        <f>IF(AND(T1749&gt;0,#REF!&gt;0),(T1749+#REF!)/(U1749+#REF!),"")</f>
        <v>#REF!</v>
      </c>
    </row>
    <row r="1750" spans="22:24">
      <c r="V1750" s="2" t="str">
        <f t="shared" si="87"/>
        <v/>
      </c>
      <c r="W1750" s="6" t="str">
        <f t="shared" si="88"/>
        <v/>
      </c>
      <c r="X1750" s="6" t="e">
        <f>IF(AND(T1750&gt;0,#REF!&gt;0),(T1750+#REF!)/(U1750+#REF!),"")</f>
        <v>#REF!</v>
      </c>
    </row>
    <row r="1751" spans="22:24">
      <c r="V1751" s="2" t="str">
        <f t="shared" si="87"/>
        <v/>
      </c>
      <c r="W1751" s="6" t="str">
        <f t="shared" si="88"/>
        <v/>
      </c>
      <c r="X1751" s="6" t="e">
        <f>IF(AND(T1751&gt;0,#REF!&gt;0),(T1751+#REF!)/(U1751+#REF!),"")</f>
        <v>#REF!</v>
      </c>
    </row>
  </sheetData>
  <mergeCells count="4">
    <mergeCell ref="F1:I1"/>
    <mergeCell ref="J1:L1"/>
    <mergeCell ref="N1:P1"/>
    <mergeCell ref="R1:S1"/>
  </mergeCells>
  <phoneticPr fontId="6" type="noConversion"/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X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3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>
      <selection activeCell="T1" sqref="T1:T1048576"/>
    </sheetView>
  </sheetViews>
  <sheetFormatPr baseColWidth="10" defaultColWidth="9" defaultRowHeight="14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8" t="s">
        <v>4</v>
      </c>
      <c r="G1" s="8"/>
      <c r="H1" s="8"/>
      <c r="I1" s="8"/>
      <c r="J1" s="8" t="s">
        <v>5</v>
      </c>
      <c r="K1" s="8"/>
      <c r="L1" s="8"/>
      <c r="M1" s="1" t="s">
        <v>6</v>
      </c>
      <c r="N1" s="8" t="s">
        <v>7</v>
      </c>
      <c r="O1" s="8"/>
      <c r="P1" s="8"/>
      <c r="Q1" s="1" t="s">
        <v>8</v>
      </c>
      <c r="R1" s="8" t="s">
        <v>9</v>
      </c>
      <c r="S1" s="8"/>
      <c r="T1" s="1" t="s">
        <v>10</v>
      </c>
    </row>
    <row r="2" spans="1:20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18</v>
      </c>
      <c r="G4" t="s">
        <v>22</v>
      </c>
      <c r="H4" t="s">
        <v>26</v>
      </c>
      <c r="I4" t="s">
        <v>22</v>
      </c>
      <c r="J4">
        <v>236.6666734218596</v>
      </c>
      <c r="K4">
        <v>236.66667342185971</v>
      </c>
      <c r="L4">
        <v>236.6666734218596</v>
      </c>
      <c r="N4" t="s">
        <v>27</v>
      </c>
      <c r="O4" t="s">
        <v>28</v>
      </c>
      <c r="P4" t="s">
        <v>27</v>
      </c>
      <c r="Q4">
        <v>800</v>
      </c>
      <c r="R4">
        <v>45</v>
      </c>
      <c r="S4">
        <v>45</v>
      </c>
      <c r="T4">
        <v>25330.917803022101</v>
      </c>
    </row>
    <row r="5" spans="1:20">
      <c r="A5" s="1">
        <v>1</v>
      </c>
      <c r="F5" t="s">
        <v>19</v>
      </c>
      <c r="G5" t="s">
        <v>23</v>
      </c>
      <c r="H5">
        <v>0</v>
      </c>
      <c r="I5" t="s">
        <v>23</v>
      </c>
    </row>
    <row r="6" spans="1:20">
      <c r="A6" s="1">
        <v>2</v>
      </c>
      <c r="F6" t="s">
        <v>20</v>
      </c>
      <c r="G6">
        <v>0</v>
      </c>
      <c r="H6" t="s">
        <v>23</v>
      </c>
      <c r="I6">
        <v>0</v>
      </c>
    </row>
    <row r="7" spans="1:20">
      <c r="A7" s="1">
        <v>3</v>
      </c>
      <c r="F7" t="s">
        <v>21</v>
      </c>
      <c r="G7" t="s">
        <v>22</v>
      </c>
      <c r="H7" t="s">
        <v>22</v>
      </c>
      <c r="I7" t="s">
        <v>22</v>
      </c>
      <c r="J7">
        <v>142.00000405311579</v>
      </c>
      <c r="K7">
        <v>426.00001215934731</v>
      </c>
      <c r="L7">
        <v>142.00000405311579</v>
      </c>
      <c r="T7">
        <v>29673.36085496876</v>
      </c>
    </row>
    <row r="8" spans="1:20">
      <c r="A8" s="1">
        <v>4</v>
      </c>
      <c r="B8" t="s">
        <v>15</v>
      </c>
      <c r="C8" t="s">
        <v>17</v>
      </c>
      <c r="D8">
        <v>60</v>
      </c>
      <c r="E8">
        <v>80</v>
      </c>
      <c r="F8" t="s">
        <v>18</v>
      </c>
      <c r="G8" t="s">
        <v>25</v>
      </c>
      <c r="H8" t="s">
        <v>26</v>
      </c>
      <c r="I8" t="s">
        <v>25</v>
      </c>
      <c r="J8">
        <v>236.6666734218596</v>
      </c>
      <c r="K8">
        <v>236.66667342185971</v>
      </c>
      <c r="L8">
        <v>236.6666734218596</v>
      </c>
      <c r="N8" t="s">
        <v>27</v>
      </c>
      <c r="O8" t="s">
        <v>29</v>
      </c>
      <c r="P8" t="s">
        <v>27</v>
      </c>
      <c r="Q8">
        <v>800</v>
      </c>
      <c r="R8">
        <v>45</v>
      </c>
      <c r="S8">
        <v>45</v>
      </c>
      <c r="T8">
        <v>27743.386165214692</v>
      </c>
    </row>
    <row r="9" spans="1:20">
      <c r="A9" s="1">
        <v>5</v>
      </c>
      <c r="F9" t="s">
        <v>19</v>
      </c>
      <c r="G9" t="s">
        <v>23</v>
      </c>
      <c r="H9">
        <v>0</v>
      </c>
      <c r="I9" t="s">
        <v>23</v>
      </c>
    </row>
    <row r="10" spans="1:20">
      <c r="A10" s="1">
        <v>6</v>
      </c>
      <c r="F10" t="s">
        <v>20</v>
      </c>
      <c r="G10">
        <v>0</v>
      </c>
      <c r="H10" t="s">
        <v>23</v>
      </c>
      <c r="I10">
        <v>0</v>
      </c>
    </row>
    <row r="11" spans="1:20">
      <c r="A11" s="1">
        <v>7</v>
      </c>
      <c r="F11" t="s">
        <v>21</v>
      </c>
      <c r="G11" t="s">
        <v>22</v>
      </c>
      <c r="H11" t="s">
        <v>22</v>
      </c>
      <c r="I11" t="s">
        <v>22</v>
      </c>
      <c r="J11">
        <v>142.00000405311579</v>
      </c>
      <c r="K11">
        <v>426.00001215934731</v>
      </c>
      <c r="L11">
        <v>142.00000405311579</v>
      </c>
      <c r="T11">
        <v>29673.36085496876</v>
      </c>
    </row>
    <row r="12" spans="1:20">
      <c r="A12" s="1">
        <v>8</v>
      </c>
      <c r="B12" t="s">
        <v>16</v>
      </c>
      <c r="C12" t="s">
        <v>17</v>
      </c>
      <c r="D12">
        <v>60</v>
      </c>
      <c r="E12">
        <v>80</v>
      </c>
      <c r="F12" t="s">
        <v>18</v>
      </c>
      <c r="G12" t="s">
        <v>25</v>
      </c>
      <c r="H12" t="s">
        <v>26</v>
      </c>
      <c r="I12" t="s">
        <v>25</v>
      </c>
      <c r="J12">
        <v>236.6666734218596</v>
      </c>
      <c r="K12">
        <v>236.66667342185971</v>
      </c>
      <c r="L12">
        <v>236.6666734218596</v>
      </c>
      <c r="N12" t="s">
        <v>27</v>
      </c>
      <c r="O12" t="s">
        <v>28</v>
      </c>
      <c r="P12" t="s">
        <v>27</v>
      </c>
      <c r="Q12">
        <v>800</v>
      </c>
      <c r="R12">
        <v>45</v>
      </c>
      <c r="S12">
        <v>45</v>
      </c>
      <c r="T12">
        <v>27743.386165214692</v>
      </c>
    </row>
    <row r="13" spans="1:20">
      <c r="A13" s="1">
        <v>9</v>
      </c>
      <c r="F13" t="s">
        <v>19</v>
      </c>
      <c r="G13" t="s">
        <v>23</v>
      </c>
      <c r="H13">
        <v>0</v>
      </c>
      <c r="I13" t="s">
        <v>23</v>
      </c>
    </row>
    <row r="14" spans="1:20">
      <c r="A14" s="1">
        <v>10</v>
      </c>
      <c r="F14" t="s">
        <v>20</v>
      </c>
      <c r="G14">
        <v>0</v>
      </c>
      <c r="H14" t="s">
        <v>23</v>
      </c>
      <c r="I14">
        <v>0</v>
      </c>
    </row>
    <row r="15" spans="1:20">
      <c r="A15" s="1">
        <v>11</v>
      </c>
      <c r="F15" t="s">
        <v>21</v>
      </c>
      <c r="G15" t="s">
        <v>22</v>
      </c>
      <c r="H15" t="s">
        <v>22</v>
      </c>
      <c r="I15" t="s">
        <v>22</v>
      </c>
      <c r="J15">
        <v>142.00000405311579</v>
      </c>
      <c r="K15">
        <v>426.00001215934731</v>
      </c>
      <c r="L15">
        <v>142.00000405311579</v>
      </c>
      <c r="T15">
        <v>29673.36085496876</v>
      </c>
    </row>
  </sheetData>
  <mergeCells count="4">
    <mergeCell ref="F1:I1"/>
    <mergeCell ref="J1:L1"/>
    <mergeCell ref="N1:P1"/>
    <mergeCell ref="R1:S1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17"/>
  <sheetViews>
    <sheetView workbookViewId="0"/>
  </sheetViews>
  <sheetFormatPr baseColWidth="10" defaultColWidth="9" defaultRowHeight="14"/>
  <sheetData>
    <row r="1" spans="1:42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</row>
    <row r="2" spans="1:42">
      <c r="A2" s="1">
        <v>0</v>
      </c>
      <c r="B2" t="s">
        <v>14</v>
      </c>
      <c r="C2" t="s">
        <v>17</v>
      </c>
      <c r="D2" t="s">
        <v>71</v>
      </c>
      <c r="E2">
        <v>0.44999998807907099</v>
      </c>
      <c r="F2" t="s">
        <v>72</v>
      </c>
      <c r="G2" t="s">
        <v>73</v>
      </c>
      <c r="H2">
        <v>1.44599995110184E-3</v>
      </c>
      <c r="I2">
        <v>4.5540002174675499E-3</v>
      </c>
      <c r="J2" t="s">
        <v>73</v>
      </c>
      <c r="K2">
        <v>1.44599995110184E-3</v>
      </c>
      <c r="L2">
        <v>2.1609999239444698E-3</v>
      </c>
      <c r="M2" t="s">
        <v>73</v>
      </c>
      <c r="N2">
        <v>3.3319999929517499E-3</v>
      </c>
      <c r="O2" t="s">
        <v>82</v>
      </c>
      <c r="P2">
        <v>0</v>
      </c>
      <c r="Q2" t="s">
        <v>82</v>
      </c>
      <c r="R2">
        <v>0</v>
      </c>
      <c r="S2" t="s">
        <v>72</v>
      </c>
      <c r="T2" t="s">
        <v>72</v>
      </c>
      <c r="U2" t="s">
        <v>84</v>
      </c>
      <c r="V2">
        <v>0.15490036047172159</v>
      </c>
      <c r="W2" t="s">
        <v>84</v>
      </c>
      <c r="X2">
        <v>0.15</v>
      </c>
      <c r="Y2" t="s">
        <v>86</v>
      </c>
      <c r="Z2">
        <v>8</v>
      </c>
      <c r="AA2">
        <v>9</v>
      </c>
      <c r="AB2">
        <v>7</v>
      </c>
      <c r="AC2">
        <v>2</v>
      </c>
      <c r="AD2" t="s">
        <v>86</v>
      </c>
      <c r="AE2">
        <v>8</v>
      </c>
      <c r="AF2">
        <v>5</v>
      </c>
      <c r="AG2">
        <v>5</v>
      </c>
      <c r="AH2">
        <v>0</v>
      </c>
      <c r="AI2">
        <v>1.003095730681381</v>
      </c>
      <c r="AJ2">
        <v>1.574711302340845</v>
      </c>
      <c r="AK2">
        <v>0.71403913304524136</v>
      </c>
      <c r="AL2">
        <v>1.211316386416035</v>
      </c>
      <c r="AM2">
        <v>9</v>
      </c>
      <c r="AN2">
        <v>5</v>
      </c>
      <c r="AO2">
        <v>9</v>
      </c>
      <c r="AP2">
        <v>5</v>
      </c>
    </row>
    <row r="3" spans="1:42">
      <c r="A3" s="1">
        <v>1</v>
      </c>
      <c r="B3" t="s">
        <v>14</v>
      </c>
      <c r="C3" t="s">
        <v>17</v>
      </c>
      <c r="D3" t="s">
        <v>71</v>
      </c>
      <c r="E3">
        <v>0.55000001192092896</v>
      </c>
      <c r="F3" t="s">
        <v>72</v>
      </c>
      <c r="G3" t="s">
        <v>73</v>
      </c>
      <c r="H3">
        <v>1.44599995110184E-3</v>
      </c>
      <c r="I3">
        <v>4.0950002148747401E-3</v>
      </c>
      <c r="J3" t="s">
        <v>73</v>
      </c>
      <c r="K3">
        <v>1.4070000033825599E-3</v>
      </c>
      <c r="L3">
        <v>1.4070000033825599E-3</v>
      </c>
      <c r="M3" t="s">
        <v>73</v>
      </c>
      <c r="N3">
        <v>3.2019999343901899E-3</v>
      </c>
      <c r="O3" t="s">
        <v>82</v>
      </c>
      <c r="P3">
        <v>0</v>
      </c>
      <c r="Q3" t="s">
        <v>82</v>
      </c>
      <c r="R3">
        <v>0</v>
      </c>
      <c r="S3" t="s">
        <v>72</v>
      </c>
      <c r="T3" t="s">
        <v>72</v>
      </c>
      <c r="U3" t="s">
        <v>84</v>
      </c>
      <c r="V3">
        <v>0.16118926001736311</v>
      </c>
      <c r="W3" t="s">
        <v>84</v>
      </c>
      <c r="X3">
        <v>0.15</v>
      </c>
      <c r="Y3" t="s">
        <v>86</v>
      </c>
      <c r="Z3">
        <v>8</v>
      </c>
      <c r="AA3">
        <v>8</v>
      </c>
      <c r="AB3">
        <v>8</v>
      </c>
      <c r="AC3">
        <v>0</v>
      </c>
      <c r="AD3" t="s">
        <v>86</v>
      </c>
      <c r="AE3">
        <v>8</v>
      </c>
      <c r="AF3">
        <v>3</v>
      </c>
      <c r="AG3">
        <v>3</v>
      </c>
      <c r="AH3">
        <v>0</v>
      </c>
      <c r="AI3">
        <v>1.16217690895731</v>
      </c>
      <c r="AJ3">
        <v>1.574711302340845</v>
      </c>
      <c r="AK3">
        <v>0.71403913304524136</v>
      </c>
      <c r="AL3">
        <v>1.211316386416035</v>
      </c>
      <c r="AM3">
        <v>9</v>
      </c>
      <c r="AN3">
        <v>5</v>
      </c>
      <c r="AO3">
        <v>9</v>
      </c>
      <c r="AP3">
        <v>5</v>
      </c>
    </row>
    <row r="4" spans="1:42">
      <c r="A4" s="1">
        <v>2</v>
      </c>
      <c r="B4" t="s">
        <v>14</v>
      </c>
      <c r="C4" t="s">
        <v>17</v>
      </c>
      <c r="D4" t="s">
        <v>71</v>
      </c>
      <c r="E4">
        <v>0.64999997615814198</v>
      </c>
      <c r="F4" t="s">
        <v>72</v>
      </c>
      <c r="G4" t="s">
        <v>73</v>
      </c>
      <c r="H4">
        <v>1.44599995110184E-3</v>
      </c>
      <c r="I4">
        <v>3.658999921754E-3</v>
      </c>
      <c r="J4" t="s">
        <v>73</v>
      </c>
      <c r="K4">
        <v>1.4070000033825599E-3</v>
      </c>
      <c r="L4">
        <v>1.4070000033825599E-3</v>
      </c>
      <c r="M4" t="s">
        <v>73</v>
      </c>
      <c r="N4">
        <v>3.0730001162737599E-3</v>
      </c>
      <c r="O4" t="s">
        <v>82</v>
      </c>
      <c r="P4">
        <v>0</v>
      </c>
      <c r="Q4" t="s">
        <v>82</v>
      </c>
      <c r="R4">
        <v>0</v>
      </c>
      <c r="S4" t="s">
        <v>72</v>
      </c>
      <c r="T4" t="s">
        <v>72</v>
      </c>
      <c r="U4" t="s">
        <v>84</v>
      </c>
      <c r="V4">
        <v>0.16795573721807841</v>
      </c>
      <c r="W4" t="s">
        <v>84</v>
      </c>
      <c r="X4">
        <v>0.15</v>
      </c>
      <c r="Y4" t="s">
        <v>86</v>
      </c>
      <c r="Z4">
        <v>8</v>
      </c>
      <c r="AA4">
        <v>8</v>
      </c>
      <c r="AB4">
        <v>8</v>
      </c>
      <c r="AC4">
        <v>0</v>
      </c>
      <c r="AD4" t="s">
        <v>86</v>
      </c>
      <c r="AE4">
        <v>8</v>
      </c>
      <c r="AF4">
        <v>3</v>
      </c>
      <c r="AG4">
        <v>3</v>
      </c>
      <c r="AH4">
        <v>0</v>
      </c>
      <c r="AI4">
        <v>1.16217690895731</v>
      </c>
      <c r="AJ4">
        <v>1.574711302340845</v>
      </c>
      <c r="AK4">
        <v>0.71403913304524136</v>
      </c>
      <c r="AL4">
        <v>1.211316386416035</v>
      </c>
      <c r="AM4">
        <v>9</v>
      </c>
      <c r="AN4">
        <v>5</v>
      </c>
      <c r="AO4">
        <v>9</v>
      </c>
      <c r="AP4">
        <v>5</v>
      </c>
    </row>
    <row r="5" spans="1:42">
      <c r="A5" s="1">
        <v>3</v>
      </c>
      <c r="B5" t="s">
        <v>14</v>
      </c>
      <c r="C5" t="s">
        <v>17</v>
      </c>
      <c r="D5" t="s">
        <v>71</v>
      </c>
      <c r="E5">
        <v>0.75</v>
      </c>
      <c r="F5" t="s">
        <v>72</v>
      </c>
      <c r="G5" t="s">
        <v>74</v>
      </c>
      <c r="H5">
        <v>1.44599995110184E-3</v>
      </c>
      <c r="I5">
        <v>3.3219999168068201E-3</v>
      </c>
      <c r="J5" t="s">
        <v>73</v>
      </c>
      <c r="K5">
        <v>1.4070000033825599E-3</v>
      </c>
      <c r="L5">
        <v>1.4070000033825599E-3</v>
      </c>
      <c r="M5" t="s">
        <v>81</v>
      </c>
      <c r="N5">
        <v>2.9790000990033102E-3</v>
      </c>
      <c r="O5" t="s">
        <v>82</v>
      </c>
      <c r="P5">
        <v>0</v>
      </c>
      <c r="Q5" t="s">
        <v>82</v>
      </c>
      <c r="R5">
        <v>0</v>
      </c>
      <c r="S5" t="s">
        <v>72</v>
      </c>
      <c r="T5" t="s">
        <v>72</v>
      </c>
      <c r="U5" t="s">
        <v>84</v>
      </c>
      <c r="V5">
        <v>0.17325544909269461</v>
      </c>
      <c r="W5" t="s">
        <v>84</v>
      </c>
      <c r="X5">
        <v>0.15</v>
      </c>
      <c r="Y5" t="s">
        <v>86</v>
      </c>
      <c r="Z5">
        <v>8</v>
      </c>
      <c r="AA5">
        <v>7</v>
      </c>
      <c r="AB5">
        <v>7</v>
      </c>
      <c r="AC5">
        <v>0</v>
      </c>
      <c r="AD5" t="s">
        <v>86</v>
      </c>
      <c r="AE5">
        <v>8</v>
      </c>
      <c r="AF5">
        <v>3</v>
      </c>
      <c r="AG5">
        <v>3</v>
      </c>
      <c r="AH5">
        <v>0</v>
      </c>
      <c r="AI5">
        <v>1.003095730681381</v>
      </c>
      <c r="AJ5">
        <v>1.574711302340845</v>
      </c>
      <c r="AK5">
        <v>0.71403913304524136</v>
      </c>
      <c r="AL5">
        <v>1.211316386416035</v>
      </c>
      <c r="AM5">
        <v>9</v>
      </c>
      <c r="AN5">
        <v>5</v>
      </c>
      <c r="AO5">
        <v>9</v>
      </c>
      <c r="AP5">
        <v>5</v>
      </c>
    </row>
    <row r="6" spans="1:42">
      <c r="A6" s="1">
        <v>4</v>
      </c>
      <c r="B6" t="s">
        <v>14</v>
      </c>
      <c r="C6" t="s">
        <v>17</v>
      </c>
      <c r="D6" t="s">
        <v>71</v>
      </c>
      <c r="E6">
        <v>0.85000002384185802</v>
      </c>
      <c r="F6" t="s">
        <v>72</v>
      </c>
      <c r="G6" t="s">
        <v>74</v>
      </c>
      <c r="H6">
        <v>1.44599995110184E-3</v>
      </c>
      <c r="I6">
        <v>3.0269999988377099E-3</v>
      </c>
      <c r="J6" t="s">
        <v>73</v>
      </c>
      <c r="K6">
        <v>1.4070000033825599E-3</v>
      </c>
      <c r="L6">
        <v>1.4070000033825599E-3</v>
      </c>
      <c r="M6" t="s">
        <v>81</v>
      </c>
      <c r="N6">
        <v>2.89199990220368E-3</v>
      </c>
      <c r="O6" t="s">
        <v>82</v>
      </c>
      <c r="P6">
        <v>0</v>
      </c>
      <c r="Q6" t="s">
        <v>82</v>
      </c>
      <c r="R6">
        <v>0</v>
      </c>
      <c r="S6" t="s">
        <v>72</v>
      </c>
      <c r="T6" t="s">
        <v>72</v>
      </c>
      <c r="U6" t="s">
        <v>84</v>
      </c>
      <c r="V6">
        <v>0.17846750257727009</v>
      </c>
      <c r="W6" t="s">
        <v>84</v>
      </c>
      <c r="X6">
        <v>0.15</v>
      </c>
      <c r="Y6" t="s">
        <v>86</v>
      </c>
      <c r="Z6">
        <v>8</v>
      </c>
      <c r="AA6">
        <v>6</v>
      </c>
      <c r="AB6">
        <v>6</v>
      </c>
      <c r="AC6">
        <v>0</v>
      </c>
      <c r="AD6" t="s">
        <v>86</v>
      </c>
      <c r="AE6">
        <v>8</v>
      </c>
      <c r="AF6">
        <v>3</v>
      </c>
      <c r="AG6">
        <v>3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9</v>
      </c>
      <c r="AN6">
        <v>5</v>
      </c>
      <c r="AO6">
        <v>9</v>
      </c>
      <c r="AP6">
        <v>5</v>
      </c>
    </row>
    <row r="7" spans="1:42">
      <c r="A7" s="1">
        <v>5</v>
      </c>
      <c r="B7" t="s">
        <v>14</v>
      </c>
      <c r="C7" t="s">
        <v>17</v>
      </c>
      <c r="D7" t="s">
        <v>71</v>
      </c>
      <c r="E7">
        <v>0.94999998807907104</v>
      </c>
      <c r="F7" t="s">
        <v>72</v>
      </c>
      <c r="G7" t="s">
        <v>74</v>
      </c>
      <c r="H7">
        <v>1.44599995110184E-3</v>
      </c>
      <c r="I7">
        <v>2.7439999394118799E-3</v>
      </c>
      <c r="J7" t="s">
        <v>73</v>
      </c>
      <c r="K7">
        <v>1.4070000033825599E-3</v>
      </c>
      <c r="L7">
        <v>1.4070000033825599E-3</v>
      </c>
      <c r="M7" t="s">
        <v>81</v>
      </c>
      <c r="N7">
        <v>2.8049999382346899E-3</v>
      </c>
      <c r="O7" t="s">
        <v>82</v>
      </c>
      <c r="P7">
        <v>0</v>
      </c>
      <c r="Q7" t="s">
        <v>82</v>
      </c>
      <c r="R7">
        <v>0</v>
      </c>
      <c r="S7" t="s">
        <v>72</v>
      </c>
      <c r="T7" t="s">
        <v>72</v>
      </c>
      <c r="U7" t="s">
        <v>84</v>
      </c>
      <c r="V7">
        <v>0.184002856101602</v>
      </c>
      <c r="W7" t="s">
        <v>84</v>
      </c>
      <c r="X7">
        <v>0.15</v>
      </c>
      <c r="Y7" t="s">
        <v>86</v>
      </c>
      <c r="Z7">
        <v>8</v>
      </c>
      <c r="AA7">
        <v>6</v>
      </c>
      <c r="AB7">
        <v>6</v>
      </c>
      <c r="AC7">
        <v>0</v>
      </c>
      <c r="AD7" t="s">
        <v>86</v>
      </c>
      <c r="AE7">
        <v>8</v>
      </c>
      <c r="AF7">
        <v>3</v>
      </c>
      <c r="AG7">
        <v>3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9</v>
      </c>
      <c r="AN7">
        <v>5</v>
      </c>
      <c r="AO7">
        <v>9</v>
      </c>
      <c r="AP7">
        <v>5</v>
      </c>
    </row>
    <row r="8" spans="1:42">
      <c r="A8" s="1">
        <v>6</v>
      </c>
      <c r="B8" t="s">
        <v>14</v>
      </c>
      <c r="C8" t="s">
        <v>17</v>
      </c>
      <c r="D8" t="s">
        <v>71</v>
      </c>
      <c r="E8">
        <v>1.04999995231628</v>
      </c>
      <c r="F8" t="s">
        <v>72</v>
      </c>
      <c r="G8" t="s">
        <v>74</v>
      </c>
      <c r="H8">
        <v>1.44599995110184E-3</v>
      </c>
      <c r="I8">
        <v>2.47199996374547E-3</v>
      </c>
      <c r="J8" t="s">
        <v>73</v>
      </c>
      <c r="K8">
        <v>1.4070000033825599E-3</v>
      </c>
      <c r="L8">
        <v>1.4070000033825599E-3</v>
      </c>
      <c r="M8" t="s">
        <v>81</v>
      </c>
      <c r="N8">
        <v>2.7179999742656898E-3</v>
      </c>
      <c r="O8" t="s">
        <v>82</v>
      </c>
      <c r="P8">
        <v>0</v>
      </c>
      <c r="Q8" t="s">
        <v>82</v>
      </c>
      <c r="R8">
        <v>0</v>
      </c>
      <c r="S8" t="s">
        <v>72</v>
      </c>
      <c r="T8" t="s">
        <v>72</v>
      </c>
      <c r="U8" t="s">
        <v>84</v>
      </c>
      <c r="V8">
        <v>0.18989256986267641</v>
      </c>
      <c r="W8" t="s">
        <v>84</v>
      </c>
      <c r="X8">
        <v>0.15</v>
      </c>
      <c r="Y8" t="s">
        <v>86</v>
      </c>
      <c r="Z8">
        <v>8</v>
      </c>
      <c r="AA8">
        <v>5</v>
      </c>
      <c r="AB8">
        <v>5</v>
      </c>
      <c r="AC8">
        <v>0</v>
      </c>
      <c r="AD8" t="s">
        <v>86</v>
      </c>
      <c r="AE8">
        <v>8</v>
      </c>
      <c r="AF8">
        <v>3</v>
      </c>
      <c r="AG8">
        <v>3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9</v>
      </c>
      <c r="AN8">
        <v>5</v>
      </c>
      <c r="AO8">
        <v>9</v>
      </c>
      <c r="AP8">
        <v>5</v>
      </c>
    </row>
    <row r="9" spans="1:42">
      <c r="A9" s="1">
        <v>7</v>
      </c>
      <c r="B9" t="s">
        <v>14</v>
      </c>
      <c r="C9" t="s">
        <v>17</v>
      </c>
      <c r="D9" t="s">
        <v>71</v>
      </c>
      <c r="E9">
        <v>1.1499999761581401</v>
      </c>
      <c r="F9" t="s">
        <v>72</v>
      </c>
      <c r="G9" t="s">
        <v>74</v>
      </c>
      <c r="H9">
        <v>1.44599995110184E-3</v>
      </c>
      <c r="I9">
        <v>2.2120000794529902E-3</v>
      </c>
      <c r="J9" t="s">
        <v>73</v>
      </c>
      <c r="K9">
        <v>1.4070000033825599E-3</v>
      </c>
      <c r="L9">
        <v>1.4070000033825599E-3</v>
      </c>
      <c r="M9" t="s">
        <v>81</v>
      </c>
      <c r="N9">
        <v>2.6310000102967002E-3</v>
      </c>
      <c r="O9" t="s">
        <v>82</v>
      </c>
      <c r="P9">
        <v>0</v>
      </c>
      <c r="Q9" t="s">
        <v>82</v>
      </c>
      <c r="R9">
        <v>0</v>
      </c>
      <c r="S9" t="s">
        <v>72</v>
      </c>
      <c r="T9" t="s">
        <v>72</v>
      </c>
      <c r="U9" t="s">
        <v>84</v>
      </c>
      <c r="V9">
        <v>0.19617179702777571</v>
      </c>
      <c r="W9" t="s">
        <v>84</v>
      </c>
      <c r="X9">
        <v>0.15</v>
      </c>
      <c r="Y9" t="s">
        <v>86</v>
      </c>
      <c r="Z9">
        <v>8</v>
      </c>
      <c r="AA9">
        <v>5</v>
      </c>
      <c r="AB9">
        <v>5</v>
      </c>
      <c r="AC9">
        <v>0</v>
      </c>
      <c r="AD9" t="s">
        <v>86</v>
      </c>
      <c r="AE9">
        <v>8</v>
      </c>
      <c r="AF9">
        <v>3</v>
      </c>
      <c r="AG9">
        <v>3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9</v>
      </c>
      <c r="AN9">
        <v>5</v>
      </c>
      <c r="AO9">
        <v>9</v>
      </c>
      <c r="AP9">
        <v>5</v>
      </c>
    </row>
    <row r="10" spans="1:42">
      <c r="A10" s="1">
        <v>8</v>
      </c>
      <c r="B10" t="s">
        <v>14</v>
      </c>
      <c r="C10" t="s">
        <v>17</v>
      </c>
      <c r="D10" t="s">
        <v>71</v>
      </c>
      <c r="E10">
        <v>1.25</v>
      </c>
      <c r="F10" t="s">
        <v>72</v>
      </c>
      <c r="G10" t="s">
        <v>74</v>
      </c>
      <c r="H10">
        <v>1.44599995110184E-3</v>
      </c>
      <c r="I10">
        <v>1.9610000308603001E-3</v>
      </c>
      <c r="J10" t="s">
        <v>73</v>
      </c>
      <c r="K10">
        <v>1.4070000033825599E-3</v>
      </c>
      <c r="L10">
        <v>1.4070000033825599E-3</v>
      </c>
      <c r="M10" t="s">
        <v>81</v>
      </c>
      <c r="N10">
        <v>2.5450000539422001E-3</v>
      </c>
      <c r="O10" t="s">
        <v>82</v>
      </c>
      <c r="P10">
        <v>0</v>
      </c>
      <c r="Q10" t="s">
        <v>82</v>
      </c>
      <c r="R10">
        <v>0</v>
      </c>
      <c r="S10" t="s">
        <v>72</v>
      </c>
      <c r="T10" t="s">
        <v>72</v>
      </c>
      <c r="U10" t="s">
        <v>84</v>
      </c>
      <c r="V10">
        <v>0.20280078155618059</v>
      </c>
      <c r="W10" t="s">
        <v>84</v>
      </c>
      <c r="X10">
        <v>0.15</v>
      </c>
      <c r="Y10" t="s">
        <v>86</v>
      </c>
      <c r="Z10">
        <v>8</v>
      </c>
      <c r="AA10">
        <v>4</v>
      </c>
      <c r="AB10">
        <v>4</v>
      </c>
      <c r="AC10">
        <v>0</v>
      </c>
      <c r="AD10" t="s">
        <v>86</v>
      </c>
      <c r="AE10">
        <v>8</v>
      </c>
      <c r="AF10">
        <v>3</v>
      </c>
      <c r="AG10">
        <v>3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9</v>
      </c>
      <c r="AN10">
        <v>5</v>
      </c>
      <c r="AO10">
        <v>9</v>
      </c>
      <c r="AP10">
        <v>5</v>
      </c>
    </row>
    <row r="11" spans="1:42">
      <c r="A11" s="1">
        <v>9</v>
      </c>
      <c r="B11" t="s">
        <v>14</v>
      </c>
      <c r="C11" t="s">
        <v>17</v>
      </c>
      <c r="D11" t="s">
        <v>71</v>
      </c>
      <c r="E11">
        <v>1.3500000238418599</v>
      </c>
      <c r="F11" t="s">
        <v>72</v>
      </c>
      <c r="G11" t="s">
        <v>74</v>
      </c>
      <c r="H11">
        <v>1.44599995110184E-3</v>
      </c>
      <c r="I11">
        <v>1.72099994961172E-3</v>
      </c>
      <c r="J11" t="s">
        <v>73</v>
      </c>
      <c r="K11">
        <v>1.4070000033825599E-3</v>
      </c>
      <c r="L11">
        <v>1.4070000033825599E-3</v>
      </c>
      <c r="M11" t="s">
        <v>81</v>
      </c>
      <c r="N11">
        <v>2.45800008997321E-3</v>
      </c>
      <c r="O11" t="s">
        <v>82</v>
      </c>
      <c r="P11">
        <v>0</v>
      </c>
      <c r="Q11" t="s">
        <v>82</v>
      </c>
      <c r="R11">
        <v>0</v>
      </c>
      <c r="S11" t="s">
        <v>72</v>
      </c>
      <c r="T11" t="s">
        <v>72</v>
      </c>
      <c r="U11" t="s">
        <v>84</v>
      </c>
      <c r="V11">
        <v>0.20997883690298211</v>
      </c>
      <c r="W11" t="s">
        <v>84</v>
      </c>
      <c r="X11">
        <v>0.15</v>
      </c>
      <c r="Y11" t="s">
        <v>86</v>
      </c>
      <c r="Z11">
        <v>8</v>
      </c>
      <c r="AA11">
        <v>4</v>
      </c>
      <c r="AB11">
        <v>4</v>
      </c>
      <c r="AC11">
        <v>0</v>
      </c>
      <c r="AD11" t="s">
        <v>86</v>
      </c>
      <c r="AE11">
        <v>8</v>
      </c>
      <c r="AF11">
        <v>3</v>
      </c>
      <c r="AG11">
        <v>3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9</v>
      </c>
      <c r="AN11">
        <v>5</v>
      </c>
      <c r="AO11">
        <v>9</v>
      </c>
      <c r="AP11">
        <v>5</v>
      </c>
    </row>
    <row r="12" spans="1:42">
      <c r="A12" s="1">
        <v>10</v>
      </c>
      <c r="B12" t="s">
        <v>14</v>
      </c>
      <c r="C12" t="s">
        <v>17</v>
      </c>
      <c r="D12" t="s">
        <v>71</v>
      </c>
      <c r="E12">
        <v>1.45000004768372</v>
      </c>
      <c r="F12" t="s">
        <v>72</v>
      </c>
      <c r="G12" t="s">
        <v>74</v>
      </c>
      <c r="H12">
        <v>1.44599995110184E-3</v>
      </c>
      <c r="I12">
        <v>1.4909999445080801E-3</v>
      </c>
      <c r="J12" t="s">
        <v>73</v>
      </c>
      <c r="K12">
        <v>1.4070000033825599E-3</v>
      </c>
      <c r="L12">
        <v>1.4070000033825599E-3</v>
      </c>
      <c r="M12" t="s">
        <v>82</v>
      </c>
      <c r="N12">
        <v>2.4049999192357098E-3</v>
      </c>
      <c r="O12" t="s">
        <v>82</v>
      </c>
      <c r="P12">
        <v>0</v>
      </c>
      <c r="Q12" t="s">
        <v>82</v>
      </c>
      <c r="R12">
        <v>0</v>
      </c>
      <c r="S12" t="s">
        <v>72</v>
      </c>
      <c r="T12" t="s">
        <v>72</v>
      </c>
      <c r="U12" t="s">
        <v>84</v>
      </c>
      <c r="V12">
        <v>0.21460624421310651</v>
      </c>
      <c r="W12" t="s">
        <v>84</v>
      </c>
      <c r="X12">
        <v>0.15</v>
      </c>
      <c r="Y12" t="s">
        <v>86</v>
      </c>
      <c r="Z12">
        <v>8</v>
      </c>
      <c r="AA12">
        <v>3</v>
      </c>
      <c r="AB12">
        <v>3</v>
      </c>
      <c r="AC12">
        <v>0</v>
      </c>
      <c r="AD12" t="s">
        <v>86</v>
      </c>
      <c r="AE12">
        <v>8</v>
      </c>
      <c r="AF12">
        <v>3</v>
      </c>
      <c r="AG12">
        <v>3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9</v>
      </c>
      <c r="AN12">
        <v>5</v>
      </c>
      <c r="AO12">
        <v>9</v>
      </c>
      <c r="AP12">
        <v>5</v>
      </c>
    </row>
    <row r="13" spans="1:42">
      <c r="A13" s="1">
        <v>11</v>
      </c>
      <c r="B13" t="s">
        <v>14</v>
      </c>
      <c r="C13" t="s">
        <v>17</v>
      </c>
      <c r="D13" t="s">
        <v>71</v>
      </c>
      <c r="E13">
        <v>1.54999995231628</v>
      </c>
      <c r="F13" t="s">
        <v>72</v>
      </c>
      <c r="G13" t="s">
        <v>75</v>
      </c>
      <c r="H13">
        <v>1.44599995110184E-3</v>
      </c>
      <c r="I13">
        <v>1.44599995110184E-3</v>
      </c>
      <c r="J13" t="s">
        <v>73</v>
      </c>
      <c r="K13">
        <v>1.44599995110184E-3</v>
      </c>
      <c r="L13">
        <v>1.44599995110184E-3</v>
      </c>
      <c r="M13" t="s">
        <v>82</v>
      </c>
      <c r="N13">
        <v>2.3670000955462499E-3</v>
      </c>
      <c r="O13" t="s">
        <v>82</v>
      </c>
      <c r="P13">
        <v>0</v>
      </c>
      <c r="Q13" t="s">
        <v>82</v>
      </c>
      <c r="R13">
        <v>0</v>
      </c>
      <c r="S13" t="s">
        <v>72</v>
      </c>
      <c r="T13" t="s">
        <v>72</v>
      </c>
      <c r="U13" t="s">
        <v>84</v>
      </c>
      <c r="V13">
        <v>0.21805153323447141</v>
      </c>
      <c r="W13" t="s">
        <v>84</v>
      </c>
      <c r="X13">
        <v>0.15</v>
      </c>
      <c r="Y13" t="s">
        <v>86</v>
      </c>
      <c r="Z13">
        <v>8</v>
      </c>
      <c r="AA13">
        <v>3</v>
      </c>
      <c r="AB13">
        <v>3</v>
      </c>
      <c r="AC13">
        <v>0</v>
      </c>
      <c r="AD13" t="s">
        <v>86</v>
      </c>
      <c r="AE13">
        <v>8</v>
      </c>
      <c r="AF13">
        <v>3</v>
      </c>
      <c r="AG13">
        <v>3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8</v>
      </c>
      <c r="AN13">
        <v>6</v>
      </c>
      <c r="AO13">
        <v>9</v>
      </c>
      <c r="AP13">
        <v>5</v>
      </c>
    </row>
    <row r="14" spans="1:42">
      <c r="A14" s="1">
        <v>12</v>
      </c>
      <c r="B14" t="s">
        <v>14</v>
      </c>
      <c r="C14" t="s">
        <v>17</v>
      </c>
      <c r="D14" t="s">
        <v>71</v>
      </c>
      <c r="E14">
        <v>1.6499999761581401</v>
      </c>
      <c r="F14" t="s">
        <v>72</v>
      </c>
      <c r="G14" t="s">
        <v>74</v>
      </c>
      <c r="H14">
        <v>1.41200004145503E-3</v>
      </c>
      <c r="I14">
        <v>1.41200004145503E-3</v>
      </c>
      <c r="J14" t="s">
        <v>73</v>
      </c>
      <c r="K14">
        <v>1.44599995110184E-3</v>
      </c>
      <c r="L14">
        <v>1.4639999717473999E-3</v>
      </c>
      <c r="M14" t="s">
        <v>82</v>
      </c>
      <c r="N14">
        <v>2.32800003141165E-3</v>
      </c>
      <c r="O14" t="s">
        <v>82</v>
      </c>
      <c r="P14">
        <v>0</v>
      </c>
      <c r="Q14" t="s">
        <v>82</v>
      </c>
      <c r="R14">
        <v>0</v>
      </c>
      <c r="S14" t="s">
        <v>72</v>
      </c>
      <c r="T14" t="s">
        <v>72</v>
      </c>
      <c r="U14" t="s">
        <v>84</v>
      </c>
      <c r="V14">
        <v>0.22170446436249869</v>
      </c>
      <c r="W14" t="s">
        <v>84</v>
      </c>
      <c r="X14">
        <v>0.15</v>
      </c>
      <c r="Y14" t="s">
        <v>86</v>
      </c>
      <c r="Z14">
        <v>8</v>
      </c>
      <c r="AA14">
        <v>3</v>
      </c>
      <c r="AB14">
        <v>3</v>
      </c>
      <c r="AC14">
        <v>0</v>
      </c>
      <c r="AD14" t="s">
        <v>86</v>
      </c>
      <c r="AE14">
        <v>8</v>
      </c>
      <c r="AF14">
        <v>3</v>
      </c>
      <c r="AG14">
        <v>3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8</v>
      </c>
      <c r="AN14">
        <v>6</v>
      </c>
      <c r="AO14">
        <v>9</v>
      </c>
      <c r="AP14">
        <v>5</v>
      </c>
    </row>
    <row r="15" spans="1:42">
      <c r="A15" s="1">
        <v>13</v>
      </c>
      <c r="B15" t="s">
        <v>14</v>
      </c>
      <c r="C15" t="s">
        <v>17</v>
      </c>
      <c r="D15" t="s">
        <v>71</v>
      </c>
      <c r="E15">
        <v>1.75</v>
      </c>
      <c r="F15" t="s">
        <v>72</v>
      </c>
      <c r="G15" t="s">
        <v>73</v>
      </c>
      <c r="H15">
        <v>1.4070000033825599E-3</v>
      </c>
      <c r="I15">
        <v>1.4070000033825599E-3</v>
      </c>
      <c r="J15" t="s">
        <v>73</v>
      </c>
      <c r="K15">
        <v>1.44599995110184E-3</v>
      </c>
      <c r="L15">
        <v>1.6929999692365499E-3</v>
      </c>
      <c r="M15" t="s">
        <v>82</v>
      </c>
      <c r="N15">
        <v>2.2899999748915399E-3</v>
      </c>
      <c r="O15" t="s">
        <v>82</v>
      </c>
      <c r="P15">
        <v>0</v>
      </c>
      <c r="Q15" t="s">
        <v>82</v>
      </c>
      <c r="R15">
        <v>0</v>
      </c>
      <c r="S15" t="s">
        <v>72</v>
      </c>
      <c r="T15" t="s">
        <v>72</v>
      </c>
      <c r="U15" t="s">
        <v>84</v>
      </c>
      <c r="V15">
        <v>0.22538340858472941</v>
      </c>
      <c r="W15" t="s">
        <v>84</v>
      </c>
      <c r="X15">
        <v>0.15</v>
      </c>
      <c r="Y15" t="s">
        <v>86</v>
      </c>
      <c r="Z15">
        <v>8</v>
      </c>
      <c r="AA15">
        <v>3</v>
      </c>
      <c r="AB15">
        <v>3</v>
      </c>
      <c r="AC15">
        <v>0</v>
      </c>
      <c r="AD15" t="s">
        <v>86</v>
      </c>
      <c r="AE15">
        <v>8</v>
      </c>
      <c r="AF15">
        <v>4</v>
      </c>
      <c r="AG15">
        <v>4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8</v>
      </c>
      <c r="AN15">
        <v>7</v>
      </c>
      <c r="AO15">
        <v>9</v>
      </c>
      <c r="AP15">
        <v>4</v>
      </c>
    </row>
    <row r="16" spans="1:42">
      <c r="A16" s="1">
        <v>14</v>
      </c>
      <c r="B16" t="s">
        <v>14</v>
      </c>
      <c r="C16" t="s">
        <v>17</v>
      </c>
      <c r="D16" t="s">
        <v>71</v>
      </c>
      <c r="E16">
        <v>1.8500000238418599</v>
      </c>
      <c r="F16" t="s">
        <v>72</v>
      </c>
      <c r="G16" t="s">
        <v>73</v>
      </c>
      <c r="H16">
        <v>1.4070000033825599E-3</v>
      </c>
      <c r="I16">
        <v>1.4070000033825599E-3</v>
      </c>
      <c r="J16" t="s">
        <v>73</v>
      </c>
      <c r="K16">
        <v>1.44599995110184E-3</v>
      </c>
      <c r="L16">
        <v>1.9150000298395801E-3</v>
      </c>
      <c r="M16" t="s">
        <v>82</v>
      </c>
      <c r="N16">
        <v>2.2509999107569499E-3</v>
      </c>
      <c r="O16" t="s">
        <v>82</v>
      </c>
      <c r="P16">
        <v>0</v>
      </c>
      <c r="Q16" t="s">
        <v>82</v>
      </c>
      <c r="R16">
        <v>0</v>
      </c>
      <c r="S16" t="s">
        <v>72</v>
      </c>
      <c r="T16" t="s">
        <v>72</v>
      </c>
      <c r="U16" t="s">
        <v>84</v>
      </c>
      <c r="V16">
        <v>0.22928832539422009</v>
      </c>
      <c r="W16" t="s">
        <v>84</v>
      </c>
      <c r="X16">
        <v>0.15</v>
      </c>
      <c r="Y16" t="s">
        <v>86</v>
      </c>
      <c r="Z16">
        <v>8</v>
      </c>
      <c r="AA16">
        <v>3</v>
      </c>
      <c r="AB16">
        <v>3</v>
      </c>
      <c r="AC16">
        <v>0</v>
      </c>
      <c r="AD16" t="s">
        <v>86</v>
      </c>
      <c r="AE16">
        <v>8</v>
      </c>
      <c r="AF16">
        <v>4</v>
      </c>
      <c r="AG16">
        <v>4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6</v>
      </c>
      <c r="AN16">
        <v>8</v>
      </c>
      <c r="AO16">
        <v>9</v>
      </c>
      <c r="AP16">
        <v>4</v>
      </c>
    </row>
    <row r="17" spans="1:42">
      <c r="A17" s="1">
        <v>15</v>
      </c>
      <c r="B17" t="s">
        <v>14</v>
      </c>
      <c r="C17" t="s">
        <v>17</v>
      </c>
      <c r="D17" t="s">
        <v>71</v>
      </c>
      <c r="E17">
        <v>1.95000004768372</v>
      </c>
      <c r="F17" t="s">
        <v>72</v>
      </c>
      <c r="G17" t="s">
        <v>73</v>
      </c>
      <c r="H17">
        <v>1.4070000033825599E-3</v>
      </c>
      <c r="I17">
        <v>1.4070000033825599E-3</v>
      </c>
      <c r="J17" t="s">
        <v>73</v>
      </c>
      <c r="K17">
        <v>1.44599995110184E-3</v>
      </c>
      <c r="L17">
        <v>2.12799990549684E-3</v>
      </c>
      <c r="M17" t="s">
        <v>82</v>
      </c>
      <c r="N17">
        <v>2.2130000870674801E-3</v>
      </c>
      <c r="O17" t="s">
        <v>82</v>
      </c>
      <c r="P17">
        <v>0</v>
      </c>
      <c r="Q17" t="s">
        <v>82</v>
      </c>
      <c r="R17">
        <v>0</v>
      </c>
      <c r="S17" t="s">
        <v>72</v>
      </c>
      <c r="T17" t="s">
        <v>72</v>
      </c>
      <c r="U17" t="s">
        <v>84</v>
      </c>
      <c r="V17">
        <v>0.23322547658998891</v>
      </c>
      <c r="W17" t="s">
        <v>84</v>
      </c>
      <c r="X17">
        <v>0.15</v>
      </c>
      <c r="Y17" t="s">
        <v>86</v>
      </c>
      <c r="Z17">
        <v>8</v>
      </c>
      <c r="AA17">
        <v>3</v>
      </c>
      <c r="AB17">
        <v>3</v>
      </c>
      <c r="AC17">
        <v>0</v>
      </c>
      <c r="AD17" t="s">
        <v>86</v>
      </c>
      <c r="AE17">
        <v>8</v>
      </c>
      <c r="AF17">
        <v>5</v>
      </c>
      <c r="AG17">
        <v>5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5</v>
      </c>
      <c r="AN17">
        <v>8</v>
      </c>
      <c r="AO17">
        <v>9</v>
      </c>
      <c r="AP17">
        <v>5</v>
      </c>
    </row>
    <row r="18" spans="1:42">
      <c r="A18" s="1">
        <v>16</v>
      </c>
      <c r="B18" t="s">
        <v>14</v>
      </c>
      <c r="C18" t="s">
        <v>17</v>
      </c>
      <c r="D18" t="s">
        <v>71</v>
      </c>
      <c r="E18">
        <v>2.0499999523162802</v>
      </c>
      <c r="F18" t="s">
        <v>72</v>
      </c>
      <c r="G18" t="s">
        <v>73</v>
      </c>
      <c r="H18">
        <v>1.4070000033825599E-3</v>
      </c>
      <c r="I18">
        <v>1.4070000033825599E-3</v>
      </c>
      <c r="J18" t="s">
        <v>73</v>
      </c>
      <c r="K18">
        <v>1.44599995110184E-3</v>
      </c>
      <c r="L18">
        <v>2.3340000770986102E-3</v>
      </c>
      <c r="M18" t="s">
        <v>82</v>
      </c>
      <c r="N18">
        <v>2.1740000229328901E-3</v>
      </c>
      <c r="O18" t="s">
        <v>82</v>
      </c>
      <c r="P18">
        <v>0</v>
      </c>
      <c r="Q18" t="s">
        <v>82</v>
      </c>
      <c r="R18">
        <v>0</v>
      </c>
      <c r="S18" t="s">
        <v>72</v>
      </c>
      <c r="T18" t="s">
        <v>72</v>
      </c>
      <c r="U18" t="s">
        <v>84</v>
      </c>
      <c r="V18">
        <v>0.23740938112029289</v>
      </c>
      <c r="W18" t="s">
        <v>84</v>
      </c>
      <c r="X18">
        <v>0.15</v>
      </c>
      <c r="Y18" t="s">
        <v>86</v>
      </c>
      <c r="Z18">
        <v>8</v>
      </c>
      <c r="AA18">
        <v>3</v>
      </c>
      <c r="AB18">
        <v>3</v>
      </c>
      <c r="AC18">
        <v>0</v>
      </c>
      <c r="AD18" t="s">
        <v>86</v>
      </c>
      <c r="AE18">
        <v>8</v>
      </c>
      <c r="AF18">
        <v>5</v>
      </c>
      <c r="AG18">
        <v>5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5</v>
      </c>
      <c r="AN18">
        <v>8</v>
      </c>
      <c r="AO18">
        <v>3</v>
      </c>
      <c r="AP18">
        <v>5</v>
      </c>
    </row>
    <row r="19" spans="1:42">
      <c r="A19" s="1">
        <v>17</v>
      </c>
      <c r="B19" t="s">
        <v>14</v>
      </c>
      <c r="C19" t="s">
        <v>17</v>
      </c>
      <c r="D19" t="s">
        <v>71</v>
      </c>
      <c r="E19">
        <v>2.1500000953674299</v>
      </c>
      <c r="F19" t="s">
        <v>72</v>
      </c>
      <c r="G19" t="s">
        <v>73</v>
      </c>
      <c r="H19">
        <v>1.4070000033825599E-3</v>
      </c>
      <c r="I19">
        <v>1.4070000033825599E-3</v>
      </c>
      <c r="J19" t="s">
        <v>73</v>
      </c>
      <c r="K19">
        <v>1.44599995110184E-3</v>
      </c>
      <c r="L19">
        <v>2.5299999397247999E-3</v>
      </c>
      <c r="M19" t="s">
        <v>82</v>
      </c>
      <c r="N19">
        <v>2.1359999664127801E-3</v>
      </c>
      <c r="O19" t="s">
        <v>82</v>
      </c>
      <c r="P19">
        <v>0</v>
      </c>
      <c r="Q19" t="s">
        <v>82</v>
      </c>
      <c r="R19">
        <v>0</v>
      </c>
      <c r="S19" t="s">
        <v>72</v>
      </c>
      <c r="T19" t="s">
        <v>72</v>
      </c>
      <c r="U19" t="s">
        <v>84</v>
      </c>
      <c r="V19">
        <v>0.24163296260102041</v>
      </c>
      <c r="W19" t="s">
        <v>84</v>
      </c>
      <c r="X19">
        <v>0.15</v>
      </c>
      <c r="Y19" t="s">
        <v>86</v>
      </c>
      <c r="Z19">
        <v>8</v>
      </c>
      <c r="AA19">
        <v>3</v>
      </c>
      <c r="AB19">
        <v>3</v>
      </c>
      <c r="AC19">
        <v>0</v>
      </c>
      <c r="AD19" t="s">
        <v>86</v>
      </c>
      <c r="AE19">
        <v>8</v>
      </c>
      <c r="AF19">
        <v>5</v>
      </c>
      <c r="AG19">
        <v>5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4</v>
      </c>
      <c r="AN19">
        <v>8</v>
      </c>
      <c r="AO19">
        <v>3</v>
      </c>
      <c r="AP19">
        <v>5</v>
      </c>
    </row>
    <row r="20" spans="1:42">
      <c r="A20" s="1">
        <v>18</v>
      </c>
      <c r="B20" t="s">
        <v>14</v>
      </c>
      <c r="C20" t="s">
        <v>17</v>
      </c>
      <c r="D20" t="s">
        <v>71</v>
      </c>
      <c r="E20">
        <v>2.25</v>
      </c>
      <c r="F20" t="s">
        <v>72</v>
      </c>
      <c r="G20" t="s">
        <v>73</v>
      </c>
      <c r="H20">
        <v>1.4070000033825599E-3</v>
      </c>
      <c r="I20">
        <v>1.4070000033825599E-3</v>
      </c>
      <c r="J20" t="s">
        <v>73</v>
      </c>
      <c r="K20">
        <v>1.44599995110184E-3</v>
      </c>
      <c r="L20">
        <v>2.7179999742656898E-3</v>
      </c>
      <c r="M20" t="s">
        <v>82</v>
      </c>
      <c r="N20">
        <v>2.0969999022781801E-3</v>
      </c>
      <c r="O20" t="s">
        <v>82</v>
      </c>
      <c r="P20">
        <v>0</v>
      </c>
      <c r="Q20" t="s">
        <v>82</v>
      </c>
      <c r="R20">
        <v>0</v>
      </c>
      <c r="S20" t="s">
        <v>72</v>
      </c>
      <c r="T20" t="s">
        <v>72</v>
      </c>
      <c r="U20" t="s">
        <v>84</v>
      </c>
      <c r="V20">
        <v>0.2461268593476226</v>
      </c>
      <c r="W20" t="s">
        <v>85</v>
      </c>
      <c r="X20">
        <v>0.12</v>
      </c>
      <c r="Y20" t="s">
        <v>86</v>
      </c>
      <c r="Z20">
        <v>8</v>
      </c>
      <c r="AA20">
        <v>3</v>
      </c>
      <c r="AB20">
        <v>3</v>
      </c>
      <c r="AC20">
        <v>0</v>
      </c>
      <c r="AD20" t="s">
        <v>86</v>
      </c>
      <c r="AE20">
        <v>8</v>
      </c>
      <c r="AF20">
        <v>6</v>
      </c>
      <c r="AG20">
        <v>6</v>
      </c>
      <c r="AH20">
        <v>0</v>
      </c>
      <c r="AI20">
        <v>0.92825087295881392</v>
      </c>
      <c r="AJ20">
        <v>1.574711302340845</v>
      </c>
      <c r="AK20">
        <v>0.74018589208171692</v>
      </c>
      <c r="AL20">
        <v>1.211316386416035</v>
      </c>
      <c r="AM20">
        <v>4</v>
      </c>
      <c r="AN20">
        <v>8</v>
      </c>
      <c r="AO20">
        <v>3</v>
      </c>
      <c r="AP20">
        <v>6</v>
      </c>
    </row>
    <row r="21" spans="1:42">
      <c r="A21" s="1">
        <v>19</v>
      </c>
      <c r="B21" t="s">
        <v>14</v>
      </c>
      <c r="C21" t="s">
        <v>17</v>
      </c>
      <c r="D21" t="s">
        <v>71</v>
      </c>
      <c r="E21">
        <v>2.3499999046325701</v>
      </c>
      <c r="F21" t="s">
        <v>72</v>
      </c>
      <c r="G21" t="s">
        <v>73</v>
      </c>
      <c r="H21">
        <v>1.4070000033825599E-3</v>
      </c>
      <c r="I21">
        <v>1.4070000033825599E-3</v>
      </c>
      <c r="J21" t="s">
        <v>73</v>
      </c>
      <c r="K21">
        <v>1.44599995110184E-3</v>
      </c>
      <c r="L21">
        <v>2.8979999478906402E-3</v>
      </c>
      <c r="M21" t="s">
        <v>82</v>
      </c>
      <c r="N21">
        <v>2.0590000785887198E-3</v>
      </c>
      <c r="O21" t="s">
        <v>82</v>
      </c>
      <c r="P21">
        <v>0</v>
      </c>
      <c r="Q21" t="s">
        <v>82</v>
      </c>
      <c r="R21">
        <v>0</v>
      </c>
      <c r="S21" t="s">
        <v>72</v>
      </c>
      <c r="T21" t="s">
        <v>72</v>
      </c>
      <c r="U21" t="s">
        <v>84</v>
      </c>
      <c r="V21">
        <v>0.25066924735319318</v>
      </c>
      <c r="W21" t="s">
        <v>85</v>
      </c>
      <c r="X21">
        <v>0.12</v>
      </c>
      <c r="Y21" t="s">
        <v>86</v>
      </c>
      <c r="Z21">
        <v>8</v>
      </c>
      <c r="AA21">
        <v>3</v>
      </c>
      <c r="AB21">
        <v>3</v>
      </c>
      <c r="AC21">
        <v>0</v>
      </c>
      <c r="AD21" t="s">
        <v>86</v>
      </c>
      <c r="AE21">
        <v>8</v>
      </c>
      <c r="AF21">
        <v>6</v>
      </c>
      <c r="AG21">
        <v>6</v>
      </c>
      <c r="AH21">
        <v>0</v>
      </c>
      <c r="AI21">
        <v>0.92825087295881392</v>
      </c>
      <c r="AJ21">
        <v>1.574711302340845</v>
      </c>
      <c r="AK21">
        <v>0.74018589208171692</v>
      </c>
      <c r="AL21">
        <v>1.211316386416035</v>
      </c>
      <c r="AM21">
        <v>3</v>
      </c>
      <c r="AN21">
        <v>8</v>
      </c>
      <c r="AO21">
        <v>3</v>
      </c>
      <c r="AP21">
        <v>6</v>
      </c>
    </row>
    <row r="22" spans="1:42">
      <c r="A22" s="1">
        <v>20</v>
      </c>
      <c r="B22" t="s">
        <v>14</v>
      </c>
      <c r="C22" t="s">
        <v>17</v>
      </c>
      <c r="D22" t="s">
        <v>71</v>
      </c>
      <c r="E22">
        <v>2.4500000476837198</v>
      </c>
      <c r="F22" t="s">
        <v>72</v>
      </c>
      <c r="G22" t="s">
        <v>73</v>
      </c>
      <c r="H22">
        <v>1.4070000033825599E-3</v>
      </c>
      <c r="I22">
        <v>1.4070000033825599E-3</v>
      </c>
      <c r="J22" t="s">
        <v>73</v>
      </c>
      <c r="K22">
        <v>1.44599995110184E-3</v>
      </c>
      <c r="L22">
        <v>3.0670000705868001E-3</v>
      </c>
      <c r="M22" t="s">
        <v>82</v>
      </c>
      <c r="N22">
        <v>2.0200000144541298E-3</v>
      </c>
      <c r="O22" t="s">
        <v>82</v>
      </c>
      <c r="P22">
        <v>0</v>
      </c>
      <c r="Q22" t="s">
        <v>82</v>
      </c>
      <c r="R22">
        <v>0</v>
      </c>
      <c r="S22" t="s">
        <v>72</v>
      </c>
      <c r="T22" t="s">
        <v>72</v>
      </c>
      <c r="U22" t="s">
        <v>84</v>
      </c>
      <c r="V22">
        <v>0.25550890906279261</v>
      </c>
      <c r="W22" t="s">
        <v>85</v>
      </c>
      <c r="X22">
        <v>0.12</v>
      </c>
      <c r="Y22" t="s">
        <v>86</v>
      </c>
      <c r="Z22">
        <v>8</v>
      </c>
      <c r="AA22">
        <v>3</v>
      </c>
      <c r="AB22">
        <v>3</v>
      </c>
      <c r="AC22">
        <v>0</v>
      </c>
      <c r="AD22" t="s">
        <v>86</v>
      </c>
      <c r="AE22">
        <v>8</v>
      </c>
      <c r="AF22">
        <v>6</v>
      </c>
      <c r="AG22">
        <v>6</v>
      </c>
      <c r="AH22">
        <v>0</v>
      </c>
      <c r="AI22">
        <v>0.92825087295881392</v>
      </c>
      <c r="AJ22">
        <v>1.574711302340845</v>
      </c>
      <c r="AK22">
        <v>0.74018589208171692</v>
      </c>
      <c r="AL22">
        <v>1.211316386416035</v>
      </c>
      <c r="AM22">
        <v>3</v>
      </c>
      <c r="AN22">
        <v>8</v>
      </c>
      <c r="AO22">
        <v>3</v>
      </c>
      <c r="AP22">
        <v>6</v>
      </c>
    </row>
    <row r="23" spans="1:42">
      <c r="A23" s="1">
        <v>21</v>
      </c>
      <c r="B23" t="s">
        <v>14</v>
      </c>
      <c r="C23" t="s">
        <v>17</v>
      </c>
      <c r="D23" t="s">
        <v>71</v>
      </c>
      <c r="E23">
        <v>2.5499999523162802</v>
      </c>
      <c r="F23" t="s">
        <v>72</v>
      </c>
      <c r="G23" t="s">
        <v>73</v>
      </c>
      <c r="H23">
        <v>1.4070000033825599E-3</v>
      </c>
      <c r="I23">
        <v>1.4070000033825599E-3</v>
      </c>
      <c r="J23" t="s">
        <v>73</v>
      </c>
      <c r="K23">
        <v>1.44599995110184E-3</v>
      </c>
      <c r="L23">
        <v>3.2279998995363699E-3</v>
      </c>
      <c r="M23" t="s">
        <v>82</v>
      </c>
      <c r="N23">
        <v>1.9819999579340202E-3</v>
      </c>
      <c r="O23" t="s">
        <v>82</v>
      </c>
      <c r="P23">
        <v>0</v>
      </c>
      <c r="Q23" t="s">
        <v>82</v>
      </c>
      <c r="R23">
        <v>0</v>
      </c>
      <c r="S23" t="s">
        <v>72</v>
      </c>
      <c r="T23" t="s">
        <v>72</v>
      </c>
      <c r="U23" t="s">
        <v>84</v>
      </c>
      <c r="V23">
        <v>0.26040767454808478</v>
      </c>
      <c r="W23" t="s">
        <v>85</v>
      </c>
      <c r="X23">
        <v>0.12</v>
      </c>
      <c r="Y23" t="s">
        <v>86</v>
      </c>
      <c r="Z23">
        <v>8</v>
      </c>
      <c r="AA23">
        <v>3</v>
      </c>
      <c r="AB23">
        <v>3</v>
      </c>
      <c r="AC23">
        <v>0</v>
      </c>
      <c r="AD23" t="s">
        <v>86</v>
      </c>
      <c r="AE23">
        <v>8</v>
      </c>
      <c r="AF23">
        <v>7</v>
      </c>
      <c r="AG23">
        <v>7</v>
      </c>
      <c r="AH23">
        <v>0</v>
      </c>
      <c r="AI23">
        <v>0.92825087295881392</v>
      </c>
      <c r="AJ23">
        <v>1.574711302340845</v>
      </c>
      <c r="AK23">
        <v>0.88232296844208047</v>
      </c>
      <c r="AL23">
        <v>1.211316386416035</v>
      </c>
      <c r="AM23">
        <v>3</v>
      </c>
      <c r="AN23">
        <v>9</v>
      </c>
      <c r="AO23">
        <v>3</v>
      </c>
      <c r="AP23">
        <v>7</v>
      </c>
    </row>
    <row r="24" spans="1:42">
      <c r="A24" s="1">
        <v>22</v>
      </c>
      <c r="B24" t="s">
        <v>14</v>
      </c>
      <c r="C24" t="s">
        <v>17</v>
      </c>
      <c r="D24" t="s">
        <v>71</v>
      </c>
      <c r="E24">
        <v>2.6500000953674299</v>
      </c>
      <c r="F24" t="s">
        <v>72</v>
      </c>
      <c r="G24" t="s">
        <v>73</v>
      </c>
      <c r="H24">
        <v>1.4070000033825599E-3</v>
      </c>
      <c r="I24">
        <v>1.4070000033825599E-3</v>
      </c>
      <c r="J24" t="s">
        <v>73</v>
      </c>
      <c r="K24">
        <v>1.44599995110184E-3</v>
      </c>
      <c r="L24">
        <v>3.3789998851716501E-3</v>
      </c>
      <c r="M24" t="s">
        <v>82</v>
      </c>
      <c r="N24">
        <v>1.9430000102147499E-3</v>
      </c>
      <c r="O24" t="s">
        <v>82</v>
      </c>
      <c r="P24">
        <v>0</v>
      </c>
      <c r="Q24" t="s">
        <v>82</v>
      </c>
      <c r="R24">
        <v>0</v>
      </c>
      <c r="S24" t="s">
        <v>72</v>
      </c>
      <c r="T24" t="s">
        <v>72</v>
      </c>
      <c r="U24" t="s">
        <v>84</v>
      </c>
      <c r="V24">
        <v>0.265634584295733</v>
      </c>
      <c r="W24" t="s">
        <v>85</v>
      </c>
      <c r="X24">
        <v>0.12</v>
      </c>
      <c r="Y24" t="s">
        <v>86</v>
      </c>
      <c r="Z24">
        <v>8</v>
      </c>
      <c r="AA24">
        <v>3</v>
      </c>
      <c r="AB24">
        <v>3</v>
      </c>
      <c r="AC24">
        <v>0</v>
      </c>
      <c r="AD24" t="s">
        <v>86</v>
      </c>
      <c r="AE24">
        <v>8</v>
      </c>
      <c r="AF24">
        <v>7</v>
      </c>
      <c r="AG24">
        <v>7</v>
      </c>
      <c r="AH24">
        <v>0</v>
      </c>
      <c r="AI24">
        <v>0.92825087295881392</v>
      </c>
      <c r="AJ24">
        <v>1.574711302340845</v>
      </c>
      <c r="AK24">
        <v>0.88232296844208047</v>
      </c>
      <c r="AL24">
        <v>1.211316386416035</v>
      </c>
      <c r="AM24">
        <v>3</v>
      </c>
      <c r="AN24">
        <v>9</v>
      </c>
      <c r="AO24">
        <v>3</v>
      </c>
      <c r="AP24">
        <v>7</v>
      </c>
    </row>
    <row r="25" spans="1:42">
      <c r="A25" s="1">
        <v>23</v>
      </c>
      <c r="B25" t="s">
        <v>14</v>
      </c>
      <c r="C25" t="s">
        <v>17</v>
      </c>
      <c r="D25" t="s">
        <v>71</v>
      </c>
      <c r="E25">
        <v>2.75</v>
      </c>
      <c r="F25" t="s">
        <v>72</v>
      </c>
      <c r="G25" t="s">
        <v>73</v>
      </c>
      <c r="H25">
        <v>1.4070000033825599E-3</v>
      </c>
      <c r="I25">
        <v>1.4070000033825599E-3</v>
      </c>
      <c r="J25" t="s">
        <v>73</v>
      </c>
      <c r="K25">
        <v>1.44599995110184E-3</v>
      </c>
      <c r="L25">
        <v>3.5200000274926398E-3</v>
      </c>
      <c r="M25" t="s">
        <v>82</v>
      </c>
      <c r="N25">
        <v>1.9049999536946401E-3</v>
      </c>
      <c r="O25" t="s">
        <v>82</v>
      </c>
      <c r="P25">
        <v>0</v>
      </c>
      <c r="Q25" t="s">
        <v>82</v>
      </c>
      <c r="R25">
        <v>0</v>
      </c>
      <c r="S25" t="s">
        <v>72</v>
      </c>
      <c r="T25" t="s">
        <v>72</v>
      </c>
      <c r="U25" t="s">
        <v>84</v>
      </c>
      <c r="V25">
        <v>0.27093333991898472</v>
      </c>
      <c r="W25" t="s">
        <v>85</v>
      </c>
      <c r="X25">
        <v>0.12</v>
      </c>
      <c r="Y25" t="s">
        <v>86</v>
      </c>
      <c r="Z25">
        <v>8</v>
      </c>
      <c r="AA25">
        <v>3</v>
      </c>
      <c r="AB25">
        <v>3</v>
      </c>
      <c r="AC25">
        <v>0</v>
      </c>
      <c r="AD25" t="s">
        <v>86</v>
      </c>
      <c r="AE25">
        <v>8</v>
      </c>
      <c r="AF25">
        <v>7</v>
      </c>
      <c r="AG25">
        <v>7</v>
      </c>
      <c r="AH25">
        <v>0</v>
      </c>
      <c r="AI25">
        <v>0.92825087295881392</v>
      </c>
      <c r="AJ25">
        <v>1.574711302340845</v>
      </c>
      <c r="AK25">
        <v>0.88232296844208047</v>
      </c>
      <c r="AL25">
        <v>1.211316386416035</v>
      </c>
      <c r="AM25">
        <v>3</v>
      </c>
      <c r="AN25">
        <v>9</v>
      </c>
      <c r="AO25">
        <v>3</v>
      </c>
      <c r="AP25">
        <v>7</v>
      </c>
    </row>
    <row r="26" spans="1:42">
      <c r="A26" s="1">
        <v>24</v>
      </c>
      <c r="B26" t="s">
        <v>14</v>
      </c>
      <c r="C26" t="s">
        <v>17</v>
      </c>
      <c r="D26" t="s">
        <v>71</v>
      </c>
      <c r="E26">
        <v>2.8499999046325701</v>
      </c>
      <c r="F26" t="s">
        <v>72</v>
      </c>
      <c r="G26" t="s">
        <v>73</v>
      </c>
      <c r="H26">
        <v>1.4070000033825599E-3</v>
      </c>
      <c r="I26">
        <v>1.4070000033825599E-3</v>
      </c>
      <c r="J26" t="s">
        <v>73</v>
      </c>
      <c r="K26">
        <v>1.44599995110184E-3</v>
      </c>
      <c r="L26">
        <v>3.6510000936687001E-3</v>
      </c>
      <c r="M26" t="s">
        <v>82</v>
      </c>
      <c r="N26">
        <v>1.86600000597537E-3</v>
      </c>
      <c r="O26" t="s">
        <v>82</v>
      </c>
      <c r="P26">
        <v>0</v>
      </c>
      <c r="Q26" t="s">
        <v>82</v>
      </c>
      <c r="R26">
        <v>0</v>
      </c>
      <c r="S26" t="s">
        <v>72</v>
      </c>
      <c r="T26" t="s">
        <v>72</v>
      </c>
      <c r="U26" t="s">
        <v>84</v>
      </c>
      <c r="V26">
        <v>0.27659592623110241</v>
      </c>
      <c r="W26" t="s">
        <v>85</v>
      </c>
      <c r="X26">
        <v>0.12</v>
      </c>
      <c r="Y26" t="s">
        <v>86</v>
      </c>
      <c r="Z26">
        <v>8</v>
      </c>
      <c r="AA26">
        <v>3</v>
      </c>
      <c r="AB26">
        <v>3</v>
      </c>
      <c r="AC26">
        <v>0</v>
      </c>
      <c r="AD26" t="s">
        <v>86</v>
      </c>
      <c r="AE26">
        <v>8</v>
      </c>
      <c r="AF26">
        <v>8</v>
      </c>
      <c r="AG26">
        <v>8</v>
      </c>
      <c r="AH26">
        <v>0</v>
      </c>
      <c r="AI26">
        <v>0.92825087295881392</v>
      </c>
      <c r="AJ26">
        <v>1.574711302340845</v>
      </c>
      <c r="AK26">
        <v>1.024273922409956</v>
      </c>
      <c r="AL26">
        <v>1.211316386416035</v>
      </c>
      <c r="AM26">
        <v>3</v>
      </c>
      <c r="AN26">
        <v>9</v>
      </c>
      <c r="AO26">
        <v>3</v>
      </c>
      <c r="AP26">
        <v>8</v>
      </c>
    </row>
    <row r="27" spans="1:42">
      <c r="A27" s="1">
        <v>25</v>
      </c>
      <c r="B27" t="s">
        <v>14</v>
      </c>
      <c r="C27" t="s">
        <v>17</v>
      </c>
      <c r="D27" t="s">
        <v>71</v>
      </c>
      <c r="E27">
        <v>2.9500000476837198</v>
      </c>
      <c r="F27" t="s">
        <v>72</v>
      </c>
      <c r="G27" t="s">
        <v>73</v>
      </c>
      <c r="H27">
        <v>1.4070000033825599E-3</v>
      </c>
      <c r="I27">
        <v>1.4070000033825599E-3</v>
      </c>
      <c r="J27" t="s">
        <v>73</v>
      </c>
      <c r="K27">
        <v>1.44599995110184E-3</v>
      </c>
      <c r="L27">
        <v>3.7720000836998198E-3</v>
      </c>
      <c r="M27" t="s">
        <v>82</v>
      </c>
      <c r="N27">
        <v>1.8279999494552599E-3</v>
      </c>
      <c r="O27" t="s">
        <v>82</v>
      </c>
      <c r="P27">
        <v>0</v>
      </c>
      <c r="Q27" t="s">
        <v>82</v>
      </c>
      <c r="R27">
        <v>0</v>
      </c>
      <c r="S27" t="s">
        <v>72</v>
      </c>
      <c r="T27" t="s">
        <v>72</v>
      </c>
      <c r="U27" t="s">
        <v>84</v>
      </c>
      <c r="V27">
        <v>0.28234574084851871</v>
      </c>
      <c r="W27" t="s">
        <v>85</v>
      </c>
      <c r="X27">
        <v>0.12</v>
      </c>
      <c r="Y27" t="s">
        <v>86</v>
      </c>
      <c r="Z27">
        <v>8</v>
      </c>
      <c r="AA27">
        <v>3</v>
      </c>
      <c r="AB27">
        <v>3</v>
      </c>
      <c r="AC27">
        <v>0</v>
      </c>
      <c r="AD27" t="s">
        <v>86</v>
      </c>
      <c r="AE27">
        <v>8</v>
      </c>
      <c r="AF27">
        <v>8</v>
      </c>
      <c r="AG27">
        <v>8</v>
      </c>
      <c r="AH27">
        <v>0</v>
      </c>
      <c r="AI27">
        <v>0.92825087295881392</v>
      </c>
      <c r="AJ27">
        <v>1.574711302340845</v>
      </c>
      <c r="AK27">
        <v>1.024273922409956</v>
      </c>
      <c r="AL27">
        <v>1.211316386416035</v>
      </c>
      <c r="AM27">
        <v>3</v>
      </c>
      <c r="AN27">
        <v>9</v>
      </c>
      <c r="AO27">
        <v>3</v>
      </c>
      <c r="AP27">
        <v>8</v>
      </c>
    </row>
    <row r="28" spans="1:42">
      <c r="A28" s="1">
        <v>26</v>
      </c>
      <c r="B28" t="s">
        <v>14</v>
      </c>
      <c r="C28" t="s">
        <v>17</v>
      </c>
      <c r="D28" t="s">
        <v>71</v>
      </c>
      <c r="E28">
        <v>3.0499999523162802</v>
      </c>
      <c r="F28" t="s">
        <v>72</v>
      </c>
      <c r="G28" t="s">
        <v>73</v>
      </c>
      <c r="H28">
        <v>1.4070000033825599E-3</v>
      </c>
      <c r="I28">
        <v>1.4070000033825599E-3</v>
      </c>
      <c r="J28" t="s">
        <v>73</v>
      </c>
      <c r="K28">
        <v>1.44599995110184E-3</v>
      </c>
      <c r="L28">
        <v>3.8829999975860102E-3</v>
      </c>
      <c r="M28" t="s">
        <v>82</v>
      </c>
      <c r="N28">
        <v>1.78900000173599E-3</v>
      </c>
      <c r="O28" t="s">
        <v>82</v>
      </c>
      <c r="P28">
        <v>0</v>
      </c>
      <c r="Q28" t="s">
        <v>82</v>
      </c>
      <c r="R28">
        <v>0</v>
      </c>
      <c r="S28" t="s">
        <v>72</v>
      </c>
      <c r="T28" t="s">
        <v>72</v>
      </c>
      <c r="U28" t="s">
        <v>84</v>
      </c>
      <c r="V28">
        <v>0.28850083817728639</v>
      </c>
      <c r="W28" t="s">
        <v>85</v>
      </c>
      <c r="X28">
        <v>0.12</v>
      </c>
      <c r="Y28" t="s">
        <v>86</v>
      </c>
      <c r="Z28">
        <v>8</v>
      </c>
      <c r="AA28">
        <v>3</v>
      </c>
      <c r="AB28">
        <v>3</v>
      </c>
      <c r="AC28">
        <v>0</v>
      </c>
      <c r="AD28" t="s">
        <v>86</v>
      </c>
      <c r="AE28">
        <v>8</v>
      </c>
      <c r="AF28">
        <v>8</v>
      </c>
      <c r="AG28">
        <v>8</v>
      </c>
      <c r="AH28">
        <v>0</v>
      </c>
      <c r="AI28">
        <v>0.92825087295881392</v>
      </c>
      <c r="AJ28">
        <v>1.574711302340845</v>
      </c>
      <c r="AK28">
        <v>1.024273922409956</v>
      </c>
      <c r="AL28">
        <v>1.211316386416035</v>
      </c>
      <c r="AM28">
        <v>3</v>
      </c>
      <c r="AN28">
        <v>9</v>
      </c>
      <c r="AO28">
        <v>3</v>
      </c>
      <c r="AP28">
        <v>8</v>
      </c>
    </row>
    <row r="29" spans="1:42">
      <c r="A29" s="1">
        <v>27</v>
      </c>
      <c r="B29" t="s">
        <v>14</v>
      </c>
      <c r="C29" t="s">
        <v>17</v>
      </c>
      <c r="D29" t="s">
        <v>71</v>
      </c>
      <c r="E29">
        <v>3.1500000953674299</v>
      </c>
      <c r="F29" t="s">
        <v>72</v>
      </c>
      <c r="G29" t="s">
        <v>73</v>
      </c>
      <c r="H29">
        <v>1.4070000033825599E-3</v>
      </c>
      <c r="I29">
        <v>1.4070000033825599E-3</v>
      </c>
      <c r="J29" t="s">
        <v>73</v>
      </c>
      <c r="K29">
        <v>1.44599995110184E-3</v>
      </c>
      <c r="L29">
        <v>3.9829998277127699E-3</v>
      </c>
      <c r="M29" t="s">
        <v>82</v>
      </c>
      <c r="N29">
        <v>1.75099994521588E-3</v>
      </c>
      <c r="O29" t="s">
        <v>82</v>
      </c>
      <c r="P29">
        <v>0</v>
      </c>
      <c r="Q29" t="s">
        <v>82</v>
      </c>
      <c r="R29">
        <v>0</v>
      </c>
      <c r="S29" t="s">
        <v>72</v>
      </c>
      <c r="T29" t="s">
        <v>72</v>
      </c>
      <c r="U29" t="s">
        <v>84</v>
      </c>
      <c r="V29">
        <v>0.29476185959352891</v>
      </c>
      <c r="W29" t="s">
        <v>85</v>
      </c>
      <c r="X29">
        <v>0.12</v>
      </c>
      <c r="Y29" t="s">
        <v>86</v>
      </c>
      <c r="Z29">
        <v>8</v>
      </c>
      <c r="AA29">
        <v>3</v>
      </c>
      <c r="AB29">
        <v>3</v>
      </c>
      <c r="AC29">
        <v>0</v>
      </c>
      <c r="AD29" t="s">
        <v>86</v>
      </c>
      <c r="AE29">
        <v>8</v>
      </c>
      <c r="AF29">
        <v>8</v>
      </c>
      <c r="AG29">
        <v>8</v>
      </c>
      <c r="AH29">
        <v>0</v>
      </c>
      <c r="AI29">
        <v>0.92825087295881392</v>
      </c>
      <c r="AJ29">
        <v>1.574711302340845</v>
      </c>
      <c r="AK29">
        <v>1.024273922409956</v>
      </c>
      <c r="AL29">
        <v>1.211316386416035</v>
      </c>
      <c r="AM29">
        <v>3</v>
      </c>
      <c r="AN29">
        <v>9</v>
      </c>
      <c r="AO29">
        <v>3</v>
      </c>
      <c r="AP29">
        <v>8</v>
      </c>
    </row>
    <row r="30" spans="1:42">
      <c r="A30" s="1">
        <v>28</v>
      </c>
      <c r="B30" t="s">
        <v>14</v>
      </c>
      <c r="C30" t="s">
        <v>17</v>
      </c>
      <c r="D30" t="s">
        <v>71</v>
      </c>
      <c r="E30">
        <v>3.25</v>
      </c>
      <c r="F30" t="s">
        <v>72</v>
      </c>
      <c r="G30" t="s">
        <v>73</v>
      </c>
      <c r="H30">
        <v>1.4070000033825599E-3</v>
      </c>
      <c r="I30">
        <v>1.4070000033825599E-3</v>
      </c>
      <c r="J30" t="s">
        <v>73</v>
      </c>
      <c r="K30">
        <v>1.44599995110184E-3</v>
      </c>
      <c r="L30">
        <v>4.0719998069107498E-3</v>
      </c>
      <c r="M30" t="s">
        <v>82</v>
      </c>
      <c r="N30">
        <v>1.7130000051111E-3</v>
      </c>
      <c r="O30" t="s">
        <v>82</v>
      </c>
      <c r="P30">
        <v>0</v>
      </c>
      <c r="Q30" t="s">
        <v>82</v>
      </c>
      <c r="R30">
        <v>0</v>
      </c>
      <c r="S30" t="s">
        <v>72</v>
      </c>
      <c r="T30" t="s">
        <v>72</v>
      </c>
      <c r="U30" t="s">
        <v>84</v>
      </c>
      <c r="V30">
        <v>0.3013006412492833</v>
      </c>
      <c r="W30" t="s">
        <v>85</v>
      </c>
      <c r="X30">
        <v>0.12</v>
      </c>
      <c r="Y30" t="s">
        <v>86</v>
      </c>
      <c r="Z30">
        <v>8</v>
      </c>
      <c r="AA30">
        <v>3</v>
      </c>
      <c r="AB30">
        <v>3</v>
      </c>
      <c r="AC30">
        <v>0</v>
      </c>
      <c r="AD30" t="s">
        <v>86</v>
      </c>
      <c r="AE30">
        <v>8</v>
      </c>
      <c r="AF30">
        <v>8</v>
      </c>
      <c r="AG30">
        <v>8</v>
      </c>
      <c r="AH30">
        <v>0</v>
      </c>
      <c r="AI30">
        <v>0.92825087295881392</v>
      </c>
      <c r="AJ30">
        <v>1.574711302340845</v>
      </c>
      <c r="AK30">
        <v>1.024273922409956</v>
      </c>
      <c r="AL30">
        <v>1.211316386416035</v>
      </c>
      <c r="AM30">
        <v>3</v>
      </c>
      <c r="AN30">
        <v>9</v>
      </c>
      <c r="AO30">
        <v>3</v>
      </c>
      <c r="AP30">
        <v>8</v>
      </c>
    </row>
    <row r="31" spans="1:42">
      <c r="A31" s="1">
        <v>29</v>
      </c>
      <c r="B31" t="s">
        <v>14</v>
      </c>
      <c r="C31" t="s">
        <v>17</v>
      </c>
      <c r="D31" t="s">
        <v>71</v>
      </c>
      <c r="E31">
        <v>3.3499999046325701</v>
      </c>
      <c r="F31" t="s">
        <v>72</v>
      </c>
      <c r="G31" t="s">
        <v>73</v>
      </c>
      <c r="H31">
        <v>1.4070000033825599E-3</v>
      </c>
      <c r="I31">
        <v>1.4070000033825599E-3</v>
      </c>
      <c r="J31" t="s">
        <v>73</v>
      </c>
      <c r="K31">
        <v>1.44599995110184E-3</v>
      </c>
      <c r="L31">
        <v>4.1499999351799497E-3</v>
      </c>
      <c r="M31" t="s">
        <v>82</v>
      </c>
      <c r="N31">
        <v>1.67400005739182E-3</v>
      </c>
      <c r="O31" t="s">
        <v>82</v>
      </c>
      <c r="P31">
        <v>0</v>
      </c>
      <c r="Q31" t="s">
        <v>82</v>
      </c>
      <c r="R31">
        <v>0</v>
      </c>
      <c r="S31" t="s">
        <v>72</v>
      </c>
      <c r="T31" t="s">
        <v>72</v>
      </c>
      <c r="U31" t="s">
        <v>84</v>
      </c>
      <c r="V31">
        <v>0.3083201805883774</v>
      </c>
      <c r="W31" t="s">
        <v>85</v>
      </c>
      <c r="X31">
        <v>0.12</v>
      </c>
      <c r="Y31" t="s">
        <v>86</v>
      </c>
      <c r="Z31">
        <v>8</v>
      </c>
      <c r="AA31">
        <v>3</v>
      </c>
      <c r="AB31">
        <v>3</v>
      </c>
      <c r="AC31">
        <v>0</v>
      </c>
      <c r="AD31" t="s">
        <v>86</v>
      </c>
      <c r="AE31">
        <v>8</v>
      </c>
      <c r="AF31">
        <v>9</v>
      </c>
      <c r="AG31">
        <v>7</v>
      </c>
      <c r="AH31">
        <v>2</v>
      </c>
      <c r="AI31">
        <v>0.92825087295881392</v>
      </c>
      <c r="AJ31">
        <v>1.574711302340845</v>
      </c>
      <c r="AK31">
        <v>0.88232296844208047</v>
      </c>
      <c r="AL31">
        <v>1.211316386416035</v>
      </c>
      <c r="AM31">
        <v>3</v>
      </c>
      <c r="AN31">
        <v>9</v>
      </c>
      <c r="AO31">
        <v>3</v>
      </c>
      <c r="AP31">
        <v>9</v>
      </c>
    </row>
    <row r="32" spans="1:42">
      <c r="A32" s="1">
        <v>30</v>
      </c>
      <c r="B32" t="s">
        <v>14</v>
      </c>
      <c r="C32" t="s">
        <v>17</v>
      </c>
      <c r="D32" t="s">
        <v>71</v>
      </c>
      <c r="E32">
        <v>3.4500000476837198</v>
      </c>
      <c r="F32" t="s">
        <v>72</v>
      </c>
      <c r="G32" t="s">
        <v>73</v>
      </c>
      <c r="H32">
        <v>1.4070000033825599E-3</v>
      </c>
      <c r="I32">
        <v>1.4070000033825599E-3</v>
      </c>
      <c r="J32" t="s">
        <v>73</v>
      </c>
      <c r="K32">
        <v>1.44599995110184E-3</v>
      </c>
      <c r="L32">
        <v>4.2179999873042098E-3</v>
      </c>
      <c r="M32" t="s">
        <v>82</v>
      </c>
      <c r="N32">
        <v>1.6360000008717201E-3</v>
      </c>
      <c r="O32" t="s">
        <v>82</v>
      </c>
      <c r="P32">
        <v>0</v>
      </c>
      <c r="Q32" t="s">
        <v>82</v>
      </c>
      <c r="R32">
        <v>0</v>
      </c>
      <c r="S32" t="s">
        <v>72</v>
      </c>
      <c r="T32" t="s">
        <v>72</v>
      </c>
      <c r="U32" t="s">
        <v>84</v>
      </c>
      <c r="V32">
        <v>0.31548166242358699</v>
      </c>
      <c r="W32" t="s">
        <v>85</v>
      </c>
      <c r="X32">
        <v>0.12</v>
      </c>
      <c r="Y32" t="s">
        <v>86</v>
      </c>
      <c r="Z32">
        <v>8</v>
      </c>
      <c r="AA32">
        <v>3</v>
      </c>
      <c r="AB32">
        <v>3</v>
      </c>
      <c r="AC32">
        <v>0</v>
      </c>
      <c r="AD32" t="s">
        <v>86</v>
      </c>
      <c r="AE32">
        <v>8</v>
      </c>
      <c r="AF32">
        <v>9</v>
      </c>
      <c r="AG32">
        <v>7</v>
      </c>
      <c r="AH32">
        <v>2</v>
      </c>
      <c r="AI32">
        <v>0.92825087295881392</v>
      </c>
      <c r="AJ32">
        <v>1.574711302340845</v>
      </c>
      <c r="AK32">
        <v>0.88232296844208047</v>
      </c>
      <c r="AL32">
        <v>1.211316386416035</v>
      </c>
      <c r="AM32">
        <v>3</v>
      </c>
      <c r="AN32">
        <v>9</v>
      </c>
      <c r="AO32">
        <v>3</v>
      </c>
      <c r="AP32">
        <v>9</v>
      </c>
    </row>
    <row r="33" spans="1:42">
      <c r="A33" s="1">
        <v>31</v>
      </c>
      <c r="B33" t="s">
        <v>14</v>
      </c>
      <c r="C33" t="s">
        <v>17</v>
      </c>
      <c r="D33" t="s">
        <v>71</v>
      </c>
      <c r="E33">
        <v>3.5499999523162802</v>
      </c>
      <c r="F33" t="s">
        <v>72</v>
      </c>
      <c r="G33" t="s">
        <v>73</v>
      </c>
      <c r="H33">
        <v>1.4070000033825599E-3</v>
      </c>
      <c r="I33">
        <v>1.4070000033825599E-3</v>
      </c>
      <c r="J33" t="s">
        <v>73</v>
      </c>
      <c r="K33">
        <v>1.44599995110184E-3</v>
      </c>
      <c r="L33">
        <v>4.2739999480545503E-3</v>
      </c>
      <c r="M33" t="s">
        <v>82</v>
      </c>
      <c r="N33">
        <v>1.59700005315244E-3</v>
      </c>
      <c r="O33" t="s">
        <v>82</v>
      </c>
      <c r="P33">
        <v>0</v>
      </c>
      <c r="Q33" t="s">
        <v>82</v>
      </c>
      <c r="R33">
        <v>0</v>
      </c>
      <c r="S33" t="s">
        <v>72</v>
      </c>
      <c r="T33" t="s">
        <v>72</v>
      </c>
      <c r="U33" t="s">
        <v>84</v>
      </c>
      <c r="V33">
        <v>0.32318596294419383</v>
      </c>
      <c r="W33" t="s">
        <v>85</v>
      </c>
      <c r="X33">
        <v>0.12</v>
      </c>
      <c r="Y33" t="s">
        <v>86</v>
      </c>
      <c r="Z33">
        <v>8</v>
      </c>
      <c r="AA33">
        <v>3</v>
      </c>
      <c r="AB33">
        <v>3</v>
      </c>
      <c r="AC33">
        <v>0</v>
      </c>
      <c r="AD33" t="s">
        <v>86</v>
      </c>
      <c r="AE33">
        <v>8</v>
      </c>
      <c r="AF33">
        <v>9</v>
      </c>
      <c r="AG33">
        <v>7</v>
      </c>
      <c r="AH33">
        <v>2</v>
      </c>
      <c r="AI33">
        <v>0.92825087295881392</v>
      </c>
      <c r="AJ33">
        <v>1.574711302340845</v>
      </c>
      <c r="AK33">
        <v>0.88232296844208047</v>
      </c>
      <c r="AL33">
        <v>1.211316386416035</v>
      </c>
      <c r="AM33">
        <v>3</v>
      </c>
      <c r="AN33">
        <v>9</v>
      </c>
      <c r="AO33">
        <v>3</v>
      </c>
      <c r="AP33">
        <v>9</v>
      </c>
    </row>
    <row r="34" spans="1:42">
      <c r="A34" s="1">
        <v>32</v>
      </c>
      <c r="B34" t="s">
        <v>14</v>
      </c>
      <c r="C34" t="s">
        <v>17</v>
      </c>
      <c r="D34" t="s">
        <v>71</v>
      </c>
      <c r="E34">
        <v>3.6500000953674299</v>
      </c>
      <c r="F34" t="s">
        <v>72</v>
      </c>
      <c r="G34" t="s">
        <v>73</v>
      </c>
      <c r="H34">
        <v>1.4070000033825599E-3</v>
      </c>
      <c r="I34">
        <v>1.4070000033825599E-3</v>
      </c>
      <c r="J34" t="s">
        <v>73</v>
      </c>
      <c r="K34">
        <v>1.44599995110184E-3</v>
      </c>
      <c r="L34">
        <v>4.3199998326599598E-3</v>
      </c>
      <c r="M34" t="s">
        <v>82</v>
      </c>
      <c r="N34">
        <v>1.55899999663234E-3</v>
      </c>
      <c r="O34" t="s">
        <v>82</v>
      </c>
      <c r="P34">
        <v>0</v>
      </c>
      <c r="Q34" t="s">
        <v>82</v>
      </c>
      <c r="R34">
        <v>0</v>
      </c>
      <c r="S34" t="s">
        <v>72</v>
      </c>
      <c r="T34" t="s">
        <v>72</v>
      </c>
      <c r="U34" t="s">
        <v>84</v>
      </c>
      <c r="V34">
        <v>0.33106350296017278</v>
      </c>
      <c r="W34" t="s">
        <v>85</v>
      </c>
      <c r="X34">
        <v>0.12</v>
      </c>
      <c r="Y34" t="s">
        <v>86</v>
      </c>
      <c r="Z34">
        <v>8</v>
      </c>
      <c r="AA34">
        <v>3</v>
      </c>
      <c r="AB34">
        <v>3</v>
      </c>
      <c r="AC34">
        <v>0</v>
      </c>
      <c r="AD34" t="s">
        <v>86</v>
      </c>
      <c r="AE34">
        <v>8</v>
      </c>
      <c r="AF34">
        <v>9</v>
      </c>
      <c r="AG34">
        <v>7</v>
      </c>
      <c r="AH34">
        <v>2</v>
      </c>
      <c r="AI34">
        <v>0.92825087295881392</v>
      </c>
      <c r="AJ34">
        <v>1.574711302340845</v>
      </c>
      <c r="AK34">
        <v>0.88232296844208047</v>
      </c>
      <c r="AL34">
        <v>1.211316386416035</v>
      </c>
      <c r="AM34">
        <v>3</v>
      </c>
      <c r="AN34">
        <v>9</v>
      </c>
      <c r="AO34">
        <v>3</v>
      </c>
      <c r="AP34">
        <v>9</v>
      </c>
    </row>
    <row r="35" spans="1:42">
      <c r="A35" s="1">
        <v>33</v>
      </c>
      <c r="B35" t="s">
        <v>14</v>
      </c>
      <c r="C35" t="s">
        <v>17</v>
      </c>
      <c r="D35" t="s">
        <v>71</v>
      </c>
      <c r="E35">
        <v>3.75</v>
      </c>
      <c r="F35" t="s">
        <v>72</v>
      </c>
      <c r="G35" t="s">
        <v>73</v>
      </c>
      <c r="H35">
        <v>1.4070000033825599E-3</v>
      </c>
      <c r="I35">
        <v>1.4070000033825599E-3</v>
      </c>
      <c r="J35" t="s">
        <v>73</v>
      </c>
      <c r="K35">
        <v>1.44599995110184E-3</v>
      </c>
      <c r="L35">
        <v>4.35400009155273E-3</v>
      </c>
      <c r="M35" t="s">
        <v>82</v>
      </c>
      <c r="N35">
        <v>1.5200000489130601E-3</v>
      </c>
      <c r="O35" t="s">
        <v>82</v>
      </c>
      <c r="P35">
        <v>0</v>
      </c>
      <c r="Q35" t="s">
        <v>82</v>
      </c>
      <c r="R35">
        <v>0</v>
      </c>
      <c r="S35" t="s">
        <v>72</v>
      </c>
      <c r="T35" t="s">
        <v>72</v>
      </c>
      <c r="U35" t="s">
        <v>84</v>
      </c>
      <c r="V35">
        <v>0.33955788380999002</v>
      </c>
      <c r="W35" t="s">
        <v>85</v>
      </c>
      <c r="X35">
        <v>0.12</v>
      </c>
      <c r="Y35" t="s">
        <v>86</v>
      </c>
      <c r="Z35">
        <v>8</v>
      </c>
      <c r="AA35">
        <v>3</v>
      </c>
      <c r="AB35">
        <v>3</v>
      </c>
      <c r="AC35">
        <v>0</v>
      </c>
      <c r="AD35" t="s">
        <v>86</v>
      </c>
      <c r="AE35">
        <v>8</v>
      </c>
      <c r="AF35">
        <v>9</v>
      </c>
      <c r="AG35">
        <v>7</v>
      </c>
      <c r="AH35">
        <v>2</v>
      </c>
      <c r="AI35">
        <v>0.92825087295881392</v>
      </c>
      <c r="AJ35">
        <v>1.574711302340845</v>
      </c>
      <c r="AK35">
        <v>0.88232296844208047</v>
      </c>
      <c r="AL35">
        <v>1.211316386416035</v>
      </c>
      <c r="AM35">
        <v>3</v>
      </c>
      <c r="AN35">
        <v>9</v>
      </c>
      <c r="AO35">
        <v>3</v>
      </c>
      <c r="AP35">
        <v>9</v>
      </c>
    </row>
    <row r="36" spans="1:42">
      <c r="A36" s="1">
        <v>34</v>
      </c>
      <c r="B36" t="s">
        <v>14</v>
      </c>
      <c r="C36" t="s">
        <v>17</v>
      </c>
      <c r="D36" t="s">
        <v>71</v>
      </c>
      <c r="E36">
        <v>3.8499999046325701</v>
      </c>
      <c r="F36" t="s">
        <v>72</v>
      </c>
      <c r="G36" t="s">
        <v>73</v>
      </c>
      <c r="H36">
        <v>1.4070000033825599E-3</v>
      </c>
      <c r="I36">
        <v>1.4070000033825599E-3</v>
      </c>
      <c r="J36" t="s">
        <v>73</v>
      </c>
      <c r="K36">
        <v>1.44599995110184E-3</v>
      </c>
      <c r="L36">
        <v>4.3759997934103003E-3</v>
      </c>
      <c r="M36" t="s">
        <v>82</v>
      </c>
      <c r="N36">
        <v>1.48199999239296E-3</v>
      </c>
      <c r="O36" t="s">
        <v>82</v>
      </c>
      <c r="P36">
        <v>0</v>
      </c>
      <c r="Q36" t="s">
        <v>82</v>
      </c>
      <c r="R36">
        <v>0</v>
      </c>
      <c r="S36" t="s">
        <v>72</v>
      </c>
      <c r="T36" t="s">
        <v>72</v>
      </c>
      <c r="U36" t="s">
        <v>84</v>
      </c>
      <c r="V36">
        <v>0.34826450921002838</v>
      </c>
      <c r="W36" t="s">
        <v>85</v>
      </c>
      <c r="X36">
        <v>0.12</v>
      </c>
      <c r="Y36" t="s">
        <v>86</v>
      </c>
      <c r="Z36">
        <v>8</v>
      </c>
      <c r="AA36">
        <v>3</v>
      </c>
      <c r="AB36">
        <v>3</v>
      </c>
      <c r="AC36">
        <v>0</v>
      </c>
      <c r="AD36" t="s">
        <v>86</v>
      </c>
      <c r="AE36">
        <v>8</v>
      </c>
      <c r="AF36">
        <v>9</v>
      </c>
      <c r="AG36">
        <v>7</v>
      </c>
      <c r="AH36">
        <v>2</v>
      </c>
      <c r="AI36">
        <v>0.92825087295881392</v>
      </c>
      <c r="AJ36">
        <v>1.574711302340845</v>
      </c>
      <c r="AK36">
        <v>0.88232296844208047</v>
      </c>
      <c r="AL36">
        <v>1.211316386416035</v>
      </c>
      <c r="AM36">
        <v>3</v>
      </c>
      <c r="AN36">
        <v>9</v>
      </c>
      <c r="AO36">
        <v>3</v>
      </c>
      <c r="AP36">
        <v>9</v>
      </c>
    </row>
    <row r="37" spans="1:42">
      <c r="A37" s="1">
        <v>35</v>
      </c>
      <c r="B37" t="s">
        <v>14</v>
      </c>
      <c r="C37" t="s">
        <v>17</v>
      </c>
      <c r="D37" t="s">
        <v>71</v>
      </c>
      <c r="E37">
        <v>3.9500000476837198</v>
      </c>
      <c r="F37" t="s">
        <v>72</v>
      </c>
      <c r="G37" t="s">
        <v>73</v>
      </c>
      <c r="H37">
        <v>1.4070000033825599E-3</v>
      </c>
      <c r="I37">
        <v>1.4070000033825599E-3</v>
      </c>
      <c r="J37" t="s">
        <v>73</v>
      </c>
      <c r="K37">
        <v>1.44599995110184E-3</v>
      </c>
      <c r="L37">
        <v>4.3879998847842199E-3</v>
      </c>
      <c r="M37" t="s">
        <v>82</v>
      </c>
      <c r="N37">
        <v>1.44300004467368E-3</v>
      </c>
      <c r="O37" t="s">
        <v>82</v>
      </c>
      <c r="P37">
        <v>0</v>
      </c>
      <c r="Q37" t="s">
        <v>82</v>
      </c>
      <c r="R37">
        <v>0</v>
      </c>
      <c r="S37" t="s">
        <v>72</v>
      </c>
      <c r="T37" t="s">
        <v>72</v>
      </c>
      <c r="U37" t="s">
        <v>84</v>
      </c>
      <c r="V37">
        <v>0.3576770506037768</v>
      </c>
      <c r="W37" t="s">
        <v>85</v>
      </c>
      <c r="X37">
        <v>0.12</v>
      </c>
      <c r="Y37" t="s">
        <v>86</v>
      </c>
      <c r="Z37">
        <v>8</v>
      </c>
      <c r="AA37">
        <v>3</v>
      </c>
      <c r="AB37">
        <v>3</v>
      </c>
      <c r="AC37">
        <v>0</v>
      </c>
      <c r="AD37" t="s">
        <v>86</v>
      </c>
      <c r="AE37">
        <v>8</v>
      </c>
      <c r="AF37">
        <v>9</v>
      </c>
      <c r="AG37">
        <v>7</v>
      </c>
      <c r="AH37">
        <v>2</v>
      </c>
      <c r="AI37">
        <v>0.92825087295881392</v>
      </c>
      <c r="AJ37">
        <v>1.574711302340845</v>
      </c>
      <c r="AK37">
        <v>0.88232296844208047</v>
      </c>
      <c r="AL37">
        <v>1.211316386416035</v>
      </c>
      <c r="AM37">
        <v>3</v>
      </c>
      <c r="AN37">
        <v>9</v>
      </c>
      <c r="AO37">
        <v>3</v>
      </c>
      <c r="AP37">
        <v>9</v>
      </c>
    </row>
    <row r="38" spans="1:42">
      <c r="A38" s="1">
        <v>36</v>
      </c>
      <c r="B38" t="s">
        <v>14</v>
      </c>
      <c r="C38" t="s">
        <v>17</v>
      </c>
      <c r="D38" t="s">
        <v>71</v>
      </c>
      <c r="E38">
        <v>4.0500001907348597</v>
      </c>
      <c r="F38" t="s">
        <v>72</v>
      </c>
      <c r="G38" t="s">
        <v>73</v>
      </c>
      <c r="H38">
        <v>1.4070000033825599E-3</v>
      </c>
      <c r="I38">
        <v>1.4070000033825599E-3</v>
      </c>
      <c r="J38" t="s">
        <v>73</v>
      </c>
      <c r="K38">
        <v>1.44599995110184E-3</v>
      </c>
      <c r="L38">
        <v>4.3879998847842199E-3</v>
      </c>
      <c r="M38" t="s">
        <v>82</v>
      </c>
      <c r="N38">
        <v>1.44300004467368E-3</v>
      </c>
      <c r="O38" t="s">
        <v>82</v>
      </c>
      <c r="P38">
        <v>0</v>
      </c>
      <c r="Q38" t="s">
        <v>82</v>
      </c>
      <c r="R38">
        <v>0</v>
      </c>
      <c r="S38" t="s">
        <v>72</v>
      </c>
      <c r="T38" t="s">
        <v>72</v>
      </c>
      <c r="U38" t="s">
        <v>84</v>
      </c>
      <c r="V38">
        <v>0.3576770506037768</v>
      </c>
      <c r="W38" t="s">
        <v>85</v>
      </c>
      <c r="X38">
        <v>0.12</v>
      </c>
      <c r="Y38" t="s">
        <v>86</v>
      </c>
      <c r="Z38">
        <v>8</v>
      </c>
      <c r="AA38">
        <v>3</v>
      </c>
      <c r="AB38">
        <v>3</v>
      </c>
      <c r="AC38">
        <v>0</v>
      </c>
      <c r="AD38" t="s">
        <v>86</v>
      </c>
      <c r="AE38">
        <v>8</v>
      </c>
      <c r="AF38">
        <v>9</v>
      </c>
      <c r="AG38">
        <v>7</v>
      </c>
      <c r="AH38">
        <v>2</v>
      </c>
      <c r="AI38">
        <v>0.92825087295881392</v>
      </c>
      <c r="AJ38">
        <v>1.574711302340845</v>
      </c>
      <c r="AK38">
        <v>0.88232296844208047</v>
      </c>
      <c r="AL38">
        <v>1.211316386416035</v>
      </c>
      <c r="AM38">
        <v>3</v>
      </c>
      <c r="AN38">
        <v>9</v>
      </c>
      <c r="AO38">
        <v>3</v>
      </c>
      <c r="AP38">
        <v>9</v>
      </c>
    </row>
    <row r="39" spans="1:42">
      <c r="A39" s="1">
        <v>37</v>
      </c>
      <c r="B39" t="s">
        <v>14</v>
      </c>
      <c r="C39" t="s">
        <v>17</v>
      </c>
      <c r="D39" t="s">
        <v>71</v>
      </c>
      <c r="E39">
        <v>4.1500000953674299</v>
      </c>
      <c r="F39" t="s">
        <v>72</v>
      </c>
      <c r="G39" t="s">
        <v>73</v>
      </c>
      <c r="H39">
        <v>1.4070000033825599E-3</v>
      </c>
      <c r="I39">
        <v>1.4070000033825599E-3</v>
      </c>
      <c r="J39" t="s">
        <v>73</v>
      </c>
      <c r="K39">
        <v>1.44599995110184E-3</v>
      </c>
      <c r="L39">
        <v>4.3759997934103003E-3</v>
      </c>
      <c r="M39" t="s">
        <v>82</v>
      </c>
      <c r="N39">
        <v>1.48199999239296E-3</v>
      </c>
      <c r="O39" t="s">
        <v>82</v>
      </c>
      <c r="P39">
        <v>0</v>
      </c>
      <c r="Q39" t="s">
        <v>82</v>
      </c>
      <c r="R39">
        <v>0</v>
      </c>
      <c r="S39" t="s">
        <v>72</v>
      </c>
      <c r="T39" t="s">
        <v>72</v>
      </c>
      <c r="U39" t="s">
        <v>84</v>
      </c>
      <c r="V39">
        <v>0.34826450921002838</v>
      </c>
      <c r="W39" t="s">
        <v>85</v>
      </c>
      <c r="X39">
        <v>0.12</v>
      </c>
      <c r="Y39" t="s">
        <v>86</v>
      </c>
      <c r="Z39">
        <v>8</v>
      </c>
      <c r="AA39">
        <v>3</v>
      </c>
      <c r="AB39">
        <v>3</v>
      </c>
      <c r="AC39">
        <v>0</v>
      </c>
      <c r="AD39" t="s">
        <v>86</v>
      </c>
      <c r="AE39">
        <v>8</v>
      </c>
      <c r="AF39">
        <v>9</v>
      </c>
      <c r="AG39">
        <v>7</v>
      </c>
      <c r="AH39">
        <v>2</v>
      </c>
      <c r="AI39">
        <v>0.92825087295881392</v>
      </c>
      <c r="AJ39">
        <v>1.574711302340845</v>
      </c>
      <c r="AK39">
        <v>0.88232296844208047</v>
      </c>
      <c r="AL39">
        <v>1.211316386416035</v>
      </c>
      <c r="AM39">
        <v>3</v>
      </c>
      <c r="AN39">
        <v>9</v>
      </c>
      <c r="AO39">
        <v>3</v>
      </c>
      <c r="AP39">
        <v>9</v>
      </c>
    </row>
    <row r="40" spans="1:42">
      <c r="A40" s="1">
        <v>38</v>
      </c>
      <c r="B40" t="s">
        <v>14</v>
      </c>
      <c r="C40" t="s">
        <v>17</v>
      </c>
      <c r="D40" t="s">
        <v>71</v>
      </c>
      <c r="E40">
        <v>4.25</v>
      </c>
      <c r="F40" t="s">
        <v>72</v>
      </c>
      <c r="G40" t="s">
        <v>73</v>
      </c>
      <c r="H40">
        <v>1.4070000033825599E-3</v>
      </c>
      <c r="I40">
        <v>1.4070000033825599E-3</v>
      </c>
      <c r="J40" t="s">
        <v>73</v>
      </c>
      <c r="K40">
        <v>1.44599995110184E-3</v>
      </c>
      <c r="L40">
        <v>4.35400009155273E-3</v>
      </c>
      <c r="M40" t="s">
        <v>82</v>
      </c>
      <c r="N40">
        <v>1.5200000489130601E-3</v>
      </c>
      <c r="O40" t="s">
        <v>82</v>
      </c>
      <c r="P40">
        <v>0</v>
      </c>
      <c r="Q40" t="s">
        <v>82</v>
      </c>
      <c r="R40">
        <v>0</v>
      </c>
      <c r="S40" t="s">
        <v>72</v>
      </c>
      <c r="T40" t="s">
        <v>72</v>
      </c>
      <c r="U40" t="s">
        <v>84</v>
      </c>
      <c r="V40">
        <v>0.33955788380999002</v>
      </c>
      <c r="W40" t="s">
        <v>85</v>
      </c>
      <c r="X40">
        <v>0.12</v>
      </c>
      <c r="Y40" t="s">
        <v>86</v>
      </c>
      <c r="Z40">
        <v>8</v>
      </c>
      <c r="AA40">
        <v>3</v>
      </c>
      <c r="AB40">
        <v>3</v>
      </c>
      <c r="AC40">
        <v>0</v>
      </c>
      <c r="AD40" t="s">
        <v>86</v>
      </c>
      <c r="AE40">
        <v>8</v>
      </c>
      <c r="AF40">
        <v>9</v>
      </c>
      <c r="AG40">
        <v>7</v>
      </c>
      <c r="AH40">
        <v>2</v>
      </c>
      <c r="AI40">
        <v>0.92825087295881392</v>
      </c>
      <c r="AJ40">
        <v>1.574711302340845</v>
      </c>
      <c r="AK40">
        <v>0.88232296844208047</v>
      </c>
      <c r="AL40">
        <v>1.211316386416035</v>
      </c>
      <c r="AM40">
        <v>3</v>
      </c>
      <c r="AN40">
        <v>9</v>
      </c>
      <c r="AO40">
        <v>3</v>
      </c>
      <c r="AP40">
        <v>9</v>
      </c>
    </row>
    <row r="41" spans="1:42">
      <c r="A41" s="1">
        <v>39</v>
      </c>
      <c r="B41" t="s">
        <v>14</v>
      </c>
      <c r="C41" t="s">
        <v>17</v>
      </c>
      <c r="D41" t="s">
        <v>71</v>
      </c>
      <c r="E41">
        <v>4.3499999046325701</v>
      </c>
      <c r="F41" t="s">
        <v>72</v>
      </c>
      <c r="G41" t="s">
        <v>73</v>
      </c>
      <c r="H41">
        <v>1.4070000033825599E-3</v>
      </c>
      <c r="I41">
        <v>1.4070000033825599E-3</v>
      </c>
      <c r="J41" t="s">
        <v>73</v>
      </c>
      <c r="K41">
        <v>1.44599995110184E-3</v>
      </c>
      <c r="L41">
        <v>4.3199998326599598E-3</v>
      </c>
      <c r="M41" t="s">
        <v>82</v>
      </c>
      <c r="N41">
        <v>1.55899999663234E-3</v>
      </c>
      <c r="O41" t="s">
        <v>82</v>
      </c>
      <c r="P41">
        <v>0</v>
      </c>
      <c r="Q41" t="s">
        <v>82</v>
      </c>
      <c r="R41">
        <v>0</v>
      </c>
      <c r="S41" t="s">
        <v>72</v>
      </c>
      <c r="T41" t="s">
        <v>72</v>
      </c>
      <c r="U41" t="s">
        <v>84</v>
      </c>
      <c r="V41">
        <v>0.33106350296017278</v>
      </c>
      <c r="W41" t="s">
        <v>85</v>
      </c>
      <c r="X41">
        <v>0.12</v>
      </c>
      <c r="Y41" t="s">
        <v>86</v>
      </c>
      <c r="Z41">
        <v>8</v>
      </c>
      <c r="AA41">
        <v>3</v>
      </c>
      <c r="AB41">
        <v>3</v>
      </c>
      <c r="AC41">
        <v>0</v>
      </c>
      <c r="AD41" t="s">
        <v>86</v>
      </c>
      <c r="AE41">
        <v>8</v>
      </c>
      <c r="AF41">
        <v>9</v>
      </c>
      <c r="AG41">
        <v>7</v>
      </c>
      <c r="AH41">
        <v>2</v>
      </c>
      <c r="AI41">
        <v>0.92825087295881392</v>
      </c>
      <c r="AJ41">
        <v>1.574711302340845</v>
      </c>
      <c r="AK41">
        <v>0.88232296844208047</v>
      </c>
      <c r="AL41">
        <v>1.211316386416035</v>
      </c>
      <c r="AM41">
        <v>3</v>
      </c>
      <c r="AN41">
        <v>9</v>
      </c>
      <c r="AO41">
        <v>3</v>
      </c>
      <c r="AP41">
        <v>9</v>
      </c>
    </row>
    <row r="42" spans="1:42">
      <c r="A42" s="1">
        <v>40</v>
      </c>
      <c r="B42" t="s">
        <v>14</v>
      </c>
      <c r="C42" t="s">
        <v>17</v>
      </c>
      <c r="D42" t="s">
        <v>71</v>
      </c>
      <c r="E42">
        <v>4.4499998092651403</v>
      </c>
      <c r="F42" t="s">
        <v>72</v>
      </c>
      <c r="G42" t="s">
        <v>73</v>
      </c>
      <c r="H42">
        <v>1.4070000033825599E-3</v>
      </c>
      <c r="I42">
        <v>1.4070000033825599E-3</v>
      </c>
      <c r="J42" t="s">
        <v>73</v>
      </c>
      <c r="K42">
        <v>1.44599995110184E-3</v>
      </c>
      <c r="L42">
        <v>4.2739999480545503E-3</v>
      </c>
      <c r="M42" t="s">
        <v>82</v>
      </c>
      <c r="N42">
        <v>1.59700005315244E-3</v>
      </c>
      <c r="O42" t="s">
        <v>82</v>
      </c>
      <c r="P42">
        <v>0</v>
      </c>
      <c r="Q42" t="s">
        <v>82</v>
      </c>
      <c r="R42">
        <v>0</v>
      </c>
      <c r="S42" t="s">
        <v>72</v>
      </c>
      <c r="T42" t="s">
        <v>72</v>
      </c>
      <c r="U42" t="s">
        <v>84</v>
      </c>
      <c r="V42">
        <v>0.32318596294419383</v>
      </c>
      <c r="W42" t="s">
        <v>85</v>
      </c>
      <c r="X42">
        <v>0.12</v>
      </c>
      <c r="Y42" t="s">
        <v>86</v>
      </c>
      <c r="Z42">
        <v>8</v>
      </c>
      <c r="AA42">
        <v>3</v>
      </c>
      <c r="AB42">
        <v>3</v>
      </c>
      <c r="AC42">
        <v>0</v>
      </c>
      <c r="AD42" t="s">
        <v>86</v>
      </c>
      <c r="AE42">
        <v>8</v>
      </c>
      <c r="AF42">
        <v>9</v>
      </c>
      <c r="AG42">
        <v>7</v>
      </c>
      <c r="AH42">
        <v>2</v>
      </c>
      <c r="AI42">
        <v>0.92825087295881392</v>
      </c>
      <c r="AJ42">
        <v>1.574711302340845</v>
      </c>
      <c r="AK42">
        <v>0.88232296844208047</v>
      </c>
      <c r="AL42">
        <v>1.211316386416035</v>
      </c>
      <c r="AM42">
        <v>3</v>
      </c>
      <c r="AN42">
        <v>9</v>
      </c>
      <c r="AO42">
        <v>3</v>
      </c>
      <c r="AP42">
        <v>9</v>
      </c>
    </row>
    <row r="43" spans="1:42">
      <c r="A43" s="1">
        <v>41</v>
      </c>
      <c r="B43" t="s">
        <v>14</v>
      </c>
      <c r="C43" t="s">
        <v>17</v>
      </c>
      <c r="D43" t="s">
        <v>71</v>
      </c>
      <c r="E43">
        <v>4.5500001907348597</v>
      </c>
      <c r="F43" t="s">
        <v>72</v>
      </c>
      <c r="G43" t="s">
        <v>73</v>
      </c>
      <c r="H43">
        <v>1.4070000033825599E-3</v>
      </c>
      <c r="I43">
        <v>1.4070000033825599E-3</v>
      </c>
      <c r="J43" t="s">
        <v>73</v>
      </c>
      <c r="K43">
        <v>1.44599995110184E-3</v>
      </c>
      <c r="L43">
        <v>4.2179999873042098E-3</v>
      </c>
      <c r="M43" t="s">
        <v>82</v>
      </c>
      <c r="N43">
        <v>1.6360000008717201E-3</v>
      </c>
      <c r="O43" t="s">
        <v>82</v>
      </c>
      <c r="P43">
        <v>0</v>
      </c>
      <c r="Q43" t="s">
        <v>82</v>
      </c>
      <c r="R43">
        <v>0</v>
      </c>
      <c r="S43" t="s">
        <v>72</v>
      </c>
      <c r="T43" t="s">
        <v>72</v>
      </c>
      <c r="U43" t="s">
        <v>84</v>
      </c>
      <c r="V43">
        <v>0.31548166242358699</v>
      </c>
      <c r="W43" t="s">
        <v>85</v>
      </c>
      <c r="X43">
        <v>0.12</v>
      </c>
      <c r="Y43" t="s">
        <v>86</v>
      </c>
      <c r="Z43">
        <v>8</v>
      </c>
      <c r="AA43">
        <v>3</v>
      </c>
      <c r="AB43">
        <v>3</v>
      </c>
      <c r="AC43">
        <v>0</v>
      </c>
      <c r="AD43" t="s">
        <v>86</v>
      </c>
      <c r="AE43">
        <v>8</v>
      </c>
      <c r="AF43">
        <v>9</v>
      </c>
      <c r="AG43">
        <v>7</v>
      </c>
      <c r="AH43">
        <v>2</v>
      </c>
      <c r="AI43">
        <v>0.92825087295881392</v>
      </c>
      <c r="AJ43">
        <v>1.574711302340845</v>
      </c>
      <c r="AK43">
        <v>0.88232296844208047</v>
      </c>
      <c r="AL43">
        <v>1.211316386416035</v>
      </c>
      <c r="AM43">
        <v>3</v>
      </c>
      <c r="AN43">
        <v>9</v>
      </c>
      <c r="AO43">
        <v>3</v>
      </c>
      <c r="AP43">
        <v>9</v>
      </c>
    </row>
    <row r="44" spans="1:42">
      <c r="A44" s="1">
        <v>42</v>
      </c>
      <c r="B44" t="s">
        <v>14</v>
      </c>
      <c r="C44" t="s">
        <v>17</v>
      </c>
      <c r="D44" t="s">
        <v>71</v>
      </c>
      <c r="E44">
        <v>4.6500000953674299</v>
      </c>
      <c r="F44" t="s">
        <v>72</v>
      </c>
      <c r="G44" t="s">
        <v>73</v>
      </c>
      <c r="H44">
        <v>1.4070000033825599E-3</v>
      </c>
      <c r="I44">
        <v>1.4070000033825599E-3</v>
      </c>
      <c r="J44" t="s">
        <v>73</v>
      </c>
      <c r="K44">
        <v>1.44599995110184E-3</v>
      </c>
      <c r="L44">
        <v>4.1499999351799497E-3</v>
      </c>
      <c r="M44" t="s">
        <v>82</v>
      </c>
      <c r="N44">
        <v>1.67400005739182E-3</v>
      </c>
      <c r="O44" t="s">
        <v>82</v>
      </c>
      <c r="P44">
        <v>0</v>
      </c>
      <c r="Q44" t="s">
        <v>82</v>
      </c>
      <c r="R44">
        <v>0</v>
      </c>
      <c r="S44" t="s">
        <v>72</v>
      </c>
      <c r="T44" t="s">
        <v>72</v>
      </c>
      <c r="U44" t="s">
        <v>84</v>
      </c>
      <c r="V44">
        <v>0.3083201805883774</v>
      </c>
      <c r="W44" t="s">
        <v>85</v>
      </c>
      <c r="X44">
        <v>0.12</v>
      </c>
      <c r="Y44" t="s">
        <v>86</v>
      </c>
      <c r="Z44">
        <v>8</v>
      </c>
      <c r="AA44">
        <v>3</v>
      </c>
      <c r="AB44">
        <v>3</v>
      </c>
      <c r="AC44">
        <v>0</v>
      </c>
      <c r="AD44" t="s">
        <v>86</v>
      </c>
      <c r="AE44">
        <v>8</v>
      </c>
      <c r="AF44">
        <v>9</v>
      </c>
      <c r="AG44">
        <v>7</v>
      </c>
      <c r="AH44">
        <v>2</v>
      </c>
      <c r="AI44">
        <v>0.92825087295881392</v>
      </c>
      <c r="AJ44">
        <v>1.574711302340845</v>
      </c>
      <c r="AK44">
        <v>0.88232296844208047</v>
      </c>
      <c r="AL44">
        <v>1.211316386416035</v>
      </c>
      <c r="AM44">
        <v>3</v>
      </c>
      <c r="AN44">
        <v>9</v>
      </c>
      <c r="AO44">
        <v>3</v>
      </c>
      <c r="AP44">
        <v>9</v>
      </c>
    </row>
    <row r="45" spans="1:42">
      <c r="A45" s="1">
        <v>43</v>
      </c>
      <c r="B45" t="s">
        <v>14</v>
      </c>
      <c r="C45" t="s">
        <v>17</v>
      </c>
      <c r="D45" t="s">
        <v>71</v>
      </c>
      <c r="E45">
        <v>4.75</v>
      </c>
      <c r="F45" t="s">
        <v>72</v>
      </c>
      <c r="G45" t="s">
        <v>73</v>
      </c>
      <c r="H45">
        <v>1.4070000033825599E-3</v>
      </c>
      <c r="I45">
        <v>1.4070000033825599E-3</v>
      </c>
      <c r="J45" t="s">
        <v>73</v>
      </c>
      <c r="K45">
        <v>1.44599995110184E-3</v>
      </c>
      <c r="L45">
        <v>4.0719998069107498E-3</v>
      </c>
      <c r="M45" t="s">
        <v>82</v>
      </c>
      <c r="N45">
        <v>1.7130000051111E-3</v>
      </c>
      <c r="O45" t="s">
        <v>82</v>
      </c>
      <c r="P45">
        <v>0</v>
      </c>
      <c r="Q45" t="s">
        <v>82</v>
      </c>
      <c r="R45">
        <v>0</v>
      </c>
      <c r="S45" t="s">
        <v>72</v>
      </c>
      <c r="T45" t="s">
        <v>72</v>
      </c>
      <c r="U45" t="s">
        <v>84</v>
      </c>
      <c r="V45">
        <v>0.3013006412492833</v>
      </c>
      <c r="W45" t="s">
        <v>85</v>
      </c>
      <c r="X45">
        <v>0.12</v>
      </c>
      <c r="Y45" t="s">
        <v>86</v>
      </c>
      <c r="Z45">
        <v>8</v>
      </c>
      <c r="AA45">
        <v>3</v>
      </c>
      <c r="AB45">
        <v>3</v>
      </c>
      <c r="AC45">
        <v>0</v>
      </c>
      <c r="AD45" t="s">
        <v>86</v>
      </c>
      <c r="AE45">
        <v>8</v>
      </c>
      <c r="AF45">
        <v>8</v>
      </c>
      <c r="AG45">
        <v>8</v>
      </c>
      <c r="AH45">
        <v>0</v>
      </c>
      <c r="AI45">
        <v>0.92825087295881392</v>
      </c>
      <c r="AJ45">
        <v>1.574711302340845</v>
      </c>
      <c r="AK45">
        <v>1.024273922409956</v>
      </c>
      <c r="AL45">
        <v>1.211316386416035</v>
      </c>
      <c r="AM45">
        <v>3</v>
      </c>
      <c r="AN45">
        <v>9</v>
      </c>
      <c r="AO45">
        <v>3</v>
      </c>
      <c r="AP45">
        <v>8</v>
      </c>
    </row>
    <row r="46" spans="1:42">
      <c r="A46" s="1">
        <v>44</v>
      </c>
      <c r="B46" t="s">
        <v>14</v>
      </c>
      <c r="C46" t="s">
        <v>17</v>
      </c>
      <c r="D46" t="s">
        <v>71</v>
      </c>
      <c r="E46">
        <v>4.8499999046325701</v>
      </c>
      <c r="F46" t="s">
        <v>72</v>
      </c>
      <c r="G46" t="s">
        <v>73</v>
      </c>
      <c r="H46">
        <v>1.4070000033825599E-3</v>
      </c>
      <c r="I46">
        <v>1.4070000033825599E-3</v>
      </c>
      <c r="J46" t="s">
        <v>73</v>
      </c>
      <c r="K46">
        <v>1.44599995110184E-3</v>
      </c>
      <c r="L46">
        <v>3.9829998277127699E-3</v>
      </c>
      <c r="M46" t="s">
        <v>82</v>
      </c>
      <c r="N46">
        <v>1.75099994521588E-3</v>
      </c>
      <c r="O46" t="s">
        <v>82</v>
      </c>
      <c r="P46">
        <v>0</v>
      </c>
      <c r="Q46" t="s">
        <v>82</v>
      </c>
      <c r="R46">
        <v>0</v>
      </c>
      <c r="S46" t="s">
        <v>72</v>
      </c>
      <c r="T46" t="s">
        <v>72</v>
      </c>
      <c r="U46" t="s">
        <v>84</v>
      </c>
      <c r="V46">
        <v>0.29476185959352891</v>
      </c>
      <c r="W46" t="s">
        <v>85</v>
      </c>
      <c r="X46">
        <v>0.12</v>
      </c>
      <c r="Y46" t="s">
        <v>86</v>
      </c>
      <c r="Z46">
        <v>8</v>
      </c>
      <c r="AA46">
        <v>3</v>
      </c>
      <c r="AB46">
        <v>3</v>
      </c>
      <c r="AC46">
        <v>0</v>
      </c>
      <c r="AD46" t="s">
        <v>86</v>
      </c>
      <c r="AE46">
        <v>8</v>
      </c>
      <c r="AF46">
        <v>8</v>
      </c>
      <c r="AG46">
        <v>8</v>
      </c>
      <c r="AH46">
        <v>0</v>
      </c>
      <c r="AI46">
        <v>0.92825087295881392</v>
      </c>
      <c r="AJ46">
        <v>1.574711302340845</v>
      </c>
      <c r="AK46">
        <v>1.024273922409956</v>
      </c>
      <c r="AL46">
        <v>1.211316386416035</v>
      </c>
      <c r="AM46">
        <v>3</v>
      </c>
      <c r="AN46">
        <v>9</v>
      </c>
      <c r="AO46">
        <v>3</v>
      </c>
      <c r="AP46">
        <v>8</v>
      </c>
    </row>
    <row r="47" spans="1:42">
      <c r="A47" s="1">
        <v>45</v>
      </c>
      <c r="B47" t="s">
        <v>14</v>
      </c>
      <c r="C47" t="s">
        <v>17</v>
      </c>
      <c r="D47" t="s">
        <v>71</v>
      </c>
      <c r="E47">
        <v>4.9499998092651403</v>
      </c>
      <c r="F47" t="s">
        <v>72</v>
      </c>
      <c r="G47" t="s">
        <v>73</v>
      </c>
      <c r="H47">
        <v>1.4070000033825599E-3</v>
      </c>
      <c r="I47">
        <v>1.4070000033825599E-3</v>
      </c>
      <c r="J47" t="s">
        <v>73</v>
      </c>
      <c r="K47">
        <v>1.44599995110184E-3</v>
      </c>
      <c r="L47">
        <v>3.8829999975860102E-3</v>
      </c>
      <c r="M47" t="s">
        <v>82</v>
      </c>
      <c r="N47">
        <v>1.78900000173599E-3</v>
      </c>
      <c r="O47" t="s">
        <v>82</v>
      </c>
      <c r="P47">
        <v>0</v>
      </c>
      <c r="Q47" t="s">
        <v>82</v>
      </c>
      <c r="R47">
        <v>0</v>
      </c>
      <c r="S47" t="s">
        <v>72</v>
      </c>
      <c r="T47" t="s">
        <v>72</v>
      </c>
      <c r="U47" t="s">
        <v>84</v>
      </c>
      <c r="V47">
        <v>0.28850083817728639</v>
      </c>
      <c r="W47" t="s">
        <v>85</v>
      </c>
      <c r="X47">
        <v>0.12</v>
      </c>
      <c r="Y47" t="s">
        <v>86</v>
      </c>
      <c r="Z47">
        <v>8</v>
      </c>
      <c r="AA47">
        <v>3</v>
      </c>
      <c r="AB47">
        <v>3</v>
      </c>
      <c r="AC47">
        <v>0</v>
      </c>
      <c r="AD47" t="s">
        <v>86</v>
      </c>
      <c r="AE47">
        <v>8</v>
      </c>
      <c r="AF47">
        <v>8</v>
      </c>
      <c r="AG47">
        <v>8</v>
      </c>
      <c r="AH47">
        <v>0</v>
      </c>
      <c r="AI47">
        <v>0.92825087295881392</v>
      </c>
      <c r="AJ47">
        <v>1.574711302340845</v>
      </c>
      <c r="AK47">
        <v>1.024273922409956</v>
      </c>
      <c r="AL47">
        <v>1.211316386416035</v>
      </c>
      <c r="AM47">
        <v>3</v>
      </c>
      <c r="AN47">
        <v>9</v>
      </c>
      <c r="AO47">
        <v>3</v>
      </c>
      <c r="AP47">
        <v>8</v>
      </c>
    </row>
    <row r="48" spans="1:42">
      <c r="A48" s="1">
        <v>46</v>
      </c>
      <c r="B48" t="s">
        <v>14</v>
      </c>
      <c r="C48" t="s">
        <v>17</v>
      </c>
      <c r="D48" t="s">
        <v>71</v>
      </c>
      <c r="E48">
        <v>5.0500001907348597</v>
      </c>
      <c r="F48" t="s">
        <v>72</v>
      </c>
      <c r="G48" t="s">
        <v>73</v>
      </c>
      <c r="H48">
        <v>1.4070000033825599E-3</v>
      </c>
      <c r="I48">
        <v>1.4070000033825599E-3</v>
      </c>
      <c r="J48" t="s">
        <v>73</v>
      </c>
      <c r="K48">
        <v>1.44599995110184E-3</v>
      </c>
      <c r="L48">
        <v>3.7720000836998198E-3</v>
      </c>
      <c r="M48" t="s">
        <v>82</v>
      </c>
      <c r="N48">
        <v>1.8279999494552599E-3</v>
      </c>
      <c r="O48" t="s">
        <v>82</v>
      </c>
      <c r="P48">
        <v>0</v>
      </c>
      <c r="Q48" t="s">
        <v>82</v>
      </c>
      <c r="R48">
        <v>0</v>
      </c>
      <c r="S48" t="s">
        <v>72</v>
      </c>
      <c r="T48" t="s">
        <v>72</v>
      </c>
      <c r="U48" t="s">
        <v>84</v>
      </c>
      <c r="V48">
        <v>0.28234574084851871</v>
      </c>
      <c r="W48" t="s">
        <v>85</v>
      </c>
      <c r="X48">
        <v>0.12</v>
      </c>
      <c r="Y48" t="s">
        <v>86</v>
      </c>
      <c r="Z48">
        <v>8</v>
      </c>
      <c r="AA48">
        <v>3</v>
      </c>
      <c r="AB48">
        <v>3</v>
      </c>
      <c r="AC48">
        <v>0</v>
      </c>
      <c r="AD48" t="s">
        <v>86</v>
      </c>
      <c r="AE48">
        <v>8</v>
      </c>
      <c r="AF48">
        <v>8</v>
      </c>
      <c r="AG48">
        <v>8</v>
      </c>
      <c r="AH48">
        <v>0</v>
      </c>
      <c r="AI48">
        <v>0.92825087295881392</v>
      </c>
      <c r="AJ48">
        <v>1.574711302340845</v>
      </c>
      <c r="AK48">
        <v>1.024273922409956</v>
      </c>
      <c r="AL48">
        <v>1.211316386416035</v>
      </c>
      <c r="AM48">
        <v>3</v>
      </c>
      <c r="AN48">
        <v>9</v>
      </c>
      <c r="AO48">
        <v>3</v>
      </c>
      <c r="AP48">
        <v>8</v>
      </c>
    </row>
    <row r="49" spans="1:42">
      <c r="A49" s="1">
        <v>47</v>
      </c>
      <c r="B49" t="s">
        <v>14</v>
      </c>
      <c r="C49" t="s">
        <v>17</v>
      </c>
      <c r="D49" t="s">
        <v>71</v>
      </c>
      <c r="E49">
        <v>5.1500000953674299</v>
      </c>
      <c r="F49" t="s">
        <v>72</v>
      </c>
      <c r="G49" t="s">
        <v>73</v>
      </c>
      <c r="H49">
        <v>1.4070000033825599E-3</v>
      </c>
      <c r="I49">
        <v>1.4070000033825599E-3</v>
      </c>
      <c r="J49" t="s">
        <v>73</v>
      </c>
      <c r="K49">
        <v>1.44599995110184E-3</v>
      </c>
      <c r="L49">
        <v>3.6510000936687001E-3</v>
      </c>
      <c r="M49" t="s">
        <v>82</v>
      </c>
      <c r="N49">
        <v>1.86600000597537E-3</v>
      </c>
      <c r="O49" t="s">
        <v>82</v>
      </c>
      <c r="P49">
        <v>0</v>
      </c>
      <c r="Q49" t="s">
        <v>82</v>
      </c>
      <c r="R49">
        <v>0</v>
      </c>
      <c r="S49" t="s">
        <v>72</v>
      </c>
      <c r="T49" t="s">
        <v>72</v>
      </c>
      <c r="U49" t="s">
        <v>84</v>
      </c>
      <c r="V49">
        <v>0.27659592623110241</v>
      </c>
      <c r="W49" t="s">
        <v>85</v>
      </c>
      <c r="X49">
        <v>0.12</v>
      </c>
      <c r="Y49" t="s">
        <v>86</v>
      </c>
      <c r="Z49">
        <v>8</v>
      </c>
      <c r="AA49">
        <v>3</v>
      </c>
      <c r="AB49">
        <v>3</v>
      </c>
      <c r="AC49">
        <v>0</v>
      </c>
      <c r="AD49" t="s">
        <v>86</v>
      </c>
      <c r="AE49">
        <v>8</v>
      </c>
      <c r="AF49">
        <v>8</v>
      </c>
      <c r="AG49">
        <v>8</v>
      </c>
      <c r="AH49">
        <v>0</v>
      </c>
      <c r="AI49">
        <v>0.92825087295881392</v>
      </c>
      <c r="AJ49">
        <v>1.574711302340845</v>
      </c>
      <c r="AK49">
        <v>1.024273922409956</v>
      </c>
      <c r="AL49">
        <v>1.211316386416035</v>
      </c>
      <c r="AM49">
        <v>3</v>
      </c>
      <c r="AN49">
        <v>9</v>
      </c>
      <c r="AO49">
        <v>3</v>
      </c>
      <c r="AP49">
        <v>8</v>
      </c>
    </row>
    <row r="50" spans="1:42">
      <c r="A50" s="1">
        <v>48</v>
      </c>
      <c r="B50" t="s">
        <v>14</v>
      </c>
      <c r="C50" t="s">
        <v>17</v>
      </c>
      <c r="D50" t="s">
        <v>71</v>
      </c>
      <c r="E50">
        <v>5.25</v>
      </c>
      <c r="F50" t="s">
        <v>72</v>
      </c>
      <c r="G50" t="s">
        <v>73</v>
      </c>
      <c r="H50">
        <v>1.4070000033825599E-3</v>
      </c>
      <c r="I50">
        <v>1.4070000033825599E-3</v>
      </c>
      <c r="J50" t="s">
        <v>73</v>
      </c>
      <c r="K50">
        <v>1.44599995110184E-3</v>
      </c>
      <c r="L50">
        <v>3.5200000274926398E-3</v>
      </c>
      <c r="M50" t="s">
        <v>82</v>
      </c>
      <c r="N50">
        <v>1.9049999536946401E-3</v>
      </c>
      <c r="O50" t="s">
        <v>82</v>
      </c>
      <c r="P50">
        <v>0</v>
      </c>
      <c r="Q50" t="s">
        <v>82</v>
      </c>
      <c r="R50">
        <v>0</v>
      </c>
      <c r="S50" t="s">
        <v>72</v>
      </c>
      <c r="T50" t="s">
        <v>72</v>
      </c>
      <c r="U50" t="s">
        <v>84</v>
      </c>
      <c r="V50">
        <v>0.27093333991898472</v>
      </c>
      <c r="W50" t="s">
        <v>85</v>
      </c>
      <c r="X50">
        <v>0.12</v>
      </c>
      <c r="Y50" t="s">
        <v>86</v>
      </c>
      <c r="Z50">
        <v>8</v>
      </c>
      <c r="AA50">
        <v>3</v>
      </c>
      <c r="AB50">
        <v>3</v>
      </c>
      <c r="AC50">
        <v>0</v>
      </c>
      <c r="AD50" t="s">
        <v>86</v>
      </c>
      <c r="AE50">
        <v>8</v>
      </c>
      <c r="AF50">
        <v>7</v>
      </c>
      <c r="AG50">
        <v>7</v>
      </c>
      <c r="AH50">
        <v>0</v>
      </c>
      <c r="AI50">
        <v>0.92825087295881392</v>
      </c>
      <c r="AJ50">
        <v>1.574711302340845</v>
      </c>
      <c r="AK50">
        <v>0.88232296844208047</v>
      </c>
      <c r="AL50">
        <v>1.211316386416035</v>
      </c>
      <c r="AM50">
        <v>3</v>
      </c>
      <c r="AN50">
        <v>9</v>
      </c>
      <c r="AO50">
        <v>3</v>
      </c>
      <c r="AP50">
        <v>7</v>
      </c>
    </row>
    <row r="51" spans="1:42">
      <c r="A51" s="1">
        <v>49</v>
      </c>
      <c r="B51" t="s">
        <v>14</v>
      </c>
      <c r="C51" t="s">
        <v>17</v>
      </c>
      <c r="D51" t="s">
        <v>71</v>
      </c>
      <c r="E51">
        <v>5.3499999046325701</v>
      </c>
      <c r="F51" t="s">
        <v>72</v>
      </c>
      <c r="G51" t="s">
        <v>73</v>
      </c>
      <c r="H51">
        <v>1.4070000033825599E-3</v>
      </c>
      <c r="I51">
        <v>1.4070000033825599E-3</v>
      </c>
      <c r="J51" t="s">
        <v>73</v>
      </c>
      <c r="K51">
        <v>1.44599995110184E-3</v>
      </c>
      <c r="L51">
        <v>3.3789998851716501E-3</v>
      </c>
      <c r="M51" t="s">
        <v>82</v>
      </c>
      <c r="N51">
        <v>1.9430000102147499E-3</v>
      </c>
      <c r="O51" t="s">
        <v>82</v>
      </c>
      <c r="P51">
        <v>0</v>
      </c>
      <c r="Q51" t="s">
        <v>82</v>
      </c>
      <c r="R51">
        <v>0</v>
      </c>
      <c r="S51" t="s">
        <v>72</v>
      </c>
      <c r="T51" t="s">
        <v>72</v>
      </c>
      <c r="U51" t="s">
        <v>84</v>
      </c>
      <c r="V51">
        <v>0.265634584295733</v>
      </c>
      <c r="W51" t="s">
        <v>85</v>
      </c>
      <c r="X51">
        <v>0.12</v>
      </c>
      <c r="Y51" t="s">
        <v>86</v>
      </c>
      <c r="Z51">
        <v>8</v>
      </c>
      <c r="AA51">
        <v>3</v>
      </c>
      <c r="AB51">
        <v>3</v>
      </c>
      <c r="AC51">
        <v>0</v>
      </c>
      <c r="AD51" t="s">
        <v>86</v>
      </c>
      <c r="AE51">
        <v>8</v>
      </c>
      <c r="AF51">
        <v>7</v>
      </c>
      <c r="AG51">
        <v>7</v>
      </c>
      <c r="AH51">
        <v>0</v>
      </c>
      <c r="AI51">
        <v>0.92825087295881392</v>
      </c>
      <c r="AJ51">
        <v>1.574711302340845</v>
      </c>
      <c r="AK51">
        <v>0.88232296844208047</v>
      </c>
      <c r="AL51">
        <v>1.211316386416035</v>
      </c>
      <c r="AM51">
        <v>3</v>
      </c>
      <c r="AN51">
        <v>9</v>
      </c>
      <c r="AO51">
        <v>3</v>
      </c>
      <c r="AP51">
        <v>7</v>
      </c>
    </row>
    <row r="52" spans="1:42">
      <c r="A52" s="1">
        <v>50</v>
      </c>
      <c r="B52" t="s">
        <v>14</v>
      </c>
      <c r="C52" t="s">
        <v>17</v>
      </c>
      <c r="D52" t="s">
        <v>71</v>
      </c>
      <c r="E52">
        <v>5.4499998092651403</v>
      </c>
      <c r="F52" t="s">
        <v>72</v>
      </c>
      <c r="G52" t="s">
        <v>73</v>
      </c>
      <c r="H52">
        <v>1.4070000033825599E-3</v>
      </c>
      <c r="I52">
        <v>1.4070000033825599E-3</v>
      </c>
      <c r="J52" t="s">
        <v>73</v>
      </c>
      <c r="K52">
        <v>1.44599995110184E-3</v>
      </c>
      <c r="L52">
        <v>3.2279998995363699E-3</v>
      </c>
      <c r="M52" t="s">
        <v>82</v>
      </c>
      <c r="N52">
        <v>1.9819999579340202E-3</v>
      </c>
      <c r="O52" t="s">
        <v>82</v>
      </c>
      <c r="P52">
        <v>0</v>
      </c>
      <c r="Q52" t="s">
        <v>82</v>
      </c>
      <c r="R52">
        <v>0</v>
      </c>
      <c r="S52" t="s">
        <v>72</v>
      </c>
      <c r="T52" t="s">
        <v>72</v>
      </c>
      <c r="U52" t="s">
        <v>84</v>
      </c>
      <c r="V52">
        <v>0.26040767454808478</v>
      </c>
      <c r="W52" t="s">
        <v>85</v>
      </c>
      <c r="X52">
        <v>0.12</v>
      </c>
      <c r="Y52" t="s">
        <v>86</v>
      </c>
      <c r="Z52">
        <v>8</v>
      </c>
      <c r="AA52">
        <v>3</v>
      </c>
      <c r="AB52">
        <v>3</v>
      </c>
      <c r="AC52">
        <v>0</v>
      </c>
      <c r="AD52" t="s">
        <v>86</v>
      </c>
      <c r="AE52">
        <v>8</v>
      </c>
      <c r="AF52">
        <v>7</v>
      </c>
      <c r="AG52">
        <v>7</v>
      </c>
      <c r="AH52">
        <v>0</v>
      </c>
      <c r="AI52">
        <v>0.92825087295881392</v>
      </c>
      <c r="AJ52">
        <v>1.574711302340845</v>
      </c>
      <c r="AK52">
        <v>0.88232296844208047</v>
      </c>
      <c r="AL52">
        <v>1.211316386416035</v>
      </c>
      <c r="AM52">
        <v>3</v>
      </c>
      <c r="AN52">
        <v>9</v>
      </c>
      <c r="AO52">
        <v>3</v>
      </c>
      <c r="AP52">
        <v>7</v>
      </c>
    </row>
    <row r="53" spans="1:42">
      <c r="A53" s="1">
        <v>51</v>
      </c>
      <c r="B53" t="s">
        <v>14</v>
      </c>
      <c r="C53" t="s">
        <v>17</v>
      </c>
      <c r="D53" t="s">
        <v>71</v>
      </c>
      <c r="E53">
        <v>5.5500001907348597</v>
      </c>
      <c r="F53" t="s">
        <v>72</v>
      </c>
      <c r="G53" t="s">
        <v>73</v>
      </c>
      <c r="H53">
        <v>1.4070000033825599E-3</v>
      </c>
      <c r="I53">
        <v>1.4070000033825599E-3</v>
      </c>
      <c r="J53" t="s">
        <v>73</v>
      </c>
      <c r="K53">
        <v>1.44599995110184E-3</v>
      </c>
      <c r="L53">
        <v>3.0670000705868001E-3</v>
      </c>
      <c r="M53" t="s">
        <v>82</v>
      </c>
      <c r="N53">
        <v>2.0200000144541298E-3</v>
      </c>
      <c r="O53" t="s">
        <v>82</v>
      </c>
      <c r="P53">
        <v>0</v>
      </c>
      <c r="Q53" t="s">
        <v>82</v>
      </c>
      <c r="R53">
        <v>0</v>
      </c>
      <c r="S53" t="s">
        <v>72</v>
      </c>
      <c r="T53" t="s">
        <v>72</v>
      </c>
      <c r="U53" t="s">
        <v>84</v>
      </c>
      <c r="V53">
        <v>0.25550890906279261</v>
      </c>
      <c r="W53" t="s">
        <v>85</v>
      </c>
      <c r="X53">
        <v>0.12</v>
      </c>
      <c r="Y53" t="s">
        <v>86</v>
      </c>
      <c r="Z53">
        <v>8</v>
      </c>
      <c r="AA53">
        <v>3</v>
      </c>
      <c r="AB53">
        <v>3</v>
      </c>
      <c r="AC53">
        <v>0</v>
      </c>
      <c r="AD53" t="s">
        <v>86</v>
      </c>
      <c r="AE53">
        <v>8</v>
      </c>
      <c r="AF53">
        <v>6</v>
      </c>
      <c r="AG53">
        <v>6</v>
      </c>
      <c r="AH53">
        <v>0</v>
      </c>
      <c r="AI53">
        <v>0.92825087295881392</v>
      </c>
      <c r="AJ53">
        <v>1.574711302340845</v>
      </c>
      <c r="AK53">
        <v>0.74018589208171692</v>
      </c>
      <c r="AL53">
        <v>1.211316386416035</v>
      </c>
      <c r="AM53">
        <v>3</v>
      </c>
      <c r="AN53">
        <v>8</v>
      </c>
      <c r="AO53">
        <v>3</v>
      </c>
      <c r="AP53">
        <v>6</v>
      </c>
    </row>
    <row r="54" spans="1:42">
      <c r="A54" s="1">
        <v>52</v>
      </c>
      <c r="B54" t="s">
        <v>14</v>
      </c>
      <c r="C54" t="s">
        <v>17</v>
      </c>
      <c r="D54" t="s">
        <v>71</v>
      </c>
      <c r="E54">
        <v>5.6500000953674299</v>
      </c>
      <c r="F54" t="s">
        <v>72</v>
      </c>
      <c r="G54" t="s">
        <v>73</v>
      </c>
      <c r="H54">
        <v>1.4070000033825599E-3</v>
      </c>
      <c r="I54">
        <v>1.4070000033825599E-3</v>
      </c>
      <c r="J54" t="s">
        <v>73</v>
      </c>
      <c r="K54">
        <v>1.44599995110184E-3</v>
      </c>
      <c r="L54">
        <v>2.8979999478906402E-3</v>
      </c>
      <c r="M54" t="s">
        <v>82</v>
      </c>
      <c r="N54">
        <v>2.0590000785887198E-3</v>
      </c>
      <c r="O54" t="s">
        <v>82</v>
      </c>
      <c r="P54">
        <v>0</v>
      </c>
      <c r="Q54" t="s">
        <v>82</v>
      </c>
      <c r="R54">
        <v>0</v>
      </c>
      <c r="S54" t="s">
        <v>72</v>
      </c>
      <c r="T54" t="s">
        <v>72</v>
      </c>
      <c r="U54" t="s">
        <v>84</v>
      </c>
      <c r="V54">
        <v>0.25066924735319318</v>
      </c>
      <c r="W54" t="s">
        <v>85</v>
      </c>
      <c r="X54">
        <v>0.12</v>
      </c>
      <c r="Y54" t="s">
        <v>86</v>
      </c>
      <c r="Z54">
        <v>8</v>
      </c>
      <c r="AA54">
        <v>3</v>
      </c>
      <c r="AB54">
        <v>3</v>
      </c>
      <c r="AC54">
        <v>0</v>
      </c>
      <c r="AD54" t="s">
        <v>86</v>
      </c>
      <c r="AE54">
        <v>8</v>
      </c>
      <c r="AF54">
        <v>6</v>
      </c>
      <c r="AG54">
        <v>6</v>
      </c>
      <c r="AH54">
        <v>0</v>
      </c>
      <c r="AI54">
        <v>0.92825087295881392</v>
      </c>
      <c r="AJ54">
        <v>1.574711302340845</v>
      </c>
      <c r="AK54">
        <v>0.74018589208171692</v>
      </c>
      <c r="AL54">
        <v>1.211316386416035</v>
      </c>
      <c r="AM54">
        <v>3</v>
      </c>
      <c r="AN54">
        <v>8</v>
      </c>
      <c r="AO54">
        <v>3</v>
      </c>
      <c r="AP54">
        <v>6</v>
      </c>
    </row>
    <row r="55" spans="1:42">
      <c r="A55" s="1">
        <v>53</v>
      </c>
      <c r="B55" t="s">
        <v>14</v>
      </c>
      <c r="C55" t="s">
        <v>17</v>
      </c>
      <c r="D55" t="s">
        <v>71</v>
      </c>
      <c r="E55">
        <v>5.75</v>
      </c>
      <c r="F55" t="s">
        <v>72</v>
      </c>
      <c r="G55" t="s">
        <v>73</v>
      </c>
      <c r="H55">
        <v>1.4070000033825599E-3</v>
      </c>
      <c r="I55">
        <v>1.4070000033825599E-3</v>
      </c>
      <c r="J55" t="s">
        <v>73</v>
      </c>
      <c r="K55">
        <v>1.44599995110184E-3</v>
      </c>
      <c r="L55">
        <v>2.7179999742656898E-3</v>
      </c>
      <c r="M55" t="s">
        <v>82</v>
      </c>
      <c r="N55">
        <v>2.0969999022781801E-3</v>
      </c>
      <c r="O55" t="s">
        <v>82</v>
      </c>
      <c r="P55">
        <v>0</v>
      </c>
      <c r="Q55" t="s">
        <v>82</v>
      </c>
      <c r="R55">
        <v>0</v>
      </c>
      <c r="S55" t="s">
        <v>72</v>
      </c>
      <c r="T55" t="s">
        <v>72</v>
      </c>
      <c r="U55" t="s">
        <v>84</v>
      </c>
      <c r="V55">
        <v>0.2461268593476226</v>
      </c>
      <c r="W55" t="s">
        <v>85</v>
      </c>
      <c r="X55">
        <v>0.12</v>
      </c>
      <c r="Y55" t="s">
        <v>86</v>
      </c>
      <c r="Z55">
        <v>8</v>
      </c>
      <c r="AA55">
        <v>3</v>
      </c>
      <c r="AB55">
        <v>3</v>
      </c>
      <c r="AC55">
        <v>0</v>
      </c>
      <c r="AD55" t="s">
        <v>86</v>
      </c>
      <c r="AE55">
        <v>8</v>
      </c>
      <c r="AF55">
        <v>6</v>
      </c>
      <c r="AG55">
        <v>6</v>
      </c>
      <c r="AH55">
        <v>0</v>
      </c>
      <c r="AI55">
        <v>0.92825087295881392</v>
      </c>
      <c r="AJ55">
        <v>1.574711302340845</v>
      </c>
      <c r="AK55">
        <v>0.74018589208171692</v>
      </c>
      <c r="AL55">
        <v>1.211316386416035</v>
      </c>
      <c r="AM55">
        <v>4</v>
      </c>
      <c r="AN55">
        <v>8</v>
      </c>
      <c r="AO55">
        <v>3</v>
      </c>
      <c r="AP55">
        <v>6</v>
      </c>
    </row>
    <row r="56" spans="1:42">
      <c r="A56" s="1">
        <v>54</v>
      </c>
      <c r="B56" t="s">
        <v>14</v>
      </c>
      <c r="C56" t="s">
        <v>17</v>
      </c>
      <c r="D56" t="s">
        <v>71</v>
      </c>
      <c r="E56">
        <v>5.8499999046325701</v>
      </c>
      <c r="F56" t="s">
        <v>72</v>
      </c>
      <c r="G56" t="s">
        <v>73</v>
      </c>
      <c r="H56">
        <v>1.4070000033825599E-3</v>
      </c>
      <c r="I56">
        <v>1.4070000033825599E-3</v>
      </c>
      <c r="J56" t="s">
        <v>73</v>
      </c>
      <c r="K56">
        <v>1.44599995110184E-3</v>
      </c>
      <c r="L56">
        <v>2.5299999397247999E-3</v>
      </c>
      <c r="M56" t="s">
        <v>82</v>
      </c>
      <c r="N56">
        <v>2.1359999664127801E-3</v>
      </c>
      <c r="O56" t="s">
        <v>82</v>
      </c>
      <c r="P56">
        <v>0</v>
      </c>
      <c r="Q56" t="s">
        <v>82</v>
      </c>
      <c r="R56">
        <v>0</v>
      </c>
      <c r="S56" t="s">
        <v>72</v>
      </c>
      <c r="T56" t="s">
        <v>72</v>
      </c>
      <c r="U56" t="s">
        <v>84</v>
      </c>
      <c r="V56">
        <v>0.24163296260102041</v>
      </c>
      <c r="W56" t="s">
        <v>84</v>
      </c>
      <c r="X56">
        <v>0.15</v>
      </c>
      <c r="Y56" t="s">
        <v>86</v>
      </c>
      <c r="Z56">
        <v>8</v>
      </c>
      <c r="AA56">
        <v>3</v>
      </c>
      <c r="AB56">
        <v>3</v>
      </c>
      <c r="AC56">
        <v>0</v>
      </c>
      <c r="AD56" t="s">
        <v>86</v>
      </c>
      <c r="AE56">
        <v>8</v>
      </c>
      <c r="AF56">
        <v>5</v>
      </c>
      <c r="AG56">
        <v>5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4</v>
      </c>
      <c r="AN56">
        <v>8</v>
      </c>
      <c r="AO56">
        <v>3</v>
      </c>
      <c r="AP56">
        <v>5</v>
      </c>
    </row>
    <row r="57" spans="1:42">
      <c r="A57" s="1">
        <v>55</v>
      </c>
      <c r="B57" t="s">
        <v>14</v>
      </c>
      <c r="C57" t="s">
        <v>17</v>
      </c>
      <c r="D57" t="s">
        <v>71</v>
      </c>
      <c r="E57">
        <v>5.9499998092651403</v>
      </c>
      <c r="F57" t="s">
        <v>72</v>
      </c>
      <c r="G57" t="s">
        <v>73</v>
      </c>
      <c r="H57">
        <v>1.4070000033825599E-3</v>
      </c>
      <c r="I57">
        <v>1.4070000033825599E-3</v>
      </c>
      <c r="J57" t="s">
        <v>73</v>
      </c>
      <c r="K57">
        <v>1.44599995110184E-3</v>
      </c>
      <c r="L57">
        <v>2.3340000770986102E-3</v>
      </c>
      <c r="M57" t="s">
        <v>82</v>
      </c>
      <c r="N57">
        <v>2.1740000229328901E-3</v>
      </c>
      <c r="O57" t="s">
        <v>82</v>
      </c>
      <c r="P57">
        <v>0</v>
      </c>
      <c r="Q57" t="s">
        <v>82</v>
      </c>
      <c r="R57">
        <v>0</v>
      </c>
      <c r="S57" t="s">
        <v>72</v>
      </c>
      <c r="T57" t="s">
        <v>72</v>
      </c>
      <c r="U57" t="s">
        <v>84</v>
      </c>
      <c r="V57">
        <v>0.23740938112029289</v>
      </c>
      <c r="W57" t="s">
        <v>84</v>
      </c>
      <c r="X57">
        <v>0.15</v>
      </c>
      <c r="Y57" t="s">
        <v>86</v>
      </c>
      <c r="Z57">
        <v>8</v>
      </c>
      <c r="AA57">
        <v>3</v>
      </c>
      <c r="AB57">
        <v>3</v>
      </c>
      <c r="AC57">
        <v>0</v>
      </c>
      <c r="AD57" t="s">
        <v>86</v>
      </c>
      <c r="AE57">
        <v>8</v>
      </c>
      <c r="AF57">
        <v>5</v>
      </c>
      <c r="AG57">
        <v>5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5</v>
      </c>
      <c r="AN57">
        <v>8</v>
      </c>
      <c r="AO57">
        <v>3</v>
      </c>
      <c r="AP57">
        <v>5</v>
      </c>
    </row>
    <row r="58" spans="1:42">
      <c r="A58" s="1">
        <v>56</v>
      </c>
      <c r="B58" t="s">
        <v>14</v>
      </c>
      <c r="C58" t="s">
        <v>17</v>
      </c>
      <c r="D58" t="s">
        <v>71</v>
      </c>
      <c r="E58">
        <v>6.0500001907348597</v>
      </c>
      <c r="F58" t="s">
        <v>72</v>
      </c>
      <c r="G58" t="s">
        <v>73</v>
      </c>
      <c r="H58">
        <v>1.4070000033825599E-3</v>
      </c>
      <c r="I58">
        <v>1.4070000033825599E-3</v>
      </c>
      <c r="J58" t="s">
        <v>73</v>
      </c>
      <c r="K58">
        <v>1.44599995110184E-3</v>
      </c>
      <c r="L58">
        <v>2.12799990549684E-3</v>
      </c>
      <c r="M58" t="s">
        <v>82</v>
      </c>
      <c r="N58">
        <v>2.2130000870674801E-3</v>
      </c>
      <c r="O58" t="s">
        <v>82</v>
      </c>
      <c r="P58">
        <v>0</v>
      </c>
      <c r="Q58" t="s">
        <v>82</v>
      </c>
      <c r="R58">
        <v>0</v>
      </c>
      <c r="S58" t="s">
        <v>72</v>
      </c>
      <c r="T58" t="s">
        <v>72</v>
      </c>
      <c r="U58" t="s">
        <v>84</v>
      </c>
      <c r="V58">
        <v>0.23322547658998891</v>
      </c>
      <c r="W58" t="s">
        <v>84</v>
      </c>
      <c r="X58">
        <v>0.15</v>
      </c>
      <c r="Y58" t="s">
        <v>86</v>
      </c>
      <c r="Z58">
        <v>8</v>
      </c>
      <c r="AA58">
        <v>3</v>
      </c>
      <c r="AB58">
        <v>3</v>
      </c>
      <c r="AC58">
        <v>0</v>
      </c>
      <c r="AD58" t="s">
        <v>86</v>
      </c>
      <c r="AE58">
        <v>8</v>
      </c>
      <c r="AF58">
        <v>5</v>
      </c>
      <c r="AG58">
        <v>5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5</v>
      </c>
      <c r="AN58">
        <v>8</v>
      </c>
      <c r="AO58">
        <v>9</v>
      </c>
      <c r="AP58">
        <v>5</v>
      </c>
    </row>
    <row r="59" spans="1:42">
      <c r="A59" s="1">
        <v>57</v>
      </c>
      <c r="B59" t="s">
        <v>14</v>
      </c>
      <c r="C59" t="s">
        <v>17</v>
      </c>
      <c r="D59" t="s">
        <v>71</v>
      </c>
      <c r="E59">
        <v>6.1500000953674299</v>
      </c>
      <c r="F59" t="s">
        <v>72</v>
      </c>
      <c r="G59" t="s">
        <v>73</v>
      </c>
      <c r="H59">
        <v>1.4070000033825599E-3</v>
      </c>
      <c r="I59">
        <v>1.4070000033825599E-3</v>
      </c>
      <c r="J59" t="s">
        <v>73</v>
      </c>
      <c r="K59">
        <v>1.44599995110184E-3</v>
      </c>
      <c r="L59">
        <v>1.9150000298395801E-3</v>
      </c>
      <c r="M59" t="s">
        <v>82</v>
      </c>
      <c r="N59">
        <v>2.2509999107569499E-3</v>
      </c>
      <c r="O59" t="s">
        <v>82</v>
      </c>
      <c r="P59">
        <v>0</v>
      </c>
      <c r="Q59" t="s">
        <v>82</v>
      </c>
      <c r="R59">
        <v>0</v>
      </c>
      <c r="S59" t="s">
        <v>72</v>
      </c>
      <c r="T59" t="s">
        <v>72</v>
      </c>
      <c r="U59" t="s">
        <v>84</v>
      </c>
      <c r="V59">
        <v>0.22928832539422009</v>
      </c>
      <c r="W59" t="s">
        <v>84</v>
      </c>
      <c r="X59">
        <v>0.15</v>
      </c>
      <c r="Y59" t="s">
        <v>86</v>
      </c>
      <c r="Z59">
        <v>8</v>
      </c>
      <c r="AA59">
        <v>3</v>
      </c>
      <c r="AB59">
        <v>3</v>
      </c>
      <c r="AC59">
        <v>0</v>
      </c>
      <c r="AD59" t="s">
        <v>86</v>
      </c>
      <c r="AE59">
        <v>8</v>
      </c>
      <c r="AF59">
        <v>4</v>
      </c>
      <c r="AG59">
        <v>4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6</v>
      </c>
      <c r="AN59">
        <v>8</v>
      </c>
      <c r="AO59">
        <v>9</v>
      </c>
      <c r="AP59">
        <v>4</v>
      </c>
    </row>
    <row r="60" spans="1:42">
      <c r="A60" s="1">
        <v>58</v>
      </c>
      <c r="B60" t="s">
        <v>14</v>
      </c>
      <c r="C60" t="s">
        <v>17</v>
      </c>
      <c r="D60" t="s">
        <v>71</v>
      </c>
      <c r="E60">
        <v>6.25</v>
      </c>
      <c r="F60" t="s">
        <v>72</v>
      </c>
      <c r="G60" t="s">
        <v>73</v>
      </c>
      <c r="H60">
        <v>1.4070000033825599E-3</v>
      </c>
      <c r="I60">
        <v>1.4070000033825599E-3</v>
      </c>
      <c r="J60" t="s">
        <v>73</v>
      </c>
      <c r="K60">
        <v>1.44599995110184E-3</v>
      </c>
      <c r="L60">
        <v>1.6929999692365499E-3</v>
      </c>
      <c r="M60" t="s">
        <v>82</v>
      </c>
      <c r="N60">
        <v>2.2899999748915399E-3</v>
      </c>
      <c r="O60" t="s">
        <v>82</v>
      </c>
      <c r="P60">
        <v>0</v>
      </c>
      <c r="Q60" t="s">
        <v>82</v>
      </c>
      <c r="R60">
        <v>0</v>
      </c>
      <c r="S60" t="s">
        <v>72</v>
      </c>
      <c r="T60" t="s">
        <v>72</v>
      </c>
      <c r="U60" t="s">
        <v>84</v>
      </c>
      <c r="V60">
        <v>0.22538340858472941</v>
      </c>
      <c r="W60" t="s">
        <v>84</v>
      </c>
      <c r="X60">
        <v>0.15</v>
      </c>
      <c r="Y60" t="s">
        <v>86</v>
      </c>
      <c r="Z60">
        <v>8</v>
      </c>
      <c r="AA60">
        <v>3</v>
      </c>
      <c r="AB60">
        <v>3</v>
      </c>
      <c r="AC60">
        <v>0</v>
      </c>
      <c r="AD60" t="s">
        <v>86</v>
      </c>
      <c r="AE60">
        <v>8</v>
      </c>
      <c r="AF60">
        <v>4</v>
      </c>
      <c r="AG60">
        <v>4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8</v>
      </c>
      <c r="AN60">
        <v>7</v>
      </c>
      <c r="AO60">
        <v>9</v>
      </c>
      <c r="AP60">
        <v>4</v>
      </c>
    </row>
    <row r="61" spans="1:42">
      <c r="A61" s="1">
        <v>59</v>
      </c>
      <c r="B61" t="s">
        <v>14</v>
      </c>
      <c r="C61" t="s">
        <v>17</v>
      </c>
      <c r="D61" t="s">
        <v>71</v>
      </c>
      <c r="E61">
        <v>6.3499999046325701</v>
      </c>
      <c r="F61" t="s">
        <v>72</v>
      </c>
      <c r="G61" t="s">
        <v>76</v>
      </c>
      <c r="H61">
        <v>1.41200004145503E-3</v>
      </c>
      <c r="I61">
        <v>1.41200004145503E-3</v>
      </c>
      <c r="J61" t="s">
        <v>73</v>
      </c>
      <c r="K61">
        <v>1.44599995110184E-3</v>
      </c>
      <c r="L61">
        <v>1.4639999717473999E-3</v>
      </c>
      <c r="M61" t="s">
        <v>82</v>
      </c>
      <c r="N61">
        <v>2.32800003141165E-3</v>
      </c>
      <c r="O61" t="s">
        <v>82</v>
      </c>
      <c r="P61">
        <v>0</v>
      </c>
      <c r="Q61" t="s">
        <v>82</v>
      </c>
      <c r="R61">
        <v>0</v>
      </c>
      <c r="S61" t="s">
        <v>72</v>
      </c>
      <c r="T61" t="s">
        <v>72</v>
      </c>
      <c r="U61" t="s">
        <v>84</v>
      </c>
      <c r="V61">
        <v>0.22170446436249869</v>
      </c>
      <c r="W61" t="s">
        <v>84</v>
      </c>
      <c r="X61">
        <v>0.15</v>
      </c>
      <c r="Y61" t="s">
        <v>86</v>
      </c>
      <c r="Z61">
        <v>8</v>
      </c>
      <c r="AA61">
        <v>3</v>
      </c>
      <c r="AB61">
        <v>3</v>
      </c>
      <c r="AC61">
        <v>0</v>
      </c>
      <c r="AD61" t="s">
        <v>86</v>
      </c>
      <c r="AE61">
        <v>8</v>
      </c>
      <c r="AF61">
        <v>3</v>
      </c>
      <c r="AG61">
        <v>3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8</v>
      </c>
      <c r="AN61">
        <v>6</v>
      </c>
      <c r="AO61">
        <v>9</v>
      </c>
      <c r="AP61">
        <v>5</v>
      </c>
    </row>
    <row r="62" spans="1:42">
      <c r="A62" s="1">
        <v>60</v>
      </c>
      <c r="B62" t="s">
        <v>14</v>
      </c>
      <c r="C62" t="s">
        <v>17</v>
      </c>
      <c r="D62" t="s">
        <v>71</v>
      </c>
      <c r="E62">
        <v>6.4499998092651403</v>
      </c>
      <c r="F62" t="s">
        <v>72</v>
      </c>
      <c r="G62" t="s">
        <v>75</v>
      </c>
      <c r="H62">
        <v>1.44599995110184E-3</v>
      </c>
      <c r="I62">
        <v>1.44599995110184E-3</v>
      </c>
      <c r="J62" t="s">
        <v>73</v>
      </c>
      <c r="K62">
        <v>1.44599995110184E-3</v>
      </c>
      <c r="L62">
        <v>1.44599995110184E-3</v>
      </c>
      <c r="M62" t="s">
        <v>82</v>
      </c>
      <c r="N62">
        <v>2.3670000955462499E-3</v>
      </c>
      <c r="O62" t="s">
        <v>82</v>
      </c>
      <c r="P62">
        <v>0</v>
      </c>
      <c r="Q62" t="s">
        <v>82</v>
      </c>
      <c r="R62">
        <v>0</v>
      </c>
      <c r="S62" t="s">
        <v>72</v>
      </c>
      <c r="T62" t="s">
        <v>72</v>
      </c>
      <c r="U62" t="s">
        <v>84</v>
      </c>
      <c r="V62">
        <v>0.21805153323447141</v>
      </c>
      <c r="W62" t="s">
        <v>84</v>
      </c>
      <c r="X62">
        <v>0.15</v>
      </c>
      <c r="Y62" t="s">
        <v>86</v>
      </c>
      <c r="Z62">
        <v>8</v>
      </c>
      <c r="AA62">
        <v>3</v>
      </c>
      <c r="AB62">
        <v>3</v>
      </c>
      <c r="AC62">
        <v>0</v>
      </c>
      <c r="AD62" t="s">
        <v>86</v>
      </c>
      <c r="AE62">
        <v>8</v>
      </c>
      <c r="AF62">
        <v>3</v>
      </c>
      <c r="AG62">
        <v>3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8</v>
      </c>
      <c r="AN62">
        <v>6</v>
      </c>
      <c r="AO62">
        <v>9</v>
      </c>
      <c r="AP62">
        <v>5</v>
      </c>
    </row>
    <row r="63" spans="1:42">
      <c r="A63" s="1">
        <v>61</v>
      </c>
      <c r="B63" t="s">
        <v>14</v>
      </c>
      <c r="C63" t="s">
        <v>17</v>
      </c>
      <c r="D63" t="s">
        <v>71</v>
      </c>
      <c r="E63">
        <v>6.5500001907348597</v>
      </c>
      <c r="F63" t="s">
        <v>72</v>
      </c>
      <c r="G63" t="s">
        <v>76</v>
      </c>
      <c r="H63">
        <v>1.44599995110184E-3</v>
      </c>
      <c r="I63">
        <v>1.4909999445080801E-3</v>
      </c>
      <c r="J63" t="s">
        <v>73</v>
      </c>
      <c r="K63">
        <v>1.4070000033825599E-3</v>
      </c>
      <c r="L63">
        <v>1.4070000033825599E-3</v>
      </c>
      <c r="M63" t="s">
        <v>82</v>
      </c>
      <c r="N63">
        <v>2.4049999192357098E-3</v>
      </c>
      <c r="O63" t="s">
        <v>82</v>
      </c>
      <c r="P63">
        <v>0</v>
      </c>
      <c r="Q63" t="s">
        <v>82</v>
      </c>
      <c r="R63">
        <v>0</v>
      </c>
      <c r="S63" t="s">
        <v>72</v>
      </c>
      <c r="T63" t="s">
        <v>72</v>
      </c>
      <c r="U63" t="s">
        <v>84</v>
      </c>
      <c r="V63">
        <v>0.21460624421310651</v>
      </c>
      <c r="W63" t="s">
        <v>84</v>
      </c>
      <c r="X63">
        <v>0.15</v>
      </c>
      <c r="Y63" t="s">
        <v>86</v>
      </c>
      <c r="Z63">
        <v>8</v>
      </c>
      <c r="AA63">
        <v>3</v>
      </c>
      <c r="AB63">
        <v>3</v>
      </c>
      <c r="AC63">
        <v>0</v>
      </c>
      <c r="AD63" t="s">
        <v>86</v>
      </c>
      <c r="AE63">
        <v>8</v>
      </c>
      <c r="AF63">
        <v>3</v>
      </c>
      <c r="AG63">
        <v>3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9</v>
      </c>
      <c r="AN63">
        <v>5</v>
      </c>
      <c r="AO63">
        <v>9</v>
      </c>
      <c r="AP63">
        <v>5</v>
      </c>
    </row>
    <row r="64" spans="1:42">
      <c r="A64" s="1">
        <v>62</v>
      </c>
      <c r="B64" t="s">
        <v>14</v>
      </c>
      <c r="C64" t="s">
        <v>17</v>
      </c>
      <c r="D64" t="s">
        <v>71</v>
      </c>
      <c r="E64">
        <v>6.6500000953674299</v>
      </c>
      <c r="F64" t="s">
        <v>72</v>
      </c>
      <c r="G64" t="s">
        <v>76</v>
      </c>
      <c r="H64">
        <v>1.44599995110184E-3</v>
      </c>
      <c r="I64">
        <v>1.72099994961172E-3</v>
      </c>
      <c r="J64" t="s">
        <v>73</v>
      </c>
      <c r="K64">
        <v>1.4070000033825599E-3</v>
      </c>
      <c r="L64">
        <v>1.4070000033825599E-3</v>
      </c>
      <c r="M64" t="s">
        <v>81</v>
      </c>
      <c r="N64">
        <v>2.45800008997321E-3</v>
      </c>
      <c r="O64" t="s">
        <v>82</v>
      </c>
      <c r="P64">
        <v>0</v>
      </c>
      <c r="Q64" t="s">
        <v>82</v>
      </c>
      <c r="R64">
        <v>0</v>
      </c>
      <c r="S64" t="s">
        <v>72</v>
      </c>
      <c r="T64" t="s">
        <v>72</v>
      </c>
      <c r="U64" t="s">
        <v>84</v>
      </c>
      <c r="V64">
        <v>0.20997883690298211</v>
      </c>
      <c r="W64" t="s">
        <v>84</v>
      </c>
      <c r="X64">
        <v>0.15</v>
      </c>
      <c r="Y64" t="s">
        <v>86</v>
      </c>
      <c r="Z64">
        <v>8</v>
      </c>
      <c r="AA64">
        <v>4</v>
      </c>
      <c r="AB64">
        <v>4</v>
      </c>
      <c r="AC64">
        <v>0</v>
      </c>
      <c r="AD64" t="s">
        <v>86</v>
      </c>
      <c r="AE64">
        <v>8</v>
      </c>
      <c r="AF64">
        <v>3</v>
      </c>
      <c r="AG64">
        <v>3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9</v>
      </c>
      <c r="AN64">
        <v>5</v>
      </c>
      <c r="AO64">
        <v>9</v>
      </c>
      <c r="AP64">
        <v>5</v>
      </c>
    </row>
    <row r="65" spans="1:42">
      <c r="A65" s="1">
        <v>63</v>
      </c>
      <c r="B65" t="s">
        <v>14</v>
      </c>
      <c r="C65" t="s">
        <v>17</v>
      </c>
      <c r="D65" t="s">
        <v>71</v>
      </c>
      <c r="E65">
        <v>6.75</v>
      </c>
      <c r="F65" t="s">
        <v>72</v>
      </c>
      <c r="G65" t="s">
        <v>76</v>
      </c>
      <c r="H65">
        <v>1.44599995110184E-3</v>
      </c>
      <c r="I65">
        <v>1.9610000308603001E-3</v>
      </c>
      <c r="J65" t="s">
        <v>73</v>
      </c>
      <c r="K65">
        <v>1.4070000033825599E-3</v>
      </c>
      <c r="L65">
        <v>1.4070000033825599E-3</v>
      </c>
      <c r="M65" t="s">
        <v>81</v>
      </c>
      <c r="N65">
        <v>2.5450000539422001E-3</v>
      </c>
      <c r="O65" t="s">
        <v>82</v>
      </c>
      <c r="P65">
        <v>0</v>
      </c>
      <c r="Q65" t="s">
        <v>82</v>
      </c>
      <c r="R65">
        <v>0</v>
      </c>
      <c r="S65" t="s">
        <v>72</v>
      </c>
      <c r="T65" t="s">
        <v>72</v>
      </c>
      <c r="U65" t="s">
        <v>84</v>
      </c>
      <c r="V65">
        <v>0.20280078155618059</v>
      </c>
      <c r="W65" t="s">
        <v>84</v>
      </c>
      <c r="X65">
        <v>0.15</v>
      </c>
      <c r="Y65" t="s">
        <v>86</v>
      </c>
      <c r="Z65">
        <v>8</v>
      </c>
      <c r="AA65">
        <v>4</v>
      </c>
      <c r="AB65">
        <v>4</v>
      </c>
      <c r="AC65">
        <v>0</v>
      </c>
      <c r="AD65" t="s">
        <v>86</v>
      </c>
      <c r="AE65">
        <v>8</v>
      </c>
      <c r="AF65">
        <v>3</v>
      </c>
      <c r="AG65">
        <v>3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9</v>
      </c>
      <c r="AN65">
        <v>5</v>
      </c>
      <c r="AO65">
        <v>9</v>
      </c>
      <c r="AP65">
        <v>5</v>
      </c>
    </row>
    <row r="66" spans="1:42">
      <c r="A66" s="1">
        <v>64</v>
      </c>
      <c r="B66" t="s">
        <v>14</v>
      </c>
      <c r="C66" t="s">
        <v>17</v>
      </c>
      <c r="D66" t="s">
        <v>71</v>
      </c>
      <c r="E66">
        <v>6.8499999046325701</v>
      </c>
      <c r="F66" t="s">
        <v>72</v>
      </c>
      <c r="G66" t="s">
        <v>76</v>
      </c>
      <c r="H66">
        <v>1.44599995110184E-3</v>
      </c>
      <c r="I66">
        <v>2.2120000794529902E-3</v>
      </c>
      <c r="J66" t="s">
        <v>73</v>
      </c>
      <c r="K66">
        <v>1.4070000033825599E-3</v>
      </c>
      <c r="L66">
        <v>1.4070000033825599E-3</v>
      </c>
      <c r="M66" t="s">
        <v>81</v>
      </c>
      <c r="N66">
        <v>2.6310000102967002E-3</v>
      </c>
      <c r="O66" t="s">
        <v>82</v>
      </c>
      <c r="P66">
        <v>0</v>
      </c>
      <c r="Q66" t="s">
        <v>82</v>
      </c>
      <c r="R66">
        <v>0</v>
      </c>
      <c r="S66" t="s">
        <v>72</v>
      </c>
      <c r="T66" t="s">
        <v>72</v>
      </c>
      <c r="U66" t="s">
        <v>84</v>
      </c>
      <c r="V66">
        <v>0.19617179702777571</v>
      </c>
      <c r="W66" t="s">
        <v>84</v>
      </c>
      <c r="X66">
        <v>0.15</v>
      </c>
      <c r="Y66" t="s">
        <v>86</v>
      </c>
      <c r="Z66">
        <v>8</v>
      </c>
      <c r="AA66">
        <v>5</v>
      </c>
      <c r="AB66">
        <v>5</v>
      </c>
      <c r="AC66">
        <v>0</v>
      </c>
      <c r="AD66" t="s">
        <v>86</v>
      </c>
      <c r="AE66">
        <v>8</v>
      </c>
      <c r="AF66">
        <v>3</v>
      </c>
      <c r="AG66">
        <v>3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9</v>
      </c>
      <c r="AN66">
        <v>5</v>
      </c>
      <c r="AO66">
        <v>9</v>
      </c>
      <c r="AP66">
        <v>5</v>
      </c>
    </row>
    <row r="67" spans="1:42">
      <c r="A67" s="1">
        <v>65</v>
      </c>
      <c r="B67" t="s">
        <v>14</v>
      </c>
      <c r="C67" t="s">
        <v>17</v>
      </c>
      <c r="D67" t="s">
        <v>71</v>
      </c>
      <c r="E67">
        <v>6.9499998092651403</v>
      </c>
      <c r="F67" t="s">
        <v>72</v>
      </c>
      <c r="G67" t="s">
        <v>76</v>
      </c>
      <c r="H67">
        <v>1.44599995110184E-3</v>
      </c>
      <c r="I67">
        <v>2.47199996374547E-3</v>
      </c>
      <c r="J67" t="s">
        <v>73</v>
      </c>
      <c r="K67">
        <v>1.4070000033825599E-3</v>
      </c>
      <c r="L67">
        <v>1.4070000033825599E-3</v>
      </c>
      <c r="M67" t="s">
        <v>81</v>
      </c>
      <c r="N67">
        <v>2.7179999742656898E-3</v>
      </c>
      <c r="O67" t="s">
        <v>82</v>
      </c>
      <c r="P67">
        <v>0</v>
      </c>
      <c r="Q67" t="s">
        <v>82</v>
      </c>
      <c r="R67">
        <v>0</v>
      </c>
      <c r="S67" t="s">
        <v>72</v>
      </c>
      <c r="T67" t="s">
        <v>72</v>
      </c>
      <c r="U67" t="s">
        <v>84</v>
      </c>
      <c r="V67">
        <v>0.18989256986267641</v>
      </c>
      <c r="W67" t="s">
        <v>84</v>
      </c>
      <c r="X67">
        <v>0.15</v>
      </c>
      <c r="Y67" t="s">
        <v>86</v>
      </c>
      <c r="Z67">
        <v>8</v>
      </c>
      <c r="AA67">
        <v>5</v>
      </c>
      <c r="AB67">
        <v>5</v>
      </c>
      <c r="AC67">
        <v>0</v>
      </c>
      <c r="AD67" t="s">
        <v>86</v>
      </c>
      <c r="AE67">
        <v>8</v>
      </c>
      <c r="AF67">
        <v>3</v>
      </c>
      <c r="AG67">
        <v>3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9</v>
      </c>
      <c r="AN67">
        <v>5</v>
      </c>
      <c r="AO67">
        <v>9</v>
      </c>
      <c r="AP67">
        <v>5</v>
      </c>
    </row>
    <row r="68" spans="1:42">
      <c r="A68" s="1">
        <v>66</v>
      </c>
      <c r="B68" t="s">
        <v>14</v>
      </c>
      <c r="C68" t="s">
        <v>17</v>
      </c>
      <c r="D68" t="s">
        <v>71</v>
      </c>
      <c r="E68">
        <v>7.0500001907348597</v>
      </c>
      <c r="F68" t="s">
        <v>72</v>
      </c>
      <c r="G68" t="s">
        <v>76</v>
      </c>
      <c r="H68">
        <v>1.44599995110184E-3</v>
      </c>
      <c r="I68">
        <v>2.7439999394118799E-3</v>
      </c>
      <c r="J68" t="s">
        <v>73</v>
      </c>
      <c r="K68">
        <v>1.4070000033825599E-3</v>
      </c>
      <c r="L68">
        <v>1.4070000033825599E-3</v>
      </c>
      <c r="M68" t="s">
        <v>81</v>
      </c>
      <c r="N68">
        <v>2.8049999382346899E-3</v>
      </c>
      <c r="O68" t="s">
        <v>82</v>
      </c>
      <c r="P68">
        <v>0</v>
      </c>
      <c r="Q68" t="s">
        <v>82</v>
      </c>
      <c r="R68">
        <v>0</v>
      </c>
      <c r="S68" t="s">
        <v>72</v>
      </c>
      <c r="T68" t="s">
        <v>72</v>
      </c>
      <c r="U68" t="s">
        <v>84</v>
      </c>
      <c r="V68">
        <v>0.184002856101602</v>
      </c>
      <c r="W68" t="s">
        <v>84</v>
      </c>
      <c r="X68">
        <v>0.15</v>
      </c>
      <c r="Y68" t="s">
        <v>86</v>
      </c>
      <c r="Z68">
        <v>8</v>
      </c>
      <c r="AA68">
        <v>6</v>
      </c>
      <c r="AB68">
        <v>6</v>
      </c>
      <c r="AC68">
        <v>0</v>
      </c>
      <c r="AD68" t="s">
        <v>86</v>
      </c>
      <c r="AE68">
        <v>8</v>
      </c>
      <c r="AF68">
        <v>3</v>
      </c>
      <c r="AG68">
        <v>3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9</v>
      </c>
      <c r="AN68">
        <v>5</v>
      </c>
      <c r="AO68">
        <v>9</v>
      </c>
      <c r="AP68">
        <v>5</v>
      </c>
    </row>
    <row r="69" spans="1:42">
      <c r="A69" s="1">
        <v>67</v>
      </c>
      <c r="B69" t="s">
        <v>14</v>
      </c>
      <c r="C69" t="s">
        <v>17</v>
      </c>
      <c r="D69" t="s">
        <v>71</v>
      </c>
      <c r="E69">
        <v>7.1500000953674299</v>
      </c>
      <c r="F69" t="s">
        <v>72</v>
      </c>
      <c r="G69" t="s">
        <v>76</v>
      </c>
      <c r="H69">
        <v>1.44599995110184E-3</v>
      </c>
      <c r="I69">
        <v>3.0269999988377099E-3</v>
      </c>
      <c r="J69" t="s">
        <v>73</v>
      </c>
      <c r="K69">
        <v>1.4070000033825599E-3</v>
      </c>
      <c r="L69">
        <v>1.4070000033825599E-3</v>
      </c>
      <c r="M69" t="s">
        <v>81</v>
      </c>
      <c r="N69">
        <v>2.89199990220368E-3</v>
      </c>
      <c r="O69" t="s">
        <v>82</v>
      </c>
      <c r="P69">
        <v>0</v>
      </c>
      <c r="Q69" t="s">
        <v>82</v>
      </c>
      <c r="R69">
        <v>0</v>
      </c>
      <c r="S69" t="s">
        <v>72</v>
      </c>
      <c r="T69" t="s">
        <v>72</v>
      </c>
      <c r="U69" t="s">
        <v>84</v>
      </c>
      <c r="V69">
        <v>0.17846750257727009</v>
      </c>
      <c r="W69" t="s">
        <v>84</v>
      </c>
      <c r="X69">
        <v>0.15</v>
      </c>
      <c r="Y69" t="s">
        <v>86</v>
      </c>
      <c r="Z69">
        <v>8</v>
      </c>
      <c r="AA69">
        <v>6</v>
      </c>
      <c r="AB69">
        <v>6</v>
      </c>
      <c r="AC69">
        <v>0</v>
      </c>
      <c r="AD69" t="s">
        <v>86</v>
      </c>
      <c r="AE69">
        <v>8</v>
      </c>
      <c r="AF69">
        <v>3</v>
      </c>
      <c r="AG69">
        <v>3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9</v>
      </c>
      <c r="AN69">
        <v>5</v>
      </c>
      <c r="AO69">
        <v>9</v>
      </c>
      <c r="AP69">
        <v>5</v>
      </c>
    </row>
    <row r="70" spans="1:42">
      <c r="A70" s="1">
        <v>68</v>
      </c>
      <c r="B70" t="s">
        <v>14</v>
      </c>
      <c r="C70" t="s">
        <v>17</v>
      </c>
      <c r="D70" t="s">
        <v>71</v>
      </c>
      <c r="E70">
        <v>7.25</v>
      </c>
      <c r="F70" t="s">
        <v>72</v>
      </c>
      <c r="G70" t="s">
        <v>76</v>
      </c>
      <c r="H70">
        <v>1.44599995110184E-3</v>
      </c>
      <c r="I70">
        <v>3.3219999168068201E-3</v>
      </c>
      <c r="J70" t="s">
        <v>73</v>
      </c>
      <c r="K70">
        <v>1.4070000033825599E-3</v>
      </c>
      <c r="L70">
        <v>1.4070000033825599E-3</v>
      </c>
      <c r="M70" t="s">
        <v>81</v>
      </c>
      <c r="N70">
        <v>2.9790000990033102E-3</v>
      </c>
      <c r="O70" t="s">
        <v>82</v>
      </c>
      <c r="P70">
        <v>0</v>
      </c>
      <c r="Q70" t="s">
        <v>82</v>
      </c>
      <c r="R70">
        <v>0</v>
      </c>
      <c r="S70" t="s">
        <v>72</v>
      </c>
      <c r="T70" t="s">
        <v>72</v>
      </c>
      <c r="U70" t="s">
        <v>84</v>
      </c>
      <c r="V70">
        <v>0.17325544909269461</v>
      </c>
      <c r="W70" t="s">
        <v>84</v>
      </c>
      <c r="X70">
        <v>0.15</v>
      </c>
      <c r="Y70" t="s">
        <v>86</v>
      </c>
      <c r="Z70">
        <v>8</v>
      </c>
      <c r="AA70">
        <v>7</v>
      </c>
      <c r="AB70">
        <v>7</v>
      </c>
      <c r="AC70">
        <v>0</v>
      </c>
      <c r="AD70" t="s">
        <v>86</v>
      </c>
      <c r="AE70">
        <v>8</v>
      </c>
      <c r="AF70">
        <v>3</v>
      </c>
      <c r="AG70">
        <v>3</v>
      </c>
      <c r="AH70">
        <v>0</v>
      </c>
      <c r="AI70">
        <v>1.003095730681381</v>
      </c>
      <c r="AJ70">
        <v>1.574711302340845</v>
      </c>
      <c r="AK70">
        <v>0.71403913304524136</v>
      </c>
      <c r="AL70">
        <v>1.211316386416035</v>
      </c>
      <c r="AM70">
        <v>9</v>
      </c>
      <c r="AN70">
        <v>5</v>
      </c>
      <c r="AO70">
        <v>9</v>
      </c>
      <c r="AP70">
        <v>5</v>
      </c>
    </row>
    <row r="71" spans="1:42">
      <c r="A71" s="1">
        <v>69</v>
      </c>
      <c r="B71" t="s">
        <v>14</v>
      </c>
      <c r="C71" t="s">
        <v>17</v>
      </c>
      <c r="D71" t="s">
        <v>71</v>
      </c>
      <c r="E71">
        <v>7.3499999046325701</v>
      </c>
      <c r="F71" t="s">
        <v>72</v>
      </c>
      <c r="G71" t="s">
        <v>73</v>
      </c>
      <c r="H71">
        <v>1.44599995110184E-3</v>
      </c>
      <c r="I71">
        <v>3.658999921754E-3</v>
      </c>
      <c r="J71" t="s">
        <v>73</v>
      </c>
      <c r="K71">
        <v>1.4070000033825599E-3</v>
      </c>
      <c r="L71">
        <v>1.4070000033825599E-3</v>
      </c>
      <c r="M71" t="s">
        <v>73</v>
      </c>
      <c r="N71">
        <v>3.0730001162737599E-3</v>
      </c>
      <c r="O71" t="s">
        <v>82</v>
      </c>
      <c r="P71">
        <v>0</v>
      </c>
      <c r="Q71" t="s">
        <v>82</v>
      </c>
      <c r="R71">
        <v>0</v>
      </c>
      <c r="S71" t="s">
        <v>72</v>
      </c>
      <c r="T71" t="s">
        <v>72</v>
      </c>
      <c r="U71" t="s">
        <v>84</v>
      </c>
      <c r="V71">
        <v>0.16795573721807841</v>
      </c>
      <c r="W71" t="s">
        <v>84</v>
      </c>
      <c r="X71">
        <v>0.15</v>
      </c>
      <c r="Y71" t="s">
        <v>86</v>
      </c>
      <c r="Z71">
        <v>8</v>
      </c>
      <c r="AA71">
        <v>8</v>
      </c>
      <c r="AB71">
        <v>8</v>
      </c>
      <c r="AC71">
        <v>0</v>
      </c>
      <c r="AD71" t="s">
        <v>86</v>
      </c>
      <c r="AE71">
        <v>8</v>
      </c>
      <c r="AF71">
        <v>3</v>
      </c>
      <c r="AG71">
        <v>3</v>
      </c>
      <c r="AH71">
        <v>0</v>
      </c>
      <c r="AI71">
        <v>1.16217690895731</v>
      </c>
      <c r="AJ71">
        <v>1.574711302340845</v>
      </c>
      <c r="AK71">
        <v>0.71403913304524136</v>
      </c>
      <c r="AL71">
        <v>1.211316386416035</v>
      </c>
      <c r="AM71">
        <v>9</v>
      </c>
      <c r="AN71">
        <v>5</v>
      </c>
      <c r="AO71">
        <v>9</v>
      </c>
      <c r="AP71">
        <v>5</v>
      </c>
    </row>
    <row r="72" spans="1:42">
      <c r="A72" s="1">
        <v>70</v>
      </c>
      <c r="B72" t="s">
        <v>14</v>
      </c>
      <c r="C72" t="s">
        <v>17</v>
      </c>
      <c r="D72" t="s">
        <v>71</v>
      </c>
      <c r="E72">
        <v>7.4499998092651403</v>
      </c>
      <c r="F72" t="s">
        <v>72</v>
      </c>
      <c r="G72" t="s">
        <v>73</v>
      </c>
      <c r="H72">
        <v>1.44599995110184E-3</v>
      </c>
      <c r="I72">
        <v>4.0950002148747401E-3</v>
      </c>
      <c r="J72" t="s">
        <v>73</v>
      </c>
      <c r="K72">
        <v>1.4070000033825599E-3</v>
      </c>
      <c r="L72">
        <v>1.4070000033825599E-3</v>
      </c>
      <c r="M72" t="s">
        <v>73</v>
      </c>
      <c r="N72">
        <v>3.2019999343901899E-3</v>
      </c>
      <c r="O72" t="s">
        <v>82</v>
      </c>
      <c r="P72">
        <v>0</v>
      </c>
      <c r="Q72" t="s">
        <v>82</v>
      </c>
      <c r="R72">
        <v>0</v>
      </c>
      <c r="S72" t="s">
        <v>72</v>
      </c>
      <c r="T72" t="s">
        <v>72</v>
      </c>
      <c r="U72" t="s">
        <v>84</v>
      </c>
      <c r="V72">
        <v>0.16118926001736311</v>
      </c>
      <c r="W72" t="s">
        <v>84</v>
      </c>
      <c r="X72">
        <v>0.15</v>
      </c>
      <c r="Y72" t="s">
        <v>86</v>
      </c>
      <c r="Z72">
        <v>8</v>
      </c>
      <c r="AA72">
        <v>8</v>
      </c>
      <c r="AB72">
        <v>8</v>
      </c>
      <c r="AC72">
        <v>0</v>
      </c>
      <c r="AD72" t="s">
        <v>86</v>
      </c>
      <c r="AE72">
        <v>8</v>
      </c>
      <c r="AF72">
        <v>3</v>
      </c>
      <c r="AG72">
        <v>3</v>
      </c>
      <c r="AH72">
        <v>0</v>
      </c>
      <c r="AI72">
        <v>1.16217690895731</v>
      </c>
      <c r="AJ72">
        <v>1.574711302340845</v>
      </c>
      <c r="AK72">
        <v>0.71403913304524136</v>
      </c>
      <c r="AL72">
        <v>1.211316386416035</v>
      </c>
      <c r="AM72">
        <v>9</v>
      </c>
      <c r="AN72">
        <v>5</v>
      </c>
      <c r="AO72">
        <v>9</v>
      </c>
      <c r="AP72">
        <v>5</v>
      </c>
    </row>
    <row r="73" spans="1:42">
      <c r="A73" s="1">
        <v>71</v>
      </c>
      <c r="B73" t="s">
        <v>14</v>
      </c>
      <c r="C73" t="s">
        <v>17</v>
      </c>
      <c r="D73" t="s">
        <v>71</v>
      </c>
      <c r="E73">
        <v>7.5500001907348597</v>
      </c>
      <c r="F73" t="s">
        <v>72</v>
      </c>
      <c r="G73" t="s">
        <v>73</v>
      </c>
      <c r="H73">
        <v>1.44599995110184E-3</v>
      </c>
      <c r="I73">
        <v>4.5540002174675499E-3</v>
      </c>
      <c r="J73" t="s">
        <v>73</v>
      </c>
      <c r="K73">
        <v>1.44599995110184E-3</v>
      </c>
      <c r="L73">
        <v>2.1609999239444698E-3</v>
      </c>
      <c r="M73" t="s">
        <v>73</v>
      </c>
      <c r="N73">
        <v>3.3319999929517499E-3</v>
      </c>
      <c r="O73" t="s">
        <v>82</v>
      </c>
      <c r="P73">
        <v>0</v>
      </c>
      <c r="Q73" t="s">
        <v>82</v>
      </c>
      <c r="R73">
        <v>0</v>
      </c>
      <c r="S73" t="s">
        <v>72</v>
      </c>
      <c r="T73" t="s">
        <v>72</v>
      </c>
      <c r="U73" t="s">
        <v>84</v>
      </c>
      <c r="V73">
        <v>0.15490036047172159</v>
      </c>
      <c r="W73" t="s">
        <v>84</v>
      </c>
      <c r="X73">
        <v>0.15</v>
      </c>
      <c r="Y73" t="s">
        <v>86</v>
      </c>
      <c r="Z73">
        <v>8</v>
      </c>
      <c r="AA73">
        <v>9</v>
      </c>
      <c r="AB73">
        <v>7</v>
      </c>
      <c r="AC73">
        <v>2</v>
      </c>
      <c r="AD73" t="s">
        <v>86</v>
      </c>
      <c r="AE73">
        <v>8</v>
      </c>
      <c r="AF73">
        <v>5</v>
      </c>
      <c r="AG73">
        <v>5</v>
      </c>
      <c r="AH73">
        <v>0</v>
      </c>
      <c r="AI73">
        <v>1.003095730681381</v>
      </c>
      <c r="AJ73">
        <v>1.574711302340845</v>
      </c>
      <c r="AK73">
        <v>0.71403913304524136</v>
      </c>
      <c r="AL73">
        <v>1.211316386416035</v>
      </c>
      <c r="AM73">
        <v>9</v>
      </c>
      <c r="AN73">
        <v>5</v>
      </c>
      <c r="AO73">
        <v>9</v>
      </c>
      <c r="AP73">
        <v>5</v>
      </c>
    </row>
    <row r="74" spans="1:42">
      <c r="A74" s="1">
        <v>72</v>
      </c>
      <c r="B74" t="s">
        <v>15</v>
      </c>
      <c r="C74" t="s">
        <v>17</v>
      </c>
      <c r="D74" t="s">
        <v>71</v>
      </c>
      <c r="E74">
        <v>0.44999998807907099</v>
      </c>
      <c r="F74" t="s">
        <v>72</v>
      </c>
      <c r="G74" t="s">
        <v>74</v>
      </c>
      <c r="H74">
        <v>1.44599995110184E-3</v>
      </c>
      <c r="I74">
        <v>4.9069998785853403E-3</v>
      </c>
      <c r="J74" t="s">
        <v>74</v>
      </c>
      <c r="K74">
        <v>1.44599995110184E-3</v>
      </c>
      <c r="L74">
        <v>2.3169999476522199E-3</v>
      </c>
      <c r="M74" t="s">
        <v>81</v>
      </c>
      <c r="N74">
        <v>3.33500001579523E-3</v>
      </c>
      <c r="O74" t="s">
        <v>82</v>
      </c>
      <c r="P74">
        <v>0</v>
      </c>
      <c r="Q74" t="s">
        <v>82</v>
      </c>
      <c r="R74">
        <v>0</v>
      </c>
      <c r="S74" t="s">
        <v>72</v>
      </c>
      <c r="T74" t="s">
        <v>72</v>
      </c>
      <c r="U74" t="s">
        <v>84</v>
      </c>
      <c r="V74">
        <v>0.1547610187572756</v>
      </c>
      <c r="W74" t="s">
        <v>84</v>
      </c>
      <c r="X74">
        <v>0.15</v>
      </c>
      <c r="Y74" t="s">
        <v>86</v>
      </c>
      <c r="Z74">
        <v>8</v>
      </c>
      <c r="AA74">
        <v>10</v>
      </c>
      <c r="AB74">
        <v>8</v>
      </c>
      <c r="AC74">
        <v>2</v>
      </c>
      <c r="AD74" t="s">
        <v>86</v>
      </c>
      <c r="AE74">
        <v>8</v>
      </c>
      <c r="AF74">
        <v>5</v>
      </c>
      <c r="AG74">
        <v>5</v>
      </c>
      <c r="AH74">
        <v>0</v>
      </c>
      <c r="AI74">
        <v>1.16217690895731</v>
      </c>
      <c r="AJ74">
        <v>1.574711302340845</v>
      </c>
      <c r="AK74">
        <v>0.71403913304524136</v>
      </c>
      <c r="AL74">
        <v>1.211316386416035</v>
      </c>
      <c r="AM74">
        <v>10</v>
      </c>
      <c r="AN74">
        <v>5</v>
      </c>
      <c r="AO74">
        <v>10</v>
      </c>
      <c r="AP74">
        <v>5</v>
      </c>
    </row>
    <row r="75" spans="1:42">
      <c r="A75" s="1">
        <v>73</v>
      </c>
      <c r="B75" t="s">
        <v>15</v>
      </c>
      <c r="C75" t="s">
        <v>17</v>
      </c>
      <c r="D75" t="s">
        <v>71</v>
      </c>
      <c r="E75">
        <v>0.55000001192092896</v>
      </c>
      <c r="F75" t="s">
        <v>72</v>
      </c>
      <c r="G75" t="s">
        <v>74</v>
      </c>
      <c r="H75">
        <v>1.44599995110184E-3</v>
      </c>
      <c r="I75">
        <v>4.5500001870095704E-3</v>
      </c>
      <c r="J75" t="s">
        <v>78</v>
      </c>
      <c r="K75">
        <v>1.44599995110184E-3</v>
      </c>
      <c r="L75">
        <v>1.44599995110184E-3</v>
      </c>
      <c r="M75" t="s">
        <v>81</v>
      </c>
      <c r="N75">
        <v>3.2480000518262399E-3</v>
      </c>
      <c r="O75" t="s">
        <v>82</v>
      </c>
      <c r="P75">
        <v>0</v>
      </c>
      <c r="Q75" t="s">
        <v>82</v>
      </c>
      <c r="R75">
        <v>0</v>
      </c>
      <c r="S75" t="s">
        <v>72</v>
      </c>
      <c r="T75" t="s">
        <v>72</v>
      </c>
      <c r="U75" t="s">
        <v>84</v>
      </c>
      <c r="V75">
        <v>0.15890640140531981</v>
      </c>
      <c r="W75" t="s">
        <v>84</v>
      </c>
      <c r="X75">
        <v>0.15</v>
      </c>
      <c r="Y75" t="s">
        <v>86</v>
      </c>
      <c r="Z75">
        <v>8</v>
      </c>
      <c r="AA75">
        <v>9</v>
      </c>
      <c r="AB75">
        <v>7</v>
      </c>
      <c r="AC75">
        <v>2</v>
      </c>
      <c r="AD75" t="s">
        <v>86</v>
      </c>
      <c r="AE75">
        <v>8</v>
      </c>
      <c r="AF75">
        <v>3</v>
      </c>
      <c r="AG75">
        <v>3</v>
      </c>
      <c r="AH75">
        <v>0</v>
      </c>
      <c r="AI75">
        <v>1.003095730681381</v>
      </c>
      <c r="AJ75">
        <v>1.574711302340845</v>
      </c>
      <c r="AK75">
        <v>0.71403913304524136</v>
      </c>
      <c r="AL75">
        <v>1.211316386416035</v>
      </c>
      <c r="AM75">
        <v>10</v>
      </c>
      <c r="AN75">
        <v>5</v>
      </c>
      <c r="AO75">
        <v>10</v>
      </c>
      <c r="AP75">
        <v>5</v>
      </c>
    </row>
    <row r="76" spans="1:42">
      <c r="A76" s="1">
        <v>74</v>
      </c>
      <c r="B76" t="s">
        <v>15</v>
      </c>
      <c r="C76" t="s">
        <v>17</v>
      </c>
      <c r="D76" t="s">
        <v>71</v>
      </c>
      <c r="E76">
        <v>0.64999997615814198</v>
      </c>
      <c r="F76" t="s">
        <v>72</v>
      </c>
      <c r="G76" t="s">
        <v>74</v>
      </c>
      <c r="H76">
        <v>1.44599995110184E-3</v>
      </c>
      <c r="I76">
        <v>4.2070001363754298E-3</v>
      </c>
      <c r="J76" t="s">
        <v>78</v>
      </c>
      <c r="K76">
        <v>1.44599995110184E-3</v>
      </c>
      <c r="L76">
        <v>1.44599995110184E-3</v>
      </c>
      <c r="M76" t="s">
        <v>81</v>
      </c>
      <c r="N76">
        <v>3.1610000878572499E-3</v>
      </c>
      <c r="O76" t="s">
        <v>82</v>
      </c>
      <c r="P76">
        <v>0</v>
      </c>
      <c r="Q76" t="s">
        <v>82</v>
      </c>
      <c r="R76">
        <v>0</v>
      </c>
      <c r="S76" t="s">
        <v>72</v>
      </c>
      <c r="T76" t="s">
        <v>72</v>
      </c>
      <c r="U76" t="s">
        <v>84</v>
      </c>
      <c r="V76">
        <v>0.16327997015332829</v>
      </c>
      <c r="W76" t="s">
        <v>84</v>
      </c>
      <c r="X76">
        <v>0.15</v>
      </c>
      <c r="Y76" t="s">
        <v>86</v>
      </c>
      <c r="Z76">
        <v>8</v>
      </c>
      <c r="AA76">
        <v>9</v>
      </c>
      <c r="AB76">
        <v>7</v>
      </c>
      <c r="AC76">
        <v>2</v>
      </c>
      <c r="AD76" t="s">
        <v>86</v>
      </c>
      <c r="AE76">
        <v>8</v>
      </c>
      <c r="AF76">
        <v>3</v>
      </c>
      <c r="AG76">
        <v>3</v>
      </c>
      <c r="AH76">
        <v>0</v>
      </c>
      <c r="AI76">
        <v>1.003095730681381</v>
      </c>
      <c r="AJ76">
        <v>1.574711302340845</v>
      </c>
      <c r="AK76">
        <v>0.71403913304524136</v>
      </c>
      <c r="AL76">
        <v>1.211316386416035</v>
      </c>
      <c r="AM76">
        <v>10</v>
      </c>
      <c r="AN76">
        <v>5</v>
      </c>
      <c r="AO76">
        <v>10</v>
      </c>
      <c r="AP76">
        <v>5</v>
      </c>
    </row>
    <row r="77" spans="1:42">
      <c r="A77" s="1">
        <v>75</v>
      </c>
      <c r="B77" t="s">
        <v>15</v>
      </c>
      <c r="C77" t="s">
        <v>17</v>
      </c>
      <c r="D77" t="s">
        <v>71</v>
      </c>
      <c r="E77">
        <v>0.75</v>
      </c>
      <c r="F77" t="s">
        <v>72</v>
      </c>
      <c r="G77" t="s">
        <v>74</v>
      </c>
      <c r="H77">
        <v>1.44599995110184E-3</v>
      </c>
      <c r="I77">
        <v>3.8779999595135498E-3</v>
      </c>
      <c r="J77" t="s">
        <v>78</v>
      </c>
      <c r="K77">
        <v>1.44599995110184E-3</v>
      </c>
      <c r="L77">
        <v>1.44599995110184E-3</v>
      </c>
      <c r="M77" t="s">
        <v>81</v>
      </c>
      <c r="N77">
        <v>3.0739998910576101E-3</v>
      </c>
      <c r="O77" t="s">
        <v>82</v>
      </c>
      <c r="P77">
        <v>0</v>
      </c>
      <c r="Q77" t="s">
        <v>82</v>
      </c>
      <c r="R77">
        <v>0</v>
      </c>
      <c r="S77" t="s">
        <v>72</v>
      </c>
      <c r="T77" t="s">
        <v>72</v>
      </c>
      <c r="U77" t="s">
        <v>84</v>
      </c>
      <c r="V77">
        <v>0.16790111200115429</v>
      </c>
      <c r="W77" t="s">
        <v>84</v>
      </c>
      <c r="X77">
        <v>0.15</v>
      </c>
      <c r="Y77" t="s">
        <v>86</v>
      </c>
      <c r="Z77">
        <v>8</v>
      </c>
      <c r="AA77">
        <v>8</v>
      </c>
      <c r="AB77">
        <v>8</v>
      </c>
      <c r="AC77">
        <v>0</v>
      </c>
      <c r="AD77" t="s">
        <v>86</v>
      </c>
      <c r="AE77">
        <v>8</v>
      </c>
      <c r="AF77">
        <v>3</v>
      </c>
      <c r="AG77">
        <v>3</v>
      </c>
      <c r="AH77">
        <v>0</v>
      </c>
      <c r="AI77">
        <v>1.16217690895731</v>
      </c>
      <c r="AJ77">
        <v>1.574711302340845</v>
      </c>
      <c r="AK77">
        <v>0.71403913304524136</v>
      </c>
      <c r="AL77">
        <v>1.211316386416035</v>
      </c>
      <c r="AM77">
        <v>10</v>
      </c>
      <c r="AN77">
        <v>5</v>
      </c>
      <c r="AO77">
        <v>10</v>
      </c>
      <c r="AP77">
        <v>5</v>
      </c>
    </row>
    <row r="78" spans="1:42">
      <c r="A78" s="1">
        <v>76</v>
      </c>
      <c r="B78" t="s">
        <v>15</v>
      </c>
      <c r="C78" t="s">
        <v>17</v>
      </c>
      <c r="D78" t="s">
        <v>71</v>
      </c>
      <c r="E78">
        <v>0.85000002384185802</v>
      </c>
      <c r="F78" t="s">
        <v>72</v>
      </c>
      <c r="G78" t="s">
        <v>74</v>
      </c>
      <c r="H78">
        <v>1.44599995110184E-3</v>
      </c>
      <c r="I78">
        <v>3.56299988925457E-3</v>
      </c>
      <c r="J78" t="s">
        <v>78</v>
      </c>
      <c r="K78">
        <v>1.44599995110184E-3</v>
      </c>
      <c r="L78">
        <v>1.44599995110184E-3</v>
      </c>
      <c r="M78" t="s">
        <v>81</v>
      </c>
      <c r="N78">
        <v>2.98699992708862E-3</v>
      </c>
      <c r="O78" t="s">
        <v>82</v>
      </c>
      <c r="P78">
        <v>0</v>
      </c>
      <c r="Q78" t="s">
        <v>82</v>
      </c>
      <c r="R78">
        <v>0</v>
      </c>
      <c r="S78" t="s">
        <v>72</v>
      </c>
      <c r="T78" t="s">
        <v>72</v>
      </c>
      <c r="U78" t="s">
        <v>84</v>
      </c>
      <c r="V78">
        <v>0.17279143374571879</v>
      </c>
      <c r="W78" t="s">
        <v>84</v>
      </c>
      <c r="X78">
        <v>0.15</v>
      </c>
      <c r="Y78" t="s">
        <v>86</v>
      </c>
      <c r="Z78">
        <v>8</v>
      </c>
      <c r="AA78">
        <v>7</v>
      </c>
      <c r="AB78">
        <v>7</v>
      </c>
      <c r="AC78">
        <v>0</v>
      </c>
      <c r="AD78" t="s">
        <v>86</v>
      </c>
      <c r="AE78">
        <v>8</v>
      </c>
      <c r="AF78">
        <v>3</v>
      </c>
      <c r="AG78">
        <v>3</v>
      </c>
      <c r="AH78">
        <v>0</v>
      </c>
      <c r="AI78">
        <v>1.003095730681381</v>
      </c>
      <c r="AJ78">
        <v>1.574711302340845</v>
      </c>
      <c r="AK78">
        <v>0.71403913304524136</v>
      </c>
      <c r="AL78">
        <v>1.211316386416035</v>
      </c>
      <c r="AM78">
        <v>10</v>
      </c>
      <c r="AN78">
        <v>5</v>
      </c>
      <c r="AO78">
        <v>10</v>
      </c>
      <c r="AP78">
        <v>5</v>
      </c>
    </row>
    <row r="79" spans="1:42">
      <c r="A79" s="1">
        <v>77</v>
      </c>
      <c r="B79" t="s">
        <v>15</v>
      </c>
      <c r="C79" t="s">
        <v>17</v>
      </c>
      <c r="D79" t="s">
        <v>71</v>
      </c>
      <c r="E79">
        <v>0.94999998807907104</v>
      </c>
      <c r="F79" t="s">
        <v>72</v>
      </c>
      <c r="G79" t="s">
        <v>74</v>
      </c>
      <c r="H79">
        <v>1.44599995110184E-3</v>
      </c>
      <c r="I79">
        <v>3.2599999103695202E-3</v>
      </c>
      <c r="J79" t="s">
        <v>78</v>
      </c>
      <c r="K79">
        <v>1.44599995110184E-3</v>
      </c>
      <c r="L79">
        <v>1.44599995110184E-3</v>
      </c>
      <c r="M79" t="s">
        <v>81</v>
      </c>
      <c r="N79">
        <v>2.9009999707341198E-3</v>
      </c>
      <c r="O79" t="s">
        <v>82</v>
      </c>
      <c r="P79">
        <v>0</v>
      </c>
      <c r="Q79" t="s">
        <v>82</v>
      </c>
      <c r="R79">
        <v>0</v>
      </c>
      <c r="S79" t="s">
        <v>72</v>
      </c>
      <c r="T79" t="s">
        <v>72</v>
      </c>
      <c r="U79" t="s">
        <v>84</v>
      </c>
      <c r="V79">
        <v>0.1779138246145483</v>
      </c>
      <c r="W79" t="s">
        <v>84</v>
      </c>
      <c r="X79">
        <v>0.15</v>
      </c>
      <c r="Y79" t="s">
        <v>86</v>
      </c>
      <c r="Z79">
        <v>8</v>
      </c>
      <c r="AA79">
        <v>7</v>
      </c>
      <c r="AB79">
        <v>7</v>
      </c>
      <c r="AC79">
        <v>0</v>
      </c>
      <c r="AD79" t="s">
        <v>86</v>
      </c>
      <c r="AE79">
        <v>8</v>
      </c>
      <c r="AF79">
        <v>3</v>
      </c>
      <c r="AG79">
        <v>3</v>
      </c>
      <c r="AH79">
        <v>0</v>
      </c>
      <c r="AI79">
        <v>1.003095730681381</v>
      </c>
      <c r="AJ79">
        <v>1.574711302340845</v>
      </c>
      <c r="AK79">
        <v>0.71403913304524136</v>
      </c>
      <c r="AL79">
        <v>1.211316386416035</v>
      </c>
      <c r="AM79">
        <v>10</v>
      </c>
      <c r="AN79">
        <v>5</v>
      </c>
      <c r="AO79">
        <v>10</v>
      </c>
      <c r="AP79">
        <v>5</v>
      </c>
    </row>
    <row r="80" spans="1:42">
      <c r="A80" s="1">
        <v>78</v>
      </c>
      <c r="B80" t="s">
        <v>15</v>
      </c>
      <c r="C80" t="s">
        <v>17</v>
      </c>
      <c r="D80" t="s">
        <v>71</v>
      </c>
      <c r="E80">
        <v>1.04999995231628</v>
      </c>
      <c r="F80" t="s">
        <v>72</v>
      </c>
      <c r="G80" t="s">
        <v>74</v>
      </c>
      <c r="H80">
        <v>1.44599995110184E-3</v>
      </c>
      <c r="I80">
        <v>2.96900002285838E-3</v>
      </c>
      <c r="J80" t="s">
        <v>78</v>
      </c>
      <c r="K80">
        <v>1.44599995110184E-3</v>
      </c>
      <c r="L80">
        <v>1.44599995110184E-3</v>
      </c>
      <c r="M80" t="s">
        <v>81</v>
      </c>
      <c r="N80">
        <v>2.8140000067651298E-3</v>
      </c>
      <c r="O80" t="s">
        <v>82</v>
      </c>
      <c r="P80">
        <v>0</v>
      </c>
      <c r="Q80" t="s">
        <v>82</v>
      </c>
      <c r="R80">
        <v>0</v>
      </c>
      <c r="S80" t="s">
        <v>72</v>
      </c>
      <c r="T80" t="s">
        <v>72</v>
      </c>
      <c r="U80" t="s">
        <v>84</v>
      </c>
      <c r="V80">
        <v>0.18341435634654521</v>
      </c>
      <c r="W80" t="s">
        <v>84</v>
      </c>
      <c r="X80">
        <v>0.15</v>
      </c>
      <c r="Y80" t="s">
        <v>86</v>
      </c>
      <c r="Z80">
        <v>8</v>
      </c>
      <c r="AA80">
        <v>6</v>
      </c>
      <c r="AB80">
        <v>6</v>
      </c>
      <c r="AC80">
        <v>0</v>
      </c>
      <c r="AD80" t="s">
        <v>86</v>
      </c>
      <c r="AE80">
        <v>8</v>
      </c>
      <c r="AF80">
        <v>3</v>
      </c>
      <c r="AG80">
        <v>3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10</v>
      </c>
      <c r="AN80">
        <v>5</v>
      </c>
      <c r="AO80">
        <v>10</v>
      </c>
      <c r="AP80">
        <v>5</v>
      </c>
    </row>
    <row r="81" spans="1:42">
      <c r="A81" s="1">
        <v>79</v>
      </c>
      <c r="B81" t="s">
        <v>15</v>
      </c>
      <c r="C81" t="s">
        <v>17</v>
      </c>
      <c r="D81" t="s">
        <v>71</v>
      </c>
      <c r="E81">
        <v>1.1499999761581401</v>
      </c>
      <c r="F81" t="s">
        <v>72</v>
      </c>
      <c r="G81" t="s">
        <v>74</v>
      </c>
      <c r="H81">
        <v>1.44599995110184E-3</v>
      </c>
      <c r="I81">
        <v>2.6889999862760301E-3</v>
      </c>
      <c r="J81" t="s">
        <v>78</v>
      </c>
      <c r="K81">
        <v>1.44599995110184E-3</v>
      </c>
      <c r="L81">
        <v>1.44599995110184E-3</v>
      </c>
      <c r="M81" t="s">
        <v>83</v>
      </c>
      <c r="N81">
        <v>2.7310000732541102E-3</v>
      </c>
      <c r="O81" t="s">
        <v>82</v>
      </c>
      <c r="P81">
        <v>0</v>
      </c>
      <c r="Q81" t="s">
        <v>82</v>
      </c>
      <c r="R81">
        <v>0</v>
      </c>
      <c r="S81" t="s">
        <v>72</v>
      </c>
      <c r="T81" t="s">
        <v>72</v>
      </c>
      <c r="U81" t="s">
        <v>84</v>
      </c>
      <c r="V81">
        <v>0.1889886437772996</v>
      </c>
      <c r="W81" t="s">
        <v>84</v>
      </c>
      <c r="X81">
        <v>0.15</v>
      </c>
      <c r="Y81" t="s">
        <v>86</v>
      </c>
      <c r="Z81">
        <v>8</v>
      </c>
      <c r="AA81">
        <v>6</v>
      </c>
      <c r="AB81">
        <v>6</v>
      </c>
      <c r="AC81">
        <v>0</v>
      </c>
      <c r="AD81" t="s">
        <v>86</v>
      </c>
      <c r="AE81">
        <v>8</v>
      </c>
      <c r="AF81">
        <v>3</v>
      </c>
      <c r="AG81">
        <v>3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10</v>
      </c>
      <c r="AN81">
        <v>5</v>
      </c>
      <c r="AO81">
        <v>10</v>
      </c>
      <c r="AP81">
        <v>5</v>
      </c>
    </row>
    <row r="82" spans="1:42">
      <c r="A82" s="1">
        <v>80</v>
      </c>
      <c r="B82" t="s">
        <v>15</v>
      </c>
      <c r="C82" t="s">
        <v>17</v>
      </c>
      <c r="D82" t="s">
        <v>71</v>
      </c>
      <c r="E82">
        <v>1.25</v>
      </c>
      <c r="F82" t="s">
        <v>72</v>
      </c>
      <c r="G82" t="s">
        <v>74</v>
      </c>
      <c r="H82">
        <v>1.44599995110184E-3</v>
      </c>
      <c r="I82">
        <v>2.4210000410675998E-3</v>
      </c>
      <c r="J82" t="s">
        <v>78</v>
      </c>
      <c r="K82">
        <v>1.44599995110184E-3</v>
      </c>
      <c r="L82">
        <v>1.44599995110184E-3</v>
      </c>
      <c r="M82" t="s">
        <v>83</v>
      </c>
      <c r="N82">
        <v>2.6889999862760301E-3</v>
      </c>
      <c r="O82" t="s">
        <v>82</v>
      </c>
      <c r="P82">
        <v>0</v>
      </c>
      <c r="Q82" t="s">
        <v>82</v>
      </c>
      <c r="R82">
        <v>0</v>
      </c>
      <c r="S82" t="s">
        <v>72</v>
      </c>
      <c r="T82" t="s">
        <v>72</v>
      </c>
      <c r="U82" t="s">
        <v>84</v>
      </c>
      <c r="V82">
        <v>0.1919404993061308</v>
      </c>
      <c r="W82" t="s">
        <v>84</v>
      </c>
      <c r="X82">
        <v>0.15</v>
      </c>
      <c r="Y82" t="s">
        <v>86</v>
      </c>
      <c r="Z82">
        <v>8</v>
      </c>
      <c r="AA82">
        <v>5</v>
      </c>
      <c r="AB82">
        <v>5</v>
      </c>
      <c r="AC82">
        <v>0</v>
      </c>
      <c r="AD82" t="s">
        <v>86</v>
      </c>
      <c r="AE82">
        <v>8</v>
      </c>
      <c r="AF82">
        <v>3</v>
      </c>
      <c r="AG82">
        <v>3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10</v>
      </c>
      <c r="AN82">
        <v>4</v>
      </c>
      <c r="AO82">
        <v>10</v>
      </c>
      <c r="AP82">
        <v>5</v>
      </c>
    </row>
    <row r="83" spans="1:42">
      <c r="A83" s="1">
        <v>81</v>
      </c>
      <c r="B83" t="s">
        <v>15</v>
      </c>
      <c r="C83" t="s">
        <v>17</v>
      </c>
      <c r="D83" t="s">
        <v>71</v>
      </c>
      <c r="E83">
        <v>1.3500000238418599</v>
      </c>
      <c r="F83" t="s">
        <v>72</v>
      </c>
      <c r="G83" t="s">
        <v>74</v>
      </c>
      <c r="H83">
        <v>1.44599995110184E-3</v>
      </c>
      <c r="I83">
        <v>2.1639999467879499E-3</v>
      </c>
      <c r="J83" t="s">
        <v>78</v>
      </c>
      <c r="K83">
        <v>1.44599995110184E-3</v>
      </c>
      <c r="L83">
        <v>1.44599995110184E-3</v>
      </c>
      <c r="M83" t="s">
        <v>83</v>
      </c>
      <c r="N83">
        <v>2.6459998916834601E-3</v>
      </c>
      <c r="O83" t="s">
        <v>82</v>
      </c>
      <c r="P83">
        <v>0</v>
      </c>
      <c r="Q83" t="s">
        <v>82</v>
      </c>
      <c r="R83">
        <v>0</v>
      </c>
      <c r="S83" t="s">
        <v>72</v>
      </c>
      <c r="T83" t="s">
        <v>72</v>
      </c>
      <c r="U83" t="s">
        <v>84</v>
      </c>
      <c r="V83">
        <v>0.1950597207589547</v>
      </c>
      <c r="W83" t="s">
        <v>84</v>
      </c>
      <c r="X83">
        <v>0.15</v>
      </c>
      <c r="Y83" t="s">
        <v>86</v>
      </c>
      <c r="Z83">
        <v>8</v>
      </c>
      <c r="AA83">
        <v>5</v>
      </c>
      <c r="AB83">
        <v>5</v>
      </c>
      <c r="AC83">
        <v>0</v>
      </c>
      <c r="AD83" t="s">
        <v>86</v>
      </c>
      <c r="AE83">
        <v>8</v>
      </c>
      <c r="AF83">
        <v>3</v>
      </c>
      <c r="AG83">
        <v>3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10</v>
      </c>
      <c r="AN83">
        <v>5</v>
      </c>
      <c r="AO83">
        <v>10</v>
      </c>
      <c r="AP83">
        <v>5</v>
      </c>
    </row>
    <row r="84" spans="1:42">
      <c r="A84" s="1">
        <v>82</v>
      </c>
      <c r="B84" t="s">
        <v>15</v>
      </c>
      <c r="C84" t="s">
        <v>17</v>
      </c>
      <c r="D84" t="s">
        <v>71</v>
      </c>
      <c r="E84">
        <v>1.45000004768372</v>
      </c>
      <c r="F84" t="s">
        <v>72</v>
      </c>
      <c r="G84" t="s">
        <v>74</v>
      </c>
      <c r="H84">
        <v>1.44599995110184E-3</v>
      </c>
      <c r="I84">
        <v>1.9170000450685601E-3</v>
      </c>
      <c r="J84" t="s">
        <v>78</v>
      </c>
      <c r="K84">
        <v>1.44599995110184E-3</v>
      </c>
      <c r="L84">
        <v>1.44599995110184E-3</v>
      </c>
      <c r="M84" t="s">
        <v>83</v>
      </c>
      <c r="N84">
        <v>2.6040000375360298E-3</v>
      </c>
      <c r="O84" t="s">
        <v>82</v>
      </c>
      <c r="P84">
        <v>0</v>
      </c>
      <c r="Q84" t="s">
        <v>82</v>
      </c>
      <c r="R84">
        <v>0</v>
      </c>
      <c r="S84" t="s">
        <v>72</v>
      </c>
      <c r="T84" t="s">
        <v>72</v>
      </c>
      <c r="U84" t="s">
        <v>84</v>
      </c>
      <c r="V84">
        <v>0.19820583431649</v>
      </c>
      <c r="W84" t="s">
        <v>84</v>
      </c>
      <c r="X84">
        <v>0.15</v>
      </c>
      <c r="Y84" t="s">
        <v>86</v>
      </c>
      <c r="Z84">
        <v>8</v>
      </c>
      <c r="AA84">
        <v>4</v>
      </c>
      <c r="AB84">
        <v>4</v>
      </c>
      <c r="AC84">
        <v>0</v>
      </c>
      <c r="AD84" t="s">
        <v>86</v>
      </c>
      <c r="AE84">
        <v>8</v>
      </c>
      <c r="AF84">
        <v>3</v>
      </c>
      <c r="AG84">
        <v>3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10</v>
      </c>
      <c r="AN84">
        <v>5</v>
      </c>
      <c r="AO84">
        <v>10</v>
      </c>
      <c r="AP84">
        <v>5</v>
      </c>
    </row>
    <row r="85" spans="1:42">
      <c r="A85" s="1">
        <v>83</v>
      </c>
      <c r="B85" t="s">
        <v>15</v>
      </c>
      <c r="C85" t="s">
        <v>17</v>
      </c>
      <c r="D85" t="s">
        <v>71</v>
      </c>
      <c r="E85">
        <v>1.54999995231628</v>
      </c>
      <c r="F85" t="s">
        <v>72</v>
      </c>
      <c r="G85" t="s">
        <v>74</v>
      </c>
      <c r="H85">
        <v>1.44599995110184E-3</v>
      </c>
      <c r="I85">
        <v>1.68099999427795E-3</v>
      </c>
      <c r="J85" t="s">
        <v>78</v>
      </c>
      <c r="K85">
        <v>1.44599995110184E-3</v>
      </c>
      <c r="L85">
        <v>1.44599995110184E-3</v>
      </c>
      <c r="M85" t="s">
        <v>83</v>
      </c>
      <c r="N85">
        <v>2.5609999429434499E-3</v>
      </c>
      <c r="O85" t="s">
        <v>82</v>
      </c>
      <c r="P85">
        <v>0</v>
      </c>
      <c r="Q85" t="s">
        <v>82</v>
      </c>
      <c r="R85">
        <v>0</v>
      </c>
      <c r="S85" t="s">
        <v>72</v>
      </c>
      <c r="T85" t="s">
        <v>72</v>
      </c>
      <c r="U85" t="s">
        <v>84</v>
      </c>
      <c r="V85">
        <v>0.20153378035877481</v>
      </c>
      <c r="W85" t="s">
        <v>84</v>
      </c>
      <c r="X85">
        <v>0.15</v>
      </c>
      <c r="Y85" t="s">
        <v>86</v>
      </c>
      <c r="Z85">
        <v>8</v>
      </c>
      <c r="AA85">
        <v>4</v>
      </c>
      <c r="AB85">
        <v>4</v>
      </c>
      <c r="AC85">
        <v>0</v>
      </c>
      <c r="AD85" t="s">
        <v>86</v>
      </c>
      <c r="AE85">
        <v>8</v>
      </c>
      <c r="AF85">
        <v>3</v>
      </c>
      <c r="AG85">
        <v>3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10</v>
      </c>
      <c r="AN85">
        <v>6</v>
      </c>
      <c r="AO85">
        <v>10</v>
      </c>
      <c r="AP85">
        <v>5</v>
      </c>
    </row>
    <row r="86" spans="1:42">
      <c r="A86" s="1">
        <v>84</v>
      </c>
      <c r="B86" t="s">
        <v>15</v>
      </c>
      <c r="C86" t="s">
        <v>17</v>
      </c>
      <c r="D86" t="s">
        <v>71</v>
      </c>
      <c r="E86">
        <v>1.6499999761581401</v>
      </c>
      <c r="F86" t="s">
        <v>72</v>
      </c>
      <c r="G86" t="s">
        <v>74</v>
      </c>
      <c r="H86">
        <v>1.44599995110184E-3</v>
      </c>
      <c r="I86">
        <v>1.45400001201779E-3</v>
      </c>
      <c r="J86" t="s">
        <v>78</v>
      </c>
      <c r="K86">
        <v>1.44599995110184E-3</v>
      </c>
      <c r="L86">
        <v>1.44599995110184E-3</v>
      </c>
      <c r="M86" t="s">
        <v>83</v>
      </c>
      <c r="N86">
        <v>2.51900008879602E-3</v>
      </c>
      <c r="O86" t="s">
        <v>82</v>
      </c>
      <c r="P86">
        <v>0</v>
      </c>
      <c r="Q86" t="s">
        <v>82</v>
      </c>
      <c r="R86">
        <v>0</v>
      </c>
      <c r="S86" t="s">
        <v>72</v>
      </c>
      <c r="T86" t="s">
        <v>72</v>
      </c>
      <c r="U86" t="s">
        <v>84</v>
      </c>
      <c r="V86">
        <v>0.2048939983351443</v>
      </c>
      <c r="W86" t="s">
        <v>84</v>
      </c>
      <c r="X86">
        <v>0.15</v>
      </c>
      <c r="Y86" t="s">
        <v>86</v>
      </c>
      <c r="Z86">
        <v>8</v>
      </c>
      <c r="AA86">
        <v>3</v>
      </c>
      <c r="AB86">
        <v>3</v>
      </c>
      <c r="AC86">
        <v>0</v>
      </c>
      <c r="AD86" t="s">
        <v>86</v>
      </c>
      <c r="AE86">
        <v>8</v>
      </c>
      <c r="AF86">
        <v>3</v>
      </c>
      <c r="AG86">
        <v>3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9</v>
      </c>
      <c r="AN86">
        <v>6</v>
      </c>
      <c r="AO86">
        <v>10</v>
      </c>
      <c r="AP86">
        <v>5</v>
      </c>
    </row>
    <row r="87" spans="1:42">
      <c r="A87" s="1">
        <v>85</v>
      </c>
      <c r="B87" t="s">
        <v>15</v>
      </c>
      <c r="C87" t="s">
        <v>17</v>
      </c>
      <c r="D87" t="s">
        <v>71</v>
      </c>
      <c r="E87">
        <v>1.75</v>
      </c>
      <c r="F87" t="s">
        <v>72</v>
      </c>
      <c r="G87" t="s">
        <v>77</v>
      </c>
      <c r="H87">
        <v>1.44599995110184E-3</v>
      </c>
      <c r="I87">
        <v>1.44599995110184E-3</v>
      </c>
      <c r="J87" t="s">
        <v>73</v>
      </c>
      <c r="K87">
        <v>1.44599995110184E-3</v>
      </c>
      <c r="L87">
        <v>1.60800002049655E-3</v>
      </c>
      <c r="M87" t="s">
        <v>83</v>
      </c>
      <c r="N87">
        <v>2.47599999420345E-3</v>
      </c>
      <c r="O87" t="s">
        <v>82</v>
      </c>
      <c r="P87">
        <v>0</v>
      </c>
      <c r="Q87" t="s">
        <v>82</v>
      </c>
      <c r="R87">
        <v>0</v>
      </c>
      <c r="S87" t="s">
        <v>72</v>
      </c>
      <c r="T87" t="s">
        <v>72</v>
      </c>
      <c r="U87" t="s">
        <v>84</v>
      </c>
      <c r="V87">
        <v>0.2084523429758903</v>
      </c>
      <c r="W87" t="s">
        <v>84</v>
      </c>
      <c r="X87">
        <v>0.15</v>
      </c>
      <c r="Y87" t="s">
        <v>86</v>
      </c>
      <c r="Z87">
        <v>8</v>
      </c>
      <c r="AA87">
        <v>3</v>
      </c>
      <c r="AB87">
        <v>3</v>
      </c>
      <c r="AC87">
        <v>0</v>
      </c>
      <c r="AD87" t="s">
        <v>86</v>
      </c>
      <c r="AE87">
        <v>8</v>
      </c>
      <c r="AF87">
        <v>4</v>
      </c>
      <c r="AG87">
        <v>4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8</v>
      </c>
      <c r="AN87">
        <v>7</v>
      </c>
      <c r="AO87">
        <v>10</v>
      </c>
      <c r="AP87">
        <v>4</v>
      </c>
    </row>
    <row r="88" spans="1:42">
      <c r="A88" s="1">
        <v>86</v>
      </c>
      <c r="B88" t="s">
        <v>15</v>
      </c>
      <c r="C88" t="s">
        <v>17</v>
      </c>
      <c r="D88" t="s">
        <v>71</v>
      </c>
      <c r="E88">
        <v>1.8500000238418599</v>
      </c>
      <c r="F88" t="s">
        <v>72</v>
      </c>
      <c r="G88" t="s">
        <v>78</v>
      </c>
      <c r="H88">
        <v>1.44599995110184E-3</v>
      </c>
      <c r="I88">
        <v>1.44599995110184E-3</v>
      </c>
      <c r="J88" t="s">
        <v>73</v>
      </c>
      <c r="K88">
        <v>1.44599995110184E-3</v>
      </c>
      <c r="L88">
        <v>1.82899995706975E-3</v>
      </c>
      <c r="M88" t="s">
        <v>83</v>
      </c>
      <c r="N88">
        <v>2.43399990722537E-3</v>
      </c>
      <c r="O88" t="s">
        <v>82</v>
      </c>
      <c r="P88">
        <v>0</v>
      </c>
      <c r="Q88" t="s">
        <v>82</v>
      </c>
      <c r="R88">
        <v>0</v>
      </c>
      <c r="S88" t="s">
        <v>72</v>
      </c>
      <c r="T88" t="s">
        <v>72</v>
      </c>
      <c r="U88" t="s">
        <v>84</v>
      </c>
      <c r="V88">
        <v>0.21204930964371249</v>
      </c>
      <c r="W88" t="s">
        <v>84</v>
      </c>
      <c r="X88">
        <v>0.15</v>
      </c>
      <c r="Y88" t="s">
        <v>86</v>
      </c>
      <c r="Z88">
        <v>8</v>
      </c>
      <c r="AA88">
        <v>3</v>
      </c>
      <c r="AB88">
        <v>3</v>
      </c>
      <c r="AC88">
        <v>0</v>
      </c>
      <c r="AD88" t="s">
        <v>86</v>
      </c>
      <c r="AE88">
        <v>8</v>
      </c>
      <c r="AF88">
        <v>4</v>
      </c>
      <c r="AG88">
        <v>4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8</v>
      </c>
      <c r="AN88">
        <v>7</v>
      </c>
      <c r="AO88">
        <v>10</v>
      </c>
      <c r="AP88">
        <v>4</v>
      </c>
    </row>
    <row r="89" spans="1:42">
      <c r="A89" s="1">
        <v>87</v>
      </c>
      <c r="B89" t="s">
        <v>15</v>
      </c>
      <c r="C89" t="s">
        <v>17</v>
      </c>
      <c r="D89" t="s">
        <v>71</v>
      </c>
      <c r="E89">
        <v>1.95000004768372</v>
      </c>
      <c r="F89" t="s">
        <v>72</v>
      </c>
      <c r="G89" t="s">
        <v>78</v>
      </c>
      <c r="H89">
        <v>1.44599995110184E-3</v>
      </c>
      <c r="I89">
        <v>1.44599995110184E-3</v>
      </c>
      <c r="J89" t="s">
        <v>73</v>
      </c>
      <c r="K89">
        <v>1.44599995110184E-3</v>
      </c>
      <c r="L89">
        <v>2.04099994152784E-3</v>
      </c>
      <c r="M89" t="s">
        <v>83</v>
      </c>
      <c r="N89">
        <v>2.3910000454634402E-3</v>
      </c>
      <c r="O89" t="s">
        <v>82</v>
      </c>
      <c r="P89">
        <v>0</v>
      </c>
      <c r="Q89" t="s">
        <v>82</v>
      </c>
      <c r="R89">
        <v>0</v>
      </c>
      <c r="S89" t="s">
        <v>72</v>
      </c>
      <c r="T89" t="s">
        <v>72</v>
      </c>
      <c r="U89" t="s">
        <v>84</v>
      </c>
      <c r="V89">
        <v>0.21586281479972139</v>
      </c>
      <c r="W89" t="s">
        <v>84</v>
      </c>
      <c r="X89">
        <v>0.15</v>
      </c>
      <c r="Y89" t="s">
        <v>86</v>
      </c>
      <c r="Z89">
        <v>8</v>
      </c>
      <c r="AA89">
        <v>3</v>
      </c>
      <c r="AB89">
        <v>3</v>
      </c>
      <c r="AC89">
        <v>0</v>
      </c>
      <c r="AD89" t="s">
        <v>86</v>
      </c>
      <c r="AE89">
        <v>8</v>
      </c>
      <c r="AF89">
        <v>4</v>
      </c>
      <c r="AG89">
        <v>4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7</v>
      </c>
      <c r="AN89">
        <v>7</v>
      </c>
      <c r="AO89">
        <v>10</v>
      </c>
      <c r="AP89">
        <v>4</v>
      </c>
    </row>
    <row r="90" spans="1:42">
      <c r="A90" s="1">
        <v>88</v>
      </c>
      <c r="B90" t="s">
        <v>15</v>
      </c>
      <c r="C90" t="s">
        <v>17</v>
      </c>
      <c r="D90" t="s">
        <v>71</v>
      </c>
      <c r="E90">
        <v>2.0499999523162802</v>
      </c>
      <c r="F90" t="s">
        <v>72</v>
      </c>
      <c r="G90" t="s">
        <v>78</v>
      </c>
      <c r="H90">
        <v>1.44599995110184E-3</v>
      </c>
      <c r="I90">
        <v>1.44599995110184E-3</v>
      </c>
      <c r="J90" t="s">
        <v>73</v>
      </c>
      <c r="K90">
        <v>1.44599995110184E-3</v>
      </c>
      <c r="L90">
        <v>2.2460001055151198E-3</v>
      </c>
      <c r="M90" t="s">
        <v>83</v>
      </c>
      <c r="N90">
        <v>2.3489999584853601E-3</v>
      </c>
      <c r="O90" t="s">
        <v>82</v>
      </c>
      <c r="P90">
        <v>0</v>
      </c>
      <c r="Q90" t="s">
        <v>82</v>
      </c>
      <c r="R90">
        <v>0</v>
      </c>
      <c r="S90" t="s">
        <v>72</v>
      </c>
      <c r="T90" t="s">
        <v>72</v>
      </c>
      <c r="U90" t="s">
        <v>84</v>
      </c>
      <c r="V90">
        <v>0.21972243896198301</v>
      </c>
      <c r="W90" t="s">
        <v>84</v>
      </c>
      <c r="X90">
        <v>0.15</v>
      </c>
      <c r="Y90" t="s">
        <v>86</v>
      </c>
      <c r="Z90">
        <v>8</v>
      </c>
      <c r="AA90">
        <v>3</v>
      </c>
      <c r="AB90">
        <v>3</v>
      </c>
      <c r="AC90">
        <v>0</v>
      </c>
      <c r="AD90" t="s">
        <v>86</v>
      </c>
      <c r="AE90">
        <v>8</v>
      </c>
      <c r="AF90">
        <v>5</v>
      </c>
      <c r="AG90">
        <v>5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6</v>
      </c>
      <c r="AN90">
        <v>8</v>
      </c>
      <c r="AO90">
        <v>3</v>
      </c>
      <c r="AP90">
        <v>5</v>
      </c>
    </row>
    <row r="91" spans="1:42">
      <c r="A91" s="1">
        <v>89</v>
      </c>
      <c r="B91" t="s">
        <v>15</v>
      </c>
      <c r="C91" t="s">
        <v>17</v>
      </c>
      <c r="D91" t="s">
        <v>71</v>
      </c>
      <c r="E91">
        <v>2.1500000953674299</v>
      </c>
      <c r="F91" t="s">
        <v>72</v>
      </c>
      <c r="G91" t="s">
        <v>78</v>
      </c>
      <c r="H91">
        <v>1.44599995110184E-3</v>
      </c>
      <c r="I91">
        <v>1.44599995110184E-3</v>
      </c>
      <c r="J91" t="s">
        <v>73</v>
      </c>
      <c r="K91">
        <v>1.44599995110184E-3</v>
      </c>
      <c r="L91">
        <v>2.44199996814132E-3</v>
      </c>
      <c r="M91" t="s">
        <v>83</v>
      </c>
      <c r="N91">
        <v>2.3060000967234399E-3</v>
      </c>
      <c r="O91" t="s">
        <v>82</v>
      </c>
      <c r="P91">
        <v>0</v>
      </c>
      <c r="Q91" t="s">
        <v>82</v>
      </c>
      <c r="R91">
        <v>0</v>
      </c>
      <c r="S91" t="s">
        <v>72</v>
      </c>
      <c r="T91" t="s">
        <v>72</v>
      </c>
      <c r="U91" t="s">
        <v>84</v>
      </c>
      <c r="V91">
        <v>0.22381959165281839</v>
      </c>
      <c r="W91" t="s">
        <v>84</v>
      </c>
      <c r="X91">
        <v>0.15</v>
      </c>
      <c r="Y91" t="s">
        <v>86</v>
      </c>
      <c r="Z91">
        <v>8</v>
      </c>
      <c r="AA91">
        <v>3</v>
      </c>
      <c r="AB91">
        <v>3</v>
      </c>
      <c r="AC91">
        <v>0</v>
      </c>
      <c r="AD91" t="s">
        <v>86</v>
      </c>
      <c r="AE91">
        <v>8</v>
      </c>
      <c r="AF91">
        <v>5</v>
      </c>
      <c r="AG91">
        <v>5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5</v>
      </c>
      <c r="AN91">
        <v>8</v>
      </c>
      <c r="AO91">
        <v>3</v>
      </c>
      <c r="AP91">
        <v>5</v>
      </c>
    </row>
    <row r="92" spans="1:42">
      <c r="A92" s="1">
        <v>90</v>
      </c>
      <c r="B92" t="s">
        <v>15</v>
      </c>
      <c r="C92" t="s">
        <v>17</v>
      </c>
      <c r="D92" t="s">
        <v>71</v>
      </c>
      <c r="E92">
        <v>2.25</v>
      </c>
      <c r="F92" t="s">
        <v>72</v>
      </c>
      <c r="G92" t="s">
        <v>78</v>
      </c>
      <c r="H92">
        <v>1.44599995110184E-3</v>
      </c>
      <c r="I92">
        <v>1.44599995110184E-3</v>
      </c>
      <c r="J92" t="s">
        <v>73</v>
      </c>
      <c r="K92">
        <v>1.44599995110184E-3</v>
      </c>
      <c r="L92">
        <v>2.62899999506772E-3</v>
      </c>
      <c r="M92" t="s">
        <v>83</v>
      </c>
      <c r="N92">
        <v>2.2640000097453599E-3</v>
      </c>
      <c r="O92" t="s">
        <v>82</v>
      </c>
      <c r="P92">
        <v>0</v>
      </c>
      <c r="Q92" t="s">
        <v>82</v>
      </c>
      <c r="R92">
        <v>0</v>
      </c>
      <c r="S92" t="s">
        <v>72</v>
      </c>
      <c r="T92" t="s">
        <v>72</v>
      </c>
      <c r="U92" t="s">
        <v>84</v>
      </c>
      <c r="V92">
        <v>0.2279717304674618</v>
      </c>
      <c r="W92" t="s">
        <v>85</v>
      </c>
      <c r="X92">
        <v>0.1</v>
      </c>
      <c r="Y92" t="s">
        <v>86</v>
      </c>
      <c r="Z92">
        <v>8</v>
      </c>
      <c r="AA92">
        <v>3</v>
      </c>
      <c r="AB92">
        <v>3</v>
      </c>
      <c r="AC92">
        <v>0</v>
      </c>
      <c r="AD92" t="s">
        <v>86</v>
      </c>
      <c r="AE92">
        <v>8</v>
      </c>
      <c r="AF92">
        <v>6</v>
      </c>
      <c r="AG92">
        <v>6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5</v>
      </c>
      <c r="AN92">
        <v>8</v>
      </c>
      <c r="AO92">
        <v>3</v>
      </c>
      <c r="AP92">
        <v>6</v>
      </c>
    </row>
    <row r="93" spans="1:42">
      <c r="A93" s="1">
        <v>91</v>
      </c>
      <c r="B93" t="s">
        <v>15</v>
      </c>
      <c r="C93" t="s">
        <v>17</v>
      </c>
      <c r="D93" t="s">
        <v>71</v>
      </c>
      <c r="E93">
        <v>2.3499999046325701</v>
      </c>
      <c r="F93" t="s">
        <v>72</v>
      </c>
      <c r="G93" t="s">
        <v>78</v>
      </c>
      <c r="H93">
        <v>1.44599995110184E-3</v>
      </c>
      <c r="I93">
        <v>1.44599995110184E-3</v>
      </c>
      <c r="J93" t="s">
        <v>73</v>
      </c>
      <c r="K93">
        <v>1.44599995110184E-3</v>
      </c>
      <c r="L93">
        <v>2.8069999534636701E-3</v>
      </c>
      <c r="M93" t="s">
        <v>83</v>
      </c>
      <c r="N93">
        <v>2.2209999151527899E-3</v>
      </c>
      <c r="O93" t="s">
        <v>82</v>
      </c>
      <c r="P93">
        <v>0</v>
      </c>
      <c r="Q93" t="s">
        <v>82</v>
      </c>
      <c r="R93">
        <v>0</v>
      </c>
      <c r="S93" t="s">
        <v>72</v>
      </c>
      <c r="T93" t="s">
        <v>72</v>
      </c>
      <c r="U93" t="s">
        <v>84</v>
      </c>
      <c r="V93">
        <v>0.23238542085423439</v>
      </c>
      <c r="W93" t="s">
        <v>85</v>
      </c>
      <c r="X93">
        <v>0.1</v>
      </c>
      <c r="Y93" t="s">
        <v>86</v>
      </c>
      <c r="Z93">
        <v>8</v>
      </c>
      <c r="AA93">
        <v>3</v>
      </c>
      <c r="AB93">
        <v>3</v>
      </c>
      <c r="AC93">
        <v>0</v>
      </c>
      <c r="AD93" t="s">
        <v>86</v>
      </c>
      <c r="AE93">
        <v>8</v>
      </c>
      <c r="AF93">
        <v>6</v>
      </c>
      <c r="AG93">
        <v>6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4</v>
      </c>
      <c r="AN93">
        <v>8</v>
      </c>
      <c r="AO93">
        <v>3</v>
      </c>
      <c r="AP93">
        <v>6</v>
      </c>
    </row>
    <row r="94" spans="1:42">
      <c r="A94" s="1">
        <v>92</v>
      </c>
      <c r="B94" t="s">
        <v>15</v>
      </c>
      <c r="C94" t="s">
        <v>17</v>
      </c>
      <c r="D94" t="s">
        <v>71</v>
      </c>
      <c r="E94">
        <v>2.4500000476837198</v>
      </c>
      <c r="F94" t="s">
        <v>72</v>
      </c>
      <c r="G94" t="s">
        <v>78</v>
      </c>
      <c r="H94">
        <v>1.44599995110184E-3</v>
      </c>
      <c r="I94">
        <v>1.44599995110184E-3</v>
      </c>
      <c r="J94" t="s">
        <v>73</v>
      </c>
      <c r="K94">
        <v>1.44599995110184E-3</v>
      </c>
      <c r="L94">
        <v>2.97700008377433E-3</v>
      </c>
      <c r="M94" t="s">
        <v>83</v>
      </c>
      <c r="N94">
        <v>2.1780000533908601E-3</v>
      </c>
      <c r="O94" t="s">
        <v>82</v>
      </c>
      <c r="P94">
        <v>0</v>
      </c>
      <c r="Q94" t="s">
        <v>82</v>
      </c>
      <c r="R94">
        <v>0</v>
      </c>
      <c r="S94" t="s">
        <v>72</v>
      </c>
      <c r="T94" t="s">
        <v>72</v>
      </c>
      <c r="U94" t="s">
        <v>84</v>
      </c>
      <c r="V94">
        <v>0.23697336425518289</v>
      </c>
      <c r="W94" t="s">
        <v>85</v>
      </c>
      <c r="X94">
        <v>0.1</v>
      </c>
      <c r="Y94" t="s">
        <v>86</v>
      </c>
      <c r="Z94">
        <v>8</v>
      </c>
      <c r="AA94">
        <v>3</v>
      </c>
      <c r="AB94">
        <v>3</v>
      </c>
      <c r="AC94">
        <v>0</v>
      </c>
      <c r="AD94" t="s">
        <v>86</v>
      </c>
      <c r="AE94">
        <v>8</v>
      </c>
      <c r="AF94">
        <v>6</v>
      </c>
      <c r="AG94">
        <v>6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4</v>
      </c>
      <c r="AN94">
        <v>8</v>
      </c>
      <c r="AO94">
        <v>3</v>
      </c>
      <c r="AP94">
        <v>6</v>
      </c>
    </row>
    <row r="95" spans="1:42">
      <c r="A95" s="1">
        <v>93</v>
      </c>
      <c r="B95" t="s">
        <v>15</v>
      </c>
      <c r="C95" t="s">
        <v>17</v>
      </c>
      <c r="D95" t="s">
        <v>71</v>
      </c>
      <c r="E95">
        <v>2.5499999523162802</v>
      </c>
      <c r="F95" t="s">
        <v>72</v>
      </c>
      <c r="G95" t="s">
        <v>78</v>
      </c>
      <c r="H95">
        <v>1.44599995110184E-3</v>
      </c>
      <c r="I95">
        <v>1.44599995110184E-3</v>
      </c>
      <c r="J95" t="s">
        <v>73</v>
      </c>
      <c r="K95">
        <v>1.44599995110184E-3</v>
      </c>
      <c r="L95">
        <v>3.13599989749491E-3</v>
      </c>
      <c r="M95" t="s">
        <v>83</v>
      </c>
      <c r="N95">
        <v>2.1359999664127801E-3</v>
      </c>
      <c r="O95" t="s">
        <v>82</v>
      </c>
      <c r="P95">
        <v>0</v>
      </c>
      <c r="Q95" t="s">
        <v>82</v>
      </c>
      <c r="R95">
        <v>0</v>
      </c>
      <c r="S95" t="s">
        <v>72</v>
      </c>
      <c r="T95" t="s">
        <v>72</v>
      </c>
      <c r="U95" t="s">
        <v>84</v>
      </c>
      <c r="V95">
        <v>0.24163296260102041</v>
      </c>
      <c r="W95" t="s">
        <v>85</v>
      </c>
      <c r="X95">
        <v>0.1</v>
      </c>
      <c r="Y95" t="s">
        <v>86</v>
      </c>
      <c r="Z95">
        <v>8</v>
      </c>
      <c r="AA95">
        <v>3</v>
      </c>
      <c r="AB95">
        <v>3</v>
      </c>
      <c r="AC95">
        <v>0</v>
      </c>
      <c r="AD95" t="s">
        <v>86</v>
      </c>
      <c r="AE95">
        <v>8</v>
      </c>
      <c r="AF95">
        <v>7</v>
      </c>
      <c r="AG95">
        <v>7</v>
      </c>
      <c r="AH95">
        <v>0</v>
      </c>
      <c r="AI95">
        <v>0.92825087295881392</v>
      </c>
      <c r="AJ95">
        <v>1.574711302340845</v>
      </c>
      <c r="AK95">
        <v>0.84205051245818763</v>
      </c>
      <c r="AL95">
        <v>1.211316386416035</v>
      </c>
      <c r="AM95">
        <v>3</v>
      </c>
      <c r="AN95">
        <v>8</v>
      </c>
      <c r="AO95">
        <v>3</v>
      </c>
      <c r="AP95">
        <v>7</v>
      </c>
    </row>
    <row r="96" spans="1:42">
      <c r="A96" s="1">
        <v>94</v>
      </c>
      <c r="B96" t="s">
        <v>15</v>
      </c>
      <c r="C96" t="s">
        <v>17</v>
      </c>
      <c r="D96" t="s">
        <v>71</v>
      </c>
      <c r="E96">
        <v>2.6500000953674299</v>
      </c>
      <c r="F96" t="s">
        <v>72</v>
      </c>
      <c r="G96" t="s">
        <v>78</v>
      </c>
      <c r="H96">
        <v>1.44599995110184E-3</v>
      </c>
      <c r="I96">
        <v>1.44599995110184E-3</v>
      </c>
      <c r="J96" t="s">
        <v>73</v>
      </c>
      <c r="K96">
        <v>1.44599995110184E-3</v>
      </c>
      <c r="L96">
        <v>3.2870001159608399E-3</v>
      </c>
      <c r="M96" t="s">
        <v>83</v>
      </c>
      <c r="N96">
        <v>2.0930001046508598E-3</v>
      </c>
      <c r="O96" t="s">
        <v>82</v>
      </c>
      <c r="P96">
        <v>0</v>
      </c>
      <c r="Q96" t="s">
        <v>82</v>
      </c>
      <c r="R96">
        <v>0</v>
      </c>
      <c r="S96" t="s">
        <v>72</v>
      </c>
      <c r="T96" t="s">
        <v>72</v>
      </c>
      <c r="U96" t="s">
        <v>84</v>
      </c>
      <c r="V96">
        <v>0.24659721652813629</v>
      </c>
      <c r="W96" t="s">
        <v>85</v>
      </c>
      <c r="X96">
        <v>0.1</v>
      </c>
      <c r="Y96" t="s">
        <v>86</v>
      </c>
      <c r="Z96">
        <v>8</v>
      </c>
      <c r="AA96">
        <v>3</v>
      </c>
      <c r="AB96">
        <v>3</v>
      </c>
      <c r="AC96">
        <v>0</v>
      </c>
      <c r="AD96" t="s">
        <v>86</v>
      </c>
      <c r="AE96">
        <v>8</v>
      </c>
      <c r="AF96">
        <v>7</v>
      </c>
      <c r="AG96">
        <v>7</v>
      </c>
      <c r="AH96">
        <v>0</v>
      </c>
      <c r="AI96">
        <v>0.92825087295881392</v>
      </c>
      <c r="AJ96">
        <v>1.574711302340845</v>
      </c>
      <c r="AK96">
        <v>0.84205051245818763</v>
      </c>
      <c r="AL96">
        <v>1.211316386416035</v>
      </c>
      <c r="AM96">
        <v>3</v>
      </c>
      <c r="AN96">
        <v>9</v>
      </c>
      <c r="AO96">
        <v>3</v>
      </c>
      <c r="AP96">
        <v>7</v>
      </c>
    </row>
    <row r="97" spans="1:42">
      <c r="A97" s="1">
        <v>95</v>
      </c>
      <c r="B97" t="s">
        <v>15</v>
      </c>
      <c r="C97" t="s">
        <v>17</v>
      </c>
      <c r="D97" t="s">
        <v>71</v>
      </c>
      <c r="E97">
        <v>2.75</v>
      </c>
      <c r="F97" t="s">
        <v>72</v>
      </c>
      <c r="G97" t="s">
        <v>78</v>
      </c>
      <c r="H97">
        <v>1.44599995110184E-3</v>
      </c>
      <c r="I97">
        <v>1.44599995110184E-3</v>
      </c>
      <c r="J97" t="s">
        <v>73</v>
      </c>
      <c r="K97">
        <v>1.44599995110184E-3</v>
      </c>
      <c r="L97">
        <v>3.4270000178366899E-3</v>
      </c>
      <c r="M97" t="s">
        <v>83</v>
      </c>
      <c r="N97">
        <v>2.0510000176727802E-3</v>
      </c>
      <c r="O97" t="s">
        <v>82</v>
      </c>
      <c r="P97">
        <v>0</v>
      </c>
      <c r="Q97" t="s">
        <v>82</v>
      </c>
      <c r="R97">
        <v>0</v>
      </c>
      <c r="S97" t="s">
        <v>72</v>
      </c>
      <c r="T97" t="s">
        <v>72</v>
      </c>
      <c r="U97" t="s">
        <v>84</v>
      </c>
      <c r="V97">
        <v>0.2516469992943432</v>
      </c>
      <c r="W97" t="s">
        <v>85</v>
      </c>
      <c r="X97">
        <v>0.1</v>
      </c>
      <c r="Y97" t="s">
        <v>86</v>
      </c>
      <c r="Z97">
        <v>8</v>
      </c>
      <c r="AA97">
        <v>3</v>
      </c>
      <c r="AB97">
        <v>3</v>
      </c>
      <c r="AC97">
        <v>0</v>
      </c>
      <c r="AD97" t="s">
        <v>86</v>
      </c>
      <c r="AE97">
        <v>8</v>
      </c>
      <c r="AF97">
        <v>7</v>
      </c>
      <c r="AG97">
        <v>7</v>
      </c>
      <c r="AH97">
        <v>0</v>
      </c>
      <c r="AI97">
        <v>0.92825087295881392</v>
      </c>
      <c r="AJ97">
        <v>1.574711302340845</v>
      </c>
      <c r="AK97">
        <v>0.84205051245818763</v>
      </c>
      <c r="AL97">
        <v>1.211316386416035</v>
      </c>
      <c r="AM97">
        <v>3</v>
      </c>
      <c r="AN97">
        <v>9</v>
      </c>
      <c r="AO97">
        <v>3</v>
      </c>
      <c r="AP97">
        <v>7</v>
      </c>
    </row>
    <row r="98" spans="1:42">
      <c r="A98" s="1">
        <v>96</v>
      </c>
      <c r="B98" t="s">
        <v>15</v>
      </c>
      <c r="C98" t="s">
        <v>17</v>
      </c>
      <c r="D98" t="s">
        <v>71</v>
      </c>
      <c r="E98">
        <v>2.8499999046325701</v>
      </c>
      <c r="F98" t="s">
        <v>72</v>
      </c>
      <c r="G98" t="s">
        <v>78</v>
      </c>
      <c r="H98">
        <v>1.44599995110184E-3</v>
      </c>
      <c r="I98">
        <v>1.44599995110184E-3</v>
      </c>
      <c r="J98" t="s">
        <v>73</v>
      </c>
      <c r="K98">
        <v>1.44599995110184E-3</v>
      </c>
      <c r="L98">
        <v>3.5580000840127498E-3</v>
      </c>
      <c r="M98" t="s">
        <v>83</v>
      </c>
      <c r="N98">
        <v>2.0079999230802098E-3</v>
      </c>
      <c r="O98" t="s">
        <v>82</v>
      </c>
      <c r="P98">
        <v>0</v>
      </c>
      <c r="Q98" t="s">
        <v>82</v>
      </c>
      <c r="R98">
        <v>0</v>
      </c>
      <c r="S98" t="s">
        <v>72</v>
      </c>
      <c r="T98" t="s">
        <v>72</v>
      </c>
      <c r="U98" t="s">
        <v>84</v>
      </c>
      <c r="V98">
        <v>0.2570358664198929</v>
      </c>
      <c r="W98" t="s">
        <v>85</v>
      </c>
      <c r="X98">
        <v>0.1</v>
      </c>
      <c r="Y98" t="s">
        <v>86</v>
      </c>
      <c r="Z98">
        <v>8</v>
      </c>
      <c r="AA98">
        <v>3</v>
      </c>
      <c r="AB98">
        <v>3</v>
      </c>
      <c r="AC98">
        <v>0</v>
      </c>
      <c r="AD98" t="s">
        <v>86</v>
      </c>
      <c r="AE98">
        <v>8</v>
      </c>
      <c r="AF98">
        <v>7</v>
      </c>
      <c r="AG98">
        <v>7</v>
      </c>
      <c r="AH98">
        <v>0</v>
      </c>
      <c r="AI98">
        <v>0.92825087295881392</v>
      </c>
      <c r="AJ98">
        <v>1.574711302340845</v>
      </c>
      <c r="AK98">
        <v>0.84205051245818763</v>
      </c>
      <c r="AL98">
        <v>1.211316386416035</v>
      </c>
      <c r="AM98">
        <v>3</v>
      </c>
      <c r="AN98">
        <v>9</v>
      </c>
      <c r="AO98">
        <v>3</v>
      </c>
      <c r="AP98">
        <v>7</v>
      </c>
    </row>
    <row r="99" spans="1:42">
      <c r="A99" s="1">
        <v>97</v>
      </c>
      <c r="B99" t="s">
        <v>15</v>
      </c>
      <c r="C99" t="s">
        <v>17</v>
      </c>
      <c r="D99" t="s">
        <v>71</v>
      </c>
      <c r="E99">
        <v>2.9500000476837198</v>
      </c>
      <c r="F99" t="s">
        <v>72</v>
      </c>
      <c r="G99" t="s">
        <v>78</v>
      </c>
      <c r="H99">
        <v>1.44599995110184E-3</v>
      </c>
      <c r="I99">
        <v>1.44599995110184E-3</v>
      </c>
      <c r="J99" t="s">
        <v>73</v>
      </c>
      <c r="K99">
        <v>1.44599995110184E-3</v>
      </c>
      <c r="L99">
        <v>3.6780000664293801E-3</v>
      </c>
      <c r="M99" t="s">
        <v>83</v>
      </c>
      <c r="N99">
        <v>1.9660000689327699E-3</v>
      </c>
      <c r="O99" t="s">
        <v>82</v>
      </c>
      <c r="P99">
        <v>0</v>
      </c>
      <c r="Q99" t="s">
        <v>82</v>
      </c>
      <c r="R99">
        <v>0</v>
      </c>
      <c r="S99" t="s">
        <v>72</v>
      </c>
      <c r="T99" t="s">
        <v>72</v>
      </c>
      <c r="U99" t="s">
        <v>84</v>
      </c>
      <c r="V99">
        <v>0.26252694908610902</v>
      </c>
      <c r="W99" t="s">
        <v>85</v>
      </c>
      <c r="X99">
        <v>0.1</v>
      </c>
      <c r="Y99" t="s">
        <v>86</v>
      </c>
      <c r="Z99">
        <v>8</v>
      </c>
      <c r="AA99">
        <v>3</v>
      </c>
      <c r="AB99">
        <v>3</v>
      </c>
      <c r="AC99">
        <v>0</v>
      </c>
      <c r="AD99" t="s">
        <v>86</v>
      </c>
      <c r="AE99">
        <v>8</v>
      </c>
      <c r="AF99">
        <v>8</v>
      </c>
      <c r="AG99">
        <v>8</v>
      </c>
      <c r="AH99">
        <v>0</v>
      </c>
      <c r="AI99">
        <v>0.92825087295881392</v>
      </c>
      <c r="AJ99">
        <v>1.574711302340845</v>
      </c>
      <c r="AK99">
        <v>0.97681906399377139</v>
      </c>
      <c r="AL99">
        <v>1.211316386416035</v>
      </c>
      <c r="AM99">
        <v>3</v>
      </c>
      <c r="AN99">
        <v>9</v>
      </c>
      <c r="AO99">
        <v>3</v>
      </c>
      <c r="AP99">
        <v>8</v>
      </c>
    </row>
    <row r="100" spans="1:42">
      <c r="A100" s="1">
        <v>98</v>
      </c>
      <c r="B100" t="s">
        <v>15</v>
      </c>
      <c r="C100" t="s">
        <v>17</v>
      </c>
      <c r="D100" t="s">
        <v>71</v>
      </c>
      <c r="E100">
        <v>3.0499999523162802</v>
      </c>
      <c r="F100" t="s">
        <v>72</v>
      </c>
      <c r="G100" t="s">
        <v>78</v>
      </c>
      <c r="H100">
        <v>1.44599995110184E-3</v>
      </c>
      <c r="I100">
        <v>1.44599995110184E-3</v>
      </c>
      <c r="J100" t="s">
        <v>73</v>
      </c>
      <c r="K100">
        <v>1.44599995110184E-3</v>
      </c>
      <c r="L100">
        <v>3.7879999727010701E-3</v>
      </c>
      <c r="M100" t="s">
        <v>83</v>
      </c>
      <c r="N100">
        <v>1.9229999743402E-3</v>
      </c>
      <c r="O100" t="s">
        <v>82</v>
      </c>
      <c r="P100">
        <v>0</v>
      </c>
      <c r="Q100" t="s">
        <v>82</v>
      </c>
      <c r="R100">
        <v>0</v>
      </c>
      <c r="S100" t="s">
        <v>72</v>
      </c>
      <c r="T100" t="s">
        <v>72</v>
      </c>
      <c r="U100" t="s">
        <v>84</v>
      </c>
      <c r="V100">
        <v>0.26839729947322988</v>
      </c>
      <c r="W100" t="s">
        <v>85</v>
      </c>
      <c r="X100">
        <v>0.1</v>
      </c>
      <c r="Y100" t="s">
        <v>86</v>
      </c>
      <c r="Z100">
        <v>8</v>
      </c>
      <c r="AA100">
        <v>3</v>
      </c>
      <c r="AB100">
        <v>3</v>
      </c>
      <c r="AC100">
        <v>0</v>
      </c>
      <c r="AD100" t="s">
        <v>86</v>
      </c>
      <c r="AE100">
        <v>8</v>
      </c>
      <c r="AF100">
        <v>8</v>
      </c>
      <c r="AG100">
        <v>8</v>
      </c>
      <c r="AH100">
        <v>0</v>
      </c>
      <c r="AI100">
        <v>0.92825087295881392</v>
      </c>
      <c r="AJ100">
        <v>1.574711302340845</v>
      </c>
      <c r="AK100">
        <v>0.97681906399377139</v>
      </c>
      <c r="AL100">
        <v>1.211316386416035</v>
      </c>
      <c r="AM100">
        <v>3</v>
      </c>
      <c r="AN100">
        <v>9</v>
      </c>
      <c r="AO100">
        <v>3</v>
      </c>
      <c r="AP100">
        <v>8</v>
      </c>
    </row>
    <row r="101" spans="1:42">
      <c r="A101" s="1">
        <v>99</v>
      </c>
      <c r="B101" t="s">
        <v>15</v>
      </c>
      <c r="C101" t="s">
        <v>17</v>
      </c>
      <c r="D101" t="s">
        <v>71</v>
      </c>
      <c r="E101">
        <v>3.1500000953674299</v>
      </c>
      <c r="F101" t="s">
        <v>72</v>
      </c>
      <c r="G101" t="s">
        <v>78</v>
      </c>
      <c r="H101">
        <v>1.44599995110184E-3</v>
      </c>
      <c r="I101">
        <v>1.44599995110184E-3</v>
      </c>
      <c r="J101" t="s">
        <v>73</v>
      </c>
      <c r="K101">
        <v>1.44599995110184E-3</v>
      </c>
      <c r="L101">
        <v>3.88800003565848E-3</v>
      </c>
      <c r="M101" t="s">
        <v>83</v>
      </c>
      <c r="N101">
        <v>1.88100000377744E-3</v>
      </c>
      <c r="O101" t="s">
        <v>82</v>
      </c>
      <c r="P101">
        <v>0</v>
      </c>
      <c r="Q101" t="s">
        <v>82</v>
      </c>
      <c r="R101">
        <v>0</v>
      </c>
      <c r="S101" t="s">
        <v>72</v>
      </c>
      <c r="T101" t="s">
        <v>72</v>
      </c>
      <c r="U101" t="s">
        <v>84</v>
      </c>
      <c r="V101">
        <v>0.27439021741813258</v>
      </c>
      <c r="W101" t="s">
        <v>85</v>
      </c>
      <c r="X101">
        <v>0.1</v>
      </c>
      <c r="Y101" t="s">
        <v>86</v>
      </c>
      <c r="Z101">
        <v>8</v>
      </c>
      <c r="AA101">
        <v>3</v>
      </c>
      <c r="AB101">
        <v>3</v>
      </c>
      <c r="AC101">
        <v>0</v>
      </c>
      <c r="AD101" t="s">
        <v>86</v>
      </c>
      <c r="AE101">
        <v>8</v>
      </c>
      <c r="AF101">
        <v>8</v>
      </c>
      <c r="AG101">
        <v>8</v>
      </c>
      <c r="AH101">
        <v>0</v>
      </c>
      <c r="AI101">
        <v>0.92825087295881392</v>
      </c>
      <c r="AJ101">
        <v>1.574711302340845</v>
      </c>
      <c r="AK101">
        <v>0.97681906399377139</v>
      </c>
      <c r="AL101">
        <v>1.211316386416035</v>
      </c>
      <c r="AM101">
        <v>3</v>
      </c>
      <c r="AN101">
        <v>9</v>
      </c>
      <c r="AO101">
        <v>3</v>
      </c>
      <c r="AP101">
        <v>8</v>
      </c>
    </row>
    <row r="102" spans="1:42">
      <c r="A102" s="1">
        <v>100</v>
      </c>
      <c r="B102" t="s">
        <v>15</v>
      </c>
      <c r="C102" t="s">
        <v>17</v>
      </c>
      <c r="D102" t="s">
        <v>71</v>
      </c>
      <c r="E102">
        <v>3.25</v>
      </c>
      <c r="F102" t="s">
        <v>72</v>
      </c>
      <c r="G102" t="s">
        <v>78</v>
      </c>
      <c r="H102">
        <v>1.44599995110184E-3</v>
      </c>
      <c r="I102">
        <v>1.44599995110184E-3</v>
      </c>
      <c r="J102" t="s">
        <v>73</v>
      </c>
      <c r="K102">
        <v>1.44599995110184E-3</v>
      </c>
      <c r="L102">
        <v>3.9769997820258097E-3</v>
      </c>
      <c r="M102" t="s">
        <v>83</v>
      </c>
      <c r="N102">
        <v>1.8380000256001899E-3</v>
      </c>
      <c r="O102" t="s">
        <v>82</v>
      </c>
      <c r="P102">
        <v>0</v>
      </c>
      <c r="Q102" t="s">
        <v>82</v>
      </c>
      <c r="R102">
        <v>0</v>
      </c>
      <c r="S102" t="s">
        <v>72</v>
      </c>
      <c r="T102" t="s">
        <v>72</v>
      </c>
      <c r="U102" t="s">
        <v>84</v>
      </c>
      <c r="V102">
        <v>0.28080957171448401</v>
      </c>
      <c r="W102" t="s">
        <v>85</v>
      </c>
      <c r="X102">
        <v>0.1</v>
      </c>
      <c r="Y102" t="s">
        <v>86</v>
      </c>
      <c r="Z102">
        <v>8</v>
      </c>
      <c r="AA102">
        <v>3</v>
      </c>
      <c r="AB102">
        <v>3</v>
      </c>
      <c r="AC102">
        <v>0</v>
      </c>
      <c r="AD102" t="s">
        <v>86</v>
      </c>
      <c r="AE102">
        <v>8</v>
      </c>
      <c r="AF102">
        <v>8</v>
      </c>
      <c r="AG102">
        <v>8</v>
      </c>
      <c r="AH102">
        <v>0</v>
      </c>
      <c r="AI102">
        <v>0.92825087295881392</v>
      </c>
      <c r="AJ102">
        <v>1.574711302340845</v>
      </c>
      <c r="AK102">
        <v>0.97681906399377139</v>
      </c>
      <c r="AL102">
        <v>1.211316386416035</v>
      </c>
      <c r="AM102">
        <v>3</v>
      </c>
      <c r="AN102">
        <v>9</v>
      </c>
      <c r="AO102">
        <v>3</v>
      </c>
      <c r="AP102">
        <v>8</v>
      </c>
    </row>
    <row r="103" spans="1:42">
      <c r="A103" s="1">
        <v>101</v>
      </c>
      <c r="B103" t="s">
        <v>15</v>
      </c>
      <c r="C103" t="s">
        <v>17</v>
      </c>
      <c r="D103" t="s">
        <v>71</v>
      </c>
      <c r="E103">
        <v>3.3499999046325701</v>
      </c>
      <c r="F103" t="s">
        <v>72</v>
      </c>
      <c r="G103" t="s">
        <v>78</v>
      </c>
      <c r="H103">
        <v>1.44599995110184E-3</v>
      </c>
      <c r="I103">
        <v>1.44599995110184E-3</v>
      </c>
      <c r="J103" t="s">
        <v>73</v>
      </c>
      <c r="K103">
        <v>1.44599995110184E-3</v>
      </c>
      <c r="L103">
        <v>4.0549999102950096E-3</v>
      </c>
      <c r="M103" t="s">
        <v>83</v>
      </c>
      <c r="N103">
        <v>1.79600005503744E-3</v>
      </c>
      <c r="O103" t="s">
        <v>82</v>
      </c>
      <c r="P103">
        <v>0</v>
      </c>
      <c r="Q103" t="s">
        <v>82</v>
      </c>
      <c r="R103">
        <v>0</v>
      </c>
      <c r="S103" t="s">
        <v>72</v>
      </c>
      <c r="T103" t="s">
        <v>72</v>
      </c>
      <c r="U103" t="s">
        <v>84</v>
      </c>
      <c r="V103">
        <v>0.2873763831756902</v>
      </c>
      <c r="W103" t="s">
        <v>85</v>
      </c>
      <c r="X103">
        <v>0.1</v>
      </c>
      <c r="Y103" t="s">
        <v>86</v>
      </c>
      <c r="Z103">
        <v>8</v>
      </c>
      <c r="AA103">
        <v>3</v>
      </c>
      <c r="AB103">
        <v>3</v>
      </c>
      <c r="AC103">
        <v>0</v>
      </c>
      <c r="AD103" t="s">
        <v>86</v>
      </c>
      <c r="AE103">
        <v>8</v>
      </c>
      <c r="AF103">
        <v>8</v>
      </c>
      <c r="AG103">
        <v>8</v>
      </c>
      <c r="AH103">
        <v>0</v>
      </c>
      <c r="AI103">
        <v>0.92825087295881392</v>
      </c>
      <c r="AJ103">
        <v>1.574711302340845</v>
      </c>
      <c r="AK103">
        <v>0.97681906399377139</v>
      </c>
      <c r="AL103">
        <v>1.211316386416035</v>
      </c>
      <c r="AM103">
        <v>3</v>
      </c>
      <c r="AN103">
        <v>9</v>
      </c>
      <c r="AO103">
        <v>3</v>
      </c>
      <c r="AP103">
        <v>8</v>
      </c>
    </row>
    <row r="104" spans="1:42">
      <c r="A104" s="1">
        <v>102</v>
      </c>
      <c r="B104" t="s">
        <v>15</v>
      </c>
      <c r="C104" t="s">
        <v>17</v>
      </c>
      <c r="D104" t="s">
        <v>71</v>
      </c>
      <c r="E104">
        <v>3.4500000476837198</v>
      </c>
      <c r="F104" t="s">
        <v>72</v>
      </c>
      <c r="G104" t="s">
        <v>78</v>
      </c>
      <c r="H104">
        <v>1.44599995110184E-3</v>
      </c>
      <c r="I104">
        <v>1.44599995110184E-3</v>
      </c>
      <c r="J104" t="s">
        <v>73</v>
      </c>
      <c r="K104">
        <v>1.44599995110184E-3</v>
      </c>
      <c r="L104">
        <v>4.12200018763542E-3</v>
      </c>
      <c r="M104" t="s">
        <v>83</v>
      </c>
      <c r="N104">
        <v>1.75299996044487E-3</v>
      </c>
      <c r="O104" t="s">
        <v>82</v>
      </c>
      <c r="P104">
        <v>0</v>
      </c>
      <c r="Q104" t="s">
        <v>82</v>
      </c>
      <c r="R104">
        <v>0</v>
      </c>
      <c r="S104" t="s">
        <v>72</v>
      </c>
      <c r="T104" t="s">
        <v>72</v>
      </c>
      <c r="U104" t="s">
        <v>84</v>
      </c>
      <c r="V104">
        <v>0.29442556283288163</v>
      </c>
      <c r="W104" t="s">
        <v>85</v>
      </c>
      <c r="X104">
        <v>0.1</v>
      </c>
      <c r="Y104" t="s">
        <v>86</v>
      </c>
      <c r="Z104">
        <v>8</v>
      </c>
      <c r="AA104">
        <v>3</v>
      </c>
      <c r="AB104">
        <v>3</v>
      </c>
      <c r="AC104">
        <v>0</v>
      </c>
      <c r="AD104" t="s">
        <v>86</v>
      </c>
      <c r="AE104">
        <v>8</v>
      </c>
      <c r="AF104">
        <v>9</v>
      </c>
      <c r="AG104">
        <v>7</v>
      </c>
      <c r="AH104">
        <v>2</v>
      </c>
      <c r="AI104">
        <v>0.92825087295881392</v>
      </c>
      <c r="AJ104">
        <v>1.574711302340845</v>
      </c>
      <c r="AK104">
        <v>0.84205051245818763</v>
      </c>
      <c r="AL104">
        <v>1.211316386416035</v>
      </c>
      <c r="AM104">
        <v>3</v>
      </c>
      <c r="AN104">
        <v>9</v>
      </c>
      <c r="AO104">
        <v>3</v>
      </c>
      <c r="AP104">
        <v>9</v>
      </c>
    </row>
    <row r="105" spans="1:42">
      <c r="A105" s="1">
        <v>103</v>
      </c>
      <c r="B105" t="s">
        <v>15</v>
      </c>
      <c r="C105" t="s">
        <v>17</v>
      </c>
      <c r="D105" t="s">
        <v>71</v>
      </c>
      <c r="E105">
        <v>3.5499999523162802</v>
      </c>
      <c r="F105" t="s">
        <v>72</v>
      </c>
      <c r="G105" t="s">
        <v>78</v>
      </c>
      <c r="H105">
        <v>1.44599995110184E-3</v>
      </c>
      <c r="I105">
        <v>1.44599995110184E-3</v>
      </c>
      <c r="J105" t="s">
        <v>73</v>
      </c>
      <c r="K105">
        <v>1.44599995110184E-3</v>
      </c>
      <c r="L105">
        <v>4.1780001483857597E-3</v>
      </c>
      <c r="M105" t="s">
        <v>83</v>
      </c>
      <c r="N105">
        <v>1.71099998988211E-3</v>
      </c>
      <c r="O105" t="s">
        <v>82</v>
      </c>
      <c r="P105">
        <v>0</v>
      </c>
      <c r="Q105" t="s">
        <v>82</v>
      </c>
      <c r="R105">
        <v>0</v>
      </c>
      <c r="S105" t="s">
        <v>72</v>
      </c>
      <c r="T105" t="s">
        <v>72</v>
      </c>
      <c r="U105" t="s">
        <v>84</v>
      </c>
      <c r="V105">
        <v>0.30165283638345419</v>
      </c>
      <c r="W105" t="s">
        <v>85</v>
      </c>
      <c r="X105">
        <v>0.1</v>
      </c>
      <c r="Y105" t="s">
        <v>86</v>
      </c>
      <c r="Z105">
        <v>8</v>
      </c>
      <c r="AA105">
        <v>3</v>
      </c>
      <c r="AB105">
        <v>3</v>
      </c>
      <c r="AC105">
        <v>0</v>
      </c>
      <c r="AD105" t="s">
        <v>86</v>
      </c>
      <c r="AE105">
        <v>8</v>
      </c>
      <c r="AF105">
        <v>9</v>
      </c>
      <c r="AG105">
        <v>7</v>
      </c>
      <c r="AH105">
        <v>2</v>
      </c>
      <c r="AI105">
        <v>0.92825087295881392</v>
      </c>
      <c r="AJ105">
        <v>1.574711302340845</v>
      </c>
      <c r="AK105">
        <v>0.84205051245818763</v>
      </c>
      <c r="AL105">
        <v>1.211316386416035</v>
      </c>
      <c r="AM105">
        <v>3</v>
      </c>
      <c r="AN105">
        <v>9</v>
      </c>
      <c r="AO105">
        <v>3</v>
      </c>
      <c r="AP105">
        <v>9</v>
      </c>
    </row>
    <row r="106" spans="1:42">
      <c r="A106" s="1">
        <v>104</v>
      </c>
      <c r="B106" t="s">
        <v>15</v>
      </c>
      <c r="C106" t="s">
        <v>17</v>
      </c>
      <c r="D106" t="s">
        <v>71</v>
      </c>
      <c r="E106">
        <v>3.6500000953674299</v>
      </c>
      <c r="F106" t="s">
        <v>72</v>
      </c>
      <c r="G106" t="s">
        <v>78</v>
      </c>
      <c r="H106">
        <v>1.44599995110184E-3</v>
      </c>
      <c r="I106">
        <v>1.44599995110184E-3</v>
      </c>
      <c r="J106" t="s">
        <v>73</v>
      </c>
      <c r="K106">
        <v>1.44599995110184E-3</v>
      </c>
      <c r="L106">
        <v>4.2229997925460304E-3</v>
      </c>
      <c r="M106" t="s">
        <v>83</v>
      </c>
      <c r="N106">
        <v>1.6680000117048599E-3</v>
      </c>
      <c r="O106" t="s">
        <v>82</v>
      </c>
      <c r="P106">
        <v>0</v>
      </c>
      <c r="Q106" t="s">
        <v>82</v>
      </c>
      <c r="R106">
        <v>0</v>
      </c>
      <c r="S106" t="s">
        <v>72</v>
      </c>
      <c r="T106" t="s">
        <v>72</v>
      </c>
      <c r="U106" t="s">
        <v>84</v>
      </c>
      <c r="V106">
        <v>0.30942925442336572</v>
      </c>
      <c r="W106" t="s">
        <v>85</v>
      </c>
      <c r="X106">
        <v>0.1</v>
      </c>
      <c r="Y106" t="s">
        <v>86</v>
      </c>
      <c r="Z106">
        <v>8</v>
      </c>
      <c r="AA106">
        <v>3</v>
      </c>
      <c r="AB106">
        <v>3</v>
      </c>
      <c r="AC106">
        <v>0</v>
      </c>
      <c r="AD106" t="s">
        <v>86</v>
      </c>
      <c r="AE106">
        <v>8</v>
      </c>
      <c r="AF106">
        <v>9</v>
      </c>
      <c r="AG106">
        <v>7</v>
      </c>
      <c r="AH106">
        <v>2</v>
      </c>
      <c r="AI106">
        <v>0.92825087295881392</v>
      </c>
      <c r="AJ106">
        <v>1.574711302340845</v>
      </c>
      <c r="AK106">
        <v>0.84205051245818763</v>
      </c>
      <c r="AL106">
        <v>1.211316386416035</v>
      </c>
      <c r="AM106">
        <v>3</v>
      </c>
      <c r="AN106">
        <v>9</v>
      </c>
      <c r="AO106">
        <v>3</v>
      </c>
      <c r="AP106">
        <v>9</v>
      </c>
    </row>
    <row r="107" spans="1:42">
      <c r="A107" s="1">
        <v>105</v>
      </c>
      <c r="B107" t="s">
        <v>15</v>
      </c>
      <c r="C107" t="s">
        <v>17</v>
      </c>
      <c r="D107" t="s">
        <v>71</v>
      </c>
      <c r="E107">
        <v>3.75</v>
      </c>
      <c r="F107" t="s">
        <v>72</v>
      </c>
      <c r="G107" t="s">
        <v>78</v>
      </c>
      <c r="H107">
        <v>1.44599995110184E-3</v>
      </c>
      <c r="I107">
        <v>1.44599995110184E-3</v>
      </c>
      <c r="J107" t="s">
        <v>73</v>
      </c>
      <c r="K107">
        <v>1.44599995110184E-3</v>
      </c>
      <c r="L107">
        <v>4.2570000514388102E-3</v>
      </c>
      <c r="M107" t="s">
        <v>83</v>
      </c>
      <c r="N107">
        <v>1.62600004114211E-3</v>
      </c>
      <c r="O107" t="s">
        <v>82</v>
      </c>
      <c r="P107">
        <v>0</v>
      </c>
      <c r="Q107" t="s">
        <v>82</v>
      </c>
      <c r="R107">
        <v>0</v>
      </c>
      <c r="S107" t="s">
        <v>72</v>
      </c>
      <c r="T107" t="s">
        <v>72</v>
      </c>
      <c r="U107" t="s">
        <v>84</v>
      </c>
      <c r="V107">
        <v>0.31742188618732708</v>
      </c>
      <c r="W107" t="s">
        <v>85</v>
      </c>
      <c r="X107">
        <v>0.1</v>
      </c>
      <c r="Y107" t="s">
        <v>86</v>
      </c>
      <c r="Z107">
        <v>8</v>
      </c>
      <c r="AA107">
        <v>3</v>
      </c>
      <c r="AB107">
        <v>3</v>
      </c>
      <c r="AC107">
        <v>0</v>
      </c>
      <c r="AD107" t="s">
        <v>86</v>
      </c>
      <c r="AE107">
        <v>8</v>
      </c>
      <c r="AF107">
        <v>9</v>
      </c>
      <c r="AG107">
        <v>7</v>
      </c>
      <c r="AH107">
        <v>2</v>
      </c>
      <c r="AI107">
        <v>0.92825087295881392</v>
      </c>
      <c r="AJ107">
        <v>1.574711302340845</v>
      </c>
      <c r="AK107">
        <v>0.84205051245818763</v>
      </c>
      <c r="AL107">
        <v>1.211316386416035</v>
      </c>
      <c r="AM107">
        <v>3</v>
      </c>
      <c r="AN107">
        <v>9</v>
      </c>
      <c r="AO107">
        <v>3</v>
      </c>
      <c r="AP107">
        <v>9</v>
      </c>
    </row>
    <row r="108" spans="1:42">
      <c r="A108" s="1">
        <v>106</v>
      </c>
      <c r="B108" t="s">
        <v>15</v>
      </c>
      <c r="C108" t="s">
        <v>17</v>
      </c>
      <c r="D108" t="s">
        <v>71</v>
      </c>
      <c r="E108">
        <v>3.8499999046325701</v>
      </c>
      <c r="F108" t="s">
        <v>72</v>
      </c>
      <c r="G108" t="s">
        <v>78</v>
      </c>
      <c r="H108">
        <v>1.44599995110184E-3</v>
      </c>
      <c r="I108">
        <v>1.44599995110184E-3</v>
      </c>
      <c r="J108" t="s">
        <v>73</v>
      </c>
      <c r="K108">
        <v>1.44599995110184E-3</v>
      </c>
      <c r="L108">
        <v>4.2799999937415097E-3</v>
      </c>
      <c r="M108" t="s">
        <v>83</v>
      </c>
      <c r="N108">
        <v>1.58299994654953E-3</v>
      </c>
      <c r="O108" t="s">
        <v>82</v>
      </c>
      <c r="P108">
        <v>0</v>
      </c>
      <c r="Q108" t="s">
        <v>82</v>
      </c>
      <c r="R108">
        <v>0</v>
      </c>
      <c r="S108" t="s">
        <v>72</v>
      </c>
      <c r="T108" t="s">
        <v>72</v>
      </c>
      <c r="U108" t="s">
        <v>84</v>
      </c>
      <c r="V108">
        <v>0.32604423084473622</v>
      </c>
      <c r="W108" t="s">
        <v>85</v>
      </c>
      <c r="X108">
        <v>0.1</v>
      </c>
      <c r="Y108" t="s">
        <v>86</v>
      </c>
      <c r="Z108">
        <v>8</v>
      </c>
      <c r="AA108">
        <v>3</v>
      </c>
      <c r="AB108">
        <v>3</v>
      </c>
      <c r="AC108">
        <v>0</v>
      </c>
      <c r="AD108" t="s">
        <v>86</v>
      </c>
      <c r="AE108">
        <v>8</v>
      </c>
      <c r="AF108">
        <v>9</v>
      </c>
      <c r="AG108">
        <v>7</v>
      </c>
      <c r="AH108">
        <v>2</v>
      </c>
      <c r="AI108">
        <v>0.92825087295881392</v>
      </c>
      <c r="AJ108">
        <v>1.574711302340845</v>
      </c>
      <c r="AK108">
        <v>0.84205051245818763</v>
      </c>
      <c r="AL108">
        <v>1.211316386416035</v>
      </c>
      <c r="AM108">
        <v>3</v>
      </c>
      <c r="AN108">
        <v>9</v>
      </c>
      <c r="AO108">
        <v>3</v>
      </c>
      <c r="AP108">
        <v>9</v>
      </c>
    </row>
    <row r="109" spans="1:42">
      <c r="A109" s="1">
        <v>107</v>
      </c>
      <c r="B109" t="s">
        <v>15</v>
      </c>
      <c r="C109" t="s">
        <v>17</v>
      </c>
      <c r="D109" t="s">
        <v>71</v>
      </c>
      <c r="E109">
        <v>3.9500000476837198</v>
      </c>
      <c r="F109" t="s">
        <v>72</v>
      </c>
      <c r="G109" t="s">
        <v>78</v>
      </c>
      <c r="H109">
        <v>1.44599995110184E-3</v>
      </c>
      <c r="I109">
        <v>1.44599995110184E-3</v>
      </c>
      <c r="J109" t="s">
        <v>73</v>
      </c>
      <c r="K109">
        <v>1.44599995110184E-3</v>
      </c>
      <c r="L109">
        <v>4.2909998446703001E-3</v>
      </c>
      <c r="M109" t="s">
        <v>83</v>
      </c>
      <c r="N109">
        <v>1.54099997598678E-3</v>
      </c>
      <c r="O109" t="s">
        <v>82</v>
      </c>
      <c r="P109">
        <v>0</v>
      </c>
      <c r="Q109" t="s">
        <v>82</v>
      </c>
      <c r="R109">
        <v>0</v>
      </c>
      <c r="S109" t="s">
        <v>72</v>
      </c>
      <c r="T109" t="s">
        <v>72</v>
      </c>
      <c r="U109" t="s">
        <v>84</v>
      </c>
      <c r="V109">
        <v>0.33493056978764529</v>
      </c>
      <c r="W109" t="s">
        <v>85</v>
      </c>
      <c r="X109">
        <v>0.1</v>
      </c>
      <c r="Y109" t="s">
        <v>86</v>
      </c>
      <c r="Z109">
        <v>8</v>
      </c>
      <c r="AA109">
        <v>3</v>
      </c>
      <c r="AB109">
        <v>3</v>
      </c>
      <c r="AC109">
        <v>0</v>
      </c>
      <c r="AD109" t="s">
        <v>86</v>
      </c>
      <c r="AE109">
        <v>8</v>
      </c>
      <c r="AF109">
        <v>9</v>
      </c>
      <c r="AG109">
        <v>7</v>
      </c>
      <c r="AH109">
        <v>2</v>
      </c>
      <c r="AI109">
        <v>0.92825087295881392</v>
      </c>
      <c r="AJ109">
        <v>1.574711302340845</v>
      </c>
      <c r="AK109">
        <v>0.84205051245818763</v>
      </c>
      <c r="AL109">
        <v>1.211316386416035</v>
      </c>
      <c r="AM109">
        <v>3</v>
      </c>
      <c r="AN109">
        <v>9</v>
      </c>
      <c r="AO109">
        <v>3</v>
      </c>
      <c r="AP109">
        <v>9</v>
      </c>
    </row>
    <row r="110" spans="1:42">
      <c r="A110" s="1">
        <v>108</v>
      </c>
      <c r="B110" t="s">
        <v>15</v>
      </c>
      <c r="C110" t="s">
        <v>17</v>
      </c>
      <c r="D110" t="s">
        <v>71</v>
      </c>
      <c r="E110">
        <v>4.0500001907348597</v>
      </c>
      <c r="F110" t="s">
        <v>72</v>
      </c>
      <c r="G110" t="s">
        <v>78</v>
      </c>
      <c r="H110">
        <v>1.44599995110184E-3</v>
      </c>
      <c r="I110">
        <v>1.44599995110184E-3</v>
      </c>
      <c r="J110" t="s">
        <v>73</v>
      </c>
      <c r="K110">
        <v>1.44599995110184E-3</v>
      </c>
      <c r="L110">
        <v>4.2909998446703001E-3</v>
      </c>
      <c r="M110" t="s">
        <v>83</v>
      </c>
      <c r="N110">
        <v>1.54099997598678E-3</v>
      </c>
      <c r="O110" t="s">
        <v>82</v>
      </c>
      <c r="P110">
        <v>0</v>
      </c>
      <c r="Q110" t="s">
        <v>82</v>
      </c>
      <c r="R110">
        <v>0</v>
      </c>
      <c r="S110" t="s">
        <v>72</v>
      </c>
      <c r="T110" t="s">
        <v>72</v>
      </c>
      <c r="U110" t="s">
        <v>84</v>
      </c>
      <c r="V110">
        <v>0.33493056978764529</v>
      </c>
      <c r="W110" t="s">
        <v>85</v>
      </c>
      <c r="X110">
        <v>0.1</v>
      </c>
      <c r="Y110" t="s">
        <v>86</v>
      </c>
      <c r="Z110">
        <v>8</v>
      </c>
      <c r="AA110">
        <v>3</v>
      </c>
      <c r="AB110">
        <v>3</v>
      </c>
      <c r="AC110">
        <v>0</v>
      </c>
      <c r="AD110" t="s">
        <v>86</v>
      </c>
      <c r="AE110">
        <v>8</v>
      </c>
      <c r="AF110">
        <v>9</v>
      </c>
      <c r="AG110">
        <v>7</v>
      </c>
      <c r="AH110">
        <v>2</v>
      </c>
      <c r="AI110">
        <v>0.92825087295881392</v>
      </c>
      <c r="AJ110">
        <v>1.574711302340845</v>
      </c>
      <c r="AK110">
        <v>0.84205051245818763</v>
      </c>
      <c r="AL110">
        <v>1.211316386416035</v>
      </c>
      <c r="AM110">
        <v>3</v>
      </c>
      <c r="AN110">
        <v>9</v>
      </c>
      <c r="AO110">
        <v>3</v>
      </c>
      <c r="AP110">
        <v>9</v>
      </c>
    </row>
    <row r="111" spans="1:42">
      <c r="A111" s="1">
        <v>109</v>
      </c>
      <c r="B111" t="s">
        <v>15</v>
      </c>
      <c r="C111" t="s">
        <v>17</v>
      </c>
      <c r="D111" t="s">
        <v>71</v>
      </c>
      <c r="E111">
        <v>4.1500000953674299</v>
      </c>
      <c r="F111" t="s">
        <v>72</v>
      </c>
      <c r="G111" t="s">
        <v>78</v>
      </c>
      <c r="H111">
        <v>1.44599995110184E-3</v>
      </c>
      <c r="I111">
        <v>1.44599995110184E-3</v>
      </c>
      <c r="J111" t="s">
        <v>73</v>
      </c>
      <c r="K111">
        <v>1.44599995110184E-3</v>
      </c>
      <c r="L111">
        <v>4.2799999937415097E-3</v>
      </c>
      <c r="M111" t="s">
        <v>83</v>
      </c>
      <c r="N111">
        <v>1.58299994654953E-3</v>
      </c>
      <c r="O111" t="s">
        <v>82</v>
      </c>
      <c r="P111">
        <v>0</v>
      </c>
      <c r="Q111" t="s">
        <v>82</v>
      </c>
      <c r="R111">
        <v>0</v>
      </c>
      <c r="S111" t="s">
        <v>72</v>
      </c>
      <c r="T111" t="s">
        <v>72</v>
      </c>
      <c r="U111" t="s">
        <v>84</v>
      </c>
      <c r="V111">
        <v>0.32604423084473622</v>
      </c>
      <c r="W111" t="s">
        <v>85</v>
      </c>
      <c r="X111">
        <v>0.1</v>
      </c>
      <c r="Y111" t="s">
        <v>86</v>
      </c>
      <c r="Z111">
        <v>8</v>
      </c>
      <c r="AA111">
        <v>3</v>
      </c>
      <c r="AB111">
        <v>3</v>
      </c>
      <c r="AC111">
        <v>0</v>
      </c>
      <c r="AD111" t="s">
        <v>86</v>
      </c>
      <c r="AE111">
        <v>8</v>
      </c>
      <c r="AF111">
        <v>9</v>
      </c>
      <c r="AG111">
        <v>7</v>
      </c>
      <c r="AH111">
        <v>2</v>
      </c>
      <c r="AI111">
        <v>0.92825087295881392</v>
      </c>
      <c r="AJ111">
        <v>1.574711302340845</v>
      </c>
      <c r="AK111">
        <v>0.84205051245818763</v>
      </c>
      <c r="AL111">
        <v>1.211316386416035</v>
      </c>
      <c r="AM111">
        <v>3</v>
      </c>
      <c r="AN111">
        <v>9</v>
      </c>
      <c r="AO111">
        <v>3</v>
      </c>
      <c r="AP111">
        <v>9</v>
      </c>
    </row>
    <row r="112" spans="1:42">
      <c r="A112" s="1">
        <v>110</v>
      </c>
      <c r="B112" t="s">
        <v>15</v>
      </c>
      <c r="C112" t="s">
        <v>17</v>
      </c>
      <c r="D112" t="s">
        <v>71</v>
      </c>
      <c r="E112">
        <v>4.25</v>
      </c>
      <c r="F112" t="s">
        <v>72</v>
      </c>
      <c r="G112" t="s">
        <v>78</v>
      </c>
      <c r="H112">
        <v>1.44599995110184E-3</v>
      </c>
      <c r="I112">
        <v>1.44599995110184E-3</v>
      </c>
      <c r="J112" t="s">
        <v>73</v>
      </c>
      <c r="K112">
        <v>1.44599995110184E-3</v>
      </c>
      <c r="L112">
        <v>4.2570000514388102E-3</v>
      </c>
      <c r="M112" t="s">
        <v>83</v>
      </c>
      <c r="N112">
        <v>1.62600004114211E-3</v>
      </c>
      <c r="O112" t="s">
        <v>82</v>
      </c>
      <c r="P112">
        <v>0</v>
      </c>
      <c r="Q112" t="s">
        <v>82</v>
      </c>
      <c r="R112">
        <v>0</v>
      </c>
      <c r="S112" t="s">
        <v>72</v>
      </c>
      <c r="T112" t="s">
        <v>72</v>
      </c>
      <c r="U112" t="s">
        <v>84</v>
      </c>
      <c r="V112">
        <v>0.31742188618732708</v>
      </c>
      <c r="W112" t="s">
        <v>85</v>
      </c>
      <c r="X112">
        <v>0.1</v>
      </c>
      <c r="Y112" t="s">
        <v>86</v>
      </c>
      <c r="Z112">
        <v>8</v>
      </c>
      <c r="AA112">
        <v>3</v>
      </c>
      <c r="AB112">
        <v>3</v>
      </c>
      <c r="AC112">
        <v>0</v>
      </c>
      <c r="AD112" t="s">
        <v>86</v>
      </c>
      <c r="AE112">
        <v>8</v>
      </c>
      <c r="AF112">
        <v>9</v>
      </c>
      <c r="AG112">
        <v>7</v>
      </c>
      <c r="AH112">
        <v>2</v>
      </c>
      <c r="AI112">
        <v>0.92825087295881392</v>
      </c>
      <c r="AJ112">
        <v>1.574711302340845</v>
      </c>
      <c r="AK112">
        <v>0.84205051245818763</v>
      </c>
      <c r="AL112">
        <v>1.211316386416035</v>
      </c>
      <c r="AM112">
        <v>3</v>
      </c>
      <c r="AN112">
        <v>9</v>
      </c>
      <c r="AO112">
        <v>3</v>
      </c>
      <c r="AP112">
        <v>9</v>
      </c>
    </row>
    <row r="113" spans="1:42">
      <c r="A113" s="1">
        <v>111</v>
      </c>
      <c r="B113" t="s">
        <v>15</v>
      </c>
      <c r="C113" t="s">
        <v>17</v>
      </c>
      <c r="D113" t="s">
        <v>71</v>
      </c>
      <c r="E113">
        <v>4.3499999046325701</v>
      </c>
      <c r="F113" t="s">
        <v>72</v>
      </c>
      <c r="G113" t="s">
        <v>78</v>
      </c>
      <c r="H113">
        <v>1.44599995110184E-3</v>
      </c>
      <c r="I113">
        <v>1.44599995110184E-3</v>
      </c>
      <c r="J113" t="s">
        <v>73</v>
      </c>
      <c r="K113">
        <v>1.44599995110184E-3</v>
      </c>
      <c r="L113">
        <v>4.2229997925460304E-3</v>
      </c>
      <c r="M113" t="s">
        <v>83</v>
      </c>
      <c r="N113">
        <v>1.6680000117048599E-3</v>
      </c>
      <c r="O113" t="s">
        <v>82</v>
      </c>
      <c r="P113">
        <v>0</v>
      </c>
      <c r="Q113" t="s">
        <v>82</v>
      </c>
      <c r="R113">
        <v>0</v>
      </c>
      <c r="S113" t="s">
        <v>72</v>
      </c>
      <c r="T113" t="s">
        <v>72</v>
      </c>
      <c r="U113" t="s">
        <v>84</v>
      </c>
      <c r="V113">
        <v>0.30942925442336572</v>
      </c>
      <c r="W113" t="s">
        <v>85</v>
      </c>
      <c r="X113">
        <v>0.1</v>
      </c>
      <c r="Y113" t="s">
        <v>86</v>
      </c>
      <c r="Z113">
        <v>8</v>
      </c>
      <c r="AA113">
        <v>3</v>
      </c>
      <c r="AB113">
        <v>3</v>
      </c>
      <c r="AC113">
        <v>0</v>
      </c>
      <c r="AD113" t="s">
        <v>86</v>
      </c>
      <c r="AE113">
        <v>8</v>
      </c>
      <c r="AF113">
        <v>9</v>
      </c>
      <c r="AG113">
        <v>7</v>
      </c>
      <c r="AH113">
        <v>2</v>
      </c>
      <c r="AI113">
        <v>0.92825087295881392</v>
      </c>
      <c r="AJ113">
        <v>1.574711302340845</v>
      </c>
      <c r="AK113">
        <v>0.84205051245818763</v>
      </c>
      <c r="AL113">
        <v>1.211316386416035</v>
      </c>
      <c r="AM113">
        <v>3</v>
      </c>
      <c r="AN113">
        <v>9</v>
      </c>
      <c r="AO113">
        <v>3</v>
      </c>
      <c r="AP113">
        <v>9</v>
      </c>
    </row>
    <row r="114" spans="1:42">
      <c r="A114" s="1">
        <v>112</v>
      </c>
      <c r="B114" t="s">
        <v>15</v>
      </c>
      <c r="C114" t="s">
        <v>17</v>
      </c>
      <c r="D114" t="s">
        <v>71</v>
      </c>
      <c r="E114">
        <v>4.4499998092651403</v>
      </c>
      <c r="F114" t="s">
        <v>72</v>
      </c>
      <c r="G114" t="s">
        <v>78</v>
      </c>
      <c r="H114">
        <v>1.44599995110184E-3</v>
      </c>
      <c r="I114">
        <v>1.44599995110184E-3</v>
      </c>
      <c r="J114" t="s">
        <v>73</v>
      </c>
      <c r="K114">
        <v>1.44599995110184E-3</v>
      </c>
      <c r="L114">
        <v>4.1780001483857597E-3</v>
      </c>
      <c r="M114" t="s">
        <v>83</v>
      </c>
      <c r="N114">
        <v>1.71099998988211E-3</v>
      </c>
      <c r="O114" t="s">
        <v>82</v>
      </c>
      <c r="P114">
        <v>0</v>
      </c>
      <c r="Q114" t="s">
        <v>82</v>
      </c>
      <c r="R114">
        <v>0</v>
      </c>
      <c r="S114" t="s">
        <v>72</v>
      </c>
      <c r="T114" t="s">
        <v>72</v>
      </c>
      <c r="U114" t="s">
        <v>84</v>
      </c>
      <c r="V114">
        <v>0.30165283638345419</v>
      </c>
      <c r="W114" t="s">
        <v>85</v>
      </c>
      <c r="X114">
        <v>0.1</v>
      </c>
      <c r="Y114" t="s">
        <v>86</v>
      </c>
      <c r="Z114">
        <v>8</v>
      </c>
      <c r="AA114">
        <v>3</v>
      </c>
      <c r="AB114">
        <v>3</v>
      </c>
      <c r="AC114">
        <v>0</v>
      </c>
      <c r="AD114" t="s">
        <v>86</v>
      </c>
      <c r="AE114">
        <v>8</v>
      </c>
      <c r="AF114">
        <v>9</v>
      </c>
      <c r="AG114">
        <v>7</v>
      </c>
      <c r="AH114">
        <v>2</v>
      </c>
      <c r="AI114">
        <v>0.92825087295881392</v>
      </c>
      <c r="AJ114">
        <v>1.574711302340845</v>
      </c>
      <c r="AK114">
        <v>0.84205051245818763</v>
      </c>
      <c r="AL114">
        <v>1.211316386416035</v>
      </c>
      <c r="AM114">
        <v>3</v>
      </c>
      <c r="AN114">
        <v>9</v>
      </c>
      <c r="AO114">
        <v>3</v>
      </c>
      <c r="AP114">
        <v>9</v>
      </c>
    </row>
    <row r="115" spans="1:42">
      <c r="A115" s="1">
        <v>113</v>
      </c>
      <c r="B115" t="s">
        <v>15</v>
      </c>
      <c r="C115" t="s">
        <v>17</v>
      </c>
      <c r="D115" t="s">
        <v>71</v>
      </c>
      <c r="E115">
        <v>4.5500001907348597</v>
      </c>
      <c r="F115" t="s">
        <v>72</v>
      </c>
      <c r="G115" t="s">
        <v>78</v>
      </c>
      <c r="H115">
        <v>1.44599995110184E-3</v>
      </c>
      <c r="I115">
        <v>1.44599995110184E-3</v>
      </c>
      <c r="J115" t="s">
        <v>73</v>
      </c>
      <c r="K115">
        <v>1.44599995110184E-3</v>
      </c>
      <c r="L115">
        <v>4.12200018763542E-3</v>
      </c>
      <c r="M115" t="s">
        <v>83</v>
      </c>
      <c r="N115">
        <v>1.75299996044487E-3</v>
      </c>
      <c r="O115" t="s">
        <v>82</v>
      </c>
      <c r="P115">
        <v>0</v>
      </c>
      <c r="Q115" t="s">
        <v>82</v>
      </c>
      <c r="R115">
        <v>0</v>
      </c>
      <c r="S115" t="s">
        <v>72</v>
      </c>
      <c r="T115" t="s">
        <v>72</v>
      </c>
      <c r="U115" t="s">
        <v>84</v>
      </c>
      <c r="V115">
        <v>0.29442556283288163</v>
      </c>
      <c r="W115" t="s">
        <v>85</v>
      </c>
      <c r="X115">
        <v>0.1</v>
      </c>
      <c r="Y115" t="s">
        <v>86</v>
      </c>
      <c r="Z115">
        <v>8</v>
      </c>
      <c r="AA115">
        <v>3</v>
      </c>
      <c r="AB115">
        <v>3</v>
      </c>
      <c r="AC115">
        <v>0</v>
      </c>
      <c r="AD115" t="s">
        <v>86</v>
      </c>
      <c r="AE115">
        <v>8</v>
      </c>
      <c r="AF115">
        <v>9</v>
      </c>
      <c r="AG115">
        <v>7</v>
      </c>
      <c r="AH115">
        <v>2</v>
      </c>
      <c r="AI115">
        <v>0.92825087295881392</v>
      </c>
      <c r="AJ115">
        <v>1.574711302340845</v>
      </c>
      <c r="AK115">
        <v>0.84205051245818763</v>
      </c>
      <c r="AL115">
        <v>1.211316386416035</v>
      </c>
      <c r="AM115">
        <v>3</v>
      </c>
      <c r="AN115">
        <v>9</v>
      </c>
      <c r="AO115">
        <v>3</v>
      </c>
      <c r="AP115">
        <v>9</v>
      </c>
    </row>
    <row r="116" spans="1:42">
      <c r="A116" s="1">
        <v>114</v>
      </c>
      <c r="B116" t="s">
        <v>15</v>
      </c>
      <c r="C116" t="s">
        <v>17</v>
      </c>
      <c r="D116" t="s">
        <v>71</v>
      </c>
      <c r="E116">
        <v>4.6500000953674299</v>
      </c>
      <c r="F116" t="s">
        <v>72</v>
      </c>
      <c r="G116" t="s">
        <v>78</v>
      </c>
      <c r="H116">
        <v>1.44599995110184E-3</v>
      </c>
      <c r="I116">
        <v>1.44599995110184E-3</v>
      </c>
      <c r="J116" t="s">
        <v>73</v>
      </c>
      <c r="K116">
        <v>1.44599995110184E-3</v>
      </c>
      <c r="L116">
        <v>4.0549999102950096E-3</v>
      </c>
      <c r="M116" t="s">
        <v>83</v>
      </c>
      <c r="N116">
        <v>1.79600005503744E-3</v>
      </c>
      <c r="O116" t="s">
        <v>82</v>
      </c>
      <c r="P116">
        <v>0</v>
      </c>
      <c r="Q116" t="s">
        <v>82</v>
      </c>
      <c r="R116">
        <v>0</v>
      </c>
      <c r="S116" t="s">
        <v>72</v>
      </c>
      <c r="T116" t="s">
        <v>72</v>
      </c>
      <c r="U116" t="s">
        <v>84</v>
      </c>
      <c r="V116">
        <v>0.2873763831756902</v>
      </c>
      <c r="W116" t="s">
        <v>85</v>
      </c>
      <c r="X116">
        <v>0.1</v>
      </c>
      <c r="Y116" t="s">
        <v>86</v>
      </c>
      <c r="Z116">
        <v>8</v>
      </c>
      <c r="AA116">
        <v>3</v>
      </c>
      <c r="AB116">
        <v>3</v>
      </c>
      <c r="AC116">
        <v>0</v>
      </c>
      <c r="AD116" t="s">
        <v>86</v>
      </c>
      <c r="AE116">
        <v>8</v>
      </c>
      <c r="AF116">
        <v>8</v>
      </c>
      <c r="AG116">
        <v>8</v>
      </c>
      <c r="AH116">
        <v>0</v>
      </c>
      <c r="AI116">
        <v>0.92825087295881392</v>
      </c>
      <c r="AJ116">
        <v>1.574711302340845</v>
      </c>
      <c r="AK116">
        <v>0.97681906399377139</v>
      </c>
      <c r="AL116">
        <v>1.211316386416035</v>
      </c>
      <c r="AM116">
        <v>3</v>
      </c>
      <c r="AN116">
        <v>9</v>
      </c>
      <c r="AO116">
        <v>3</v>
      </c>
      <c r="AP116">
        <v>8</v>
      </c>
    </row>
    <row r="117" spans="1:42">
      <c r="A117" s="1">
        <v>115</v>
      </c>
      <c r="B117" t="s">
        <v>15</v>
      </c>
      <c r="C117" t="s">
        <v>17</v>
      </c>
      <c r="D117" t="s">
        <v>71</v>
      </c>
      <c r="E117">
        <v>4.75</v>
      </c>
      <c r="F117" t="s">
        <v>72</v>
      </c>
      <c r="G117" t="s">
        <v>78</v>
      </c>
      <c r="H117">
        <v>1.44599995110184E-3</v>
      </c>
      <c r="I117">
        <v>1.44599995110184E-3</v>
      </c>
      <c r="J117" t="s">
        <v>73</v>
      </c>
      <c r="K117">
        <v>1.44599995110184E-3</v>
      </c>
      <c r="L117">
        <v>3.9769997820258097E-3</v>
      </c>
      <c r="M117" t="s">
        <v>83</v>
      </c>
      <c r="N117">
        <v>1.8380000256001899E-3</v>
      </c>
      <c r="O117" t="s">
        <v>82</v>
      </c>
      <c r="P117">
        <v>0</v>
      </c>
      <c r="Q117" t="s">
        <v>82</v>
      </c>
      <c r="R117">
        <v>0</v>
      </c>
      <c r="S117" t="s">
        <v>72</v>
      </c>
      <c r="T117" t="s">
        <v>72</v>
      </c>
      <c r="U117" t="s">
        <v>84</v>
      </c>
      <c r="V117">
        <v>0.28080957171448401</v>
      </c>
      <c r="W117" t="s">
        <v>85</v>
      </c>
      <c r="X117">
        <v>0.1</v>
      </c>
      <c r="Y117" t="s">
        <v>86</v>
      </c>
      <c r="Z117">
        <v>8</v>
      </c>
      <c r="AA117">
        <v>3</v>
      </c>
      <c r="AB117">
        <v>3</v>
      </c>
      <c r="AC117">
        <v>0</v>
      </c>
      <c r="AD117" t="s">
        <v>86</v>
      </c>
      <c r="AE117">
        <v>8</v>
      </c>
      <c r="AF117">
        <v>8</v>
      </c>
      <c r="AG117">
        <v>8</v>
      </c>
      <c r="AH117">
        <v>0</v>
      </c>
      <c r="AI117">
        <v>0.92825087295881392</v>
      </c>
      <c r="AJ117">
        <v>1.574711302340845</v>
      </c>
      <c r="AK117">
        <v>0.97681906399377139</v>
      </c>
      <c r="AL117">
        <v>1.211316386416035</v>
      </c>
      <c r="AM117">
        <v>3</v>
      </c>
      <c r="AN117">
        <v>9</v>
      </c>
      <c r="AO117">
        <v>3</v>
      </c>
      <c r="AP117">
        <v>8</v>
      </c>
    </row>
    <row r="118" spans="1:42">
      <c r="A118" s="1">
        <v>116</v>
      </c>
      <c r="B118" t="s">
        <v>15</v>
      </c>
      <c r="C118" t="s">
        <v>17</v>
      </c>
      <c r="D118" t="s">
        <v>71</v>
      </c>
      <c r="E118">
        <v>4.8499999046325701</v>
      </c>
      <c r="F118" t="s">
        <v>72</v>
      </c>
      <c r="G118" t="s">
        <v>78</v>
      </c>
      <c r="H118">
        <v>1.44599995110184E-3</v>
      </c>
      <c r="I118">
        <v>1.44599995110184E-3</v>
      </c>
      <c r="J118" t="s">
        <v>73</v>
      </c>
      <c r="K118">
        <v>1.44599995110184E-3</v>
      </c>
      <c r="L118">
        <v>3.88800003565848E-3</v>
      </c>
      <c r="M118" t="s">
        <v>83</v>
      </c>
      <c r="N118">
        <v>1.88100000377744E-3</v>
      </c>
      <c r="O118" t="s">
        <v>82</v>
      </c>
      <c r="P118">
        <v>0</v>
      </c>
      <c r="Q118" t="s">
        <v>82</v>
      </c>
      <c r="R118">
        <v>0</v>
      </c>
      <c r="S118" t="s">
        <v>72</v>
      </c>
      <c r="T118" t="s">
        <v>72</v>
      </c>
      <c r="U118" t="s">
        <v>84</v>
      </c>
      <c r="V118">
        <v>0.27439021741813258</v>
      </c>
      <c r="W118" t="s">
        <v>85</v>
      </c>
      <c r="X118">
        <v>0.1</v>
      </c>
      <c r="Y118" t="s">
        <v>86</v>
      </c>
      <c r="Z118">
        <v>8</v>
      </c>
      <c r="AA118">
        <v>3</v>
      </c>
      <c r="AB118">
        <v>3</v>
      </c>
      <c r="AC118">
        <v>0</v>
      </c>
      <c r="AD118" t="s">
        <v>86</v>
      </c>
      <c r="AE118">
        <v>8</v>
      </c>
      <c r="AF118">
        <v>8</v>
      </c>
      <c r="AG118">
        <v>8</v>
      </c>
      <c r="AH118">
        <v>0</v>
      </c>
      <c r="AI118">
        <v>0.92825087295881392</v>
      </c>
      <c r="AJ118">
        <v>1.574711302340845</v>
      </c>
      <c r="AK118">
        <v>0.97681906399377139</v>
      </c>
      <c r="AL118">
        <v>1.211316386416035</v>
      </c>
      <c r="AM118">
        <v>3</v>
      </c>
      <c r="AN118">
        <v>9</v>
      </c>
      <c r="AO118">
        <v>3</v>
      </c>
      <c r="AP118">
        <v>8</v>
      </c>
    </row>
    <row r="119" spans="1:42">
      <c r="A119" s="1">
        <v>117</v>
      </c>
      <c r="B119" t="s">
        <v>15</v>
      </c>
      <c r="C119" t="s">
        <v>17</v>
      </c>
      <c r="D119" t="s">
        <v>71</v>
      </c>
      <c r="E119">
        <v>4.9499998092651403</v>
      </c>
      <c r="F119" t="s">
        <v>72</v>
      </c>
      <c r="G119" t="s">
        <v>78</v>
      </c>
      <c r="H119">
        <v>1.44599995110184E-3</v>
      </c>
      <c r="I119">
        <v>1.44599995110184E-3</v>
      </c>
      <c r="J119" t="s">
        <v>73</v>
      </c>
      <c r="K119">
        <v>1.44599995110184E-3</v>
      </c>
      <c r="L119">
        <v>3.7879999727010701E-3</v>
      </c>
      <c r="M119" t="s">
        <v>83</v>
      </c>
      <c r="N119">
        <v>1.9229999743402E-3</v>
      </c>
      <c r="O119" t="s">
        <v>82</v>
      </c>
      <c r="P119">
        <v>0</v>
      </c>
      <c r="Q119" t="s">
        <v>82</v>
      </c>
      <c r="R119">
        <v>0</v>
      </c>
      <c r="S119" t="s">
        <v>72</v>
      </c>
      <c r="T119" t="s">
        <v>72</v>
      </c>
      <c r="U119" t="s">
        <v>84</v>
      </c>
      <c r="V119">
        <v>0.26839729947322988</v>
      </c>
      <c r="W119" t="s">
        <v>85</v>
      </c>
      <c r="X119">
        <v>0.1</v>
      </c>
      <c r="Y119" t="s">
        <v>86</v>
      </c>
      <c r="Z119">
        <v>8</v>
      </c>
      <c r="AA119">
        <v>3</v>
      </c>
      <c r="AB119">
        <v>3</v>
      </c>
      <c r="AC119">
        <v>0</v>
      </c>
      <c r="AD119" t="s">
        <v>86</v>
      </c>
      <c r="AE119">
        <v>8</v>
      </c>
      <c r="AF119">
        <v>8</v>
      </c>
      <c r="AG119">
        <v>8</v>
      </c>
      <c r="AH119">
        <v>0</v>
      </c>
      <c r="AI119">
        <v>0.92825087295881392</v>
      </c>
      <c r="AJ119">
        <v>1.574711302340845</v>
      </c>
      <c r="AK119">
        <v>0.97681906399377139</v>
      </c>
      <c r="AL119">
        <v>1.211316386416035</v>
      </c>
      <c r="AM119">
        <v>3</v>
      </c>
      <c r="AN119">
        <v>9</v>
      </c>
      <c r="AO119">
        <v>3</v>
      </c>
      <c r="AP119">
        <v>8</v>
      </c>
    </row>
    <row r="120" spans="1:42">
      <c r="A120" s="1">
        <v>118</v>
      </c>
      <c r="B120" t="s">
        <v>15</v>
      </c>
      <c r="C120" t="s">
        <v>17</v>
      </c>
      <c r="D120" t="s">
        <v>71</v>
      </c>
      <c r="E120">
        <v>5.0500001907348597</v>
      </c>
      <c r="F120" t="s">
        <v>72</v>
      </c>
      <c r="G120" t="s">
        <v>78</v>
      </c>
      <c r="H120">
        <v>1.44599995110184E-3</v>
      </c>
      <c r="I120">
        <v>1.44599995110184E-3</v>
      </c>
      <c r="J120" t="s">
        <v>73</v>
      </c>
      <c r="K120">
        <v>1.44599995110184E-3</v>
      </c>
      <c r="L120">
        <v>3.6780000664293801E-3</v>
      </c>
      <c r="M120" t="s">
        <v>83</v>
      </c>
      <c r="N120">
        <v>1.9660000689327699E-3</v>
      </c>
      <c r="O120" t="s">
        <v>82</v>
      </c>
      <c r="P120">
        <v>0</v>
      </c>
      <c r="Q120" t="s">
        <v>82</v>
      </c>
      <c r="R120">
        <v>0</v>
      </c>
      <c r="S120" t="s">
        <v>72</v>
      </c>
      <c r="T120" t="s">
        <v>72</v>
      </c>
      <c r="U120" t="s">
        <v>84</v>
      </c>
      <c r="V120">
        <v>0.26252694908610902</v>
      </c>
      <c r="W120" t="s">
        <v>85</v>
      </c>
      <c r="X120">
        <v>0.1</v>
      </c>
      <c r="Y120" t="s">
        <v>86</v>
      </c>
      <c r="Z120">
        <v>8</v>
      </c>
      <c r="AA120">
        <v>3</v>
      </c>
      <c r="AB120">
        <v>3</v>
      </c>
      <c r="AC120">
        <v>0</v>
      </c>
      <c r="AD120" t="s">
        <v>86</v>
      </c>
      <c r="AE120">
        <v>8</v>
      </c>
      <c r="AF120">
        <v>8</v>
      </c>
      <c r="AG120">
        <v>8</v>
      </c>
      <c r="AH120">
        <v>0</v>
      </c>
      <c r="AI120">
        <v>0.92825087295881392</v>
      </c>
      <c r="AJ120">
        <v>1.574711302340845</v>
      </c>
      <c r="AK120">
        <v>0.97681906399377139</v>
      </c>
      <c r="AL120">
        <v>1.211316386416035</v>
      </c>
      <c r="AM120">
        <v>3</v>
      </c>
      <c r="AN120">
        <v>9</v>
      </c>
      <c r="AO120">
        <v>3</v>
      </c>
      <c r="AP120">
        <v>8</v>
      </c>
    </row>
    <row r="121" spans="1:42">
      <c r="A121" s="1">
        <v>119</v>
      </c>
      <c r="B121" t="s">
        <v>15</v>
      </c>
      <c r="C121" t="s">
        <v>17</v>
      </c>
      <c r="D121" t="s">
        <v>71</v>
      </c>
      <c r="E121">
        <v>5.1500000953674299</v>
      </c>
      <c r="F121" t="s">
        <v>72</v>
      </c>
      <c r="G121" t="s">
        <v>78</v>
      </c>
      <c r="H121">
        <v>1.44599995110184E-3</v>
      </c>
      <c r="I121">
        <v>1.44599995110184E-3</v>
      </c>
      <c r="J121" t="s">
        <v>73</v>
      </c>
      <c r="K121">
        <v>1.44599995110184E-3</v>
      </c>
      <c r="L121">
        <v>3.5580000840127498E-3</v>
      </c>
      <c r="M121" t="s">
        <v>83</v>
      </c>
      <c r="N121">
        <v>2.0079999230802098E-3</v>
      </c>
      <c r="O121" t="s">
        <v>82</v>
      </c>
      <c r="P121">
        <v>0</v>
      </c>
      <c r="Q121" t="s">
        <v>82</v>
      </c>
      <c r="R121">
        <v>0</v>
      </c>
      <c r="S121" t="s">
        <v>72</v>
      </c>
      <c r="T121" t="s">
        <v>72</v>
      </c>
      <c r="U121" t="s">
        <v>84</v>
      </c>
      <c r="V121">
        <v>0.2570358664198929</v>
      </c>
      <c r="W121" t="s">
        <v>85</v>
      </c>
      <c r="X121">
        <v>0.1</v>
      </c>
      <c r="Y121" t="s">
        <v>86</v>
      </c>
      <c r="Z121">
        <v>8</v>
      </c>
      <c r="AA121">
        <v>3</v>
      </c>
      <c r="AB121">
        <v>3</v>
      </c>
      <c r="AC121">
        <v>0</v>
      </c>
      <c r="AD121" t="s">
        <v>86</v>
      </c>
      <c r="AE121">
        <v>8</v>
      </c>
      <c r="AF121">
        <v>7</v>
      </c>
      <c r="AG121">
        <v>7</v>
      </c>
      <c r="AH121">
        <v>0</v>
      </c>
      <c r="AI121">
        <v>0.92825087295881392</v>
      </c>
      <c r="AJ121">
        <v>1.574711302340845</v>
      </c>
      <c r="AK121">
        <v>0.84205051245818763</v>
      </c>
      <c r="AL121">
        <v>1.211316386416035</v>
      </c>
      <c r="AM121">
        <v>3</v>
      </c>
      <c r="AN121">
        <v>9</v>
      </c>
      <c r="AO121">
        <v>3</v>
      </c>
      <c r="AP121">
        <v>7</v>
      </c>
    </row>
    <row r="122" spans="1:42">
      <c r="A122" s="1">
        <v>120</v>
      </c>
      <c r="B122" t="s">
        <v>15</v>
      </c>
      <c r="C122" t="s">
        <v>17</v>
      </c>
      <c r="D122" t="s">
        <v>71</v>
      </c>
      <c r="E122">
        <v>5.25</v>
      </c>
      <c r="F122" t="s">
        <v>72</v>
      </c>
      <c r="G122" t="s">
        <v>78</v>
      </c>
      <c r="H122">
        <v>1.44599995110184E-3</v>
      </c>
      <c r="I122">
        <v>1.44599995110184E-3</v>
      </c>
      <c r="J122" t="s">
        <v>73</v>
      </c>
      <c r="K122">
        <v>1.44599995110184E-3</v>
      </c>
      <c r="L122">
        <v>3.4270000178366899E-3</v>
      </c>
      <c r="M122" t="s">
        <v>83</v>
      </c>
      <c r="N122">
        <v>2.0510000176727802E-3</v>
      </c>
      <c r="O122" t="s">
        <v>82</v>
      </c>
      <c r="P122">
        <v>0</v>
      </c>
      <c r="Q122" t="s">
        <v>82</v>
      </c>
      <c r="R122">
        <v>0</v>
      </c>
      <c r="S122" t="s">
        <v>72</v>
      </c>
      <c r="T122" t="s">
        <v>72</v>
      </c>
      <c r="U122" t="s">
        <v>84</v>
      </c>
      <c r="V122">
        <v>0.2516469992943432</v>
      </c>
      <c r="W122" t="s">
        <v>85</v>
      </c>
      <c r="X122">
        <v>0.1</v>
      </c>
      <c r="Y122" t="s">
        <v>86</v>
      </c>
      <c r="Z122">
        <v>8</v>
      </c>
      <c r="AA122">
        <v>3</v>
      </c>
      <c r="AB122">
        <v>3</v>
      </c>
      <c r="AC122">
        <v>0</v>
      </c>
      <c r="AD122" t="s">
        <v>86</v>
      </c>
      <c r="AE122">
        <v>8</v>
      </c>
      <c r="AF122">
        <v>7</v>
      </c>
      <c r="AG122">
        <v>7</v>
      </c>
      <c r="AH122">
        <v>0</v>
      </c>
      <c r="AI122">
        <v>0.92825087295881392</v>
      </c>
      <c r="AJ122">
        <v>1.574711302340845</v>
      </c>
      <c r="AK122">
        <v>0.84205051245818763</v>
      </c>
      <c r="AL122">
        <v>1.211316386416035</v>
      </c>
      <c r="AM122">
        <v>3</v>
      </c>
      <c r="AN122">
        <v>9</v>
      </c>
      <c r="AO122">
        <v>3</v>
      </c>
      <c r="AP122">
        <v>7</v>
      </c>
    </row>
    <row r="123" spans="1:42">
      <c r="A123" s="1">
        <v>121</v>
      </c>
      <c r="B123" t="s">
        <v>15</v>
      </c>
      <c r="C123" t="s">
        <v>17</v>
      </c>
      <c r="D123" t="s">
        <v>71</v>
      </c>
      <c r="E123">
        <v>5.3499999046325701</v>
      </c>
      <c r="F123" t="s">
        <v>72</v>
      </c>
      <c r="G123" t="s">
        <v>78</v>
      </c>
      <c r="H123">
        <v>1.44599995110184E-3</v>
      </c>
      <c r="I123">
        <v>1.44599995110184E-3</v>
      </c>
      <c r="J123" t="s">
        <v>73</v>
      </c>
      <c r="K123">
        <v>1.44599995110184E-3</v>
      </c>
      <c r="L123">
        <v>3.2870001159608399E-3</v>
      </c>
      <c r="M123" t="s">
        <v>83</v>
      </c>
      <c r="N123">
        <v>2.0930001046508598E-3</v>
      </c>
      <c r="O123" t="s">
        <v>82</v>
      </c>
      <c r="P123">
        <v>0</v>
      </c>
      <c r="Q123" t="s">
        <v>82</v>
      </c>
      <c r="R123">
        <v>0</v>
      </c>
      <c r="S123" t="s">
        <v>72</v>
      </c>
      <c r="T123" t="s">
        <v>72</v>
      </c>
      <c r="U123" t="s">
        <v>84</v>
      </c>
      <c r="V123">
        <v>0.24659721652813629</v>
      </c>
      <c r="W123" t="s">
        <v>85</v>
      </c>
      <c r="X123">
        <v>0.1</v>
      </c>
      <c r="Y123" t="s">
        <v>86</v>
      </c>
      <c r="Z123">
        <v>8</v>
      </c>
      <c r="AA123">
        <v>3</v>
      </c>
      <c r="AB123">
        <v>3</v>
      </c>
      <c r="AC123">
        <v>0</v>
      </c>
      <c r="AD123" t="s">
        <v>86</v>
      </c>
      <c r="AE123">
        <v>8</v>
      </c>
      <c r="AF123">
        <v>7</v>
      </c>
      <c r="AG123">
        <v>7</v>
      </c>
      <c r="AH123">
        <v>0</v>
      </c>
      <c r="AI123">
        <v>0.92825087295881392</v>
      </c>
      <c r="AJ123">
        <v>1.574711302340845</v>
      </c>
      <c r="AK123">
        <v>0.84205051245818763</v>
      </c>
      <c r="AL123">
        <v>1.211316386416035</v>
      </c>
      <c r="AM123">
        <v>3</v>
      </c>
      <c r="AN123">
        <v>9</v>
      </c>
      <c r="AO123">
        <v>3</v>
      </c>
      <c r="AP123">
        <v>7</v>
      </c>
    </row>
    <row r="124" spans="1:42">
      <c r="A124" s="1">
        <v>122</v>
      </c>
      <c r="B124" t="s">
        <v>15</v>
      </c>
      <c r="C124" t="s">
        <v>17</v>
      </c>
      <c r="D124" t="s">
        <v>71</v>
      </c>
      <c r="E124">
        <v>5.4499998092651403</v>
      </c>
      <c r="F124" t="s">
        <v>72</v>
      </c>
      <c r="G124" t="s">
        <v>78</v>
      </c>
      <c r="H124">
        <v>1.44599995110184E-3</v>
      </c>
      <c r="I124">
        <v>1.44599995110184E-3</v>
      </c>
      <c r="J124" t="s">
        <v>73</v>
      </c>
      <c r="K124">
        <v>1.44599995110184E-3</v>
      </c>
      <c r="L124">
        <v>3.13599989749491E-3</v>
      </c>
      <c r="M124" t="s">
        <v>83</v>
      </c>
      <c r="N124">
        <v>2.1359999664127801E-3</v>
      </c>
      <c r="O124" t="s">
        <v>82</v>
      </c>
      <c r="P124">
        <v>0</v>
      </c>
      <c r="Q124" t="s">
        <v>82</v>
      </c>
      <c r="R124">
        <v>0</v>
      </c>
      <c r="S124" t="s">
        <v>72</v>
      </c>
      <c r="T124" t="s">
        <v>72</v>
      </c>
      <c r="U124" t="s">
        <v>84</v>
      </c>
      <c r="V124">
        <v>0.24163296260102041</v>
      </c>
      <c r="W124" t="s">
        <v>85</v>
      </c>
      <c r="X124">
        <v>0.1</v>
      </c>
      <c r="Y124" t="s">
        <v>86</v>
      </c>
      <c r="Z124">
        <v>8</v>
      </c>
      <c r="AA124">
        <v>3</v>
      </c>
      <c r="AB124">
        <v>3</v>
      </c>
      <c r="AC124">
        <v>0</v>
      </c>
      <c r="AD124" t="s">
        <v>86</v>
      </c>
      <c r="AE124">
        <v>8</v>
      </c>
      <c r="AF124">
        <v>7</v>
      </c>
      <c r="AG124">
        <v>7</v>
      </c>
      <c r="AH124">
        <v>0</v>
      </c>
      <c r="AI124">
        <v>0.92825087295881392</v>
      </c>
      <c r="AJ124">
        <v>1.574711302340845</v>
      </c>
      <c r="AK124">
        <v>0.84205051245818763</v>
      </c>
      <c r="AL124">
        <v>1.211316386416035</v>
      </c>
      <c r="AM124">
        <v>3</v>
      </c>
      <c r="AN124">
        <v>8</v>
      </c>
      <c r="AO124">
        <v>3</v>
      </c>
      <c r="AP124">
        <v>7</v>
      </c>
    </row>
    <row r="125" spans="1:42">
      <c r="A125" s="1">
        <v>123</v>
      </c>
      <c r="B125" t="s">
        <v>15</v>
      </c>
      <c r="C125" t="s">
        <v>17</v>
      </c>
      <c r="D125" t="s">
        <v>71</v>
      </c>
      <c r="E125">
        <v>5.5500001907348597</v>
      </c>
      <c r="F125" t="s">
        <v>72</v>
      </c>
      <c r="G125" t="s">
        <v>78</v>
      </c>
      <c r="H125">
        <v>1.44599995110184E-3</v>
      </c>
      <c r="I125">
        <v>1.44599995110184E-3</v>
      </c>
      <c r="J125" t="s">
        <v>73</v>
      </c>
      <c r="K125">
        <v>1.44599995110184E-3</v>
      </c>
      <c r="L125">
        <v>2.97700008377433E-3</v>
      </c>
      <c r="M125" t="s">
        <v>83</v>
      </c>
      <c r="N125">
        <v>2.1780000533908601E-3</v>
      </c>
      <c r="O125" t="s">
        <v>82</v>
      </c>
      <c r="P125">
        <v>0</v>
      </c>
      <c r="Q125" t="s">
        <v>82</v>
      </c>
      <c r="R125">
        <v>0</v>
      </c>
      <c r="S125" t="s">
        <v>72</v>
      </c>
      <c r="T125" t="s">
        <v>72</v>
      </c>
      <c r="U125" t="s">
        <v>84</v>
      </c>
      <c r="V125">
        <v>0.23697336425518289</v>
      </c>
      <c r="W125" t="s">
        <v>85</v>
      </c>
      <c r="X125">
        <v>0.1</v>
      </c>
      <c r="Y125" t="s">
        <v>86</v>
      </c>
      <c r="Z125">
        <v>8</v>
      </c>
      <c r="AA125">
        <v>3</v>
      </c>
      <c r="AB125">
        <v>3</v>
      </c>
      <c r="AC125">
        <v>0</v>
      </c>
      <c r="AD125" t="s">
        <v>86</v>
      </c>
      <c r="AE125">
        <v>8</v>
      </c>
      <c r="AF125">
        <v>6</v>
      </c>
      <c r="AG125">
        <v>6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4</v>
      </c>
      <c r="AN125">
        <v>8</v>
      </c>
      <c r="AO125">
        <v>3</v>
      </c>
      <c r="AP125">
        <v>6</v>
      </c>
    </row>
    <row r="126" spans="1:42">
      <c r="A126" s="1">
        <v>124</v>
      </c>
      <c r="B126" t="s">
        <v>15</v>
      </c>
      <c r="C126" t="s">
        <v>17</v>
      </c>
      <c r="D126" t="s">
        <v>71</v>
      </c>
      <c r="E126">
        <v>5.6500000953674299</v>
      </c>
      <c r="F126" t="s">
        <v>72</v>
      </c>
      <c r="G126" t="s">
        <v>78</v>
      </c>
      <c r="H126">
        <v>1.44599995110184E-3</v>
      </c>
      <c r="I126">
        <v>1.44599995110184E-3</v>
      </c>
      <c r="J126" t="s">
        <v>73</v>
      </c>
      <c r="K126">
        <v>1.44599995110184E-3</v>
      </c>
      <c r="L126">
        <v>2.8069999534636701E-3</v>
      </c>
      <c r="M126" t="s">
        <v>83</v>
      </c>
      <c r="N126">
        <v>2.2209999151527899E-3</v>
      </c>
      <c r="O126" t="s">
        <v>82</v>
      </c>
      <c r="P126">
        <v>0</v>
      </c>
      <c r="Q126" t="s">
        <v>82</v>
      </c>
      <c r="R126">
        <v>0</v>
      </c>
      <c r="S126" t="s">
        <v>72</v>
      </c>
      <c r="T126" t="s">
        <v>72</v>
      </c>
      <c r="U126" t="s">
        <v>84</v>
      </c>
      <c r="V126">
        <v>0.23238542085423439</v>
      </c>
      <c r="W126" t="s">
        <v>85</v>
      </c>
      <c r="X126">
        <v>0.1</v>
      </c>
      <c r="Y126" t="s">
        <v>86</v>
      </c>
      <c r="Z126">
        <v>8</v>
      </c>
      <c r="AA126">
        <v>3</v>
      </c>
      <c r="AB126">
        <v>3</v>
      </c>
      <c r="AC126">
        <v>0</v>
      </c>
      <c r="AD126" t="s">
        <v>86</v>
      </c>
      <c r="AE126">
        <v>8</v>
      </c>
      <c r="AF126">
        <v>6</v>
      </c>
      <c r="AG126">
        <v>6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4</v>
      </c>
      <c r="AN126">
        <v>8</v>
      </c>
      <c r="AO126">
        <v>3</v>
      </c>
      <c r="AP126">
        <v>6</v>
      </c>
    </row>
    <row r="127" spans="1:42">
      <c r="A127" s="1">
        <v>125</v>
      </c>
      <c r="B127" t="s">
        <v>15</v>
      </c>
      <c r="C127" t="s">
        <v>17</v>
      </c>
      <c r="D127" t="s">
        <v>71</v>
      </c>
      <c r="E127">
        <v>5.75</v>
      </c>
      <c r="F127" t="s">
        <v>72</v>
      </c>
      <c r="G127" t="s">
        <v>78</v>
      </c>
      <c r="H127">
        <v>1.44599995110184E-3</v>
      </c>
      <c r="I127">
        <v>1.44599995110184E-3</v>
      </c>
      <c r="J127" t="s">
        <v>73</v>
      </c>
      <c r="K127">
        <v>1.44599995110184E-3</v>
      </c>
      <c r="L127">
        <v>2.62899999506772E-3</v>
      </c>
      <c r="M127" t="s">
        <v>83</v>
      </c>
      <c r="N127">
        <v>2.2640000097453599E-3</v>
      </c>
      <c r="O127" t="s">
        <v>82</v>
      </c>
      <c r="P127">
        <v>0</v>
      </c>
      <c r="Q127" t="s">
        <v>82</v>
      </c>
      <c r="R127">
        <v>0</v>
      </c>
      <c r="S127" t="s">
        <v>72</v>
      </c>
      <c r="T127" t="s">
        <v>72</v>
      </c>
      <c r="U127" t="s">
        <v>84</v>
      </c>
      <c r="V127">
        <v>0.2279717304674618</v>
      </c>
      <c r="W127" t="s">
        <v>85</v>
      </c>
      <c r="X127">
        <v>0.1</v>
      </c>
      <c r="Y127" t="s">
        <v>86</v>
      </c>
      <c r="Z127">
        <v>8</v>
      </c>
      <c r="AA127">
        <v>3</v>
      </c>
      <c r="AB127">
        <v>3</v>
      </c>
      <c r="AC127">
        <v>0</v>
      </c>
      <c r="AD127" t="s">
        <v>86</v>
      </c>
      <c r="AE127">
        <v>8</v>
      </c>
      <c r="AF127">
        <v>6</v>
      </c>
      <c r="AG127">
        <v>6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5</v>
      </c>
      <c r="AN127">
        <v>8</v>
      </c>
      <c r="AO127">
        <v>3</v>
      </c>
      <c r="AP127">
        <v>6</v>
      </c>
    </row>
    <row r="128" spans="1:42">
      <c r="A128" s="1">
        <v>126</v>
      </c>
      <c r="B128" t="s">
        <v>15</v>
      </c>
      <c r="C128" t="s">
        <v>17</v>
      </c>
      <c r="D128" t="s">
        <v>71</v>
      </c>
      <c r="E128">
        <v>5.8499999046325701</v>
      </c>
      <c r="F128" t="s">
        <v>72</v>
      </c>
      <c r="G128" t="s">
        <v>78</v>
      </c>
      <c r="H128">
        <v>1.44599995110184E-3</v>
      </c>
      <c r="I128">
        <v>1.44599995110184E-3</v>
      </c>
      <c r="J128" t="s">
        <v>73</v>
      </c>
      <c r="K128">
        <v>1.44599995110184E-3</v>
      </c>
      <c r="L128">
        <v>2.44199996814132E-3</v>
      </c>
      <c r="M128" t="s">
        <v>83</v>
      </c>
      <c r="N128">
        <v>2.3060000967234399E-3</v>
      </c>
      <c r="O128" t="s">
        <v>82</v>
      </c>
      <c r="P128">
        <v>0</v>
      </c>
      <c r="Q128" t="s">
        <v>82</v>
      </c>
      <c r="R128">
        <v>0</v>
      </c>
      <c r="S128" t="s">
        <v>72</v>
      </c>
      <c r="T128" t="s">
        <v>72</v>
      </c>
      <c r="U128" t="s">
        <v>84</v>
      </c>
      <c r="V128">
        <v>0.22381959165281839</v>
      </c>
      <c r="W128" t="s">
        <v>84</v>
      </c>
      <c r="X128">
        <v>0.15</v>
      </c>
      <c r="Y128" t="s">
        <v>86</v>
      </c>
      <c r="Z128">
        <v>8</v>
      </c>
      <c r="AA128">
        <v>3</v>
      </c>
      <c r="AB128">
        <v>3</v>
      </c>
      <c r="AC128">
        <v>0</v>
      </c>
      <c r="AD128" t="s">
        <v>86</v>
      </c>
      <c r="AE128">
        <v>8</v>
      </c>
      <c r="AF128">
        <v>5</v>
      </c>
      <c r="AG128">
        <v>5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5</v>
      </c>
      <c r="AN128">
        <v>8</v>
      </c>
      <c r="AO128">
        <v>3</v>
      </c>
      <c r="AP128">
        <v>5</v>
      </c>
    </row>
    <row r="129" spans="1:42">
      <c r="A129" s="1">
        <v>127</v>
      </c>
      <c r="B129" t="s">
        <v>15</v>
      </c>
      <c r="C129" t="s">
        <v>17</v>
      </c>
      <c r="D129" t="s">
        <v>71</v>
      </c>
      <c r="E129">
        <v>5.9499998092651403</v>
      </c>
      <c r="F129" t="s">
        <v>72</v>
      </c>
      <c r="G129" t="s">
        <v>78</v>
      </c>
      <c r="H129">
        <v>1.44599995110184E-3</v>
      </c>
      <c r="I129">
        <v>1.44599995110184E-3</v>
      </c>
      <c r="J129" t="s">
        <v>73</v>
      </c>
      <c r="K129">
        <v>1.44599995110184E-3</v>
      </c>
      <c r="L129">
        <v>2.2460001055151198E-3</v>
      </c>
      <c r="M129" t="s">
        <v>83</v>
      </c>
      <c r="N129">
        <v>2.3489999584853601E-3</v>
      </c>
      <c r="O129" t="s">
        <v>82</v>
      </c>
      <c r="P129">
        <v>0</v>
      </c>
      <c r="Q129" t="s">
        <v>82</v>
      </c>
      <c r="R129">
        <v>0</v>
      </c>
      <c r="S129" t="s">
        <v>72</v>
      </c>
      <c r="T129" t="s">
        <v>72</v>
      </c>
      <c r="U129" t="s">
        <v>84</v>
      </c>
      <c r="V129">
        <v>0.21972243896198301</v>
      </c>
      <c r="W129" t="s">
        <v>84</v>
      </c>
      <c r="X129">
        <v>0.15</v>
      </c>
      <c r="Y129" t="s">
        <v>86</v>
      </c>
      <c r="Z129">
        <v>8</v>
      </c>
      <c r="AA129">
        <v>3</v>
      </c>
      <c r="AB129">
        <v>3</v>
      </c>
      <c r="AC129">
        <v>0</v>
      </c>
      <c r="AD129" t="s">
        <v>86</v>
      </c>
      <c r="AE129">
        <v>8</v>
      </c>
      <c r="AF129">
        <v>5</v>
      </c>
      <c r="AG129">
        <v>5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6</v>
      </c>
      <c r="AN129">
        <v>8</v>
      </c>
      <c r="AO129">
        <v>3</v>
      </c>
      <c r="AP129">
        <v>5</v>
      </c>
    </row>
    <row r="130" spans="1:42">
      <c r="A130" s="1">
        <v>128</v>
      </c>
      <c r="B130" t="s">
        <v>15</v>
      </c>
      <c r="C130" t="s">
        <v>17</v>
      </c>
      <c r="D130" t="s">
        <v>71</v>
      </c>
      <c r="E130">
        <v>6.0500001907348597</v>
      </c>
      <c r="F130" t="s">
        <v>72</v>
      </c>
      <c r="G130" t="s">
        <v>78</v>
      </c>
      <c r="H130">
        <v>1.44599995110184E-3</v>
      </c>
      <c r="I130">
        <v>1.44599995110184E-3</v>
      </c>
      <c r="J130" t="s">
        <v>73</v>
      </c>
      <c r="K130">
        <v>1.44599995110184E-3</v>
      </c>
      <c r="L130">
        <v>2.04099994152784E-3</v>
      </c>
      <c r="M130" t="s">
        <v>83</v>
      </c>
      <c r="N130">
        <v>2.3910000454634402E-3</v>
      </c>
      <c r="O130" t="s">
        <v>82</v>
      </c>
      <c r="P130">
        <v>0</v>
      </c>
      <c r="Q130" t="s">
        <v>82</v>
      </c>
      <c r="R130">
        <v>0</v>
      </c>
      <c r="S130" t="s">
        <v>72</v>
      </c>
      <c r="T130" t="s">
        <v>72</v>
      </c>
      <c r="U130" t="s">
        <v>84</v>
      </c>
      <c r="V130">
        <v>0.21586281479972139</v>
      </c>
      <c r="W130" t="s">
        <v>84</v>
      </c>
      <c r="X130">
        <v>0.15</v>
      </c>
      <c r="Y130" t="s">
        <v>86</v>
      </c>
      <c r="Z130">
        <v>8</v>
      </c>
      <c r="AA130">
        <v>3</v>
      </c>
      <c r="AB130">
        <v>3</v>
      </c>
      <c r="AC130">
        <v>0</v>
      </c>
      <c r="AD130" t="s">
        <v>86</v>
      </c>
      <c r="AE130">
        <v>8</v>
      </c>
      <c r="AF130">
        <v>4</v>
      </c>
      <c r="AG130">
        <v>4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7</v>
      </c>
      <c r="AN130">
        <v>7</v>
      </c>
      <c r="AO130">
        <v>10</v>
      </c>
      <c r="AP130">
        <v>4</v>
      </c>
    </row>
    <row r="131" spans="1:42">
      <c r="A131" s="1">
        <v>129</v>
      </c>
      <c r="B131" t="s">
        <v>15</v>
      </c>
      <c r="C131" t="s">
        <v>17</v>
      </c>
      <c r="D131" t="s">
        <v>71</v>
      </c>
      <c r="E131">
        <v>6.1500000953674299</v>
      </c>
      <c r="F131" t="s">
        <v>72</v>
      </c>
      <c r="G131" t="s">
        <v>78</v>
      </c>
      <c r="H131">
        <v>1.44599995110184E-3</v>
      </c>
      <c r="I131">
        <v>1.44599995110184E-3</v>
      </c>
      <c r="J131" t="s">
        <v>73</v>
      </c>
      <c r="K131">
        <v>1.44599995110184E-3</v>
      </c>
      <c r="L131">
        <v>1.82899995706975E-3</v>
      </c>
      <c r="M131" t="s">
        <v>83</v>
      </c>
      <c r="N131">
        <v>2.43399990722537E-3</v>
      </c>
      <c r="O131" t="s">
        <v>82</v>
      </c>
      <c r="P131">
        <v>0</v>
      </c>
      <c r="Q131" t="s">
        <v>82</v>
      </c>
      <c r="R131">
        <v>0</v>
      </c>
      <c r="S131" t="s">
        <v>72</v>
      </c>
      <c r="T131" t="s">
        <v>72</v>
      </c>
      <c r="U131" t="s">
        <v>84</v>
      </c>
      <c r="V131">
        <v>0.21204930964371249</v>
      </c>
      <c r="W131" t="s">
        <v>84</v>
      </c>
      <c r="X131">
        <v>0.15</v>
      </c>
      <c r="Y131" t="s">
        <v>86</v>
      </c>
      <c r="Z131">
        <v>8</v>
      </c>
      <c r="AA131">
        <v>3</v>
      </c>
      <c r="AB131">
        <v>3</v>
      </c>
      <c r="AC131">
        <v>0</v>
      </c>
      <c r="AD131" t="s">
        <v>86</v>
      </c>
      <c r="AE131">
        <v>8</v>
      </c>
      <c r="AF131">
        <v>4</v>
      </c>
      <c r="AG131">
        <v>4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8</v>
      </c>
      <c r="AN131">
        <v>7</v>
      </c>
      <c r="AO131">
        <v>10</v>
      </c>
      <c r="AP131">
        <v>4</v>
      </c>
    </row>
    <row r="132" spans="1:42">
      <c r="A132" s="1">
        <v>130</v>
      </c>
      <c r="B132" t="s">
        <v>15</v>
      </c>
      <c r="C132" t="s">
        <v>17</v>
      </c>
      <c r="D132" t="s">
        <v>71</v>
      </c>
      <c r="E132">
        <v>6.25</v>
      </c>
      <c r="F132" t="s">
        <v>72</v>
      </c>
      <c r="G132" t="s">
        <v>77</v>
      </c>
      <c r="H132">
        <v>1.44599995110184E-3</v>
      </c>
      <c r="I132">
        <v>1.44599995110184E-3</v>
      </c>
      <c r="J132" t="s">
        <v>73</v>
      </c>
      <c r="K132">
        <v>1.44599995110184E-3</v>
      </c>
      <c r="L132">
        <v>1.60800002049655E-3</v>
      </c>
      <c r="M132" t="s">
        <v>83</v>
      </c>
      <c r="N132">
        <v>2.47599999420345E-3</v>
      </c>
      <c r="O132" t="s">
        <v>82</v>
      </c>
      <c r="P132">
        <v>0</v>
      </c>
      <c r="Q132" t="s">
        <v>82</v>
      </c>
      <c r="R132">
        <v>0</v>
      </c>
      <c r="S132" t="s">
        <v>72</v>
      </c>
      <c r="T132" t="s">
        <v>72</v>
      </c>
      <c r="U132" t="s">
        <v>84</v>
      </c>
      <c r="V132">
        <v>0.2084523429758903</v>
      </c>
      <c r="W132" t="s">
        <v>84</v>
      </c>
      <c r="X132">
        <v>0.15</v>
      </c>
      <c r="Y132" t="s">
        <v>86</v>
      </c>
      <c r="Z132">
        <v>8</v>
      </c>
      <c r="AA132">
        <v>3</v>
      </c>
      <c r="AB132">
        <v>3</v>
      </c>
      <c r="AC132">
        <v>0</v>
      </c>
      <c r="AD132" t="s">
        <v>86</v>
      </c>
      <c r="AE132">
        <v>8</v>
      </c>
      <c r="AF132">
        <v>4</v>
      </c>
      <c r="AG132">
        <v>4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8</v>
      </c>
      <c r="AN132">
        <v>7</v>
      </c>
      <c r="AO132">
        <v>10</v>
      </c>
      <c r="AP132">
        <v>4</v>
      </c>
    </row>
    <row r="133" spans="1:42">
      <c r="A133" s="1">
        <v>131</v>
      </c>
      <c r="B133" t="s">
        <v>15</v>
      </c>
      <c r="C133" t="s">
        <v>17</v>
      </c>
      <c r="D133" t="s">
        <v>71</v>
      </c>
      <c r="E133">
        <v>6.3499999046325701</v>
      </c>
      <c r="F133" t="s">
        <v>72</v>
      </c>
      <c r="G133" t="s">
        <v>76</v>
      </c>
      <c r="H133">
        <v>1.44599995110184E-3</v>
      </c>
      <c r="I133">
        <v>1.45400001201779E-3</v>
      </c>
      <c r="J133" t="s">
        <v>78</v>
      </c>
      <c r="K133">
        <v>1.44599995110184E-3</v>
      </c>
      <c r="L133">
        <v>1.44599995110184E-3</v>
      </c>
      <c r="M133" t="s">
        <v>83</v>
      </c>
      <c r="N133">
        <v>2.51900008879602E-3</v>
      </c>
      <c r="O133" t="s">
        <v>82</v>
      </c>
      <c r="P133">
        <v>0</v>
      </c>
      <c r="Q133" t="s">
        <v>82</v>
      </c>
      <c r="R133">
        <v>0</v>
      </c>
      <c r="S133" t="s">
        <v>72</v>
      </c>
      <c r="T133" t="s">
        <v>72</v>
      </c>
      <c r="U133" t="s">
        <v>84</v>
      </c>
      <c r="V133">
        <v>0.2048939983351443</v>
      </c>
      <c r="W133" t="s">
        <v>84</v>
      </c>
      <c r="X133">
        <v>0.15</v>
      </c>
      <c r="Y133" t="s">
        <v>86</v>
      </c>
      <c r="Z133">
        <v>8</v>
      </c>
      <c r="AA133">
        <v>3</v>
      </c>
      <c r="AB133">
        <v>3</v>
      </c>
      <c r="AC133">
        <v>0</v>
      </c>
      <c r="AD133" t="s">
        <v>86</v>
      </c>
      <c r="AE133">
        <v>8</v>
      </c>
      <c r="AF133">
        <v>3</v>
      </c>
      <c r="AG133">
        <v>3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9</v>
      </c>
      <c r="AN133">
        <v>6</v>
      </c>
      <c r="AO133">
        <v>10</v>
      </c>
      <c r="AP133">
        <v>5</v>
      </c>
    </row>
    <row r="134" spans="1:42">
      <c r="A134" s="1">
        <v>132</v>
      </c>
      <c r="B134" t="s">
        <v>15</v>
      </c>
      <c r="C134" t="s">
        <v>17</v>
      </c>
      <c r="D134" t="s">
        <v>71</v>
      </c>
      <c r="E134">
        <v>6.4499998092651403</v>
      </c>
      <c r="F134" t="s">
        <v>72</v>
      </c>
      <c r="G134" t="s">
        <v>76</v>
      </c>
      <c r="H134">
        <v>1.44599995110184E-3</v>
      </c>
      <c r="I134">
        <v>1.68099999427795E-3</v>
      </c>
      <c r="J134" t="s">
        <v>78</v>
      </c>
      <c r="K134">
        <v>1.44599995110184E-3</v>
      </c>
      <c r="L134">
        <v>1.44599995110184E-3</v>
      </c>
      <c r="M134" t="s">
        <v>83</v>
      </c>
      <c r="N134">
        <v>2.5609999429434499E-3</v>
      </c>
      <c r="O134" t="s">
        <v>82</v>
      </c>
      <c r="P134">
        <v>0</v>
      </c>
      <c r="Q134" t="s">
        <v>82</v>
      </c>
      <c r="R134">
        <v>0</v>
      </c>
      <c r="S134" t="s">
        <v>72</v>
      </c>
      <c r="T134" t="s">
        <v>72</v>
      </c>
      <c r="U134" t="s">
        <v>84</v>
      </c>
      <c r="V134">
        <v>0.20153378035877481</v>
      </c>
      <c r="W134" t="s">
        <v>84</v>
      </c>
      <c r="X134">
        <v>0.15</v>
      </c>
      <c r="Y134" t="s">
        <v>86</v>
      </c>
      <c r="Z134">
        <v>8</v>
      </c>
      <c r="AA134">
        <v>4</v>
      </c>
      <c r="AB134">
        <v>4</v>
      </c>
      <c r="AC134">
        <v>0</v>
      </c>
      <c r="AD134" t="s">
        <v>86</v>
      </c>
      <c r="AE134">
        <v>8</v>
      </c>
      <c r="AF134">
        <v>3</v>
      </c>
      <c r="AG134">
        <v>3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10</v>
      </c>
      <c r="AN134">
        <v>6</v>
      </c>
      <c r="AO134">
        <v>10</v>
      </c>
      <c r="AP134">
        <v>5</v>
      </c>
    </row>
    <row r="135" spans="1:42">
      <c r="A135" s="1">
        <v>133</v>
      </c>
      <c r="B135" t="s">
        <v>15</v>
      </c>
      <c r="C135" t="s">
        <v>17</v>
      </c>
      <c r="D135" t="s">
        <v>71</v>
      </c>
      <c r="E135">
        <v>6.5500001907348597</v>
      </c>
      <c r="F135" t="s">
        <v>72</v>
      </c>
      <c r="G135" t="s">
        <v>76</v>
      </c>
      <c r="H135">
        <v>1.44599995110184E-3</v>
      </c>
      <c r="I135">
        <v>1.9170000450685601E-3</v>
      </c>
      <c r="J135" t="s">
        <v>78</v>
      </c>
      <c r="K135">
        <v>1.44599995110184E-3</v>
      </c>
      <c r="L135">
        <v>1.44599995110184E-3</v>
      </c>
      <c r="M135" t="s">
        <v>83</v>
      </c>
      <c r="N135">
        <v>2.6040000375360298E-3</v>
      </c>
      <c r="O135" t="s">
        <v>82</v>
      </c>
      <c r="P135">
        <v>0</v>
      </c>
      <c r="Q135" t="s">
        <v>82</v>
      </c>
      <c r="R135">
        <v>0</v>
      </c>
      <c r="S135" t="s">
        <v>72</v>
      </c>
      <c r="T135" t="s">
        <v>72</v>
      </c>
      <c r="U135" t="s">
        <v>84</v>
      </c>
      <c r="V135">
        <v>0.19820583431649</v>
      </c>
      <c r="W135" t="s">
        <v>84</v>
      </c>
      <c r="X135">
        <v>0.15</v>
      </c>
      <c r="Y135" t="s">
        <v>86</v>
      </c>
      <c r="Z135">
        <v>8</v>
      </c>
      <c r="AA135">
        <v>4</v>
      </c>
      <c r="AB135">
        <v>4</v>
      </c>
      <c r="AC135">
        <v>0</v>
      </c>
      <c r="AD135" t="s">
        <v>86</v>
      </c>
      <c r="AE135">
        <v>8</v>
      </c>
      <c r="AF135">
        <v>3</v>
      </c>
      <c r="AG135">
        <v>3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10</v>
      </c>
      <c r="AN135">
        <v>5</v>
      </c>
      <c r="AO135">
        <v>10</v>
      </c>
      <c r="AP135">
        <v>5</v>
      </c>
    </row>
    <row r="136" spans="1:42">
      <c r="A136" s="1">
        <v>134</v>
      </c>
      <c r="B136" t="s">
        <v>15</v>
      </c>
      <c r="C136" t="s">
        <v>17</v>
      </c>
      <c r="D136" t="s">
        <v>71</v>
      </c>
      <c r="E136">
        <v>6.6500000953674299</v>
      </c>
      <c r="F136" t="s">
        <v>72</v>
      </c>
      <c r="G136" t="s">
        <v>76</v>
      </c>
      <c r="H136">
        <v>1.44599995110184E-3</v>
      </c>
      <c r="I136">
        <v>2.1639999467879499E-3</v>
      </c>
      <c r="J136" t="s">
        <v>78</v>
      </c>
      <c r="K136">
        <v>1.44599995110184E-3</v>
      </c>
      <c r="L136">
        <v>1.44599995110184E-3</v>
      </c>
      <c r="M136" t="s">
        <v>83</v>
      </c>
      <c r="N136">
        <v>2.6459998916834601E-3</v>
      </c>
      <c r="O136" t="s">
        <v>82</v>
      </c>
      <c r="P136">
        <v>0</v>
      </c>
      <c r="Q136" t="s">
        <v>82</v>
      </c>
      <c r="R136">
        <v>0</v>
      </c>
      <c r="S136" t="s">
        <v>72</v>
      </c>
      <c r="T136" t="s">
        <v>72</v>
      </c>
      <c r="U136" t="s">
        <v>84</v>
      </c>
      <c r="V136">
        <v>0.1950597207589547</v>
      </c>
      <c r="W136" t="s">
        <v>84</v>
      </c>
      <c r="X136">
        <v>0.15</v>
      </c>
      <c r="Y136" t="s">
        <v>86</v>
      </c>
      <c r="Z136">
        <v>8</v>
      </c>
      <c r="AA136">
        <v>5</v>
      </c>
      <c r="AB136">
        <v>5</v>
      </c>
      <c r="AC136">
        <v>0</v>
      </c>
      <c r="AD136" t="s">
        <v>86</v>
      </c>
      <c r="AE136">
        <v>8</v>
      </c>
      <c r="AF136">
        <v>3</v>
      </c>
      <c r="AG136">
        <v>3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10</v>
      </c>
      <c r="AN136">
        <v>5</v>
      </c>
      <c r="AO136">
        <v>10</v>
      </c>
      <c r="AP136">
        <v>5</v>
      </c>
    </row>
    <row r="137" spans="1:42">
      <c r="A137" s="1">
        <v>135</v>
      </c>
      <c r="B137" t="s">
        <v>15</v>
      </c>
      <c r="C137" t="s">
        <v>17</v>
      </c>
      <c r="D137" t="s">
        <v>71</v>
      </c>
      <c r="E137">
        <v>6.75</v>
      </c>
      <c r="F137" t="s">
        <v>72</v>
      </c>
      <c r="G137" t="s">
        <v>76</v>
      </c>
      <c r="H137">
        <v>1.44599995110184E-3</v>
      </c>
      <c r="I137">
        <v>2.4210000410675998E-3</v>
      </c>
      <c r="J137" t="s">
        <v>78</v>
      </c>
      <c r="K137">
        <v>1.44599995110184E-3</v>
      </c>
      <c r="L137">
        <v>1.44599995110184E-3</v>
      </c>
      <c r="M137" t="s">
        <v>83</v>
      </c>
      <c r="N137">
        <v>2.6889999862760301E-3</v>
      </c>
      <c r="O137" t="s">
        <v>82</v>
      </c>
      <c r="P137">
        <v>0</v>
      </c>
      <c r="Q137" t="s">
        <v>82</v>
      </c>
      <c r="R137">
        <v>0</v>
      </c>
      <c r="S137" t="s">
        <v>72</v>
      </c>
      <c r="T137" t="s">
        <v>72</v>
      </c>
      <c r="U137" t="s">
        <v>84</v>
      </c>
      <c r="V137">
        <v>0.1919404993061308</v>
      </c>
      <c r="W137" t="s">
        <v>84</v>
      </c>
      <c r="X137">
        <v>0.15</v>
      </c>
      <c r="Y137" t="s">
        <v>86</v>
      </c>
      <c r="Z137">
        <v>8</v>
      </c>
      <c r="AA137">
        <v>5</v>
      </c>
      <c r="AB137">
        <v>5</v>
      </c>
      <c r="AC137">
        <v>0</v>
      </c>
      <c r="AD137" t="s">
        <v>86</v>
      </c>
      <c r="AE137">
        <v>8</v>
      </c>
      <c r="AF137">
        <v>3</v>
      </c>
      <c r="AG137">
        <v>3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10</v>
      </c>
      <c r="AN137">
        <v>4</v>
      </c>
      <c r="AO137">
        <v>10</v>
      </c>
      <c r="AP137">
        <v>5</v>
      </c>
    </row>
    <row r="138" spans="1:42">
      <c r="A138" s="1">
        <v>136</v>
      </c>
      <c r="B138" t="s">
        <v>15</v>
      </c>
      <c r="C138" t="s">
        <v>17</v>
      </c>
      <c r="D138" t="s">
        <v>71</v>
      </c>
      <c r="E138">
        <v>6.8499999046325701</v>
      </c>
      <c r="F138" t="s">
        <v>72</v>
      </c>
      <c r="G138" t="s">
        <v>76</v>
      </c>
      <c r="H138">
        <v>1.44599995110184E-3</v>
      </c>
      <c r="I138">
        <v>2.6889999862760301E-3</v>
      </c>
      <c r="J138" t="s">
        <v>78</v>
      </c>
      <c r="K138">
        <v>1.44599995110184E-3</v>
      </c>
      <c r="L138">
        <v>1.44599995110184E-3</v>
      </c>
      <c r="M138" t="s">
        <v>83</v>
      </c>
      <c r="N138">
        <v>2.7310000732541102E-3</v>
      </c>
      <c r="O138" t="s">
        <v>82</v>
      </c>
      <c r="P138">
        <v>0</v>
      </c>
      <c r="Q138" t="s">
        <v>82</v>
      </c>
      <c r="R138">
        <v>0</v>
      </c>
      <c r="S138" t="s">
        <v>72</v>
      </c>
      <c r="T138" t="s">
        <v>72</v>
      </c>
      <c r="U138" t="s">
        <v>84</v>
      </c>
      <c r="V138">
        <v>0.1889886437772996</v>
      </c>
      <c r="W138" t="s">
        <v>84</v>
      </c>
      <c r="X138">
        <v>0.15</v>
      </c>
      <c r="Y138" t="s">
        <v>86</v>
      </c>
      <c r="Z138">
        <v>8</v>
      </c>
      <c r="AA138">
        <v>6</v>
      </c>
      <c r="AB138">
        <v>6</v>
      </c>
      <c r="AC138">
        <v>0</v>
      </c>
      <c r="AD138" t="s">
        <v>86</v>
      </c>
      <c r="AE138">
        <v>8</v>
      </c>
      <c r="AF138">
        <v>3</v>
      </c>
      <c r="AG138">
        <v>3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10</v>
      </c>
      <c r="AN138">
        <v>5</v>
      </c>
      <c r="AO138">
        <v>10</v>
      </c>
      <c r="AP138">
        <v>5</v>
      </c>
    </row>
    <row r="139" spans="1:42">
      <c r="A139" s="1">
        <v>137</v>
      </c>
      <c r="B139" t="s">
        <v>15</v>
      </c>
      <c r="C139" t="s">
        <v>17</v>
      </c>
      <c r="D139" t="s">
        <v>71</v>
      </c>
      <c r="E139">
        <v>6.9499998092651403</v>
      </c>
      <c r="F139" t="s">
        <v>72</v>
      </c>
      <c r="G139" t="s">
        <v>76</v>
      </c>
      <c r="H139">
        <v>1.44599995110184E-3</v>
      </c>
      <c r="I139">
        <v>2.96900002285838E-3</v>
      </c>
      <c r="J139" t="s">
        <v>78</v>
      </c>
      <c r="K139">
        <v>1.44599995110184E-3</v>
      </c>
      <c r="L139">
        <v>1.44599995110184E-3</v>
      </c>
      <c r="M139" t="s">
        <v>81</v>
      </c>
      <c r="N139">
        <v>2.8140000067651298E-3</v>
      </c>
      <c r="O139" t="s">
        <v>82</v>
      </c>
      <c r="P139">
        <v>0</v>
      </c>
      <c r="Q139" t="s">
        <v>82</v>
      </c>
      <c r="R139">
        <v>0</v>
      </c>
      <c r="S139" t="s">
        <v>72</v>
      </c>
      <c r="T139" t="s">
        <v>72</v>
      </c>
      <c r="U139" t="s">
        <v>84</v>
      </c>
      <c r="V139">
        <v>0.18341435634654521</v>
      </c>
      <c r="W139" t="s">
        <v>84</v>
      </c>
      <c r="X139">
        <v>0.15</v>
      </c>
      <c r="Y139" t="s">
        <v>86</v>
      </c>
      <c r="Z139">
        <v>8</v>
      </c>
      <c r="AA139">
        <v>6</v>
      </c>
      <c r="AB139">
        <v>6</v>
      </c>
      <c r="AC139">
        <v>0</v>
      </c>
      <c r="AD139" t="s">
        <v>86</v>
      </c>
      <c r="AE139">
        <v>8</v>
      </c>
      <c r="AF139">
        <v>3</v>
      </c>
      <c r="AG139">
        <v>3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10</v>
      </c>
      <c r="AN139">
        <v>5</v>
      </c>
      <c r="AO139">
        <v>10</v>
      </c>
      <c r="AP139">
        <v>5</v>
      </c>
    </row>
    <row r="140" spans="1:42">
      <c r="A140" s="1">
        <v>138</v>
      </c>
      <c r="B140" t="s">
        <v>15</v>
      </c>
      <c r="C140" t="s">
        <v>17</v>
      </c>
      <c r="D140" t="s">
        <v>71</v>
      </c>
      <c r="E140">
        <v>7.0500001907348597</v>
      </c>
      <c r="F140" t="s">
        <v>72</v>
      </c>
      <c r="G140" t="s">
        <v>76</v>
      </c>
      <c r="H140">
        <v>1.44599995110184E-3</v>
      </c>
      <c r="I140">
        <v>3.2599999103695202E-3</v>
      </c>
      <c r="J140" t="s">
        <v>78</v>
      </c>
      <c r="K140">
        <v>1.44599995110184E-3</v>
      </c>
      <c r="L140">
        <v>1.44599995110184E-3</v>
      </c>
      <c r="M140" t="s">
        <v>81</v>
      </c>
      <c r="N140">
        <v>2.9009999707341198E-3</v>
      </c>
      <c r="O140" t="s">
        <v>82</v>
      </c>
      <c r="P140">
        <v>0</v>
      </c>
      <c r="Q140" t="s">
        <v>82</v>
      </c>
      <c r="R140">
        <v>0</v>
      </c>
      <c r="S140" t="s">
        <v>72</v>
      </c>
      <c r="T140" t="s">
        <v>72</v>
      </c>
      <c r="U140" t="s">
        <v>84</v>
      </c>
      <c r="V140">
        <v>0.1779138246145483</v>
      </c>
      <c r="W140" t="s">
        <v>84</v>
      </c>
      <c r="X140">
        <v>0.15</v>
      </c>
      <c r="Y140" t="s">
        <v>86</v>
      </c>
      <c r="Z140">
        <v>8</v>
      </c>
      <c r="AA140">
        <v>7</v>
      </c>
      <c r="AB140">
        <v>7</v>
      </c>
      <c r="AC140">
        <v>0</v>
      </c>
      <c r="AD140" t="s">
        <v>86</v>
      </c>
      <c r="AE140">
        <v>8</v>
      </c>
      <c r="AF140">
        <v>3</v>
      </c>
      <c r="AG140">
        <v>3</v>
      </c>
      <c r="AH140">
        <v>0</v>
      </c>
      <c r="AI140">
        <v>1.003095730681381</v>
      </c>
      <c r="AJ140">
        <v>1.574711302340845</v>
      </c>
      <c r="AK140">
        <v>0.71403913304524136</v>
      </c>
      <c r="AL140">
        <v>1.211316386416035</v>
      </c>
      <c r="AM140">
        <v>10</v>
      </c>
      <c r="AN140">
        <v>5</v>
      </c>
      <c r="AO140">
        <v>10</v>
      </c>
      <c r="AP140">
        <v>5</v>
      </c>
    </row>
    <row r="141" spans="1:42">
      <c r="A141" s="1">
        <v>139</v>
      </c>
      <c r="B141" t="s">
        <v>15</v>
      </c>
      <c r="C141" t="s">
        <v>17</v>
      </c>
      <c r="D141" t="s">
        <v>71</v>
      </c>
      <c r="E141">
        <v>7.1500000953674299</v>
      </c>
      <c r="F141" t="s">
        <v>72</v>
      </c>
      <c r="G141" t="s">
        <v>76</v>
      </c>
      <c r="H141">
        <v>1.44599995110184E-3</v>
      </c>
      <c r="I141">
        <v>3.56299988925457E-3</v>
      </c>
      <c r="J141" t="s">
        <v>78</v>
      </c>
      <c r="K141">
        <v>1.44599995110184E-3</v>
      </c>
      <c r="L141">
        <v>1.44599995110184E-3</v>
      </c>
      <c r="M141" t="s">
        <v>81</v>
      </c>
      <c r="N141">
        <v>2.98699992708862E-3</v>
      </c>
      <c r="O141" t="s">
        <v>82</v>
      </c>
      <c r="P141">
        <v>0</v>
      </c>
      <c r="Q141" t="s">
        <v>82</v>
      </c>
      <c r="R141">
        <v>0</v>
      </c>
      <c r="S141" t="s">
        <v>72</v>
      </c>
      <c r="T141" t="s">
        <v>72</v>
      </c>
      <c r="U141" t="s">
        <v>84</v>
      </c>
      <c r="V141">
        <v>0.17279143374571879</v>
      </c>
      <c r="W141" t="s">
        <v>84</v>
      </c>
      <c r="X141">
        <v>0.15</v>
      </c>
      <c r="Y141" t="s">
        <v>86</v>
      </c>
      <c r="Z141">
        <v>8</v>
      </c>
      <c r="AA141">
        <v>7</v>
      </c>
      <c r="AB141">
        <v>7</v>
      </c>
      <c r="AC141">
        <v>0</v>
      </c>
      <c r="AD141" t="s">
        <v>86</v>
      </c>
      <c r="AE141">
        <v>8</v>
      </c>
      <c r="AF141">
        <v>3</v>
      </c>
      <c r="AG141">
        <v>3</v>
      </c>
      <c r="AH141">
        <v>0</v>
      </c>
      <c r="AI141">
        <v>1.003095730681381</v>
      </c>
      <c r="AJ141">
        <v>1.574711302340845</v>
      </c>
      <c r="AK141">
        <v>0.71403913304524136</v>
      </c>
      <c r="AL141">
        <v>1.211316386416035</v>
      </c>
      <c r="AM141">
        <v>10</v>
      </c>
      <c r="AN141">
        <v>5</v>
      </c>
      <c r="AO141">
        <v>10</v>
      </c>
      <c r="AP141">
        <v>5</v>
      </c>
    </row>
    <row r="142" spans="1:42">
      <c r="A142" s="1">
        <v>140</v>
      </c>
      <c r="B142" t="s">
        <v>15</v>
      </c>
      <c r="C142" t="s">
        <v>17</v>
      </c>
      <c r="D142" t="s">
        <v>71</v>
      </c>
      <c r="E142">
        <v>7.25</v>
      </c>
      <c r="F142" t="s">
        <v>72</v>
      </c>
      <c r="G142" t="s">
        <v>76</v>
      </c>
      <c r="H142">
        <v>1.44599995110184E-3</v>
      </c>
      <c r="I142">
        <v>3.8779999595135498E-3</v>
      </c>
      <c r="J142" t="s">
        <v>78</v>
      </c>
      <c r="K142">
        <v>1.44599995110184E-3</v>
      </c>
      <c r="L142">
        <v>1.44599995110184E-3</v>
      </c>
      <c r="M142" t="s">
        <v>81</v>
      </c>
      <c r="N142">
        <v>3.0739998910576101E-3</v>
      </c>
      <c r="O142" t="s">
        <v>82</v>
      </c>
      <c r="P142">
        <v>0</v>
      </c>
      <c r="Q142" t="s">
        <v>82</v>
      </c>
      <c r="R142">
        <v>0</v>
      </c>
      <c r="S142" t="s">
        <v>72</v>
      </c>
      <c r="T142" t="s">
        <v>72</v>
      </c>
      <c r="U142" t="s">
        <v>84</v>
      </c>
      <c r="V142">
        <v>0.16790111200115429</v>
      </c>
      <c r="W142" t="s">
        <v>84</v>
      </c>
      <c r="X142">
        <v>0.15</v>
      </c>
      <c r="Y142" t="s">
        <v>86</v>
      </c>
      <c r="Z142">
        <v>8</v>
      </c>
      <c r="AA142">
        <v>8</v>
      </c>
      <c r="AB142">
        <v>8</v>
      </c>
      <c r="AC142">
        <v>0</v>
      </c>
      <c r="AD142" t="s">
        <v>86</v>
      </c>
      <c r="AE142">
        <v>8</v>
      </c>
      <c r="AF142">
        <v>3</v>
      </c>
      <c r="AG142">
        <v>3</v>
      </c>
      <c r="AH142">
        <v>0</v>
      </c>
      <c r="AI142">
        <v>1.16217690895731</v>
      </c>
      <c r="AJ142">
        <v>1.574711302340845</v>
      </c>
      <c r="AK142">
        <v>0.71403913304524136</v>
      </c>
      <c r="AL142">
        <v>1.211316386416035</v>
      </c>
      <c r="AM142">
        <v>10</v>
      </c>
      <c r="AN142">
        <v>5</v>
      </c>
      <c r="AO142">
        <v>10</v>
      </c>
      <c r="AP142">
        <v>5</v>
      </c>
    </row>
    <row r="143" spans="1:42">
      <c r="A143" s="1">
        <v>141</v>
      </c>
      <c r="B143" t="s">
        <v>15</v>
      </c>
      <c r="C143" t="s">
        <v>17</v>
      </c>
      <c r="D143" t="s">
        <v>71</v>
      </c>
      <c r="E143">
        <v>7.3499999046325701</v>
      </c>
      <c r="F143" t="s">
        <v>72</v>
      </c>
      <c r="G143" t="s">
        <v>76</v>
      </c>
      <c r="H143">
        <v>1.44599995110184E-3</v>
      </c>
      <c r="I143">
        <v>4.2070001363754298E-3</v>
      </c>
      <c r="J143" t="s">
        <v>78</v>
      </c>
      <c r="K143">
        <v>1.44599995110184E-3</v>
      </c>
      <c r="L143">
        <v>1.44599995110184E-3</v>
      </c>
      <c r="M143" t="s">
        <v>81</v>
      </c>
      <c r="N143">
        <v>3.1610000878572499E-3</v>
      </c>
      <c r="O143" t="s">
        <v>82</v>
      </c>
      <c r="P143">
        <v>0</v>
      </c>
      <c r="Q143" t="s">
        <v>82</v>
      </c>
      <c r="R143">
        <v>0</v>
      </c>
      <c r="S143" t="s">
        <v>72</v>
      </c>
      <c r="T143" t="s">
        <v>72</v>
      </c>
      <c r="U143" t="s">
        <v>84</v>
      </c>
      <c r="V143">
        <v>0.16327997015332829</v>
      </c>
      <c r="W143" t="s">
        <v>84</v>
      </c>
      <c r="X143">
        <v>0.15</v>
      </c>
      <c r="Y143" t="s">
        <v>86</v>
      </c>
      <c r="Z143">
        <v>8</v>
      </c>
      <c r="AA143">
        <v>9</v>
      </c>
      <c r="AB143">
        <v>7</v>
      </c>
      <c r="AC143">
        <v>2</v>
      </c>
      <c r="AD143" t="s">
        <v>86</v>
      </c>
      <c r="AE143">
        <v>8</v>
      </c>
      <c r="AF143">
        <v>3</v>
      </c>
      <c r="AG143">
        <v>3</v>
      </c>
      <c r="AH143">
        <v>0</v>
      </c>
      <c r="AI143">
        <v>1.003095730681381</v>
      </c>
      <c r="AJ143">
        <v>1.574711302340845</v>
      </c>
      <c r="AK143">
        <v>0.71403913304524136</v>
      </c>
      <c r="AL143">
        <v>1.211316386416035</v>
      </c>
      <c r="AM143">
        <v>10</v>
      </c>
      <c r="AN143">
        <v>5</v>
      </c>
      <c r="AO143">
        <v>10</v>
      </c>
      <c r="AP143">
        <v>5</v>
      </c>
    </row>
    <row r="144" spans="1:42">
      <c r="A144" s="1">
        <v>142</v>
      </c>
      <c r="B144" t="s">
        <v>15</v>
      </c>
      <c r="C144" t="s">
        <v>17</v>
      </c>
      <c r="D144" t="s">
        <v>71</v>
      </c>
      <c r="E144">
        <v>7.4499998092651403</v>
      </c>
      <c r="F144" t="s">
        <v>72</v>
      </c>
      <c r="G144" t="s">
        <v>76</v>
      </c>
      <c r="H144">
        <v>1.44599995110184E-3</v>
      </c>
      <c r="I144">
        <v>4.5500001870095704E-3</v>
      </c>
      <c r="J144" t="s">
        <v>78</v>
      </c>
      <c r="K144">
        <v>1.44599995110184E-3</v>
      </c>
      <c r="L144">
        <v>1.44599995110184E-3</v>
      </c>
      <c r="M144" t="s">
        <v>81</v>
      </c>
      <c r="N144">
        <v>3.2480000518262399E-3</v>
      </c>
      <c r="O144" t="s">
        <v>82</v>
      </c>
      <c r="P144">
        <v>0</v>
      </c>
      <c r="Q144" t="s">
        <v>82</v>
      </c>
      <c r="R144">
        <v>0</v>
      </c>
      <c r="S144" t="s">
        <v>72</v>
      </c>
      <c r="T144" t="s">
        <v>72</v>
      </c>
      <c r="U144" t="s">
        <v>84</v>
      </c>
      <c r="V144">
        <v>0.15890640140531981</v>
      </c>
      <c r="W144" t="s">
        <v>84</v>
      </c>
      <c r="X144">
        <v>0.15</v>
      </c>
      <c r="Y144" t="s">
        <v>86</v>
      </c>
      <c r="Z144">
        <v>8</v>
      </c>
      <c r="AA144">
        <v>9</v>
      </c>
      <c r="AB144">
        <v>7</v>
      </c>
      <c r="AC144">
        <v>2</v>
      </c>
      <c r="AD144" t="s">
        <v>86</v>
      </c>
      <c r="AE144">
        <v>8</v>
      </c>
      <c r="AF144">
        <v>3</v>
      </c>
      <c r="AG144">
        <v>3</v>
      </c>
      <c r="AH144">
        <v>0</v>
      </c>
      <c r="AI144">
        <v>1.003095730681381</v>
      </c>
      <c r="AJ144">
        <v>1.574711302340845</v>
      </c>
      <c r="AK144">
        <v>0.71403913304524136</v>
      </c>
      <c r="AL144">
        <v>1.211316386416035</v>
      </c>
      <c r="AM144">
        <v>10</v>
      </c>
      <c r="AN144">
        <v>5</v>
      </c>
      <c r="AO144">
        <v>10</v>
      </c>
      <c r="AP144">
        <v>5</v>
      </c>
    </row>
    <row r="145" spans="1:42">
      <c r="A145" s="1">
        <v>143</v>
      </c>
      <c r="B145" t="s">
        <v>15</v>
      </c>
      <c r="C145" t="s">
        <v>17</v>
      </c>
      <c r="D145" t="s">
        <v>71</v>
      </c>
      <c r="E145">
        <v>7.5500001907348597</v>
      </c>
      <c r="F145" t="s">
        <v>72</v>
      </c>
      <c r="G145" t="s">
        <v>76</v>
      </c>
      <c r="H145">
        <v>1.44599995110184E-3</v>
      </c>
      <c r="I145">
        <v>4.9069998785853403E-3</v>
      </c>
      <c r="J145" t="s">
        <v>76</v>
      </c>
      <c r="K145">
        <v>1.44599995110184E-3</v>
      </c>
      <c r="L145">
        <v>2.3169999476522199E-3</v>
      </c>
      <c r="M145" t="s">
        <v>81</v>
      </c>
      <c r="N145">
        <v>3.33500001579523E-3</v>
      </c>
      <c r="O145" t="s">
        <v>82</v>
      </c>
      <c r="P145">
        <v>0</v>
      </c>
      <c r="Q145" t="s">
        <v>82</v>
      </c>
      <c r="R145">
        <v>0</v>
      </c>
      <c r="S145" t="s">
        <v>72</v>
      </c>
      <c r="T145" t="s">
        <v>72</v>
      </c>
      <c r="U145" t="s">
        <v>84</v>
      </c>
      <c r="V145">
        <v>0.1547610187572756</v>
      </c>
      <c r="W145" t="s">
        <v>84</v>
      </c>
      <c r="X145">
        <v>0.15</v>
      </c>
      <c r="Y145" t="s">
        <v>86</v>
      </c>
      <c r="Z145">
        <v>8</v>
      </c>
      <c r="AA145">
        <v>10</v>
      </c>
      <c r="AB145">
        <v>8</v>
      </c>
      <c r="AC145">
        <v>2</v>
      </c>
      <c r="AD145" t="s">
        <v>86</v>
      </c>
      <c r="AE145">
        <v>8</v>
      </c>
      <c r="AF145">
        <v>5</v>
      </c>
      <c r="AG145">
        <v>5</v>
      </c>
      <c r="AH145">
        <v>0</v>
      </c>
      <c r="AI145">
        <v>1.16217690895731</v>
      </c>
      <c r="AJ145">
        <v>1.574711302340845</v>
      </c>
      <c r="AK145">
        <v>0.71403913304524136</v>
      </c>
      <c r="AL145">
        <v>1.211316386416035</v>
      </c>
      <c r="AM145">
        <v>10</v>
      </c>
      <c r="AN145">
        <v>5</v>
      </c>
      <c r="AO145">
        <v>10</v>
      </c>
      <c r="AP145">
        <v>5</v>
      </c>
    </row>
    <row r="146" spans="1:42">
      <c r="A146" s="1">
        <v>144</v>
      </c>
      <c r="B146" t="s">
        <v>16</v>
      </c>
      <c r="C146" t="s">
        <v>17</v>
      </c>
      <c r="D146" t="s">
        <v>71</v>
      </c>
      <c r="E146">
        <v>0.44999998807907099</v>
      </c>
      <c r="F146" t="s">
        <v>72</v>
      </c>
      <c r="G146" t="s">
        <v>74</v>
      </c>
      <c r="H146">
        <v>1.44599995110184E-3</v>
      </c>
      <c r="I146">
        <v>4.6950001269578899E-3</v>
      </c>
      <c r="J146" t="s">
        <v>74</v>
      </c>
      <c r="K146">
        <v>1.44599995110184E-3</v>
      </c>
      <c r="L146">
        <v>2.2229999303817701E-3</v>
      </c>
      <c r="M146" t="s">
        <v>73</v>
      </c>
      <c r="N146">
        <v>3.3319999929517499E-3</v>
      </c>
      <c r="O146" t="s">
        <v>82</v>
      </c>
      <c r="P146">
        <v>0</v>
      </c>
      <c r="Q146" t="s">
        <v>82</v>
      </c>
      <c r="R146">
        <v>0</v>
      </c>
      <c r="S146" t="s">
        <v>72</v>
      </c>
      <c r="T146" t="s">
        <v>72</v>
      </c>
      <c r="U146" t="s">
        <v>84</v>
      </c>
      <c r="V146">
        <v>0.15490036047172159</v>
      </c>
      <c r="W146" t="s">
        <v>84</v>
      </c>
      <c r="X146">
        <v>0.15</v>
      </c>
      <c r="Y146" t="s">
        <v>86</v>
      </c>
      <c r="Z146">
        <v>8</v>
      </c>
      <c r="AA146">
        <v>10</v>
      </c>
      <c r="AB146">
        <v>8</v>
      </c>
      <c r="AC146">
        <v>2</v>
      </c>
      <c r="AD146" t="s">
        <v>86</v>
      </c>
      <c r="AE146">
        <v>8</v>
      </c>
      <c r="AF146">
        <v>5</v>
      </c>
      <c r="AG146">
        <v>5</v>
      </c>
      <c r="AH146">
        <v>0</v>
      </c>
      <c r="AI146">
        <v>1.16217690895731</v>
      </c>
      <c r="AJ146">
        <v>1.574711302340845</v>
      </c>
      <c r="AK146">
        <v>0.71403913304524136</v>
      </c>
      <c r="AL146">
        <v>1.211316386416035</v>
      </c>
      <c r="AM146">
        <v>10</v>
      </c>
      <c r="AN146">
        <v>5</v>
      </c>
      <c r="AO146">
        <v>10</v>
      </c>
      <c r="AP146">
        <v>5</v>
      </c>
    </row>
    <row r="147" spans="1:42">
      <c r="A147" s="1">
        <v>145</v>
      </c>
      <c r="B147" t="s">
        <v>16</v>
      </c>
      <c r="C147" t="s">
        <v>17</v>
      </c>
      <c r="D147" t="s">
        <v>71</v>
      </c>
      <c r="E147">
        <v>0.55000001192092896</v>
      </c>
      <c r="F147" t="s">
        <v>72</v>
      </c>
      <c r="G147" t="s">
        <v>74</v>
      </c>
      <c r="H147">
        <v>1.44599995110184E-3</v>
      </c>
      <c r="I147">
        <v>4.3449997901916504E-3</v>
      </c>
      <c r="J147" t="s">
        <v>74</v>
      </c>
      <c r="K147">
        <v>1.44599995110184E-3</v>
      </c>
      <c r="L147">
        <v>1.44599995110184E-3</v>
      </c>
      <c r="M147" t="s">
        <v>73</v>
      </c>
      <c r="N147">
        <v>3.2019999343901899E-3</v>
      </c>
      <c r="O147" t="s">
        <v>82</v>
      </c>
      <c r="P147">
        <v>0</v>
      </c>
      <c r="Q147" t="s">
        <v>82</v>
      </c>
      <c r="R147">
        <v>0</v>
      </c>
      <c r="S147" t="s">
        <v>72</v>
      </c>
      <c r="T147" t="s">
        <v>72</v>
      </c>
      <c r="U147" t="s">
        <v>84</v>
      </c>
      <c r="V147">
        <v>0.16118926001736311</v>
      </c>
      <c r="W147" t="s">
        <v>84</v>
      </c>
      <c r="X147">
        <v>0.15</v>
      </c>
      <c r="Y147" t="s">
        <v>86</v>
      </c>
      <c r="Z147">
        <v>8</v>
      </c>
      <c r="AA147">
        <v>9</v>
      </c>
      <c r="AB147">
        <v>7</v>
      </c>
      <c r="AC147">
        <v>2</v>
      </c>
      <c r="AD147" t="s">
        <v>86</v>
      </c>
      <c r="AE147">
        <v>8</v>
      </c>
      <c r="AF147">
        <v>3</v>
      </c>
      <c r="AG147">
        <v>3</v>
      </c>
      <c r="AH147">
        <v>0</v>
      </c>
      <c r="AI147">
        <v>1.003095730681381</v>
      </c>
      <c r="AJ147">
        <v>1.574711302340845</v>
      </c>
      <c r="AK147">
        <v>0.71403913304524136</v>
      </c>
      <c r="AL147">
        <v>1.211316386416035</v>
      </c>
      <c r="AM147">
        <v>10</v>
      </c>
      <c r="AN147">
        <v>5</v>
      </c>
      <c r="AO147">
        <v>10</v>
      </c>
      <c r="AP147">
        <v>5</v>
      </c>
    </row>
    <row r="148" spans="1:42">
      <c r="A148" s="1">
        <v>146</v>
      </c>
      <c r="B148" t="s">
        <v>16</v>
      </c>
      <c r="C148" t="s">
        <v>17</v>
      </c>
      <c r="D148" t="s">
        <v>71</v>
      </c>
      <c r="E148">
        <v>0.64999997615814198</v>
      </c>
      <c r="F148" t="s">
        <v>72</v>
      </c>
      <c r="G148" t="s">
        <v>74</v>
      </c>
      <c r="H148">
        <v>1.44599995110184E-3</v>
      </c>
      <c r="I148">
        <v>4.0099998004734499E-3</v>
      </c>
      <c r="J148" t="s">
        <v>74</v>
      </c>
      <c r="K148">
        <v>1.44599995110184E-3</v>
      </c>
      <c r="L148">
        <v>1.44599995110184E-3</v>
      </c>
      <c r="M148" t="s">
        <v>81</v>
      </c>
      <c r="N148">
        <v>3.1039998866617701E-3</v>
      </c>
      <c r="O148" t="s">
        <v>82</v>
      </c>
      <c r="P148">
        <v>0</v>
      </c>
      <c r="Q148" t="s">
        <v>82</v>
      </c>
      <c r="R148">
        <v>0</v>
      </c>
      <c r="S148" t="s">
        <v>72</v>
      </c>
      <c r="T148" t="s">
        <v>72</v>
      </c>
      <c r="U148" t="s">
        <v>84</v>
      </c>
      <c r="V148">
        <v>0.16627835658688619</v>
      </c>
      <c r="W148" t="s">
        <v>84</v>
      </c>
      <c r="X148">
        <v>0.15</v>
      </c>
      <c r="Y148" t="s">
        <v>86</v>
      </c>
      <c r="Z148">
        <v>8</v>
      </c>
      <c r="AA148">
        <v>8</v>
      </c>
      <c r="AB148">
        <v>8</v>
      </c>
      <c r="AC148">
        <v>0</v>
      </c>
      <c r="AD148" t="s">
        <v>86</v>
      </c>
      <c r="AE148">
        <v>8</v>
      </c>
      <c r="AF148">
        <v>3</v>
      </c>
      <c r="AG148">
        <v>3</v>
      </c>
      <c r="AH148">
        <v>0</v>
      </c>
      <c r="AI148">
        <v>1.16217690895731</v>
      </c>
      <c r="AJ148">
        <v>1.574711302340845</v>
      </c>
      <c r="AK148">
        <v>0.71403913304524136</v>
      </c>
      <c r="AL148">
        <v>1.211316386416035</v>
      </c>
      <c r="AM148">
        <v>10</v>
      </c>
      <c r="AN148">
        <v>5</v>
      </c>
      <c r="AO148">
        <v>10</v>
      </c>
      <c r="AP148">
        <v>5</v>
      </c>
    </row>
    <row r="149" spans="1:42">
      <c r="A149" s="1">
        <v>147</v>
      </c>
      <c r="B149" t="s">
        <v>16</v>
      </c>
      <c r="C149" t="s">
        <v>17</v>
      </c>
      <c r="D149" t="s">
        <v>71</v>
      </c>
      <c r="E149">
        <v>0.75</v>
      </c>
      <c r="F149" t="s">
        <v>72</v>
      </c>
      <c r="G149" t="s">
        <v>74</v>
      </c>
      <c r="H149">
        <v>1.44599995110184E-3</v>
      </c>
      <c r="I149">
        <v>3.6879999097436701E-3</v>
      </c>
      <c r="J149" t="s">
        <v>74</v>
      </c>
      <c r="K149">
        <v>1.44599995110184E-3</v>
      </c>
      <c r="L149">
        <v>1.44599995110184E-3</v>
      </c>
      <c r="M149" t="s">
        <v>81</v>
      </c>
      <c r="N149">
        <v>3.0169999226927801E-3</v>
      </c>
      <c r="O149" t="s">
        <v>82</v>
      </c>
      <c r="P149">
        <v>0</v>
      </c>
      <c r="Q149" t="s">
        <v>82</v>
      </c>
      <c r="R149">
        <v>0</v>
      </c>
      <c r="S149" t="s">
        <v>72</v>
      </c>
      <c r="T149" t="s">
        <v>72</v>
      </c>
      <c r="U149" t="s">
        <v>84</v>
      </c>
      <c r="V149">
        <v>0.17107325595797079</v>
      </c>
      <c r="W149" t="s">
        <v>84</v>
      </c>
      <c r="X149">
        <v>0.15</v>
      </c>
      <c r="Y149" t="s">
        <v>86</v>
      </c>
      <c r="Z149">
        <v>8</v>
      </c>
      <c r="AA149">
        <v>8</v>
      </c>
      <c r="AB149">
        <v>8</v>
      </c>
      <c r="AC149">
        <v>0</v>
      </c>
      <c r="AD149" t="s">
        <v>86</v>
      </c>
      <c r="AE149">
        <v>8</v>
      </c>
      <c r="AF149">
        <v>3</v>
      </c>
      <c r="AG149">
        <v>3</v>
      </c>
      <c r="AH149">
        <v>0</v>
      </c>
      <c r="AI149">
        <v>1.16217690895731</v>
      </c>
      <c r="AJ149">
        <v>1.574711302340845</v>
      </c>
      <c r="AK149">
        <v>0.71403913304524136</v>
      </c>
      <c r="AL149">
        <v>1.211316386416035</v>
      </c>
      <c r="AM149">
        <v>10</v>
      </c>
      <c r="AN149">
        <v>5</v>
      </c>
      <c r="AO149">
        <v>10</v>
      </c>
      <c r="AP149">
        <v>5</v>
      </c>
    </row>
    <row r="150" spans="1:42">
      <c r="A150" s="1">
        <v>148</v>
      </c>
      <c r="B150" t="s">
        <v>16</v>
      </c>
      <c r="C150" t="s">
        <v>17</v>
      </c>
      <c r="D150" t="s">
        <v>71</v>
      </c>
      <c r="E150">
        <v>0.85000002384185802</v>
      </c>
      <c r="F150" t="s">
        <v>72</v>
      </c>
      <c r="G150" t="s">
        <v>74</v>
      </c>
      <c r="H150">
        <v>1.44599995110184E-3</v>
      </c>
      <c r="I150">
        <v>3.3789998851716501E-3</v>
      </c>
      <c r="J150" t="s">
        <v>74</v>
      </c>
      <c r="K150">
        <v>1.44599995110184E-3</v>
      </c>
      <c r="L150">
        <v>1.44599995110184E-3</v>
      </c>
      <c r="M150" t="s">
        <v>81</v>
      </c>
      <c r="N150">
        <v>2.92999995872378E-3</v>
      </c>
      <c r="O150" t="s">
        <v>82</v>
      </c>
      <c r="P150">
        <v>0</v>
      </c>
      <c r="Q150" t="s">
        <v>82</v>
      </c>
      <c r="R150">
        <v>0</v>
      </c>
      <c r="S150" t="s">
        <v>72</v>
      </c>
      <c r="T150" t="s">
        <v>72</v>
      </c>
      <c r="U150" t="s">
        <v>84</v>
      </c>
      <c r="V150">
        <v>0.1761529035054355</v>
      </c>
      <c r="W150" t="s">
        <v>84</v>
      </c>
      <c r="X150">
        <v>0.15</v>
      </c>
      <c r="Y150" t="s">
        <v>86</v>
      </c>
      <c r="Z150">
        <v>8</v>
      </c>
      <c r="AA150">
        <v>7</v>
      </c>
      <c r="AB150">
        <v>7</v>
      </c>
      <c r="AC150">
        <v>0</v>
      </c>
      <c r="AD150" t="s">
        <v>86</v>
      </c>
      <c r="AE150">
        <v>8</v>
      </c>
      <c r="AF150">
        <v>3</v>
      </c>
      <c r="AG150">
        <v>3</v>
      </c>
      <c r="AH150">
        <v>0</v>
      </c>
      <c r="AI150">
        <v>1.003095730681381</v>
      </c>
      <c r="AJ150">
        <v>1.574711302340845</v>
      </c>
      <c r="AK150">
        <v>0.71403913304524136</v>
      </c>
      <c r="AL150">
        <v>1.211316386416035</v>
      </c>
      <c r="AM150">
        <v>10</v>
      </c>
      <c r="AN150">
        <v>5</v>
      </c>
      <c r="AO150">
        <v>10</v>
      </c>
      <c r="AP150">
        <v>5</v>
      </c>
    </row>
    <row r="151" spans="1:42">
      <c r="A151" s="1">
        <v>149</v>
      </c>
      <c r="B151" t="s">
        <v>16</v>
      </c>
      <c r="C151" t="s">
        <v>17</v>
      </c>
      <c r="D151" t="s">
        <v>71</v>
      </c>
      <c r="E151">
        <v>0.94999998807907104</v>
      </c>
      <c r="F151" t="s">
        <v>72</v>
      </c>
      <c r="G151" t="s">
        <v>74</v>
      </c>
      <c r="H151">
        <v>1.44599995110184E-3</v>
      </c>
      <c r="I151">
        <v>3.0819999519735601E-3</v>
      </c>
      <c r="J151" t="s">
        <v>74</v>
      </c>
      <c r="K151">
        <v>1.44599995110184E-3</v>
      </c>
      <c r="L151">
        <v>1.44599995110184E-3</v>
      </c>
      <c r="M151" t="s">
        <v>81</v>
      </c>
      <c r="N151">
        <v>2.84299999475479E-3</v>
      </c>
      <c r="O151" t="s">
        <v>82</v>
      </c>
      <c r="P151">
        <v>0</v>
      </c>
      <c r="Q151" t="s">
        <v>82</v>
      </c>
      <c r="R151">
        <v>0</v>
      </c>
      <c r="S151" t="s">
        <v>72</v>
      </c>
      <c r="T151" t="s">
        <v>72</v>
      </c>
      <c r="U151" t="s">
        <v>84</v>
      </c>
      <c r="V151">
        <v>0.18154344036307901</v>
      </c>
      <c r="W151" t="s">
        <v>84</v>
      </c>
      <c r="X151">
        <v>0.15</v>
      </c>
      <c r="Y151" t="s">
        <v>86</v>
      </c>
      <c r="Z151">
        <v>8</v>
      </c>
      <c r="AA151">
        <v>6</v>
      </c>
      <c r="AB151">
        <v>6</v>
      </c>
      <c r="AC151">
        <v>0</v>
      </c>
      <c r="AD151" t="s">
        <v>86</v>
      </c>
      <c r="AE151">
        <v>8</v>
      </c>
      <c r="AF151">
        <v>3</v>
      </c>
      <c r="AG151">
        <v>3</v>
      </c>
      <c r="AH151">
        <v>0</v>
      </c>
      <c r="AI151">
        <v>0.92825087295881392</v>
      </c>
      <c r="AJ151">
        <v>1.574711302340845</v>
      </c>
      <c r="AK151">
        <v>0.71403913304524136</v>
      </c>
      <c r="AL151">
        <v>1.211316386416035</v>
      </c>
      <c r="AM151">
        <v>10</v>
      </c>
      <c r="AN151">
        <v>5</v>
      </c>
      <c r="AO151">
        <v>10</v>
      </c>
      <c r="AP151">
        <v>5</v>
      </c>
    </row>
    <row r="152" spans="1:42">
      <c r="A152" s="1">
        <v>150</v>
      </c>
      <c r="B152" t="s">
        <v>16</v>
      </c>
      <c r="C152" t="s">
        <v>17</v>
      </c>
      <c r="D152" t="s">
        <v>71</v>
      </c>
      <c r="E152">
        <v>1.04999995231628</v>
      </c>
      <c r="F152" t="s">
        <v>72</v>
      </c>
      <c r="G152" t="s">
        <v>74</v>
      </c>
      <c r="H152">
        <v>1.44599995110184E-3</v>
      </c>
      <c r="I152">
        <v>2.7970001101493801E-3</v>
      </c>
      <c r="J152" t="s">
        <v>74</v>
      </c>
      <c r="K152">
        <v>1.44599995110184E-3</v>
      </c>
      <c r="L152">
        <v>1.44599995110184E-3</v>
      </c>
      <c r="M152" t="s">
        <v>81</v>
      </c>
      <c r="N152">
        <v>2.7570000384002898E-3</v>
      </c>
      <c r="O152" t="s">
        <v>82</v>
      </c>
      <c r="P152">
        <v>0</v>
      </c>
      <c r="Q152" t="s">
        <v>82</v>
      </c>
      <c r="R152">
        <v>0</v>
      </c>
      <c r="S152" t="s">
        <v>72</v>
      </c>
      <c r="T152" t="s">
        <v>72</v>
      </c>
      <c r="U152" t="s">
        <v>84</v>
      </c>
      <c r="V152">
        <v>0.18720638114298899</v>
      </c>
      <c r="W152" t="s">
        <v>84</v>
      </c>
      <c r="X152">
        <v>0.15</v>
      </c>
      <c r="Y152" t="s">
        <v>86</v>
      </c>
      <c r="Z152">
        <v>8</v>
      </c>
      <c r="AA152">
        <v>6</v>
      </c>
      <c r="AB152">
        <v>6</v>
      </c>
      <c r="AC152">
        <v>0</v>
      </c>
      <c r="AD152" t="s">
        <v>86</v>
      </c>
      <c r="AE152">
        <v>8</v>
      </c>
      <c r="AF152">
        <v>3</v>
      </c>
      <c r="AG152">
        <v>3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10</v>
      </c>
      <c r="AN152">
        <v>5</v>
      </c>
      <c r="AO152">
        <v>10</v>
      </c>
      <c r="AP152">
        <v>5</v>
      </c>
    </row>
    <row r="153" spans="1:42">
      <c r="A153" s="1">
        <v>151</v>
      </c>
      <c r="B153" t="s">
        <v>16</v>
      </c>
      <c r="C153" t="s">
        <v>17</v>
      </c>
      <c r="D153" t="s">
        <v>71</v>
      </c>
      <c r="E153">
        <v>1.1499999761581401</v>
      </c>
      <c r="F153" t="s">
        <v>72</v>
      </c>
      <c r="G153" t="s">
        <v>74</v>
      </c>
      <c r="H153">
        <v>1.44599995110184E-3</v>
      </c>
      <c r="I153">
        <v>2.5239998940378401E-3</v>
      </c>
      <c r="J153" t="s">
        <v>74</v>
      </c>
      <c r="K153">
        <v>1.44599995110184E-3</v>
      </c>
      <c r="L153">
        <v>1.44599995110184E-3</v>
      </c>
      <c r="M153" t="s">
        <v>81</v>
      </c>
      <c r="N153">
        <v>2.6700000744313002E-3</v>
      </c>
      <c r="O153" t="s">
        <v>82</v>
      </c>
      <c r="P153">
        <v>0</v>
      </c>
      <c r="Q153" t="s">
        <v>82</v>
      </c>
      <c r="R153">
        <v>0</v>
      </c>
      <c r="S153" t="s">
        <v>72</v>
      </c>
      <c r="T153" t="s">
        <v>72</v>
      </c>
      <c r="U153" t="s">
        <v>84</v>
      </c>
      <c r="V153">
        <v>0.19330636165241799</v>
      </c>
      <c r="W153" t="s">
        <v>84</v>
      </c>
      <c r="X153">
        <v>0.15</v>
      </c>
      <c r="Y153" t="s">
        <v>86</v>
      </c>
      <c r="Z153">
        <v>8</v>
      </c>
      <c r="AA153">
        <v>5</v>
      </c>
      <c r="AB153">
        <v>5</v>
      </c>
      <c r="AC153">
        <v>0</v>
      </c>
      <c r="AD153" t="s">
        <v>86</v>
      </c>
      <c r="AE153">
        <v>8</v>
      </c>
      <c r="AF153">
        <v>3</v>
      </c>
      <c r="AG153">
        <v>3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10</v>
      </c>
      <c r="AN153">
        <v>5</v>
      </c>
      <c r="AO153">
        <v>10</v>
      </c>
      <c r="AP153">
        <v>5</v>
      </c>
    </row>
    <row r="154" spans="1:42">
      <c r="A154" s="1">
        <v>152</v>
      </c>
      <c r="B154" t="s">
        <v>16</v>
      </c>
      <c r="C154" t="s">
        <v>17</v>
      </c>
      <c r="D154" t="s">
        <v>71</v>
      </c>
      <c r="E154">
        <v>1.25</v>
      </c>
      <c r="F154" t="s">
        <v>72</v>
      </c>
      <c r="G154" t="s">
        <v>74</v>
      </c>
      <c r="H154">
        <v>1.44599995110184E-3</v>
      </c>
      <c r="I154">
        <v>2.2609999869018802E-3</v>
      </c>
      <c r="J154" t="s">
        <v>74</v>
      </c>
      <c r="K154">
        <v>1.44599995110184E-3</v>
      </c>
      <c r="L154">
        <v>1.44599995110184E-3</v>
      </c>
      <c r="M154" t="s">
        <v>81</v>
      </c>
      <c r="N154">
        <v>2.5830001104623101E-3</v>
      </c>
      <c r="O154" t="s">
        <v>82</v>
      </c>
      <c r="P154">
        <v>0</v>
      </c>
      <c r="Q154" t="s">
        <v>82</v>
      </c>
      <c r="R154">
        <v>0</v>
      </c>
      <c r="S154" t="s">
        <v>72</v>
      </c>
      <c r="T154" t="s">
        <v>72</v>
      </c>
      <c r="U154" t="s">
        <v>84</v>
      </c>
      <c r="V154">
        <v>0.1998172581988866</v>
      </c>
      <c r="W154" t="s">
        <v>84</v>
      </c>
      <c r="X154">
        <v>0.15</v>
      </c>
      <c r="Y154" t="s">
        <v>86</v>
      </c>
      <c r="Z154">
        <v>8</v>
      </c>
      <c r="AA154">
        <v>5</v>
      </c>
      <c r="AB154">
        <v>5</v>
      </c>
      <c r="AC154">
        <v>0</v>
      </c>
      <c r="AD154" t="s">
        <v>86</v>
      </c>
      <c r="AE154">
        <v>8</v>
      </c>
      <c r="AF154">
        <v>3</v>
      </c>
      <c r="AG154">
        <v>3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10</v>
      </c>
      <c r="AN154">
        <v>5</v>
      </c>
      <c r="AO154">
        <v>10</v>
      </c>
      <c r="AP154">
        <v>5</v>
      </c>
    </row>
    <row r="155" spans="1:42">
      <c r="A155" s="1">
        <v>153</v>
      </c>
      <c r="B155" t="s">
        <v>16</v>
      </c>
      <c r="C155" t="s">
        <v>17</v>
      </c>
      <c r="D155" t="s">
        <v>71</v>
      </c>
      <c r="E155">
        <v>1.3500000238418599</v>
      </c>
      <c r="F155" t="s">
        <v>72</v>
      </c>
      <c r="G155" t="s">
        <v>74</v>
      </c>
      <c r="H155">
        <v>1.44599995110184E-3</v>
      </c>
      <c r="I155">
        <v>2.0099999383091901E-3</v>
      </c>
      <c r="J155" t="s">
        <v>74</v>
      </c>
      <c r="K155">
        <v>1.44599995110184E-3</v>
      </c>
      <c r="L155">
        <v>1.44599995110184E-3</v>
      </c>
      <c r="M155" t="s">
        <v>81</v>
      </c>
      <c r="N155">
        <v>2.4959999136626699E-3</v>
      </c>
      <c r="O155" t="s">
        <v>82</v>
      </c>
      <c r="P155">
        <v>0</v>
      </c>
      <c r="Q155" t="s">
        <v>82</v>
      </c>
      <c r="R155">
        <v>0</v>
      </c>
      <c r="S155" t="s">
        <v>72</v>
      </c>
      <c r="T155" t="s">
        <v>72</v>
      </c>
      <c r="U155" t="s">
        <v>84</v>
      </c>
      <c r="V155">
        <v>0.20678205843469991</v>
      </c>
      <c r="W155" t="s">
        <v>84</v>
      </c>
      <c r="X155">
        <v>0.15</v>
      </c>
      <c r="Y155" t="s">
        <v>86</v>
      </c>
      <c r="Z155">
        <v>8</v>
      </c>
      <c r="AA155">
        <v>4</v>
      </c>
      <c r="AB155">
        <v>4</v>
      </c>
      <c r="AC155">
        <v>0</v>
      </c>
      <c r="AD155" t="s">
        <v>86</v>
      </c>
      <c r="AE155">
        <v>8</v>
      </c>
      <c r="AF155">
        <v>3</v>
      </c>
      <c r="AG155">
        <v>3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10</v>
      </c>
      <c r="AN155">
        <v>5</v>
      </c>
      <c r="AO155">
        <v>10</v>
      </c>
      <c r="AP155">
        <v>5</v>
      </c>
    </row>
    <row r="156" spans="1:42">
      <c r="A156" s="1">
        <v>154</v>
      </c>
      <c r="B156" t="s">
        <v>16</v>
      </c>
      <c r="C156" t="s">
        <v>17</v>
      </c>
      <c r="D156" t="s">
        <v>71</v>
      </c>
      <c r="E156">
        <v>1.45000004768372</v>
      </c>
      <c r="F156" t="s">
        <v>72</v>
      </c>
      <c r="G156" t="s">
        <v>74</v>
      </c>
      <c r="H156">
        <v>1.44599995110184E-3</v>
      </c>
      <c r="I156">
        <v>1.76799995824695E-3</v>
      </c>
      <c r="J156" t="s">
        <v>74</v>
      </c>
      <c r="K156">
        <v>1.44599995110184E-3</v>
      </c>
      <c r="L156">
        <v>1.44599995110184E-3</v>
      </c>
      <c r="M156" t="s">
        <v>82</v>
      </c>
      <c r="N156">
        <v>2.4429999757558099E-3</v>
      </c>
      <c r="O156" t="s">
        <v>82</v>
      </c>
      <c r="P156">
        <v>0</v>
      </c>
      <c r="Q156" t="s">
        <v>82</v>
      </c>
      <c r="R156">
        <v>0</v>
      </c>
      <c r="S156" t="s">
        <v>72</v>
      </c>
      <c r="T156" t="s">
        <v>72</v>
      </c>
      <c r="U156" t="s">
        <v>84</v>
      </c>
      <c r="V156">
        <v>0.2112681150724619</v>
      </c>
      <c r="W156" t="s">
        <v>84</v>
      </c>
      <c r="X156">
        <v>0.15</v>
      </c>
      <c r="Y156" t="s">
        <v>86</v>
      </c>
      <c r="Z156">
        <v>8</v>
      </c>
      <c r="AA156">
        <v>4</v>
      </c>
      <c r="AB156">
        <v>4</v>
      </c>
      <c r="AC156">
        <v>0</v>
      </c>
      <c r="AD156" t="s">
        <v>86</v>
      </c>
      <c r="AE156">
        <v>8</v>
      </c>
      <c r="AF156">
        <v>3</v>
      </c>
      <c r="AG156">
        <v>3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10</v>
      </c>
      <c r="AN156">
        <v>5</v>
      </c>
      <c r="AO156">
        <v>10</v>
      </c>
      <c r="AP156">
        <v>5</v>
      </c>
    </row>
    <row r="157" spans="1:42">
      <c r="A157" s="1">
        <v>155</v>
      </c>
      <c r="B157" t="s">
        <v>16</v>
      </c>
      <c r="C157" t="s">
        <v>17</v>
      </c>
      <c r="D157" t="s">
        <v>71</v>
      </c>
      <c r="E157">
        <v>1.54999995231628</v>
      </c>
      <c r="F157" t="s">
        <v>72</v>
      </c>
      <c r="G157" t="s">
        <v>74</v>
      </c>
      <c r="H157">
        <v>1.44599995110184E-3</v>
      </c>
      <c r="I157">
        <v>1.53600005432963E-3</v>
      </c>
      <c r="J157" t="s">
        <v>74</v>
      </c>
      <c r="K157">
        <v>1.44599995110184E-3</v>
      </c>
      <c r="L157">
        <v>1.44599995110184E-3</v>
      </c>
      <c r="M157" t="s">
        <v>82</v>
      </c>
      <c r="N157">
        <v>2.4049999192357098E-3</v>
      </c>
      <c r="O157" t="s">
        <v>82</v>
      </c>
      <c r="P157">
        <v>0</v>
      </c>
      <c r="Q157" t="s">
        <v>82</v>
      </c>
      <c r="R157">
        <v>0</v>
      </c>
      <c r="S157" t="s">
        <v>72</v>
      </c>
      <c r="T157" t="s">
        <v>72</v>
      </c>
      <c r="U157" t="s">
        <v>84</v>
      </c>
      <c r="V157">
        <v>0.21460624421310651</v>
      </c>
      <c r="W157" t="s">
        <v>84</v>
      </c>
      <c r="X157">
        <v>0.15</v>
      </c>
      <c r="Y157" t="s">
        <v>86</v>
      </c>
      <c r="Z157">
        <v>8</v>
      </c>
      <c r="AA157">
        <v>3</v>
      </c>
      <c r="AB157">
        <v>3</v>
      </c>
      <c r="AC157">
        <v>0</v>
      </c>
      <c r="AD157" t="s">
        <v>86</v>
      </c>
      <c r="AE157">
        <v>8</v>
      </c>
      <c r="AF157">
        <v>3</v>
      </c>
      <c r="AG157">
        <v>3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10</v>
      </c>
      <c r="AN157">
        <v>6</v>
      </c>
      <c r="AO157">
        <v>10</v>
      </c>
      <c r="AP157">
        <v>5</v>
      </c>
    </row>
    <row r="158" spans="1:42">
      <c r="A158" s="1">
        <v>156</v>
      </c>
      <c r="B158" t="s">
        <v>16</v>
      </c>
      <c r="C158" t="s">
        <v>17</v>
      </c>
      <c r="D158" t="s">
        <v>71</v>
      </c>
      <c r="E158">
        <v>1.6499999761581401</v>
      </c>
      <c r="F158" t="s">
        <v>72</v>
      </c>
      <c r="G158" t="s">
        <v>77</v>
      </c>
      <c r="H158">
        <v>1.44599995110184E-3</v>
      </c>
      <c r="I158">
        <v>1.44599995110184E-3</v>
      </c>
      <c r="J158" t="s">
        <v>74</v>
      </c>
      <c r="K158">
        <v>1.44599995110184E-3</v>
      </c>
      <c r="L158">
        <v>1.44599995110184E-3</v>
      </c>
      <c r="M158" t="s">
        <v>82</v>
      </c>
      <c r="N158">
        <v>2.36600008793175E-3</v>
      </c>
      <c r="O158" t="s">
        <v>82</v>
      </c>
      <c r="P158">
        <v>0</v>
      </c>
      <c r="Q158" t="s">
        <v>82</v>
      </c>
      <c r="R158">
        <v>0</v>
      </c>
      <c r="S158" t="s">
        <v>72</v>
      </c>
      <c r="T158" t="s">
        <v>72</v>
      </c>
      <c r="U158" t="s">
        <v>84</v>
      </c>
      <c r="V158">
        <v>0.21814369434414341</v>
      </c>
      <c r="W158" t="s">
        <v>84</v>
      </c>
      <c r="X158">
        <v>0.15</v>
      </c>
      <c r="Y158" t="s">
        <v>86</v>
      </c>
      <c r="Z158">
        <v>8</v>
      </c>
      <c r="AA158">
        <v>3</v>
      </c>
      <c r="AB158">
        <v>3</v>
      </c>
      <c r="AC158">
        <v>0</v>
      </c>
      <c r="AD158" t="s">
        <v>86</v>
      </c>
      <c r="AE158">
        <v>8</v>
      </c>
      <c r="AF158">
        <v>3</v>
      </c>
      <c r="AG158">
        <v>3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8</v>
      </c>
      <c r="AN158">
        <v>6</v>
      </c>
      <c r="AO158">
        <v>10</v>
      </c>
      <c r="AP158">
        <v>5</v>
      </c>
    </row>
    <row r="159" spans="1:42">
      <c r="A159" s="1">
        <v>157</v>
      </c>
      <c r="B159" t="s">
        <v>16</v>
      </c>
      <c r="C159" t="s">
        <v>17</v>
      </c>
      <c r="D159" t="s">
        <v>71</v>
      </c>
      <c r="E159">
        <v>1.75</v>
      </c>
      <c r="F159" t="s">
        <v>72</v>
      </c>
      <c r="G159" t="s">
        <v>79</v>
      </c>
      <c r="H159">
        <v>1.44599995110184E-3</v>
      </c>
      <c r="I159">
        <v>1.44599995110184E-3</v>
      </c>
      <c r="J159" t="s">
        <v>73</v>
      </c>
      <c r="K159">
        <v>1.44599995110184E-3</v>
      </c>
      <c r="L159">
        <v>1.6509999986737999E-3</v>
      </c>
      <c r="M159" t="s">
        <v>82</v>
      </c>
      <c r="N159">
        <v>2.32800003141165E-3</v>
      </c>
      <c r="O159" t="s">
        <v>82</v>
      </c>
      <c r="P159">
        <v>0</v>
      </c>
      <c r="Q159" t="s">
        <v>82</v>
      </c>
      <c r="R159">
        <v>0</v>
      </c>
      <c r="S159" t="s">
        <v>72</v>
      </c>
      <c r="T159" t="s">
        <v>72</v>
      </c>
      <c r="U159" t="s">
        <v>84</v>
      </c>
      <c r="V159">
        <v>0.22170446436249869</v>
      </c>
      <c r="W159" t="s">
        <v>84</v>
      </c>
      <c r="X159">
        <v>0.15</v>
      </c>
      <c r="Y159" t="s">
        <v>86</v>
      </c>
      <c r="Z159">
        <v>8</v>
      </c>
      <c r="AA159">
        <v>3</v>
      </c>
      <c r="AB159">
        <v>3</v>
      </c>
      <c r="AC159">
        <v>0</v>
      </c>
      <c r="AD159" t="s">
        <v>86</v>
      </c>
      <c r="AE159">
        <v>8</v>
      </c>
      <c r="AF159">
        <v>4</v>
      </c>
      <c r="AG159">
        <v>4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8</v>
      </c>
      <c r="AN159">
        <v>7</v>
      </c>
      <c r="AO159">
        <v>10</v>
      </c>
      <c r="AP159">
        <v>4</v>
      </c>
    </row>
    <row r="160" spans="1:42">
      <c r="A160" s="1">
        <v>158</v>
      </c>
      <c r="B160" t="s">
        <v>16</v>
      </c>
      <c r="C160" t="s">
        <v>17</v>
      </c>
      <c r="D160" t="s">
        <v>71</v>
      </c>
      <c r="E160">
        <v>1.8500000238418599</v>
      </c>
      <c r="F160" t="s">
        <v>72</v>
      </c>
      <c r="G160" t="s">
        <v>74</v>
      </c>
      <c r="H160">
        <v>1.44599995110184E-3</v>
      </c>
      <c r="I160">
        <v>1.44599995110184E-3</v>
      </c>
      <c r="J160" t="s">
        <v>73</v>
      </c>
      <c r="K160">
        <v>1.44599995110184E-3</v>
      </c>
      <c r="L160">
        <v>1.87200005166233E-3</v>
      </c>
      <c r="M160" t="s">
        <v>82</v>
      </c>
      <c r="N160">
        <v>2.28899996727705E-3</v>
      </c>
      <c r="O160" t="s">
        <v>82</v>
      </c>
      <c r="P160">
        <v>0</v>
      </c>
      <c r="Q160" t="s">
        <v>82</v>
      </c>
      <c r="R160">
        <v>0</v>
      </c>
      <c r="S160" t="s">
        <v>72</v>
      </c>
      <c r="T160" t="s">
        <v>72</v>
      </c>
      <c r="U160" t="s">
        <v>84</v>
      </c>
      <c r="V160">
        <v>0.2254818730355754</v>
      </c>
      <c r="W160" t="s">
        <v>84</v>
      </c>
      <c r="X160">
        <v>0.15</v>
      </c>
      <c r="Y160" t="s">
        <v>86</v>
      </c>
      <c r="Z160">
        <v>8</v>
      </c>
      <c r="AA160">
        <v>3</v>
      </c>
      <c r="AB160">
        <v>3</v>
      </c>
      <c r="AC160">
        <v>0</v>
      </c>
      <c r="AD160" t="s">
        <v>86</v>
      </c>
      <c r="AE160">
        <v>8</v>
      </c>
      <c r="AF160">
        <v>4</v>
      </c>
      <c r="AG160">
        <v>4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8</v>
      </c>
      <c r="AN160">
        <v>8</v>
      </c>
      <c r="AO160">
        <v>10</v>
      </c>
      <c r="AP160">
        <v>4</v>
      </c>
    </row>
    <row r="161" spans="1:42">
      <c r="A161" s="1">
        <v>159</v>
      </c>
      <c r="B161" t="s">
        <v>16</v>
      </c>
      <c r="C161" t="s">
        <v>17</v>
      </c>
      <c r="D161" t="s">
        <v>71</v>
      </c>
      <c r="E161">
        <v>1.95000004768372</v>
      </c>
      <c r="F161" t="s">
        <v>72</v>
      </c>
      <c r="G161" t="s">
        <v>74</v>
      </c>
      <c r="H161">
        <v>1.44599995110184E-3</v>
      </c>
      <c r="I161">
        <v>1.44599995110184E-3</v>
      </c>
      <c r="J161" t="s">
        <v>73</v>
      </c>
      <c r="K161">
        <v>1.44599995110184E-3</v>
      </c>
      <c r="L161">
        <v>2.0850000437349098E-3</v>
      </c>
      <c r="M161" t="s">
        <v>82</v>
      </c>
      <c r="N161">
        <v>2.2509999107569499E-3</v>
      </c>
      <c r="O161" t="s">
        <v>82</v>
      </c>
      <c r="P161">
        <v>0</v>
      </c>
      <c r="Q161" t="s">
        <v>82</v>
      </c>
      <c r="R161">
        <v>0</v>
      </c>
      <c r="S161" t="s">
        <v>72</v>
      </c>
      <c r="T161" t="s">
        <v>72</v>
      </c>
      <c r="U161" t="s">
        <v>84</v>
      </c>
      <c r="V161">
        <v>0.22928832539422009</v>
      </c>
      <c r="W161" t="s">
        <v>84</v>
      </c>
      <c r="X161">
        <v>0.15</v>
      </c>
      <c r="Y161" t="s">
        <v>86</v>
      </c>
      <c r="Z161">
        <v>8</v>
      </c>
      <c r="AA161">
        <v>3</v>
      </c>
      <c r="AB161">
        <v>3</v>
      </c>
      <c r="AC161">
        <v>0</v>
      </c>
      <c r="AD161" t="s">
        <v>86</v>
      </c>
      <c r="AE161">
        <v>8</v>
      </c>
      <c r="AF161">
        <v>5</v>
      </c>
      <c r="AG161">
        <v>5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6</v>
      </c>
      <c r="AN161">
        <v>8</v>
      </c>
      <c r="AO161">
        <v>10</v>
      </c>
      <c r="AP161">
        <v>5</v>
      </c>
    </row>
    <row r="162" spans="1:42">
      <c r="A162" s="1">
        <v>160</v>
      </c>
      <c r="B162" t="s">
        <v>16</v>
      </c>
      <c r="C162" t="s">
        <v>17</v>
      </c>
      <c r="D162" t="s">
        <v>71</v>
      </c>
      <c r="E162">
        <v>2.0499999523162802</v>
      </c>
      <c r="F162" t="s">
        <v>72</v>
      </c>
      <c r="G162" t="s">
        <v>74</v>
      </c>
      <c r="H162">
        <v>1.44599995110184E-3</v>
      </c>
      <c r="I162">
        <v>1.44599995110184E-3</v>
      </c>
      <c r="J162" t="s">
        <v>73</v>
      </c>
      <c r="K162">
        <v>1.44599995110184E-3</v>
      </c>
      <c r="L162">
        <v>2.2899999748915399E-3</v>
      </c>
      <c r="M162" t="s">
        <v>82</v>
      </c>
      <c r="N162">
        <v>2.2120000794529902E-3</v>
      </c>
      <c r="O162" t="s">
        <v>82</v>
      </c>
      <c r="P162">
        <v>0</v>
      </c>
      <c r="Q162" t="s">
        <v>82</v>
      </c>
      <c r="R162">
        <v>0</v>
      </c>
      <c r="S162" t="s">
        <v>72</v>
      </c>
      <c r="T162" t="s">
        <v>72</v>
      </c>
      <c r="U162" t="s">
        <v>84</v>
      </c>
      <c r="V162">
        <v>0.23333091386128449</v>
      </c>
      <c r="W162" t="s">
        <v>84</v>
      </c>
      <c r="X162">
        <v>0.15</v>
      </c>
      <c r="Y162" t="s">
        <v>86</v>
      </c>
      <c r="Z162">
        <v>8</v>
      </c>
      <c r="AA162">
        <v>3</v>
      </c>
      <c r="AB162">
        <v>3</v>
      </c>
      <c r="AC162">
        <v>0</v>
      </c>
      <c r="AD162" t="s">
        <v>86</v>
      </c>
      <c r="AE162">
        <v>8</v>
      </c>
      <c r="AF162">
        <v>5</v>
      </c>
      <c r="AG162">
        <v>5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5</v>
      </c>
      <c r="AN162">
        <v>8</v>
      </c>
      <c r="AO162">
        <v>3</v>
      </c>
      <c r="AP162">
        <v>5</v>
      </c>
    </row>
    <row r="163" spans="1:42">
      <c r="A163" s="1">
        <v>161</v>
      </c>
      <c r="B163" t="s">
        <v>16</v>
      </c>
      <c r="C163" t="s">
        <v>17</v>
      </c>
      <c r="D163" t="s">
        <v>71</v>
      </c>
      <c r="E163">
        <v>2.1500000953674299</v>
      </c>
      <c r="F163" t="s">
        <v>72</v>
      </c>
      <c r="G163" t="s">
        <v>74</v>
      </c>
      <c r="H163">
        <v>1.44599995110184E-3</v>
      </c>
      <c r="I163">
        <v>1.44599995110184E-3</v>
      </c>
      <c r="J163" t="s">
        <v>73</v>
      </c>
      <c r="K163">
        <v>1.44599995110184E-3</v>
      </c>
      <c r="L163">
        <v>2.4860000703483798E-3</v>
      </c>
      <c r="M163" t="s">
        <v>82</v>
      </c>
      <c r="N163">
        <v>2.1740000229328901E-3</v>
      </c>
      <c r="O163" t="s">
        <v>82</v>
      </c>
      <c r="P163">
        <v>0</v>
      </c>
      <c r="Q163" t="s">
        <v>82</v>
      </c>
      <c r="R163">
        <v>0</v>
      </c>
      <c r="S163" t="s">
        <v>72</v>
      </c>
      <c r="T163" t="s">
        <v>72</v>
      </c>
      <c r="U163" t="s">
        <v>84</v>
      </c>
      <c r="V163">
        <v>0.23740938112029289</v>
      </c>
      <c r="W163" t="s">
        <v>84</v>
      </c>
      <c r="X163">
        <v>0.15</v>
      </c>
      <c r="Y163" t="s">
        <v>86</v>
      </c>
      <c r="Z163">
        <v>8</v>
      </c>
      <c r="AA163">
        <v>3</v>
      </c>
      <c r="AB163">
        <v>3</v>
      </c>
      <c r="AC163">
        <v>0</v>
      </c>
      <c r="AD163" t="s">
        <v>86</v>
      </c>
      <c r="AE163">
        <v>8</v>
      </c>
      <c r="AF163">
        <v>5</v>
      </c>
      <c r="AG163">
        <v>5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5</v>
      </c>
      <c r="AN163">
        <v>8</v>
      </c>
      <c r="AO163">
        <v>3</v>
      </c>
      <c r="AP163">
        <v>5</v>
      </c>
    </row>
    <row r="164" spans="1:42">
      <c r="A164" s="1">
        <v>162</v>
      </c>
      <c r="B164" t="s">
        <v>16</v>
      </c>
      <c r="C164" t="s">
        <v>17</v>
      </c>
      <c r="D164" t="s">
        <v>71</v>
      </c>
      <c r="E164">
        <v>2.25</v>
      </c>
      <c r="F164" t="s">
        <v>72</v>
      </c>
      <c r="G164" t="s">
        <v>74</v>
      </c>
      <c r="H164">
        <v>1.44599995110184E-3</v>
      </c>
      <c r="I164">
        <v>1.44599995110184E-3</v>
      </c>
      <c r="J164" t="s">
        <v>73</v>
      </c>
      <c r="K164">
        <v>1.44599995110184E-3</v>
      </c>
      <c r="L164">
        <v>2.6740001048892702E-3</v>
      </c>
      <c r="M164" t="s">
        <v>82</v>
      </c>
      <c r="N164">
        <v>2.1359999664127801E-3</v>
      </c>
      <c r="O164" t="s">
        <v>82</v>
      </c>
      <c r="P164">
        <v>0</v>
      </c>
      <c r="Q164" t="s">
        <v>82</v>
      </c>
      <c r="R164">
        <v>0</v>
      </c>
      <c r="S164" t="s">
        <v>72</v>
      </c>
      <c r="T164" t="s">
        <v>72</v>
      </c>
      <c r="U164" t="s">
        <v>84</v>
      </c>
      <c r="V164">
        <v>0.24163296260102041</v>
      </c>
      <c r="W164" t="s">
        <v>85</v>
      </c>
      <c r="X164">
        <v>0.12</v>
      </c>
      <c r="Y164" t="s">
        <v>86</v>
      </c>
      <c r="Z164">
        <v>8</v>
      </c>
      <c r="AA164">
        <v>3</v>
      </c>
      <c r="AB164">
        <v>3</v>
      </c>
      <c r="AC164">
        <v>0</v>
      </c>
      <c r="AD164" t="s">
        <v>86</v>
      </c>
      <c r="AE164">
        <v>8</v>
      </c>
      <c r="AF164">
        <v>6</v>
      </c>
      <c r="AG164">
        <v>6</v>
      </c>
      <c r="AH164">
        <v>0</v>
      </c>
      <c r="AI164">
        <v>0.92825087295881392</v>
      </c>
      <c r="AJ164">
        <v>1.574711302340845</v>
      </c>
      <c r="AK164">
        <v>0.74018589208171692</v>
      </c>
      <c r="AL164">
        <v>1.211316386416035</v>
      </c>
      <c r="AM164">
        <v>4</v>
      </c>
      <c r="AN164">
        <v>8</v>
      </c>
      <c r="AO164">
        <v>3</v>
      </c>
      <c r="AP164">
        <v>6</v>
      </c>
    </row>
    <row r="165" spans="1:42">
      <c r="A165" s="1">
        <v>163</v>
      </c>
      <c r="B165" t="s">
        <v>16</v>
      </c>
      <c r="C165" t="s">
        <v>17</v>
      </c>
      <c r="D165" t="s">
        <v>71</v>
      </c>
      <c r="E165">
        <v>2.3499999046325701</v>
      </c>
      <c r="F165" t="s">
        <v>72</v>
      </c>
      <c r="G165" t="s">
        <v>74</v>
      </c>
      <c r="H165">
        <v>1.44599995110184E-3</v>
      </c>
      <c r="I165">
        <v>1.44599995110184E-3</v>
      </c>
      <c r="J165" t="s">
        <v>73</v>
      </c>
      <c r="K165">
        <v>1.44599995110184E-3</v>
      </c>
      <c r="L165">
        <v>2.8530000708997202E-3</v>
      </c>
      <c r="M165" t="s">
        <v>82</v>
      </c>
      <c r="N165">
        <v>2.0969999022781801E-3</v>
      </c>
      <c r="O165" t="s">
        <v>82</v>
      </c>
      <c r="P165">
        <v>0</v>
      </c>
      <c r="Q165" t="s">
        <v>82</v>
      </c>
      <c r="R165">
        <v>0</v>
      </c>
      <c r="S165" t="s">
        <v>72</v>
      </c>
      <c r="T165" t="s">
        <v>72</v>
      </c>
      <c r="U165" t="s">
        <v>84</v>
      </c>
      <c r="V165">
        <v>0.2461268593476226</v>
      </c>
      <c r="W165" t="s">
        <v>85</v>
      </c>
      <c r="X165">
        <v>0.12</v>
      </c>
      <c r="Y165" t="s">
        <v>86</v>
      </c>
      <c r="Z165">
        <v>8</v>
      </c>
      <c r="AA165">
        <v>3</v>
      </c>
      <c r="AB165">
        <v>3</v>
      </c>
      <c r="AC165">
        <v>0</v>
      </c>
      <c r="AD165" t="s">
        <v>86</v>
      </c>
      <c r="AE165">
        <v>8</v>
      </c>
      <c r="AF165">
        <v>6</v>
      </c>
      <c r="AG165">
        <v>6</v>
      </c>
      <c r="AH165">
        <v>0</v>
      </c>
      <c r="AI165">
        <v>0.92825087295881392</v>
      </c>
      <c r="AJ165">
        <v>1.574711302340845</v>
      </c>
      <c r="AK165">
        <v>0.74018589208171692</v>
      </c>
      <c r="AL165">
        <v>1.211316386416035</v>
      </c>
      <c r="AM165">
        <v>4</v>
      </c>
      <c r="AN165">
        <v>8</v>
      </c>
      <c r="AO165">
        <v>3</v>
      </c>
      <c r="AP165">
        <v>6</v>
      </c>
    </row>
    <row r="166" spans="1:42">
      <c r="A166" s="1">
        <v>164</v>
      </c>
      <c r="B166" t="s">
        <v>16</v>
      </c>
      <c r="C166" t="s">
        <v>17</v>
      </c>
      <c r="D166" t="s">
        <v>71</v>
      </c>
      <c r="E166">
        <v>2.4500000476837198</v>
      </c>
      <c r="F166" t="s">
        <v>72</v>
      </c>
      <c r="G166" t="s">
        <v>74</v>
      </c>
      <c r="H166">
        <v>1.44599995110184E-3</v>
      </c>
      <c r="I166">
        <v>1.44599995110184E-3</v>
      </c>
      <c r="J166" t="s">
        <v>73</v>
      </c>
      <c r="K166">
        <v>1.44599995110184E-3</v>
      </c>
      <c r="L166">
        <v>3.02199996076524E-3</v>
      </c>
      <c r="M166" t="s">
        <v>82</v>
      </c>
      <c r="N166">
        <v>2.0590000785887198E-3</v>
      </c>
      <c r="O166" t="s">
        <v>82</v>
      </c>
      <c r="P166">
        <v>0</v>
      </c>
      <c r="Q166" t="s">
        <v>82</v>
      </c>
      <c r="R166">
        <v>0</v>
      </c>
      <c r="S166" t="s">
        <v>72</v>
      </c>
      <c r="T166" t="s">
        <v>72</v>
      </c>
      <c r="U166" t="s">
        <v>84</v>
      </c>
      <c r="V166">
        <v>0.25066924735319318</v>
      </c>
      <c r="W166" t="s">
        <v>85</v>
      </c>
      <c r="X166">
        <v>0.12</v>
      </c>
      <c r="Y166" t="s">
        <v>86</v>
      </c>
      <c r="Z166">
        <v>8</v>
      </c>
      <c r="AA166">
        <v>3</v>
      </c>
      <c r="AB166">
        <v>3</v>
      </c>
      <c r="AC166">
        <v>0</v>
      </c>
      <c r="AD166" t="s">
        <v>86</v>
      </c>
      <c r="AE166">
        <v>8</v>
      </c>
      <c r="AF166">
        <v>6</v>
      </c>
      <c r="AG166">
        <v>6</v>
      </c>
      <c r="AH166">
        <v>0</v>
      </c>
      <c r="AI166">
        <v>0.92825087295881392</v>
      </c>
      <c r="AJ166">
        <v>1.574711302340845</v>
      </c>
      <c r="AK166">
        <v>0.74018589208171692</v>
      </c>
      <c r="AL166">
        <v>1.211316386416035</v>
      </c>
      <c r="AM166">
        <v>3</v>
      </c>
      <c r="AN166">
        <v>8</v>
      </c>
      <c r="AO166">
        <v>3</v>
      </c>
      <c r="AP166">
        <v>6</v>
      </c>
    </row>
    <row r="167" spans="1:42">
      <c r="A167" s="1">
        <v>165</v>
      </c>
      <c r="B167" t="s">
        <v>16</v>
      </c>
      <c r="C167" t="s">
        <v>17</v>
      </c>
      <c r="D167" t="s">
        <v>71</v>
      </c>
      <c r="E167">
        <v>2.5499999523162802</v>
      </c>
      <c r="F167" t="s">
        <v>72</v>
      </c>
      <c r="G167" t="s">
        <v>74</v>
      </c>
      <c r="H167">
        <v>1.44599995110184E-3</v>
      </c>
      <c r="I167">
        <v>1.44599995110184E-3</v>
      </c>
      <c r="J167" t="s">
        <v>73</v>
      </c>
      <c r="K167">
        <v>1.44599995110184E-3</v>
      </c>
      <c r="L167">
        <v>3.18200001493096E-3</v>
      </c>
      <c r="M167" t="s">
        <v>82</v>
      </c>
      <c r="N167">
        <v>2.0200000144541298E-3</v>
      </c>
      <c r="O167" t="s">
        <v>82</v>
      </c>
      <c r="P167">
        <v>0</v>
      </c>
      <c r="Q167" t="s">
        <v>82</v>
      </c>
      <c r="R167">
        <v>0</v>
      </c>
      <c r="S167" t="s">
        <v>72</v>
      </c>
      <c r="T167" t="s">
        <v>72</v>
      </c>
      <c r="U167" t="s">
        <v>84</v>
      </c>
      <c r="V167">
        <v>0.25550890906279261</v>
      </c>
      <c r="W167" t="s">
        <v>85</v>
      </c>
      <c r="X167">
        <v>0.12</v>
      </c>
      <c r="Y167" t="s">
        <v>86</v>
      </c>
      <c r="Z167">
        <v>8</v>
      </c>
      <c r="AA167">
        <v>3</v>
      </c>
      <c r="AB167">
        <v>3</v>
      </c>
      <c r="AC167">
        <v>0</v>
      </c>
      <c r="AD167" t="s">
        <v>86</v>
      </c>
      <c r="AE167">
        <v>8</v>
      </c>
      <c r="AF167">
        <v>7</v>
      </c>
      <c r="AG167">
        <v>7</v>
      </c>
      <c r="AH167">
        <v>0</v>
      </c>
      <c r="AI167">
        <v>0.92825087295881392</v>
      </c>
      <c r="AJ167">
        <v>1.574711302340845</v>
      </c>
      <c r="AK167">
        <v>0.88232296844208047</v>
      </c>
      <c r="AL167">
        <v>1.211316386416035</v>
      </c>
      <c r="AM167">
        <v>3</v>
      </c>
      <c r="AN167">
        <v>9</v>
      </c>
      <c r="AO167">
        <v>3</v>
      </c>
      <c r="AP167">
        <v>7</v>
      </c>
    </row>
    <row r="168" spans="1:42">
      <c r="A168" s="1">
        <v>166</v>
      </c>
      <c r="B168" t="s">
        <v>16</v>
      </c>
      <c r="C168" t="s">
        <v>17</v>
      </c>
      <c r="D168" t="s">
        <v>71</v>
      </c>
      <c r="E168">
        <v>2.6500000953674299</v>
      </c>
      <c r="F168" t="s">
        <v>72</v>
      </c>
      <c r="G168" t="s">
        <v>74</v>
      </c>
      <c r="H168">
        <v>1.44599995110184E-3</v>
      </c>
      <c r="I168">
        <v>1.44599995110184E-3</v>
      </c>
      <c r="J168" t="s">
        <v>73</v>
      </c>
      <c r="K168">
        <v>1.44599995110184E-3</v>
      </c>
      <c r="L168">
        <v>3.3330000005662398E-3</v>
      </c>
      <c r="M168" t="s">
        <v>82</v>
      </c>
      <c r="N168">
        <v>1.9819999579340202E-3</v>
      </c>
      <c r="O168" t="s">
        <v>82</v>
      </c>
      <c r="P168">
        <v>0</v>
      </c>
      <c r="Q168" t="s">
        <v>82</v>
      </c>
      <c r="R168">
        <v>0</v>
      </c>
      <c r="S168" t="s">
        <v>72</v>
      </c>
      <c r="T168" t="s">
        <v>72</v>
      </c>
      <c r="U168" t="s">
        <v>84</v>
      </c>
      <c r="V168">
        <v>0.26040767454808478</v>
      </c>
      <c r="W168" t="s">
        <v>85</v>
      </c>
      <c r="X168">
        <v>0.12</v>
      </c>
      <c r="Y168" t="s">
        <v>86</v>
      </c>
      <c r="Z168">
        <v>8</v>
      </c>
      <c r="AA168">
        <v>3</v>
      </c>
      <c r="AB168">
        <v>3</v>
      </c>
      <c r="AC168">
        <v>0</v>
      </c>
      <c r="AD168" t="s">
        <v>86</v>
      </c>
      <c r="AE168">
        <v>8</v>
      </c>
      <c r="AF168">
        <v>7</v>
      </c>
      <c r="AG168">
        <v>7</v>
      </c>
      <c r="AH168">
        <v>0</v>
      </c>
      <c r="AI168">
        <v>0.92825087295881392</v>
      </c>
      <c r="AJ168">
        <v>1.574711302340845</v>
      </c>
      <c r="AK168">
        <v>0.88232296844208047</v>
      </c>
      <c r="AL168">
        <v>1.211316386416035</v>
      </c>
      <c r="AM168">
        <v>3</v>
      </c>
      <c r="AN168">
        <v>9</v>
      </c>
      <c r="AO168">
        <v>3</v>
      </c>
      <c r="AP168">
        <v>7</v>
      </c>
    </row>
    <row r="169" spans="1:42">
      <c r="A169" s="1">
        <v>167</v>
      </c>
      <c r="B169" t="s">
        <v>16</v>
      </c>
      <c r="C169" t="s">
        <v>17</v>
      </c>
      <c r="D169" t="s">
        <v>71</v>
      </c>
      <c r="E169">
        <v>2.75</v>
      </c>
      <c r="F169" t="s">
        <v>72</v>
      </c>
      <c r="G169" t="s">
        <v>74</v>
      </c>
      <c r="H169">
        <v>1.44599995110184E-3</v>
      </c>
      <c r="I169">
        <v>1.44599995110184E-3</v>
      </c>
      <c r="J169" t="s">
        <v>73</v>
      </c>
      <c r="K169">
        <v>1.44599995110184E-3</v>
      </c>
      <c r="L169">
        <v>3.4739999100565902E-3</v>
      </c>
      <c r="M169" t="s">
        <v>82</v>
      </c>
      <c r="N169">
        <v>1.9430000102147499E-3</v>
      </c>
      <c r="O169" t="s">
        <v>82</v>
      </c>
      <c r="P169">
        <v>0</v>
      </c>
      <c r="Q169" t="s">
        <v>82</v>
      </c>
      <c r="R169">
        <v>0</v>
      </c>
      <c r="S169" t="s">
        <v>72</v>
      </c>
      <c r="T169" t="s">
        <v>72</v>
      </c>
      <c r="U169" t="s">
        <v>84</v>
      </c>
      <c r="V169">
        <v>0.265634584295733</v>
      </c>
      <c r="W169" t="s">
        <v>85</v>
      </c>
      <c r="X169">
        <v>0.12</v>
      </c>
      <c r="Y169" t="s">
        <v>86</v>
      </c>
      <c r="Z169">
        <v>8</v>
      </c>
      <c r="AA169">
        <v>3</v>
      </c>
      <c r="AB169">
        <v>3</v>
      </c>
      <c r="AC169">
        <v>0</v>
      </c>
      <c r="AD169" t="s">
        <v>86</v>
      </c>
      <c r="AE169">
        <v>8</v>
      </c>
      <c r="AF169">
        <v>7</v>
      </c>
      <c r="AG169">
        <v>7</v>
      </c>
      <c r="AH169">
        <v>0</v>
      </c>
      <c r="AI169">
        <v>0.92825087295881392</v>
      </c>
      <c r="AJ169">
        <v>1.574711302340845</v>
      </c>
      <c r="AK169">
        <v>0.88232296844208047</v>
      </c>
      <c r="AL169">
        <v>1.211316386416035</v>
      </c>
      <c r="AM169">
        <v>3</v>
      </c>
      <c r="AN169">
        <v>9</v>
      </c>
      <c r="AO169">
        <v>3</v>
      </c>
      <c r="AP169">
        <v>7</v>
      </c>
    </row>
    <row r="170" spans="1:42">
      <c r="A170" s="1">
        <v>168</v>
      </c>
      <c r="B170" t="s">
        <v>16</v>
      </c>
      <c r="C170" t="s">
        <v>17</v>
      </c>
      <c r="D170" t="s">
        <v>71</v>
      </c>
      <c r="E170">
        <v>2.8499999046325701</v>
      </c>
      <c r="F170" t="s">
        <v>72</v>
      </c>
      <c r="G170" t="s">
        <v>74</v>
      </c>
      <c r="H170">
        <v>1.44599995110184E-3</v>
      </c>
      <c r="I170">
        <v>1.44599995110184E-3</v>
      </c>
      <c r="J170" t="s">
        <v>73</v>
      </c>
      <c r="K170">
        <v>1.44599995110184E-3</v>
      </c>
      <c r="L170">
        <v>3.6049999762326501E-3</v>
      </c>
      <c r="M170" t="s">
        <v>82</v>
      </c>
      <c r="N170">
        <v>1.9049999536946401E-3</v>
      </c>
      <c r="O170" t="s">
        <v>82</v>
      </c>
      <c r="P170">
        <v>0</v>
      </c>
      <c r="Q170" t="s">
        <v>82</v>
      </c>
      <c r="R170">
        <v>0</v>
      </c>
      <c r="S170" t="s">
        <v>72</v>
      </c>
      <c r="T170" t="s">
        <v>72</v>
      </c>
      <c r="U170" t="s">
        <v>84</v>
      </c>
      <c r="V170">
        <v>0.27093333991898472</v>
      </c>
      <c r="W170" t="s">
        <v>85</v>
      </c>
      <c r="X170">
        <v>0.12</v>
      </c>
      <c r="Y170" t="s">
        <v>86</v>
      </c>
      <c r="Z170">
        <v>8</v>
      </c>
      <c r="AA170">
        <v>3</v>
      </c>
      <c r="AB170">
        <v>3</v>
      </c>
      <c r="AC170">
        <v>0</v>
      </c>
      <c r="AD170" t="s">
        <v>86</v>
      </c>
      <c r="AE170">
        <v>8</v>
      </c>
      <c r="AF170">
        <v>8</v>
      </c>
      <c r="AG170">
        <v>8</v>
      </c>
      <c r="AH170">
        <v>0</v>
      </c>
      <c r="AI170">
        <v>0.92825087295881392</v>
      </c>
      <c r="AJ170">
        <v>1.574711302340845</v>
      </c>
      <c r="AK170">
        <v>1.024273922409956</v>
      </c>
      <c r="AL170">
        <v>1.211316386416035</v>
      </c>
      <c r="AM170">
        <v>3</v>
      </c>
      <c r="AN170">
        <v>9</v>
      </c>
      <c r="AO170">
        <v>3</v>
      </c>
      <c r="AP170">
        <v>8</v>
      </c>
    </row>
    <row r="171" spans="1:42">
      <c r="A171" s="1">
        <v>169</v>
      </c>
      <c r="B171" t="s">
        <v>16</v>
      </c>
      <c r="C171" t="s">
        <v>17</v>
      </c>
      <c r="D171" t="s">
        <v>71</v>
      </c>
      <c r="E171">
        <v>2.9500000476837198</v>
      </c>
      <c r="F171" t="s">
        <v>72</v>
      </c>
      <c r="G171" t="s">
        <v>74</v>
      </c>
      <c r="H171">
        <v>1.44599995110184E-3</v>
      </c>
      <c r="I171">
        <v>1.44599995110184E-3</v>
      </c>
      <c r="J171" t="s">
        <v>73</v>
      </c>
      <c r="K171">
        <v>1.44599995110184E-3</v>
      </c>
      <c r="L171">
        <v>3.7249999586492799E-3</v>
      </c>
      <c r="M171" t="s">
        <v>82</v>
      </c>
      <c r="N171">
        <v>1.86600000597537E-3</v>
      </c>
      <c r="O171" t="s">
        <v>82</v>
      </c>
      <c r="P171">
        <v>0</v>
      </c>
      <c r="Q171" t="s">
        <v>82</v>
      </c>
      <c r="R171">
        <v>0</v>
      </c>
      <c r="S171" t="s">
        <v>72</v>
      </c>
      <c r="T171" t="s">
        <v>72</v>
      </c>
      <c r="U171" t="s">
        <v>84</v>
      </c>
      <c r="V171">
        <v>0.27659592623110241</v>
      </c>
      <c r="W171" t="s">
        <v>85</v>
      </c>
      <c r="X171">
        <v>0.12</v>
      </c>
      <c r="Y171" t="s">
        <v>86</v>
      </c>
      <c r="Z171">
        <v>8</v>
      </c>
      <c r="AA171">
        <v>3</v>
      </c>
      <c r="AB171">
        <v>3</v>
      </c>
      <c r="AC171">
        <v>0</v>
      </c>
      <c r="AD171" t="s">
        <v>86</v>
      </c>
      <c r="AE171">
        <v>8</v>
      </c>
      <c r="AF171">
        <v>8</v>
      </c>
      <c r="AG171">
        <v>8</v>
      </c>
      <c r="AH171">
        <v>0</v>
      </c>
      <c r="AI171">
        <v>0.92825087295881392</v>
      </c>
      <c r="AJ171">
        <v>1.574711302340845</v>
      </c>
      <c r="AK171">
        <v>1.024273922409956</v>
      </c>
      <c r="AL171">
        <v>1.211316386416035</v>
      </c>
      <c r="AM171">
        <v>3</v>
      </c>
      <c r="AN171">
        <v>9</v>
      </c>
      <c r="AO171">
        <v>3</v>
      </c>
      <c r="AP171">
        <v>8</v>
      </c>
    </row>
    <row r="172" spans="1:42">
      <c r="A172" s="1">
        <v>170</v>
      </c>
      <c r="B172" t="s">
        <v>16</v>
      </c>
      <c r="C172" t="s">
        <v>17</v>
      </c>
      <c r="D172" t="s">
        <v>71</v>
      </c>
      <c r="E172">
        <v>3.0499999523162802</v>
      </c>
      <c r="F172" t="s">
        <v>72</v>
      </c>
      <c r="G172" t="s">
        <v>74</v>
      </c>
      <c r="H172">
        <v>1.44599995110184E-3</v>
      </c>
      <c r="I172">
        <v>1.44599995110184E-3</v>
      </c>
      <c r="J172" t="s">
        <v>73</v>
      </c>
      <c r="K172">
        <v>1.44599995110184E-3</v>
      </c>
      <c r="L172">
        <v>3.8360001053661099E-3</v>
      </c>
      <c r="M172" t="s">
        <v>82</v>
      </c>
      <c r="N172">
        <v>1.8279999494552599E-3</v>
      </c>
      <c r="O172" t="s">
        <v>82</v>
      </c>
      <c r="P172">
        <v>0</v>
      </c>
      <c r="Q172" t="s">
        <v>82</v>
      </c>
      <c r="R172">
        <v>0</v>
      </c>
      <c r="S172" t="s">
        <v>72</v>
      </c>
      <c r="T172" t="s">
        <v>72</v>
      </c>
      <c r="U172" t="s">
        <v>84</v>
      </c>
      <c r="V172">
        <v>0.28234574084851871</v>
      </c>
      <c r="W172" t="s">
        <v>85</v>
      </c>
      <c r="X172">
        <v>0.12</v>
      </c>
      <c r="Y172" t="s">
        <v>86</v>
      </c>
      <c r="Z172">
        <v>8</v>
      </c>
      <c r="AA172">
        <v>3</v>
      </c>
      <c r="AB172">
        <v>3</v>
      </c>
      <c r="AC172">
        <v>0</v>
      </c>
      <c r="AD172" t="s">
        <v>86</v>
      </c>
      <c r="AE172">
        <v>8</v>
      </c>
      <c r="AF172">
        <v>8</v>
      </c>
      <c r="AG172">
        <v>8</v>
      </c>
      <c r="AH172">
        <v>0</v>
      </c>
      <c r="AI172">
        <v>0.92825087295881392</v>
      </c>
      <c r="AJ172">
        <v>1.574711302340845</v>
      </c>
      <c r="AK172">
        <v>1.024273922409956</v>
      </c>
      <c r="AL172">
        <v>1.211316386416035</v>
      </c>
      <c r="AM172">
        <v>3</v>
      </c>
      <c r="AN172">
        <v>9</v>
      </c>
      <c r="AO172">
        <v>3</v>
      </c>
      <c r="AP172">
        <v>8</v>
      </c>
    </row>
    <row r="173" spans="1:42">
      <c r="A173" s="1">
        <v>171</v>
      </c>
      <c r="B173" t="s">
        <v>16</v>
      </c>
      <c r="C173" t="s">
        <v>17</v>
      </c>
      <c r="D173" t="s">
        <v>71</v>
      </c>
      <c r="E173">
        <v>3.1500000953674299</v>
      </c>
      <c r="F173" t="s">
        <v>72</v>
      </c>
      <c r="G173" t="s">
        <v>74</v>
      </c>
      <c r="H173">
        <v>1.44599995110184E-3</v>
      </c>
      <c r="I173">
        <v>1.44599995110184E-3</v>
      </c>
      <c r="J173" t="s">
        <v>73</v>
      </c>
      <c r="K173">
        <v>1.44599995110184E-3</v>
      </c>
      <c r="L173">
        <v>3.9349999278783798E-3</v>
      </c>
      <c r="M173" t="s">
        <v>82</v>
      </c>
      <c r="N173">
        <v>1.78900000173599E-3</v>
      </c>
      <c r="O173" t="s">
        <v>82</v>
      </c>
      <c r="P173">
        <v>0</v>
      </c>
      <c r="Q173" t="s">
        <v>82</v>
      </c>
      <c r="R173">
        <v>0</v>
      </c>
      <c r="S173" t="s">
        <v>72</v>
      </c>
      <c r="T173" t="s">
        <v>72</v>
      </c>
      <c r="U173" t="s">
        <v>84</v>
      </c>
      <c r="V173">
        <v>0.28850083817728639</v>
      </c>
      <c r="W173" t="s">
        <v>85</v>
      </c>
      <c r="X173">
        <v>0.12</v>
      </c>
      <c r="Y173" t="s">
        <v>86</v>
      </c>
      <c r="Z173">
        <v>8</v>
      </c>
      <c r="AA173">
        <v>3</v>
      </c>
      <c r="AB173">
        <v>3</v>
      </c>
      <c r="AC173">
        <v>0</v>
      </c>
      <c r="AD173" t="s">
        <v>86</v>
      </c>
      <c r="AE173">
        <v>8</v>
      </c>
      <c r="AF173">
        <v>8</v>
      </c>
      <c r="AG173">
        <v>8</v>
      </c>
      <c r="AH173">
        <v>0</v>
      </c>
      <c r="AI173">
        <v>0.92825087295881392</v>
      </c>
      <c r="AJ173">
        <v>1.574711302340845</v>
      </c>
      <c r="AK173">
        <v>1.024273922409956</v>
      </c>
      <c r="AL173">
        <v>1.211316386416035</v>
      </c>
      <c r="AM173">
        <v>3</v>
      </c>
      <c r="AN173">
        <v>9</v>
      </c>
      <c r="AO173">
        <v>3</v>
      </c>
      <c r="AP173">
        <v>8</v>
      </c>
    </row>
    <row r="174" spans="1:42">
      <c r="A174" s="1">
        <v>172</v>
      </c>
      <c r="B174" t="s">
        <v>16</v>
      </c>
      <c r="C174" t="s">
        <v>17</v>
      </c>
      <c r="D174" t="s">
        <v>71</v>
      </c>
      <c r="E174">
        <v>3.25</v>
      </c>
      <c r="F174" t="s">
        <v>72</v>
      </c>
      <c r="G174" t="s">
        <v>74</v>
      </c>
      <c r="H174">
        <v>1.44599995110184E-3</v>
      </c>
      <c r="I174">
        <v>1.44599995110184E-3</v>
      </c>
      <c r="J174" t="s">
        <v>73</v>
      </c>
      <c r="K174">
        <v>1.44599995110184E-3</v>
      </c>
      <c r="L174">
        <v>4.0239999070763597E-3</v>
      </c>
      <c r="M174" t="s">
        <v>82</v>
      </c>
      <c r="N174">
        <v>1.75099994521588E-3</v>
      </c>
      <c r="O174" t="s">
        <v>82</v>
      </c>
      <c r="P174">
        <v>0</v>
      </c>
      <c r="Q174" t="s">
        <v>82</v>
      </c>
      <c r="R174">
        <v>0</v>
      </c>
      <c r="S174" t="s">
        <v>72</v>
      </c>
      <c r="T174" t="s">
        <v>72</v>
      </c>
      <c r="U174" t="s">
        <v>84</v>
      </c>
      <c r="V174">
        <v>0.29476185959352891</v>
      </c>
      <c r="W174" t="s">
        <v>85</v>
      </c>
      <c r="X174">
        <v>0.12</v>
      </c>
      <c r="Y174" t="s">
        <v>86</v>
      </c>
      <c r="Z174">
        <v>8</v>
      </c>
      <c r="AA174">
        <v>3</v>
      </c>
      <c r="AB174">
        <v>3</v>
      </c>
      <c r="AC174">
        <v>0</v>
      </c>
      <c r="AD174" t="s">
        <v>86</v>
      </c>
      <c r="AE174">
        <v>8</v>
      </c>
      <c r="AF174">
        <v>8</v>
      </c>
      <c r="AG174">
        <v>8</v>
      </c>
      <c r="AH174">
        <v>0</v>
      </c>
      <c r="AI174">
        <v>0.92825087295881392</v>
      </c>
      <c r="AJ174">
        <v>1.574711302340845</v>
      </c>
      <c r="AK174">
        <v>1.024273922409956</v>
      </c>
      <c r="AL174">
        <v>1.211316386416035</v>
      </c>
      <c r="AM174">
        <v>3</v>
      </c>
      <c r="AN174">
        <v>9</v>
      </c>
      <c r="AO174">
        <v>3</v>
      </c>
      <c r="AP174">
        <v>8</v>
      </c>
    </row>
    <row r="175" spans="1:42">
      <c r="A175" s="1">
        <v>173</v>
      </c>
      <c r="B175" t="s">
        <v>16</v>
      </c>
      <c r="C175" t="s">
        <v>17</v>
      </c>
      <c r="D175" t="s">
        <v>71</v>
      </c>
      <c r="E175">
        <v>3.3499999046325701</v>
      </c>
      <c r="F175" t="s">
        <v>72</v>
      </c>
      <c r="G175" t="s">
        <v>74</v>
      </c>
      <c r="H175">
        <v>1.44599995110184E-3</v>
      </c>
      <c r="I175">
        <v>1.44599995110184E-3</v>
      </c>
      <c r="J175" t="s">
        <v>73</v>
      </c>
      <c r="K175">
        <v>1.44599995110184E-3</v>
      </c>
      <c r="L175">
        <v>4.1029998101293997E-3</v>
      </c>
      <c r="M175" t="s">
        <v>82</v>
      </c>
      <c r="N175">
        <v>1.7119999974965999E-3</v>
      </c>
      <c r="O175" t="s">
        <v>82</v>
      </c>
      <c r="P175">
        <v>0</v>
      </c>
      <c r="Q175" t="s">
        <v>82</v>
      </c>
      <c r="R175">
        <v>0</v>
      </c>
      <c r="S175" t="s">
        <v>72</v>
      </c>
      <c r="T175" t="s">
        <v>72</v>
      </c>
      <c r="U175" t="s">
        <v>84</v>
      </c>
      <c r="V175">
        <v>0.30147663595485791</v>
      </c>
      <c r="W175" t="s">
        <v>85</v>
      </c>
      <c r="X175">
        <v>0.12</v>
      </c>
      <c r="Y175" t="s">
        <v>86</v>
      </c>
      <c r="Z175">
        <v>8</v>
      </c>
      <c r="AA175">
        <v>3</v>
      </c>
      <c r="AB175">
        <v>3</v>
      </c>
      <c r="AC175">
        <v>0</v>
      </c>
      <c r="AD175" t="s">
        <v>86</v>
      </c>
      <c r="AE175">
        <v>8</v>
      </c>
      <c r="AF175">
        <v>9</v>
      </c>
      <c r="AG175">
        <v>7</v>
      </c>
      <c r="AH175">
        <v>2</v>
      </c>
      <c r="AI175">
        <v>0.92825087295881392</v>
      </c>
      <c r="AJ175">
        <v>1.574711302340845</v>
      </c>
      <c r="AK175">
        <v>0.88232296844208047</v>
      </c>
      <c r="AL175">
        <v>1.211316386416035</v>
      </c>
      <c r="AM175">
        <v>3</v>
      </c>
      <c r="AN175">
        <v>9</v>
      </c>
      <c r="AO175">
        <v>3</v>
      </c>
      <c r="AP175">
        <v>9</v>
      </c>
    </row>
    <row r="176" spans="1:42">
      <c r="A176" s="1">
        <v>174</v>
      </c>
      <c r="B176" t="s">
        <v>16</v>
      </c>
      <c r="C176" t="s">
        <v>17</v>
      </c>
      <c r="D176" t="s">
        <v>71</v>
      </c>
      <c r="E176">
        <v>3.4500000476837198</v>
      </c>
      <c r="F176" t="s">
        <v>72</v>
      </c>
      <c r="G176" t="s">
        <v>74</v>
      </c>
      <c r="H176">
        <v>1.44599995110184E-3</v>
      </c>
      <c r="I176">
        <v>1.44599995110184E-3</v>
      </c>
      <c r="J176" t="s">
        <v>73</v>
      </c>
      <c r="K176">
        <v>1.44599995110184E-3</v>
      </c>
      <c r="L176">
        <v>4.1700000874698197E-3</v>
      </c>
      <c r="M176" t="s">
        <v>82</v>
      </c>
      <c r="N176">
        <v>1.67400005739182E-3</v>
      </c>
      <c r="O176" t="s">
        <v>82</v>
      </c>
      <c r="P176">
        <v>0</v>
      </c>
      <c r="Q176" t="s">
        <v>82</v>
      </c>
      <c r="R176">
        <v>0</v>
      </c>
      <c r="S176" t="s">
        <v>72</v>
      </c>
      <c r="T176" t="s">
        <v>72</v>
      </c>
      <c r="U176" t="s">
        <v>84</v>
      </c>
      <c r="V176">
        <v>0.3083201805883774</v>
      </c>
      <c r="W176" t="s">
        <v>85</v>
      </c>
      <c r="X176">
        <v>0.12</v>
      </c>
      <c r="Y176" t="s">
        <v>86</v>
      </c>
      <c r="Z176">
        <v>8</v>
      </c>
      <c r="AA176">
        <v>3</v>
      </c>
      <c r="AB176">
        <v>3</v>
      </c>
      <c r="AC176">
        <v>0</v>
      </c>
      <c r="AD176" t="s">
        <v>86</v>
      </c>
      <c r="AE176">
        <v>8</v>
      </c>
      <c r="AF176">
        <v>9</v>
      </c>
      <c r="AG176">
        <v>7</v>
      </c>
      <c r="AH176">
        <v>2</v>
      </c>
      <c r="AI176">
        <v>0.92825087295881392</v>
      </c>
      <c r="AJ176">
        <v>1.574711302340845</v>
      </c>
      <c r="AK176">
        <v>0.88232296844208047</v>
      </c>
      <c r="AL176">
        <v>1.211316386416035</v>
      </c>
      <c r="AM176">
        <v>3</v>
      </c>
      <c r="AN176">
        <v>9</v>
      </c>
      <c r="AO176">
        <v>3</v>
      </c>
      <c r="AP176">
        <v>9</v>
      </c>
    </row>
    <row r="177" spans="1:42">
      <c r="A177" s="1">
        <v>175</v>
      </c>
      <c r="B177" t="s">
        <v>16</v>
      </c>
      <c r="C177" t="s">
        <v>17</v>
      </c>
      <c r="D177" t="s">
        <v>71</v>
      </c>
      <c r="E177">
        <v>3.5499999523162802</v>
      </c>
      <c r="F177" t="s">
        <v>72</v>
      </c>
      <c r="G177" t="s">
        <v>74</v>
      </c>
      <c r="H177">
        <v>1.44599995110184E-3</v>
      </c>
      <c r="I177">
        <v>1.44599995110184E-3</v>
      </c>
      <c r="J177" t="s">
        <v>73</v>
      </c>
      <c r="K177">
        <v>1.44599995110184E-3</v>
      </c>
      <c r="L177">
        <v>4.2260000482201602E-3</v>
      </c>
      <c r="M177" t="s">
        <v>82</v>
      </c>
      <c r="N177">
        <v>1.63499999325722E-3</v>
      </c>
      <c r="O177" t="s">
        <v>82</v>
      </c>
      <c r="P177">
        <v>0</v>
      </c>
      <c r="Q177" t="s">
        <v>82</v>
      </c>
      <c r="R177">
        <v>0</v>
      </c>
      <c r="S177" t="s">
        <v>72</v>
      </c>
      <c r="T177" t="s">
        <v>72</v>
      </c>
      <c r="U177" t="s">
        <v>84</v>
      </c>
      <c r="V177">
        <v>0.31567461903885291</v>
      </c>
      <c r="W177" t="s">
        <v>85</v>
      </c>
      <c r="X177">
        <v>0.12</v>
      </c>
      <c r="Y177" t="s">
        <v>86</v>
      </c>
      <c r="Z177">
        <v>8</v>
      </c>
      <c r="AA177">
        <v>3</v>
      </c>
      <c r="AB177">
        <v>3</v>
      </c>
      <c r="AC177">
        <v>0</v>
      </c>
      <c r="AD177" t="s">
        <v>86</v>
      </c>
      <c r="AE177">
        <v>8</v>
      </c>
      <c r="AF177">
        <v>9</v>
      </c>
      <c r="AG177">
        <v>7</v>
      </c>
      <c r="AH177">
        <v>2</v>
      </c>
      <c r="AI177">
        <v>0.92825087295881392</v>
      </c>
      <c r="AJ177">
        <v>1.574711302340845</v>
      </c>
      <c r="AK177">
        <v>0.88232296844208047</v>
      </c>
      <c r="AL177">
        <v>1.211316386416035</v>
      </c>
      <c r="AM177">
        <v>3</v>
      </c>
      <c r="AN177">
        <v>9</v>
      </c>
      <c r="AO177">
        <v>3</v>
      </c>
      <c r="AP177">
        <v>9</v>
      </c>
    </row>
    <row r="178" spans="1:42">
      <c r="A178" s="1">
        <v>176</v>
      </c>
      <c r="B178" t="s">
        <v>16</v>
      </c>
      <c r="C178" t="s">
        <v>17</v>
      </c>
      <c r="D178" t="s">
        <v>71</v>
      </c>
      <c r="E178">
        <v>3.6500000953674299</v>
      </c>
      <c r="F178" t="s">
        <v>72</v>
      </c>
      <c r="G178" t="s">
        <v>74</v>
      </c>
      <c r="H178">
        <v>1.44599995110184E-3</v>
      </c>
      <c r="I178">
        <v>1.44599995110184E-3</v>
      </c>
      <c r="J178" t="s">
        <v>73</v>
      </c>
      <c r="K178">
        <v>1.44599995110184E-3</v>
      </c>
      <c r="L178">
        <v>4.27100015804172E-3</v>
      </c>
      <c r="M178" t="s">
        <v>82</v>
      </c>
      <c r="N178">
        <v>1.59700005315244E-3</v>
      </c>
      <c r="O178" t="s">
        <v>82</v>
      </c>
      <c r="P178">
        <v>0</v>
      </c>
      <c r="Q178" t="s">
        <v>82</v>
      </c>
      <c r="R178">
        <v>0</v>
      </c>
      <c r="S178" t="s">
        <v>72</v>
      </c>
      <c r="T178" t="s">
        <v>72</v>
      </c>
      <c r="U178" t="s">
        <v>84</v>
      </c>
      <c r="V178">
        <v>0.32318596294419383</v>
      </c>
      <c r="W178" t="s">
        <v>85</v>
      </c>
      <c r="X178">
        <v>0.12</v>
      </c>
      <c r="Y178" t="s">
        <v>86</v>
      </c>
      <c r="Z178">
        <v>8</v>
      </c>
      <c r="AA178">
        <v>3</v>
      </c>
      <c r="AB178">
        <v>3</v>
      </c>
      <c r="AC178">
        <v>0</v>
      </c>
      <c r="AD178" t="s">
        <v>86</v>
      </c>
      <c r="AE178">
        <v>8</v>
      </c>
      <c r="AF178">
        <v>9</v>
      </c>
      <c r="AG178">
        <v>7</v>
      </c>
      <c r="AH178">
        <v>2</v>
      </c>
      <c r="AI178">
        <v>0.92825087295881392</v>
      </c>
      <c r="AJ178">
        <v>1.574711302340845</v>
      </c>
      <c r="AK178">
        <v>0.88232296844208047</v>
      </c>
      <c r="AL178">
        <v>1.211316386416035</v>
      </c>
      <c r="AM178">
        <v>3</v>
      </c>
      <c r="AN178">
        <v>9</v>
      </c>
      <c r="AO178">
        <v>3</v>
      </c>
      <c r="AP178">
        <v>9</v>
      </c>
    </row>
    <row r="179" spans="1:42">
      <c r="A179" s="1">
        <v>177</v>
      </c>
      <c r="B179" t="s">
        <v>16</v>
      </c>
      <c r="C179" t="s">
        <v>17</v>
      </c>
      <c r="D179" t="s">
        <v>71</v>
      </c>
      <c r="E179">
        <v>3.75</v>
      </c>
      <c r="F179" t="s">
        <v>72</v>
      </c>
      <c r="G179" t="s">
        <v>74</v>
      </c>
      <c r="H179">
        <v>1.44599995110184E-3</v>
      </c>
      <c r="I179">
        <v>1.44599995110184E-3</v>
      </c>
      <c r="J179" t="s">
        <v>73</v>
      </c>
      <c r="K179">
        <v>1.44599995110184E-3</v>
      </c>
      <c r="L179">
        <v>4.3049999512732003E-3</v>
      </c>
      <c r="M179" t="s">
        <v>82</v>
      </c>
      <c r="N179">
        <v>1.5579999890178401E-3</v>
      </c>
      <c r="O179" t="s">
        <v>82</v>
      </c>
      <c r="P179">
        <v>0</v>
      </c>
      <c r="Q179" t="s">
        <v>82</v>
      </c>
      <c r="R179">
        <v>0</v>
      </c>
      <c r="S179" t="s">
        <v>72</v>
      </c>
      <c r="T179" t="s">
        <v>72</v>
      </c>
      <c r="U179" t="s">
        <v>84</v>
      </c>
      <c r="V179">
        <v>0.33127599720033762</v>
      </c>
      <c r="W179" t="s">
        <v>85</v>
      </c>
      <c r="X179">
        <v>0.12</v>
      </c>
      <c r="Y179" t="s">
        <v>86</v>
      </c>
      <c r="Z179">
        <v>8</v>
      </c>
      <c r="AA179">
        <v>3</v>
      </c>
      <c r="AB179">
        <v>3</v>
      </c>
      <c r="AC179">
        <v>0</v>
      </c>
      <c r="AD179" t="s">
        <v>86</v>
      </c>
      <c r="AE179">
        <v>8</v>
      </c>
      <c r="AF179">
        <v>9</v>
      </c>
      <c r="AG179">
        <v>7</v>
      </c>
      <c r="AH179">
        <v>2</v>
      </c>
      <c r="AI179">
        <v>0.92825087295881392</v>
      </c>
      <c r="AJ179">
        <v>1.574711302340845</v>
      </c>
      <c r="AK179">
        <v>0.88232296844208047</v>
      </c>
      <c r="AL179">
        <v>1.211316386416035</v>
      </c>
      <c r="AM179">
        <v>3</v>
      </c>
      <c r="AN179">
        <v>9</v>
      </c>
      <c r="AO179">
        <v>3</v>
      </c>
      <c r="AP179">
        <v>9</v>
      </c>
    </row>
    <row r="180" spans="1:42">
      <c r="A180" s="1">
        <v>178</v>
      </c>
      <c r="B180" t="s">
        <v>16</v>
      </c>
      <c r="C180" t="s">
        <v>17</v>
      </c>
      <c r="D180" t="s">
        <v>71</v>
      </c>
      <c r="E180">
        <v>3.8499999046325701</v>
      </c>
      <c r="F180" t="s">
        <v>72</v>
      </c>
      <c r="G180" t="s">
        <v>74</v>
      </c>
      <c r="H180">
        <v>1.44599995110184E-3</v>
      </c>
      <c r="I180">
        <v>1.44599995110184E-3</v>
      </c>
      <c r="J180" t="s">
        <v>73</v>
      </c>
      <c r="K180">
        <v>1.44599995110184E-3</v>
      </c>
      <c r="L180">
        <v>4.3279998935759102E-3</v>
      </c>
      <c r="M180" t="s">
        <v>82</v>
      </c>
      <c r="N180">
        <v>1.5200000489130601E-3</v>
      </c>
      <c r="O180" t="s">
        <v>82</v>
      </c>
      <c r="P180">
        <v>0</v>
      </c>
      <c r="Q180" t="s">
        <v>82</v>
      </c>
      <c r="R180">
        <v>0</v>
      </c>
      <c r="S180" t="s">
        <v>72</v>
      </c>
      <c r="T180" t="s">
        <v>72</v>
      </c>
      <c r="U180" t="s">
        <v>84</v>
      </c>
      <c r="V180">
        <v>0.33955788380999002</v>
      </c>
      <c r="W180" t="s">
        <v>85</v>
      </c>
      <c r="X180">
        <v>0.12</v>
      </c>
      <c r="Y180" t="s">
        <v>86</v>
      </c>
      <c r="Z180">
        <v>8</v>
      </c>
      <c r="AA180">
        <v>3</v>
      </c>
      <c r="AB180">
        <v>3</v>
      </c>
      <c r="AC180">
        <v>0</v>
      </c>
      <c r="AD180" t="s">
        <v>86</v>
      </c>
      <c r="AE180">
        <v>8</v>
      </c>
      <c r="AF180">
        <v>9</v>
      </c>
      <c r="AG180">
        <v>7</v>
      </c>
      <c r="AH180">
        <v>2</v>
      </c>
      <c r="AI180">
        <v>0.92825087295881392</v>
      </c>
      <c r="AJ180">
        <v>1.574711302340845</v>
      </c>
      <c r="AK180">
        <v>0.88232296844208047</v>
      </c>
      <c r="AL180">
        <v>1.211316386416035</v>
      </c>
      <c r="AM180">
        <v>3</v>
      </c>
      <c r="AN180">
        <v>9</v>
      </c>
      <c r="AO180">
        <v>3</v>
      </c>
      <c r="AP180">
        <v>9</v>
      </c>
    </row>
    <row r="181" spans="1:42">
      <c r="A181" s="1">
        <v>179</v>
      </c>
      <c r="B181" t="s">
        <v>16</v>
      </c>
      <c r="C181" t="s">
        <v>17</v>
      </c>
      <c r="D181" t="s">
        <v>71</v>
      </c>
      <c r="E181">
        <v>3.9500000476837198</v>
      </c>
      <c r="F181" t="s">
        <v>72</v>
      </c>
      <c r="G181" t="s">
        <v>74</v>
      </c>
      <c r="H181">
        <v>1.44599995110184E-3</v>
      </c>
      <c r="I181">
        <v>1.44599995110184E-3</v>
      </c>
      <c r="J181" t="s">
        <v>73</v>
      </c>
      <c r="K181">
        <v>1.44599995110184E-3</v>
      </c>
      <c r="L181">
        <v>4.3390002101659801E-3</v>
      </c>
      <c r="M181" t="s">
        <v>82</v>
      </c>
      <c r="N181">
        <v>1.48199999239296E-3</v>
      </c>
      <c r="O181" t="s">
        <v>82</v>
      </c>
      <c r="P181">
        <v>0</v>
      </c>
      <c r="Q181" t="s">
        <v>82</v>
      </c>
      <c r="R181">
        <v>0</v>
      </c>
      <c r="S181" t="s">
        <v>72</v>
      </c>
      <c r="T181" t="s">
        <v>72</v>
      </c>
      <c r="U181" t="s">
        <v>84</v>
      </c>
      <c r="V181">
        <v>0.34826450921002838</v>
      </c>
      <c r="W181" t="s">
        <v>85</v>
      </c>
      <c r="X181">
        <v>0.12</v>
      </c>
      <c r="Y181" t="s">
        <v>86</v>
      </c>
      <c r="Z181">
        <v>8</v>
      </c>
      <c r="AA181">
        <v>3</v>
      </c>
      <c r="AB181">
        <v>3</v>
      </c>
      <c r="AC181">
        <v>0</v>
      </c>
      <c r="AD181" t="s">
        <v>86</v>
      </c>
      <c r="AE181">
        <v>8</v>
      </c>
      <c r="AF181">
        <v>9</v>
      </c>
      <c r="AG181">
        <v>7</v>
      </c>
      <c r="AH181">
        <v>2</v>
      </c>
      <c r="AI181">
        <v>0.92825087295881392</v>
      </c>
      <c r="AJ181">
        <v>1.574711302340845</v>
      </c>
      <c r="AK181">
        <v>0.88232296844208047</v>
      </c>
      <c r="AL181">
        <v>1.211316386416035</v>
      </c>
      <c r="AM181">
        <v>3</v>
      </c>
      <c r="AN181">
        <v>9</v>
      </c>
      <c r="AO181">
        <v>3</v>
      </c>
      <c r="AP181">
        <v>9</v>
      </c>
    </row>
    <row r="182" spans="1:42">
      <c r="A182" s="1">
        <v>180</v>
      </c>
      <c r="B182" t="s">
        <v>16</v>
      </c>
      <c r="C182" t="s">
        <v>17</v>
      </c>
      <c r="D182" t="s">
        <v>71</v>
      </c>
      <c r="E182">
        <v>4.0500001907348597</v>
      </c>
      <c r="F182" t="s">
        <v>72</v>
      </c>
      <c r="G182" t="s">
        <v>74</v>
      </c>
      <c r="H182">
        <v>1.44599995110184E-3</v>
      </c>
      <c r="I182">
        <v>1.44599995110184E-3</v>
      </c>
      <c r="J182" t="s">
        <v>73</v>
      </c>
      <c r="K182">
        <v>1.44599995110184E-3</v>
      </c>
      <c r="L182">
        <v>4.3390002101659801E-3</v>
      </c>
      <c r="M182" t="s">
        <v>82</v>
      </c>
      <c r="N182">
        <v>1.48199999239296E-3</v>
      </c>
      <c r="O182" t="s">
        <v>82</v>
      </c>
      <c r="P182">
        <v>0</v>
      </c>
      <c r="Q182" t="s">
        <v>82</v>
      </c>
      <c r="R182">
        <v>0</v>
      </c>
      <c r="S182" t="s">
        <v>72</v>
      </c>
      <c r="T182" t="s">
        <v>72</v>
      </c>
      <c r="U182" t="s">
        <v>84</v>
      </c>
      <c r="V182">
        <v>0.34826450921002838</v>
      </c>
      <c r="W182" t="s">
        <v>85</v>
      </c>
      <c r="X182">
        <v>0.12</v>
      </c>
      <c r="Y182" t="s">
        <v>86</v>
      </c>
      <c r="Z182">
        <v>8</v>
      </c>
      <c r="AA182">
        <v>3</v>
      </c>
      <c r="AB182">
        <v>3</v>
      </c>
      <c r="AC182">
        <v>0</v>
      </c>
      <c r="AD182" t="s">
        <v>86</v>
      </c>
      <c r="AE182">
        <v>8</v>
      </c>
      <c r="AF182">
        <v>9</v>
      </c>
      <c r="AG182">
        <v>7</v>
      </c>
      <c r="AH182">
        <v>2</v>
      </c>
      <c r="AI182">
        <v>0.92825087295881392</v>
      </c>
      <c r="AJ182">
        <v>1.574711302340845</v>
      </c>
      <c r="AK182">
        <v>0.88232296844208047</v>
      </c>
      <c r="AL182">
        <v>1.211316386416035</v>
      </c>
      <c r="AM182">
        <v>3</v>
      </c>
      <c r="AN182">
        <v>9</v>
      </c>
      <c r="AO182">
        <v>3</v>
      </c>
      <c r="AP182">
        <v>9</v>
      </c>
    </row>
    <row r="183" spans="1:42">
      <c r="A183" s="1">
        <v>181</v>
      </c>
      <c r="B183" t="s">
        <v>16</v>
      </c>
      <c r="C183" t="s">
        <v>17</v>
      </c>
      <c r="D183" t="s">
        <v>71</v>
      </c>
      <c r="E183">
        <v>4.1500000953674299</v>
      </c>
      <c r="F183" t="s">
        <v>72</v>
      </c>
      <c r="G183" t="s">
        <v>74</v>
      </c>
      <c r="H183">
        <v>1.44599995110184E-3</v>
      </c>
      <c r="I183">
        <v>1.44599995110184E-3</v>
      </c>
      <c r="J183" t="s">
        <v>73</v>
      </c>
      <c r="K183">
        <v>1.44599995110184E-3</v>
      </c>
      <c r="L183">
        <v>4.3279998935759102E-3</v>
      </c>
      <c r="M183" t="s">
        <v>82</v>
      </c>
      <c r="N183">
        <v>1.5200000489130601E-3</v>
      </c>
      <c r="O183" t="s">
        <v>82</v>
      </c>
      <c r="P183">
        <v>0</v>
      </c>
      <c r="Q183" t="s">
        <v>82</v>
      </c>
      <c r="R183">
        <v>0</v>
      </c>
      <c r="S183" t="s">
        <v>72</v>
      </c>
      <c r="T183" t="s">
        <v>72</v>
      </c>
      <c r="U183" t="s">
        <v>84</v>
      </c>
      <c r="V183">
        <v>0.33955788380999002</v>
      </c>
      <c r="W183" t="s">
        <v>85</v>
      </c>
      <c r="X183">
        <v>0.12</v>
      </c>
      <c r="Y183" t="s">
        <v>86</v>
      </c>
      <c r="Z183">
        <v>8</v>
      </c>
      <c r="AA183">
        <v>3</v>
      </c>
      <c r="AB183">
        <v>3</v>
      </c>
      <c r="AC183">
        <v>0</v>
      </c>
      <c r="AD183" t="s">
        <v>86</v>
      </c>
      <c r="AE183">
        <v>8</v>
      </c>
      <c r="AF183">
        <v>9</v>
      </c>
      <c r="AG183">
        <v>7</v>
      </c>
      <c r="AH183">
        <v>2</v>
      </c>
      <c r="AI183">
        <v>0.92825087295881392</v>
      </c>
      <c r="AJ183">
        <v>1.574711302340845</v>
      </c>
      <c r="AK183">
        <v>0.88232296844208047</v>
      </c>
      <c r="AL183">
        <v>1.211316386416035</v>
      </c>
      <c r="AM183">
        <v>3</v>
      </c>
      <c r="AN183">
        <v>9</v>
      </c>
      <c r="AO183">
        <v>3</v>
      </c>
      <c r="AP183">
        <v>9</v>
      </c>
    </row>
    <row r="184" spans="1:42">
      <c r="A184" s="1">
        <v>182</v>
      </c>
      <c r="B184" t="s">
        <v>16</v>
      </c>
      <c r="C184" t="s">
        <v>17</v>
      </c>
      <c r="D184" t="s">
        <v>71</v>
      </c>
      <c r="E184">
        <v>4.25</v>
      </c>
      <c r="F184" t="s">
        <v>72</v>
      </c>
      <c r="G184" t="s">
        <v>74</v>
      </c>
      <c r="H184">
        <v>1.44599995110184E-3</v>
      </c>
      <c r="I184">
        <v>1.44599995110184E-3</v>
      </c>
      <c r="J184" t="s">
        <v>73</v>
      </c>
      <c r="K184">
        <v>1.44599995110184E-3</v>
      </c>
      <c r="L184">
        <v>4.3049999512732003E-3</v>
      </c>
      <c r="M184" t="s">
        <v>82</v>
      </c>
      <c r="N184">
        <v>1.5579999890178401E-3</v>
      </c>
      <c r="O184" t="s">
        <v>82</v>
      </c>
      <c r="P184">
        <v>0</v>
      </c>
      <c r="Q184" t="s">
        <v>82</v>
      </c>
      <c r="R184">
        <v>0</v>
      </c>
      <c r="S184" t="s">
        <v>72</v>
      </c>
      <c r="T184" t="s">
        <v>72</v>
      </c>
      <c r="U184" t="s">
        <v>84</v>
      </c>
      <c r="V184">
        <v>0.33127599720033762</v>
      </c>
      <c r="W184" t="s">
        <v>85</v>
      </c>
      <c r="X184">
        <v>0.12</v>
      </c>
      <c r="Y184" t="s">
        <v>86</v>
      </c>
      <c r="Z184">
        <v>8</v>
      </c>
      <c r="AA184">
        <v>3</v>
      </c>
      <c r="AB184">
        <v>3</v>
      </c>
      <c r="AC184">
        <v>0</v>
      </c>
      <c r="AD184" t="s">
        <v>86</v>
      </c>
      <c r="AE184">
        <v>8</v>
      </c>
      <c r="AF184">
        <v>9</v>
      </c>
      <c r="AG184">
        <v>7</v>
      </c>
      <c r="AH184">
        <v>2</v>
      </c>
      <c r="AI184">
        <v>0.92825087295881392</v>
      </c>
      <c r="AJ184">
        <v>1.574711302340845</v>
      </c>
      <c r="AK184">
        <v>0.88232296844208047</v>
      </c>
      <c r="AL184">
        <v>1.211316386416035</v>
      </c>
      <c r="AM184">
        <v>3</v>
      </c>
      <c r="AN184">
        <v>9</v>
      </c>
      <c r="AO184">
        <v>3</v>
      </c>
      <c r="AP184">
        <v>9</v>
      </c>
    </row>
    <row r="185" spans="1:42">
      <c r="A185" s="1">
        <v>183</v>
      </c>
      <c r="B185" t="s">
        <v>16</v>
      </c>
      <c r="C185" t="s">
        <v>17</v>
      </c>
      <c r="D185" t="s">
        <v>71</v>
      </c>
      <c r="E185">
        <v>4.3499999046325701</v>
      </c>
      <c r="F185" t="s">
        <v>72</v>
      </c>
      <c r="G185" t="s">
        <v>74</v>
      </c>
      <c r="H185">
        <v>1.44599995110184E-3</v>
      </c>
      <c r="I185">
        <v>1.44599995110184E-3</v>
      </c>
      <c r="J185" t="s">
        <v>73</v>
      </c>
      <c r="K185">
        <v>1.44599995110184E-3</v>
      </c>
      <c r="L185">
        <v>4.27100015804172E-3</v>
      </c>
      <c r="M185" t="s">
        <v>82</v>
      </c>
      <c r="N185">
        <v>1.59700005315244E-3</v>
      </c>
      <c r="O185" t="s">
        <v>82</v>
      </c>
      <c r="P185">
        <v>0</v>
      </c>
      <c r="Q185" t="s">
        <v>82</v>
      </c>
      <c r="R185">
        <v>0</v>
      </c>
      <c r="S185" t="s">
        <v>72</v>
      </c>
      <c r="T185" t="s">
        <v>72</v>
      </c>
      <c r="U185" t="s">
        <v>84</v>
      </c>
      <c r="V185">
        <v>0.32318596294419383</v>
      </c>
      <c r="W185" t="s">
        <v>85</v>
      </c>
      <c r="X185">
        <v>0.12</v>
      </c>
      <c r="Y185" t="s">
        <v>86</v>
      </c>
      <c r="Z185">
        <v>8</v>
      </c>
      <c r="AA185">
        <v>3</v>
      </c>
      <c r="AB185">
        <v>3</v>
      </c>
      <c r="AC185">
        <v>0</v>
      </c>
      <c r="AD185" t="s">
        <v>86</v>
      </c>
      <c r="AE185">
        <v>8</v>
      </c>
      <c r="AF185">
        <v>9</v>
      </c>
      <c r="AG185">
        <v>7</v>
      </c>
      <c r="AH185">
        <v>2</v>
      </c>
      <c r="AI185">
        <v>0.92825087295881392</v>
      </c>
      <c r="AJ185">
        <v>1.574711302340845</v>
      </c>
      <c r="AK185">
        <v>0.88232296844208047</v>
      </c>
      <c r="AL185">
        <v>1.211316386416035</v>
      </c>
      <c r="AM185">
        <v>3</v>
      </c>
      <c r="AN185">
        <v>9</v>
      </c>
      <c r="AO185">
        <v>3</v>
      </c>
      <c r="AP185">
        <v>9</v>
      </c>
    </row>
    <row r="186" spans="1:42">
      <c r="A186" s="1">
        <v>184</v>
      </c>
      <c r="B186" t="s">
        <v>16</v>
      </c>
      <c r="C186" t="s">
        <v>17</v>
      </c>
      <c r="D186" t="s">
        <v>71</v>
      </c>
      <c r="E186">
        <v>4.4499998092651403</v>
      </c>
      <c r="F186" t="s">
        <v>72</v>
      </c>
      <c r="G186" t="s">
        <v>74</v>
      </c>
      <c r="H186">
        <v>1.44599995110184E-3</v>
      </c>
      <c r="I186">
        <v>1.44599995110184E-3</v>
      </c>
      <c r="J186" t="s">
        <v>73</v>
      </c>
      <c r="K186">
        <v>1.44599995110184E-3</v>
      </c>
      <c r="L186">
        <v>4.2260000482201602E-3</v>
      </c>
      <c r="M186" t="s">
        <v>82</v>
      </c>
      <c r="N186">
        <v>1.63499999325722E-3</v>
      </c>
      <c r="O186" t="s">
        <v>82</v>
      </c>
      <c r="P186">
        <v>0</v>
      </c>
      <c r="Q186" t="s">
        <v>82</v>
      </c>
      <c r="R186">
        <v>0</v>
      </c>
      <c r="S186" t="s">
        <v>72</v>
      </c>
      <c r="T186" t="s">
        <v>72</v>
      </c>
      <c r="U186" t="s">
        <v>84</v>
      </c>
      <c r="V186">
        <v>0.31567461903885291</v>
      </c>
      <c r="W186" t="s">
        <v>85</v>
      </c>
      <c r="X186">
        <v>0.12</v>
      </c>
      <c r="Y186" t="s">
        <v>86</v>
      </c>
      <c r="Z186">
        <v>8</v>
      </c>
      <c r="AA186">
        <v>3</v>
      </c>
      <c r="AB186">
        <v>3</v>
      </c>
      <c r="AC186">
        <v>0</v>
      </c>
      <c r="AD186" t="s">
        <v>86</v>
      </c>
      <c r="AE186">
        <v>8</v>
      </c>
      <c r="AF186">
        <v>9</v>
      </c>
      <c r="AG186">
        <v>7</v>
      </c>
      <c r="AH186">
        <v>2</v>
      </c>
      <c r="AI186">
        <v>0.92825087295881392</v>
      </c>
      <c r="AJ186">
        <v>1.574711302340845</v>
      </c>
      <c r="AK186">
        <v>0.88232296844208047</v>
      </c>
      <c r="AL186">
        <v>1.211316386416035</v>
      </c>
      <c r="AM186">
        <v>3</v>
      </c>
      <c r="AN186">
        <v>9</v>
      </c>
      <c r="AO186">
        <v>3</v>
      </c>
      <c r="AP186">
        <v>9</v>
      </c>
    </row>
    <row r="187" spans="1:42">
      <c r="A187" s="1">
        <v>185</v>
      </c>
      <c r="B187" t="s">
        <v>16</v>
      </c>
      <c r="C187" t="s">
        <v>17</v>
      </c>
      <c r="D187" t="s">
        <v>71</v>
      </c>
      <c r="E187">
        <v>4.5500001907348597</v>
      </c>
      <c r="F187" t="s">
        <v>72</v>
      </c>
      <c r="G187" t="s">
        <v>74</v>
      </c>
      <c r="H187">
        <v>1.44599995110184E-3</v>
      </c>
      <c r="I187">
        <v>1.44599995110184E-3</v>
      </c>
      <c r="J187" t="s">
        <v>73</v>
      </c>
      <c r="K187">
        <v>1.44599995110184E-3</v>
      </c>
      <c r="L187">
        <v>4.1700000874698197E-3</v>
      </c>
      <c r="M187" t="s">
        <v>82</v>
      </c>
      <c r="N187">
        <v>1.67400005739182E-3</v>
      </c>
      <c r="O187" t="s">
        <v>82</v>
      </c>
      <c r="P187">
        <v>0</v>
      </c>
      <c r="Q187" t="s">
        <v>82</v>
      </c>
      <c r="R187">
        <v>0</v>
      </c>
      <c r="S187" t="s">
        <v>72</v>
      </c>
      <c r="T187" t="s">
        <v>72</v>
      </c>
      <c r="U187" t="s">
        <v>84</v>
      </c>
      <c r="V187">
        <v>0.3083201805883774</v>
      </c>
      <c r="W187" t="s">
        <v>85</v>
      </c>
      <c r="X187">
        <v>0.12</v>
      </c>
      <c r="Y187" t="s">
        <v>86</v>
      </c>
      <c r="Z187">
        <v>8</v>
      </c>
      <c r="AA187">
        <v>3</v>
      </c>
      <c r="AB187">
        <v>3</v>
      </c>
      <c r="AC187">
        <v>0</v>
      </c>
      <c r="AD187" t="s">
        <v>86</v>
      </c>
      <c r="AE187">
        <v>8</v>
      </c>
      <c r="AF187">
        <v>9</v>
      </c>
      <c r="AG187">
        <v>7</v>
      </c>
      <c r="AH187">
        <v>2</v>
      </c>
      <c r="AI187">
        <v>0.92825087295881392</v>
      </c>
      <c r="AJ187">
        <v>1.574711302340845</v>
      </c>
      <c r="AK187">
        <v>0.88232296844208047</v>
      </c>
      <c r="AL187">
        <v>1.211316386416035</v>
      </c>
      <c r="AM187">
        <v>3</v>
      </c>
      <c r="AN187">
        <v>9</v>
      </c>
      <c r="AO187">
        <v>3</v>
      </c>
      <c r="AP187">
        <v>9</v>
      </c>
    </row>
    <row r="188" spans="1:42">
      <c r="A188" s="1">
        <v>186</v>
      </c>
      <c r="B188" t="s">
        <v>16</v>
      </c>
      <c r="C188" t="s">
        <v>17</v>
      </c>
      <c r="D188" t="s">
        <v>71</v>
      </c>
      <c r="E188">
        <v>4.6500000953674299</v>
      </c>
      <c r="F188" t="s">
        <v>72</v>
      </c>
      <c r="G188" t="s">
        <v>74</v>
      </c>
      <c r="H188">
        <v>1.44599995110184E-3</v>
      </c>
      <c r="I188">
        <v>1.44599995110184E-3</v>
      </c>
      <c r="J188" t="s">
        <v>73</v>
      </c>
      <c r="K188">
        <v>1.44599995110184E-3</v>
      </c>
      <c r="L188">
        <v>4.1029998101293997E-3</v>
      </c>
      <c r="M188" t="s">
        <v>82</v>
      </c>
      <c r="N188">
        <v>1.7119999974965999E-3</v>
      </c>
      <c r="O188" t="s">
        <v>82</v>
      </c>
      <c r="P188">
        <v>0</v>
      </c>
      <c r="Q188" t="s">
        <v>82</v>
      </c>
      <c r="R188">
        <v>0</v>
      </c>
      <c r="S188" t="s">
        <v>72</v>
      </c>
      <c r="T188" t="s">
        <v>72</v>
      </c>
      <c r="U188" t="s">
        <v>84</v>
      </c>
      <c r="V188">
        <v>0.30147663595485791</v>
      </c>
      <c r="W188" t="s">
        <v>85</v>
      </c>
      <c r="X188">
        <v>0.12</v>
      </c>
      <c r="Y188" t="s">
        <v>86</v>
      </c>
      <c r="Z188">
        <v>8</v>
      </c>
      <c r="AA188">
        <v>3</v>
      </c>
      <c r="AB188">
        <v>3</v>
      </c>
      <c r="AC188">
        <v>0</v>
      </c>
      <c r="AD188" t="s">
        <v>86</v>
      </c>
      <c r="AE188">
        <v>8</v>
      </c>
      <c r="AF188">
        <v>9</v>
      </c>
      <c r="AG188">
        <v>7</v>
      </c>
      <c r="AH188">
        <v>2</v>
      </c>
      <c r="AI188">
        <v>0.92825087295881392</v>
      </c>
      <c r="AJ188">
        <v>1.574711302340845</v>
      </c>
      <c r="AK188">
        <v>0.88232296844208047</v>
      </c>
      <c r="AL188">
        <v>1.211316386416035</v>
      </c>
      <c r="AM188">
        <v>3</v>
      </c>
      <c r="AN188">
        <v>9</v>
      </c>
      <c r="AO188">
        <v>3</v>
      </c>
      <c r="AP188">
        <v>9</v>
      </c>
    </row>
    <row r="189" spans="1:42">
      <c r="A189" s="1">
        <v>187</v>
      </c>
      <c r="B189" t="s">
        <v>16</v>
      </c>
      <c r="C189" t="s">
        <v>17</v>
      </c>
      <c r="D189" t="s">
        <v>71</v>
      </c>
      <c r="E189">
        <v>4.75</v>
      </c>
      <c r="F189" t="s">
        <v>72</v>
      </c>
      <c r="G189" t="s">
        <v>74</v>
      </c>
      <c r="H189">
        <v>1.44599995110184E-3</v>
      </c>
      <c r="I189">
        <v>1.44599995110184E-3</v>
      </c>
      <c r="J189" t="s">
        <v>73</v>
      </c>
      <c r="K189">
        <v>1.44599995110184E-3</v>
      </c>
      <c r="L189">
        <v>4.0239999070763597E-3</v>
      </c>
      <c r="M189" t="s">
        <v>82</v>
      </c>
      <c r="N189">
        <v>1.75099994521588E-3</v>
      </c>
      <c r="O189" t="s">
        <v>82</v>
      </c>
      <c r="P189">
        <v>0</v>
      </c>
      <c r="Q189" t="s">
        <v>82</v>
      </c>
      <c r="R189">
        <v>0</v>
      </c>
      <c r="S189" t="s">
        <v>72</v>
      </c>
      <c r="T189" t="s">
        <v>72</v>
      </c>
      <c r="U189" t="s">
        <v>84</v>
      </c>
      <c r="V189">
        <v>0.29476185959352891</v>
      </c>
      <c r="W189" t="s">
        <v>85</v>
      </c>
      <c r="X189">
        <v>0.12</v>
      </c>
      <c r="Y189" t="s">
        <v>86</v>
      </c>
      <c r="Z189">
        <v>8</v>
      </c>
      <c r="AA189">
        <v>3</v>
      </c>
      <c r="AB189">
        <v>3</v>
      </c>
      <c r="AC189">
        <v>0</v>
      </c>
      <c r="AD189" t="s">
        <v>86</v>
      </c>
      <c r="AE189">
        <v>8</v>
      </c>
      <c r="AF189">
        <v>8</v>
      </c>
      <c r="AG189">
        <v>8</v>
      </c>
      <c r="AH189">
        <v>0</v>
      </c>
      <c r="AI189">
        <v>0.92825087295881392</v>
      </c>
      <c r="AJ189">
        <v>1.574711302340845</v>
      </c>
      <c r="AK189">
        <v>1.024273922409956</v>
      </c>
      <c r="AL189">
        <v>1.211316386416035</v>
      </c>
      <c r="AM189">
        <v>3</v>
      </c>
      <c r="AN189">
        <v>9</v>
      </c>
      <c r="AO189">
        <v>3</v>
      </c>
      <c r="AP189">
        <v>8</v>
      </c>
    </row>
    <row r="190" spans="1:42">
      <c r="A190" s="1">
        <v>188</v>
      </c>
      <c r="B190" t="s">
        <v>16</v>
      </c>
      <c r="C190" t="s">
        <v>17</v>
      </c>
      <c r="D190" t="s">
        <v>71</v>
      </c>
      <c r="E190">
        <v>4.8499999046325701</v>
      </c>
      <c r="F190" t="s">
        <v>72</v>
      </c>
      <c r="G190" t="s">
        <v>74</v>
      </c>
      <c r="H190">
        <v>1.44599995110184E-3</v>
      </c>
      <c r="I190">
        <v>1.44599995110184E-3</v>
      </c>
      <c r="J190" t="s">
        <v>73</v>
      </c>
      <c r="K190">
        <v>1.44599995110184E-3</v>
      </c>
      <c r="L190">
        <v>3.9349999278783798E-3</v>
      </c>
      <c r="M190" t="s">
        <v>82</v>
      </c>
      <c r="N190">
        <v>1.78900000173599E-3</v>
      </c>
      <c r="O190" t="s">
        <v>82</v>
      </c>
      <c r="P190">
        <v>0</v>
      </c>
      <c r="Q190" t="s">
        <v>82</v>
      </c>
      <c r="R190">
        <v>0</v>
      </c>
      <c r="S190" t="s">
        <v>72</v>
      </c>
      <c r="T190" t="s">
        <v>72</v>
      </c>
      <c r="U190" t="s">
        <v>84</v>
      </c>
      <c r="V190">
        <v>0.28850083817728639</v>
      </c>
      <c r="W190" t="s">
        <v>85</v>
      </c>
      <c r="X190">
        <v>0.12</v>
      </c>
      <c r="Y190" t="s">
        <v>86</v>
      </c>
      <c r="Z190">
        <v>8</v>
      </c>
      <c r="AA190">
        <v>3</v>
      </c>
      <c r="AB190">
        <v>3</v>
      </c>
      <c r="AC190">
        <v>0</v>
      </c>
      <c r="AD190" t="s">
        <v>86</v>
      </c>
      <c r="AE190">
        <v>8</v>
      </c>
      <c r="AF190">
        <v>8</v>
      </c>
      <c r="AG190">
        <v>8</v>
      </c>
      <c r="AH190">
        <v>0</v>
      </c>
      <c r="AI190">
        <v>0.92825087295881392</v>
      </c>
      <c r="AJ190">
        <v>1.574711302340845</v>
      </c>
      <c r="AK190">
        <v>1.024273922409956</v>
      </c>
      <c r="AL190">
        <v>1.211316386416035</v>
      </c>
      <c r="AM190">
        <v>3</v>
      </c>
      <c r="AN190">
        <v>9</v>
      </c>
      <c r="AO190">
        <v>3</v>
      </c>
      <c r="AP190">
        <v>8</v>
      </c>
    </row>
    <row r="191" spans="1:42">
      <c r="A191" s="1">
        <v>189</v>
      </c>
      <c r="B191" t="s">
        <v>16</v>
      </c>
      <c r="C191" t="s">
        <v>17</v>
      </c>
      <c r="D191" t="s">
        <v>71</v>
      </c>
      <c r="E191">
        <v>4.9499998092651403</v>
      </c>
      <c r="F191" t="s">
        <v>72</v>
      </c>
      <c r="G191" t="s">
        <v>74</v>
      </c>
      <c r="H191">
        <v>1.44599995110184E-3</v>
      </c>
      <c r="I191">
        <v>1.44599995110184E-3</v>
      </c>
      <c r="J191" t="s">
        <v>73</v>
      </c>
      <c r="K191">
        <v>1.44599995110184E-3</v>
      </c>
      <c r="L191">
        <v>3.8360001053661099E-3</v>
      </c>
      <c r="M191" t="s">
        <v>82</v>
      </c>
      <c r="N191">
        <v>1.8279999494552599E-3</v>
      </c>
      <c r="O191" t="s">
        <v>82</v>
      </c>
      <c r="P191">
        <v>0</v>
      </c>
      <c r="Q191" t="s">
        <v>82</v>
      </c>
      <c r="R191">
        <v>0</v>
      </c>
      <c r="S191" t="s">
        <v>72</v>
      </c>
      <c r="T191" t="s">
        <v>72</v>
      </c>
      <c r="U191" t="s">
        <v>84</v>
      </c>
      <c r="V191">
        <v>0.28234574084851871</v>
      </c>
      <c r="W191" t="s">
        <v>85</v>
      </c>
      <c r="X191">
        <v>0.12</v>
      </c>
      <c r="Y191" t="s">
        <v>86</v>
      </c>
      <c r="Z191">
        <v>8</v>
      </c>
      <c r="AA191">
        <v>3</v>
      </c>
      <c r="AB191">
        <v>3</v>
      </c>
      <c r="AC191">
        <v>0</v>
      </c>
      <c r="AD191" t="s">
        <v>86</v>
      </c>
      <c r="AE191">
        <v>8</v>
      </c>
      <c r="AF191">
        <v>8</v>
      </c>
      <c r="AG191">
        <v>8</v>
      </c>
      <c r="AH191">
        <v>0</v>
      </c>
      <c r="AI191">
        <v>0.92825087295881392</v>
      </c>
      <c r="AJ191">
        <v>1.574711302340845</v>
      </c>
      <c r="AK191">
        <v>1.024273922409956</v>
      </c>
      <c r="AL191">
        <v>1.211316386416035</v>
      </c>
      <c r="AM191">
        <v>3</v>
      </c>
      <c r="AN191">
        <v>9</v>
      </c>
      <c r="AO191">
        <v>3</v>
      </c>
      <c r="AP191">
        <v>8</v>
      </c>
    </row>
    <row r="192" spans="1:42">
      <c r="A192" s="1">
        <v>190</v>
      </c>
      <c r="B192" t="s">
        <v>16</v>
      </c>
      <c r="C192" t="s">
        <v>17</v>
      </c>
      <c r="D192" t="s">
        <v>71</v>
      </c>
      <c r="E192">
        <v>5.0500001907348597</v>
      </c>
      <c r="F192" t="s">
        <v>72</v>
      </c>
      <c r="G192" t="s">
        <v>74</v>
      </c>
      <c r="H192">
        <v>1.44599995110184E-3</v>
      </c>
      <c r="I192">
        <v>1.44599995110184E-3</v>
      </c>
      <c r="J192" t="s">
        <v>73</v>
      </c>
      <c r="K192">
        <v>1.44599995110184E-3</v>
      </c>
      <c r="L192">
        <v>3.7249999586492799E-3</v>
      </c>
      <c r="M192" t="s">
        <v>82</v>
      </c>
      <c r="N192">
        <v>1.86600000597537E-3</v>
      </c>
      <c r="O192" t="s">
        <v>82</v>
      </c>
      <c r="P192">
        <v>0</v>
      </c>
      <c r="Q192" t="s">
        <v>82</v>
      </c>
      <c r="R192">
        <v>0</v>
      </c>
      <c r="S192" t="s">
        <v>72</v>
      </c>
      <c r="T192" t="s">
        <v>72</v>
      </c>
      <c r="U192" t="s">
        <v>84</v>
      </c>
      <c r="V192">
        <v>0.27659592623110241</v>
      </c>
      <c r="W192" t="s">
        <v>85</v>
      </c>
      <c r="X192">
        <v>0.12</v>
      </c>
      <c r="Y192" t="s">
        <v>86</v>
      </c>
      <c r="Z192">
        <v>8</v>
      </c>
      <c r="AA192">
        <v>3</v>
      </c>
      <c r="AB192">
        <v>3</v>
      </c>
      <c r="AC192">
        <v>0</v>
      </c>
      <c r="AD192" t="s">
        <v>86</v>
      </c>
      <c r="AE192">
        <v>8</v>
      </c>
      <c r="AF192">
        <v>8</v>
      </c>
      <c r="AG192">
        <v>8</v>
      </c>
      <c r="AH192">
        <v>0</v>
      </c>
      <c r="AI192">
        <v>0.92825087295881392</v>
      </c>
      <c r="AJ192">
        <v>1.574711302340845</v>
      </c>
      <c r="AK192">
        <v>1.024273922409956</v>
      </c>
      <c r="AL192">
        <v>1.211316386416035</v>
      </c>
      <c r="AM192">
        <v>3</v>
      </c>
      <c r="AN192">
        <v>9</v>
      </c>
      <c r="AO192">
        <v>3</v>
      </c>
      <c r="AP192">
        <v>8</v>
      </c>
    </row>
    <row r="193" spans="1:42">
      <c r="A193" s="1">
        <v>191</v>
      </c>
      <c r="B193" t="s">
        <v>16</v>
      </c>
      <c r="C193" t="s">
        <v>17</v>
      </c>
      <c r="D193" t="s">
        <v>71</v>
      </c>
      <c r="E193">
        <v>5.1500000953674299</v>
      </c>
      <c r="F193" t="s">
        <v>72</v>
      </c>
      <c r="G193" t="s">
        <v>74</v>
      </c>
      <c r="H193">
        <v>1.44599995110184E-3</v>
      </c>
      <c r="I193">
        <v>1.44599995110184E-3</v>
      </c>
      <c r="J193" t="s">
        <v>73</v>
      </c>
      <c r="K193">
        <v>1.44599995110184E-3</v>
      </c>
      <c r="L193">
        <v>3.6049999762326501E-3</v>
      </c>
      <c r="M193" t="s">
        <v>82</v>
      </c>
      <c r="N193">
        <v>1.9049999536946401E-3</v>
      </c>
      <c r="O193" t="s">
        <v>82</v>
      </c>
      <c r="P193">
        <v>0</v>
      </c>
      <c r="Q193" t="s">
        <v>82</v>
      </c>
      <c r="R193">
        <v>0</v>
      </c>
      <c r="S193" t="s">
        <v>72</v>
      </c>
      <c r="T193" t="s">
        <v>72</v>
      </c>
      <c r="U193" t="s">
        <v>84</v>
      </c>
      <c r="V193">
        <v>0.27093333991898472</v>
      </c>
      <c r="W193" t="s">
        <v>85</v>
      </c>
      <c r="X193">
        <v>0.12</v>
      </c>
      <c r="Y193" t="s">
        <v>86</v>
      </c>
      <c r="Z193">
        <v>8</v>
      </c>
      <c r="AA193">
        <v>3</v>
      </c>
      <c r="AB193">
        <v>3</v>
      </c>
      <c r="AC193">
        <v>0</v>
      </c>
      <c r="AD193" t="s">
        <v>86</v>
      </c>
      <c r="AE193">
        <v>8</v>
      </c>
      <c r="AF193">
        <v>8</v>
      </c>
      <c r="AG193">
        <v>8</v>
      </c>
      <c r="AH193">
        <v>0</v>
      </c>
      <c r="AI193">
        <v>0.92825087295881392</v>
      </c>
      <c r="AJ193">
        <v>1.574711302340845</v>
      </c>
      <c r="AK193">
        <v>1.024273922409956</v>
      </c>
      <c r="AL193">
        <v>1.211316386416035</v>
      </c>
      <c r="AM193">
        <v>3</v>
      </c>
      <c r="AN193">
        <v>9</v>
      </c>
      <c r="AO193">
        <v>3</v>
      </c>
      <c r="AP193">
        <v>8</v>
      </c>
    </row>
    <row r="194" spans="1:42">
      <c r="A194" s="1">
        <v>192</v>
      </c>
      <c r="B194" t="s">
        <v>16</v>
      </c>
      <c r="C194" t="s">
        <v>17</v>
      </c>
      <c r="D194" t="s">
        <v>71</v>
      </c>
      <c r="E194">
        <v>5.25</v>
      </c>
      <c r="F194" t="s">
        <v>72</v>
      </c>
      <c r="G194" t="s">
        <v>74</v>
      </c>
      <c r="H194">
        <v>1.44599995110184E-3</v>
      </c>
      <c r="I194">
        <v>1.44599995110184E-3</v>
      </c>
      <c r="J194" t="s">
        <v>73</v>
      </c>
      <c r="K194">
        <v>1.44599995110184E-3</v>
      </c>
      <c r="L194">
        <v>3.4739999100565902E-3</v>
      </c>
      <c r="M194" t="s">
        <v>82</v>
      </c>
      <c r="N194">
        <v>1.9430000102147499E-3</v>
      </c>
      <c r="O194" t="s">
        <v>82</v>
      </c>
      <c r="P194">
        <v>0</v>
      </c>
      <c r="Q194" t="s">
        <v>82</v>
      </c>
      <c r="R194">
        <v>0</v>
      </c>
      <c r="S194" t="s">
        <v>72</v>
      </c>
      <c r="T194" t="s">
        <v>72</v>
      </c>
      <c r="U194" t="s">
        <v>84</v>
      </c>
      <c r="V194">
        <v>0.265634584295733</v>
      </c>
      <c r="W194" t="s">
        <v>85</v>
      </c>
      <c r="X194">
        <v>0.12</v>
      </c>
      <c r="Y194" t="s">
        <v>86</v>
      </c>
      <c r="Z194">
        <v>8</v>
      </c>
      <c r="AA194">
        <v>3</v>
      </c>
      <c r="AB194">
        <v>3</v>
      </c>
      <c r="AC194">
        <v>0</v>
      </c>
      <c r="AD194" t="s">
        <v>86</v>
      </c>
      <c r="AE194">
        <v>8</v>
      </c>
      <c r="AF194">
        <v>7</v>
      </c>
      <c r="AG194">
        <v>7</v>
      </c>
      <c r="AH194">
        <v>0</v>
      </c>
      <c r="AI194">
        <v>0.92825087295881392</v>
      </c>
      <c r="AJ194">
        <v>1.574711302340845</v>
      </c>
      <c r="AK194">
        <v>0.88232296844208047</v>
      </c>
      <c r="AL194">
        <v>1.211316386416035</v>
      </c>
      <c r="AM194">
        <v>3</v>
      </c>
      <c r="AN194">
        <v>9</v>
      </c>
      <c r="AO194">
        <v>3</v>
      </c>
      <c r="AP194">
        <v>7</v>
      </c>
    </row>
    <row r="195" spans="1:42">
      <c r="A195" s="1">
        <v>193</v>
      </c>
      <c r="B195" t="s">
        <v>16</v>
      </c>
      <c r="C195" t="s">
        <v>17</v>
      </c>
      <c r="D195" t="s">
        <v>71</v>
      </c>
      <c r="E195">
        <v>5.3499999046325701</v>
      </c>
      <c r="F195" t="s">
        <v>72</v>
      </c>
      <c r="G195" t="s">
        <v>74</v>
      </c>
      <c r="H195">
        <v>1.44599995110184E-3</v>
      </c>
      <c r="I195">
        <v>1.44599995110184E-3</v>
      </c>
      <c r="J195" t="s">
        <v>73</v>
      </c>
      <c r="K195">
        <v>1.44599995110184E-3</v>
      </c>
      <c r="L195">
        <v>3.3330000005662398E-3</v>
      </c>
      <c r="M195" t="s">
        <v>82</v>
      </c>
      <c r="N195">
        <v>1.9819999579340202E-3</v>
      </c>
      <c r="O195" t="s">
        <v>82</v>
      </c>
      <c r="P195">
        <v>0</v>
      </c>
      <c r="Q195" t="s">
        <v>82</v>
      </c>
      <c r="R195">
        <v>0</v>
      </c>
      <c r="S195" t="s">
        <v>72</v>
      </c>
      <c r="T195" t="s">
        <v>72</v>
      </c>
      <c r="U195" t="s">
        <v>84</v>
      </c>
      <c r="V195">
        <v>0.26040767454808478</v>
      </c>
      <c r="W195" t="s">
        <v>85</v>
      </c>
      <c r="X195">
        <v>0.12</v>
      </c>
      <c r="Y195" t="s">
        <v>86</v>
      </c>
      <c r="Z195">
        <v>8</v>
      </c>
      <c r="AA195">
        <v>3</v>
      </c>
      <c r="AB195">
        <v>3</v>
      </c>
      <c r="AC195">
        <v>0</v>
      </c>
      <c r="AD195" t="s">
        <v>86</v>
      </c>
      <c r="AE195">
        <v>8</v>
      </c>
      <c r="AF195">
        <v>7</v>
      </c>
      <c r="AG195">
        <v>7</v>
      </c>
      <c r="AH195">
        <v>0</v>
      </c>
      <c r="AI195">
        <v>0.92825087295881392</v>
      </c>
      <c r="AJ195">
        <v>1.574711302340845</v>
      </c>
      <c r="AK195">
        <v>0.88232296844208047</v>
      </c>
      <c r="AL195">
        <v>1.211316386416035</v>
      </c>
      <c r="AM195">
        <v>3</v>
      </c>
      <c r="AN195">
        <v>9</v>
      </c>
      <c r="AO195">
        <v>3</v>
      </c>
      <c r="AP195">
        <v>7</v>
      </c>
    </row>
    <row r="196" spans="1:42">
      <c r="A196" s="1">
        <v>194</v>
      </c>
      <c r="B196" t="s">
        <v>16</v>
      </c>
      <c r="C196" t="s">
        <v>17</v>
      </c>
      <c r="D196" t="s">
        <v>71</v>
      </c>
      <c r="E196">
        <v>5.4499998092651403</v>
      </c>
      <c r="F196" t="s">
        <v>72</v>
      </c>
      <c r="G196" t="s">
        <v>74</v>
      </c>
      <c r="H196">
        <v>1.44599995110184E-3</v>
      </c>
      <c r="I196">
        <v>1.44599995110184E-3</v>
      </c>
      <c r="J196" t="s">
        <v>73</v>
      </c>
      <c r="K196">
        <v>1.44599995110184E-3</v>
      </c>
      <c r="L196">
        <v>3.18200001493096E-3</v>
      </c>
      <c r="M196" t="s">
        <v>82</v>
      </c>
      <c r="N196">
        <v>2.0200000144541298E-3</v>
      </c>
      <c r="O196" t="s">
        <v>82</v>
      </c>
      <c r="P196">
        <v>0</v>
      </c>
      <c r="Q196" t="s">
        <v>82</v>
      </c>
      <c r="R196">
        <v>0</v>
      </c>
      <c r="S196" t="s">
        <v>72</v>
      </c>
      <c r="T196" t="s">
        <v>72</v>
      </c>
      <c r="U196" t="s">
        <v>84</v>
      </c>
      <c r="V196">
        <v>0.25550890906279261</v>
      </c>
      <c r="W196" t="s">
        <v>85</v>
      </c>
      <c r="X196">
        <v>0.12</v>
      </c>
      <c r="Y196" t="s">
        <v>86</v>
      </c>
      <c r="Z196">
        <v>8</v>
      </c>
      <c r="AA196">
        <v>3</v>
      </c>
      <c r="AB196">
        <v>3</v>
      </c>
      <c r="AC196">
        <v>0</v>
      </c>
      <c r="AD196" t="s">
        <v>86</v>
      </c>
      <c r="AE196">
        <v>8</v>
      </c>
      <c r="AF196">
        <v>7</v>
      </c>
      <c r="AG196">
        <v>7</v>
      </c>
      <c r="AH196">
        <v>0</v>
      </c>
      <c r="AI196">
        <v>0.92825087295881392</v>
      </c>
      <c r="AJ196">
        <v>1.574711302340845</v>
      </c>
      <c r="AK196">
        <v>0.88232296844208047</v>
      </c>
      <c r="AL196">
        <v>1.211316386416035</v>
      </c>
      <c r="AM196">
        <v>3</v>
      </c>
      <c r="AN196">
        <v>9</v>
      </c>
      <c r="AO196">
        <v>3</v>
      </c>
      <c r="AP196">
        <v>7</v>
      </c>
    </row>
    <row r="197" spans="1:42">
      <c r="A197" s="1">
        <v>195</v>
      </c>
      <c r="B197" t="s">
        <v>16</v>
      </c>
      <c r="C197" t="s">
        <v>17</v>
      </c>
      <c r="D197" t="s">
        <v>71</v>
      </c>
      <c r="E197">
        <v>5.5500001907348597</v>
      </c>
      <c r="F197" t="s">
        <v>72</v>
      </c>
      <c r="G197" t="s">
        <v>74</v>
      </c>
      <c r="H197">
        <v>1.44599995110184E-3</v>
      </c>
      <c r="I197">
        <v>1.44599995110184E-3</v>
      </c>
      <c r="J197" t="s">
        <v>73</v>
      </c>
      <c r="K197">
        <v>1.44599995110184E-3</v>
      </c>
      <c r="L197">
        <v>3.02199996076524E-3</v>
      </c>
      <c r="M197" t="s">
        <v>82</v>
      </c>
      <c r="N197">
        <v>2.0590000785887198E-3</v>
      </c>
      <c r="O197" t="s">
        <v>82</v>
      </c>
      <c r="P197">
        <v>0</v>
      </c>
      <c r="Q197" t="s">
        <v>82</v>
      </c>
      <c r="R197">
        <v>0</v>
      </c>
      <c r="S197" t="s">
        <v>72</v>
      </c>
      <c r="T197" t="s">
        <v>72</v>
      </c>
      <c r="U197" t="s">
        <v>84</v>
      </c>
      <c r="V197">
        <v>0.25066924735319318</v>
      </c>
      <c r="W197" t="s">
        <v>85</v>
      </c>
      <c r="X197">
        <v>0.12</v>
      </c>
      <c r="Y197" t="s">
        <v>86</v>
      </c>
      <c r="Z197">
        <v>8</v>
      </c>
      <c r="AA197">
        <v>3</v>
      </c>
      <c r="AB197">
        <v>3</v>
      </c>
      <c r="AC197">
        <v>0</v>
      </c>
      <c r="AD197" t="s">
        <v>86</v>
      </c>
      <c r="AE197">
        <v>8</v>
      </c>
      <c r="AF197">
        <v>6</v>
      </c>
      <c r="AG197">
        <v>6</v>
      </c>
      <c r="AH197">
        <v>0</v>
      </c>
      <c r="AI197">
        <v>0.92825087295881392</v>
      </c>
      <c r="AJ197">
        <v>1.574711302340845</v>
      </c>
      <c r="AK197">
        <v>0.74018589208171692</v>
      </c>
      <c r="AL197">
        <v>1.211316386416035</v>
      </c>
      <c r="AM197">
        <v>3</v>
      </c>
      <c r="AN197">
        <v>8</v>
      </c>
      <c r="AO197">
        <v>3</v>
      </c>
      <c r="AP197">
        <v>6</v>
      </c>
    </row>
    <row r="198" spans="1:42">
      <c r="A198" s="1">
        <v>196</v>
      </c>
      <c r="B198" t="s">
        <v>16</v>
      </c>
      <c r="C198" t="s">
        <v>17</v>
      </c>
      <c r="D198" t="s">
        <v>71</v>
      </c>
      <c r="E198">
        <v>5.6500000953674299</v>
      </c>
      <c r="F198" t="s">
        <v>72</v>
      </c>
      <c r="G198" t="s">
        <v>74</v>
      </c>
      <c r="H198">
        <v>1.44599995110184E-3</v>
      </c>
      <c r="I198">
        <v>1.44599995110184E-3</v>
      </c>
      <c r="J198" t="s">
        <v>73</v>
      </c>
      <c r="K198">
        <v>1.44599995110184E-3</v>
      </c>
      <c r="L198">
        <v>2.8530000708997202E-3</v>
      </c>
      <c r="M198" t="s">
        <v>82</v>
      </c>
      <c r="N198">
        <v>2.0969999022781801E-3</v>
      </c>
      <c r="O198" t="s">
        <v>82</v>
      </c>
      <c r="P198">
        <v>0</v>
      </c>
      <c r="Q198" t="s">
        <v>82</v>
      </c>
      <c r="R198">
        <v>0</v>
      </c>
      <c r="S198" t="s">
        <v>72</v>
      </c>
      <c r="T198" t="s">
        <v>72</v>
      </c>
      <c r="U198" t="s">
        <v>84</v>
      </c>
      <c r="V198">
        <v>0.2461268593476226</v>
      </c>
      <c r="W198" t="s">
        <v>85</v>
      </c>
      <c r="X198">
        <v>0.12</v>
      </c>
      <c r="Y198" t="s">
        <v>86</v>
      </c>
      <c r="Z198">
        <v>8</v>
      </c>
      <c r="AA198">
        <v>3</v>
      </c>
      <c r="AB198">
        <v>3</v>
      </c>
      <c r="AC198">
        <v>0</v>
      </c>
      <c r="AD198" t="s">
        <v>86</v>
      </c>
      <c r="AE198">
        <v>8</v>
      </c>
      <c r="AF198">
        <v>6</v>
      </c>
      <c r="AG198">
        <v>6</v>
      </c>
      <c r="AH198">
        <v>0</v>
      </c>
      <c r="AI198">
        <v>0.92825087295881392</v>
      </c>
      <c r="AJ198">
        <v>1.574711302340845</v>
      </c>
      <c r="AK198">
        <v>0.74018589208171692</v>
      </c>
      <c r="AL198">
        <v>1.211316386416035</v>
      </c>
      <c r="AM198">
        <v>4</v>
      </c>
      <c r="AN198">
        <v>8</v>
      </c>
      <c r="AO198">
        <v>3</v>
      </c>
      <c r="AP198">
        <v>6</v>
      </c>
    </row>
    <row r="199" spans="1:42">
      <c r="A199" s="1">
        <v>197</v>
      </c>
      <c r="B199" t="s">
        <v>16</v>
      </c>
      <c r="C199" t="s">
        <v>17</v>
      </c>
      <c r="D199" t="s">
        <v>71</v>
      </c>
      <c r="E199">
        <v>5.75</v>
      </c>
      <c r="F199" t="s">
        <v>72</v>
      </c>
      <c r="G199" t="s">
        <v>74</v>
      </c>
      <c r="H199">
        <v>1.44599995110184E-3</v>
      </c>
      <c r="I199">
        <v>1.44599995110184E-3</v>
      </c>
      <c r="J199" t="s">
        <v>73</v>
      </c>
      <c r="K199">
        <v>1.44599995110184E-3</v>
      </c>
      <c r="L199">
        <v>2.6740001048892702E-3</v>
      </c>
      <c r="M199" t="s">
        <v>82</v>
      </c>
      <c r="N199">
        <v>2.1359999664127801E-3</v>
      </c>
      <c r="O199" t="s">
        <v>82</v>
      </c>
      <c r="P199">
        <v>0</v>
      </c>
      <c r="Q199" t="s">
        <v>82</v>
      </c>
      <c r="R199">
        <v>0</v>
      </c>
      <c r="S199" t="s">
        <v>72</v>
      </c>
      <c r="T199" t="s">
        <v>72</v>
      </c>
      <c r="U199" t="s">
        <v>84</v>
      </c>
      <c r="V199">
        <v>0.24163296260102041</v>
      </c>
      <c r="W199" t="s">
        <v>85</v>
      </c>
      <c r="X199">
        <v>0.12</v>
      </c>
      <c r="Y199" t="s">
        <v>86</v>
      </c>
      <c r="Z199">
        <v>8</v>
      </c>
      <c r="AA199">
        <v>3</v>
      </c>
      <c r="AB199">
        <v>3</v>
      </c>
      <c r="AC199">
        <v>0</v>
      </c>
      <c r="AD199" t="s">
        <v>86</v>
      </c>
      <c r="AE199">
        <v>8</v>
      </c>
      <c r="AF199">
        <v>6</v>
      </c>
      <c r="AG199">
        <v>6</v>
      </c>
      <c r="AH199">
        <v>0</v>
      </c>
      <c r="AI199">
        <v>0.92825087295881392</v>
      </c>
      <c r="AJ199">
        <v>1.574711302340845</v>
      </c>
      <c r="AK199">
        <v>0.74018589208171692</v>
      </c>
      <c r="AL199">
        <v>1.211316386416035</v>
      </c>
      <c r="AM199">
        <v>4</v>
      </c>
      <c r="AN199">
        <v>8</v>
      </c>
      <c r="AO199">
        <v>3</v>
      </c>
      <c r="AP199">
        <v>6</v>
      </c>
    </row>
    <row r="200" spans="1:42">
      <c r="A200" s="1">
        <v>198</v>
      </c>
      <c r="B200" t="s">
        <v>16</v>
      </c>
      <c r="C200" t="s">
        <v>17</v>
      </c>
      <c r="D200" t="s">
        <v>71</v>
      </c>
      <c r="E200">
        <v>5.8499999046325701</v>
      </c>
      <c r="F200" t="s">
        <v>72</v>
      </c>
      <c r="G200" t="s">
        <v>74</v>
      </c>
      <c r="H200">
        <v>1.44599995110184E-3</v>
      </c>
      <c r="I200">
        <v>1.44599995110184E-3</v>
      </c>
      <c r="J200" t="s">
        <v>73</v>
      </c>
      <c r="K200">
        <v>1.44599995110184E-3</v>
      </c>
      <c r="L200">
        <v>2.4860000703483798E-3</v>
      </c>
      <c r="M200" t="s">
        <v>82</v>
      </c>
      <c r="N200">
        <v>2.1740000229328901E-3</v>
      </c>
      <c r="O200" t="s">
        <v>82</v>
      </c>
      <c r="P200">
        <v>0</v>
      </c>
      <c r="Q200" t="s">
        <v>82</v>
      </c>
      <c r="R200">
        <v>0</v>
      </c>
      <c r="S200" t="s">
        <v>72</v>
      </c>
      <c r="T200" t="s">
        <v>72</v>
      </c>
      <c r="U200" t="s">
        <v>84</v>
      </c>
      <c r="V200">
        <v>0.23740938112029289</v>
      </c>
      <c r="W200" t="s">
        <v>84</v>
      </c>
      <c r="X200">
        <v>0.15</v>
      </c>
      <c r="Y200" t="s">
        <v>86</v>
      </c>
      <c r="Z200">
        <v>8</v>
      </c>
      <c r="AA200">
        <v>3</v>
      </c>
      <c r="AB200">
        <v>3</v>
      </c>
      <c r="AC200">
        <v>0</v>
      </c>
      <c r="AD200" t="s">
        <v>86</v>
      </c>
      <c r="AE200">
        <v>8</v>
      </c>
      <c r="AF200">
        <v>5</v>
      </c>
      <c r="AG200">
        <v>5</v>
      </c>
      <c r="AH200">
        <v>0</v>
      </c>
      <c r="AI200">
        <v>0.92825087295881392</v>
      </c>
      <c r="AJ200">
        <v>1.574711302340845</v>
      </c>
      <c r="AK200">
        <v>0.71403913304524136</v>
      </c>
      <c r="AL200">
        <v>1.211316386416035</v>
      </c>
      <c r="AM200">
        <v>5</v>
      </c>
      <c r="AN200">
        <v>8</v>
      </c>
      <c r="AO200">
        <v>3</v>
      </c>
      <c r="AP200">
        <v>5</v>
      </c>
    </row>
    <row r="201" spans="1:42">
      <c r="A201" s="1">
        <v>199</v>
      </c>
      <c r="B201" t="s">
        <v>16</v>
      </c>
      <c r="C201" t="s">
        <v>17</v>
      </c>
      <c r="D201" t="s">
        <v>71</v>
      </c>
      <c r="E201">
        <v>5.9499998092651403</v>
      </c>
      <c r="F201" t="s">
        <v>72</v>
      </c>
      <c r="G201" t="s">
        <v>74</v>
      </c>
      <c r="H201">
        <v>1.44599995110184E-3</v>
      </c>
      <c r="I201">
        <v>1.44599995110184E-3</v>
      </c>
      <c r="J201" t="s">
        <v>73</v>
      </c>
      <c r="K201">
        <v>1.44599995110184E-3</v>
      </c>
      <c r="L201">
        <v>2.2899999748915399E-3</v>
      </c>
      <c r="M201" t="s">
        <v>82</v>
      </c>
      <c r="N201">
        <v>2.2120000794529902E-3</v>
      </c>
      <c r="O201" t="s">
        <v>82</v>
      </c>
      <c r="P201">
        <v>0</v>
      </c>
      <c r="Q201" t="s">
        <v>82</v>
      </c>
      <c r="R201">
        <v>0</v>
      </c>
      <c r="S201" t="s">
        <v>72</v>
      </c>
      <c r="T201" t="s">
        <v>72</v>
      </c>
      <c r="U201" t="s">
        <v>84</v>
      </c>
      <c r="V201">
        <v>0.23333091386128449</v>
      </c>
      <c r="W201" t="s">
        <v>84</v>
      </c>
      <c r="X201">
        <v>0.15</v>
      </c>
      <c r="Y201" t="s">
        <v>86</v>
      </c>
      <c r="Z201">
        <v>8</v>
      </c>
      <c r="AA201">
        <v>3</v>
      </c>
      <c r="AB201">
        <v>3</v>
      </c>
      <c r="AC201">
        <v>0</v>
      </c>
      <c r="AD201" t="s">
        <v>86</v>
      </c>
      <c r="AE201">
        <v>8</v>
      </c>
      <c r="AF201">
        <v>5</v>
      </c>
      <c r="AG201">
        <v>5</v>
      </c>
      <c r="AH201">
        <v>0</v>
      </c>
      <c r="AI201">
        <v>0.92825087295881392</v>
      </c>
      <c r="AJ201">
        <v>1.574711302340845</v>
      </c>
      <c r="AK201">
        <v>0.71403913304524136</v>
      </c>
      <c r="AL201">
        <v>1.211316386416035</v>
      </c>
      <c r="AM201">
        <v>5</v>
      </c>
      <c r="AN201">
        <v>8</v>
      </c>
      <c r="AO201">
        <v>3</v>
      </c>
      <c r="AP201">
        <v>5</v>
      </c>
    </row>
    <row r="202" spans="1:42">
      <c r="A202" s="1">
        <v>200</v>
      </c>
      <c r="B202" t="s">
        <v>16</v>
      </c>
      <c r="C202" t="s">
        <v>17</v>
      </c>
      <c r="D202" t="s">
        <v>71</v>
      </c>
      <c r="E202">
        <v>6.0500001907348597</v>
      </c>
      <c r="F202" t="s">
        <v>72</v>
      </c>
      <c r="G202" t="s">
        <v>74</v>
      </c>
      <c r="H202">
        <v>1.44599995110184E-3</v>
      </c>
      <c r="I202">
        <v>1.44599995110184E-3</v>
      </c>
      <c r="J202" t="s">
        <v>73</v>
      </c>
      <c r="K202">
        <v>1.44599995110184E-3</v>
      </c>
      <c r="L202">
        <v>2.0850000437349098E-3</v>
      </c>
      <c r="M202" t="s">
        <v>82</v>
      </c>
      <c r="N202">
        <v>2.2509999107569499E-3</v>
      </c>
      <c r="O202" t="s">
        <v>82</v>
      </c>
      <c r="P202">
        <v>0</v>
      </c>
      <c r="Q202" t="s">
        <v>82</v>
      </c>
      <c r="R202">
        <v>0</v>
      </c>
      <c r="S202" t="s">
        <v>72</v>
      </c>
      <c r="T202" t="s">
        <v>72</v>
      </c>
      <c r="U202" t="s">
        <v>84</v>
      </c>
      <c r="V202">
        <v>0.22928832539422009</v>
      </c>
      <c r="W202" t="s">
        <v>84</v>
      </c>
      <c r="X202">
        <v>0.15</v>
      </c>
      <c r="Y202" t="s">
        <v>86</v>
      </c>
      <c r="Z202">
        <v>8</v>
      </c>
      <c r="AA202">
        <v>3</v>
      </c>
      <c r="AB202">
        <v>3</v>
      </c>
      <c r="AC202">
        <v>0</v>
      </c>
      <c r="AD202" t="s">
        <v>86</v>
      </c>
      <c r="AE202">
        <v>8</v>
      </c>
      <c r="AF202">
        <v>5</v>
      </c>
      <c r="AG202">
        <v>5</v>
      </c>
      <c r="AH202">
        <v>0</v>
      </c>
      <c r="AI202">
        <v>0.92825087295881392</v>
      </c>
      <c r="AJ202">
        <v>1.574711302340845</v>
      </c>
      <c r="AK202">
        <v>0.71403913304524136</v>
      </c>
      <c r="AL202">
        <v>1.211316386416035</v>
      </c>
      <c r="AM202">
        <v>6</v>
      </c>
      <c r="AN202">
        <v>8</v>
      </c>
      <c r="AO202">
        <v>10</v>
      </c>
      <c r="AP202">
        <v>5</v>
      </c>
    </row>
    <row r="203" spans="1:42">
      <c r="A203" s="1">
        <v>201</v>
      </c>
      <c r="B203" t="s">
        <v>16</v>
      </c>
      <c r="C203" t="s">
        <v>17</v>
      </c>
      <c r="D203" t="s">
        <v>71</v>
      </c>
      <c r="E203">
        <v>6.1500000953674299</v>
      </c>
      <c r="F203" t="s">
        <v>72</v>
      </c>
      <c r="G203" t="s">
        <v>74</v>
      </c>
      <c r="H203">
        <v>1.44599995110184E-3</v>
      </c>
      <c r="I203">
        <v>1.44599995110184E-3</v>
      </c>
      <c r="J203" t="s">
        <v>73</v>
      </c>
      <c r="K203">
        <v>1.44599995110184E-3</v>
      </c>
      <c r="L203">
        <v>1.87200005166233E-3</v>
      </c>
      <c r="M203" t="s">
        <v>82</v>
      </c>
      <c r="N203">
        <v>2.28899996727705E-3</v>
      </c>
      <c r="O203" t="s">
        <v>82</v>
      </c>
      <c r="P203">
        <v>0</v>
      </c>
      <c r="Q203" t="s">
        <v>82</v>
      </c>
      <c r="R203">
        <v>0</v>
      </c>
      <c r="S203" t="s">
        <v>72</v>
      </c>
      <c r="T203" t="s">
        <v>72</v>
      </c>
      <c r="U203" t="s">
        <v>84</v>
      </c>
      <c r="V203">
        <v>0.2254818730355754</v>
      </c>
      <c r="W203" t="s">
        <v>84</v>
      </c>
      <c r="X203">
        <v>0.15</v>
      </c>
      <c r="Y203" t="s">
        <v>86</v>
      </c>
      <c r="Z203">
        <v>8</v>
      </c>
      <c r="AA203">
        <v>3</v>
      </c>
      <c r="AB203">
        <v>3</v>
      </c>
      <c r="AC203">
        <v>0</v>
      </c>
      <c r="AD203" t="s">
        <v>86</v>
      </c>
      <c r="AE203">
        <v>8</v>
      </c>
      <c r="AF203">
        <v>4</v>
      </c>
      <c r="AG203">
        <v>4</v>
      </c>
      <c r="AH203">
        <v>0</v>
      </c>
      <c r="AI203">
        <v>0.92825087295881392</v>
      </c>
      <c r="AJ203">
        <v>1.574711302340845</v>
      </c>
      <c r="AK203">
        <v>0.71403913304524136</v>
      </c>
      <c r="AL203">
        <v>1.211316386416035</v>
      </c>
      <c r="AM203">
        <v>8</v>
      </c>
      <c r="AN203">
        <v>8</v>
      </c>
      <c r="AO203">
        <v>10</v>
      </c>
      <c r="AP203">
        <v>4</v>
      </c>
    </row>
    <row r="204" spans="1:42">
      <c r="A204" s="1">
        <v>202</v>
      </c>
      <c r="B204" t="s">
        <v>16</v>
      </c>
      <c r="C204" t="s">
        <v>17</v>
      </c>
      <c r="D204" t="s">
        <v>71</v>
      </c>
      <c r="E204">
        <v>6.25</v>
      </c>
      <c r="F204" t="s">
        <v>72</v>
      </c>
      <c r="G204" t="s">
        <v>80</v>
      </c>
      <c r="H204">
        <v>1.44599995110184E-3</v>
      </c>
      <c r="I204">
        <v>1.44599995110184E-3</v>
      </c>
      <c r="J204" t="s">
        <v>73</v>
      </c>
      <c r="K204">
        <v>1.44599995110184E-3</v>
      </c>
      <c r="L204">
        <v>1.6509999986737999E-3</v>
      </c>
      <c r="M204" t="s">
        <v>82</v>
      </c>
      <c r="N204">
        <v>2.32800003141165E-3</v>
      </c>
      <c r="O204" t="s">
        <v>82</v>
      </c>
      <c r="P204">
        <v>0</v>
      </c>
      <c r="Q204" t="s">
        <v>82</v>
      </c>
      <c r="R204">
        <v>0</v>
      </c>
      <c r="S204" t="s">
        <v>72</v>
      </c>
      <c r="T204" t="s">
        <v>72</v>
      </c>
      <c r="U204" t="s">
        <v>84</v>
      </c>
      <c r="V204">
        <v>0.22170446436249869</v>
      </c>
      <c r="W204" t="s">
        <v>84</v>
      </c>
      <c r="X204">
        <v>0.15</v>
      </c>
      <c r="Y204" t="s">
        <v>86</v>
      </c>
      <c r="Z204">
        <v>8</v>
      </c>
      <c r="AA204">
        <v>3</v>
      </c>
      <c r="AB204">
        <v>3</v>
      </c>
      <c r="AC204">
        <v>0</v>
      </c>
      <c r="AD204" t="s">
        <v>86</v>
      </c>
      <c r="AE204">
        <v>8</v>
      </c>
      <c r="AF204">
        <v>4</v>
      </c>
      <c r="AG204">
        <v>4</v>
      </c>
      <c r="AH204">
        <v>0</v>
      </c>
      <c r="AI204">
        <v>0.92825087295881392</v>
      </c>
      <c r="AJ204">
        <v>1.574711302340845</v>
      </c>
      <c r="AK204">
        <v>0.71403913304524136</v>
      </c>
      <c r="AL204">
        <v>1.211316386416035</v>
      </c>
      <c r="AM204">
        <v>8</v>
      </c>
      <c r="AN204">
        <v>7</v>
      </c>
      <c r="AO204">
        <v>10</v>
      </c>
      <c r="AP204">
        <v>4</v>
      </c>
    </row>
    <row r="205" spans="1:42">
      <c r="A205" s="1">
        <v>203</v>
      </c>
      <c r="B205" t="s">
        <v>16</v>
      </c>
      <c r="C205" t="s">
        <v>17</v>
      </c>
      <c r="D205" t="s">
        <v>71</v>
      </c>
      <c r="E205">
        <v>6.3499999046325701</v>
      </c>
      <c r="F205" t="s">
        <v>72</v>
      </c>
      <c r="G205" t="s">
        <v>77</v>
      </c>
      <c r="H205">
        <v>1.44599995110184E-3</v>
      </c>
      <c r="I205">
        <v>1.44599995110184E-3</v>
      </c>
      <c r="J205" t="s">
        <v>74</v>
      </c>
      <c r="K205">
        <v>1.44599995110184E-3</v>
      </c>
      <c r="L205">
        <v>1.44599995110184E-3</v>
      </c>
      <c r="M205" t="s">
        <v>82</v>
      </c>
      <c r="N205">
        <v>2.36600008793175E-3</v>
      </c>
      <c r="O205" t="s">
        <v>82</v>
      </c>
      <c r="P205">
        <v>0</v>
      </c>
      <c r="Q205" t="s">
        <v>82</v>
      </c>
      <c r="R205">
        <v>0</v>
      </c>
      <c r="S205" t="s">
        <v>72</v>
      </c>
      <c r="T205" t="s">
        <v>72</v>
      </c>
      <c r="U205" t="s">
        <v>84</v>
      </c>
      <c r="V205">
        <v>0.21814369434414341</v>
      </c>
      <c r="W205" t="s">
        <v>84</v>
      </c>
      <c r="X205">
        <v>0.15</v>
      </c>
      <c r="Y205" t="s">
        <v>86</v>
      </c>
      <c r="Z205">
        <v>8</v>
      </c>
      <c r="AA205">
        <v>3</v>
      </c>
      <c r="AB205">
        <v>3</v>
      </c>
      <c r="AC205">
        <v>0</v>
      </c>
      <c r="AD205" t="s">
        <v>86</v>
      </c>
      <c r="AE205">
        <v>8</v>
      </c>
      <c r="AF205">
        <v>3</v>
      </c>
      <c r="AG205">
        <v>3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8</v>
      </c>
      <c r="AN205">
        <v>6</v>
      </c>
      <c r="AO205">
        <v>10</v>
      </c>
      <c r="AP205">
        <v>5</v>
      </c>
    </row>
    <row r="206" spans="1:42">
      <c r="A206" s="1">
        <v>204</v>
      </c>
      <c r="B206" t="s">
        <v>16</v>
      </c>
      <c r="C206" t="s">
        <v>17</v>
      </c>
      <c r="D206" t="s">
        <v>71</v>
      </c>
      <c r="E206">
        <v>6.4499998092651403</v>
      </c>
      <c r="F206" t="s">
        <v>72</v>
      </c>
      <c r="G206" t="s">
        <v>76</v>
      </c>
      <c r="H206">
        <v>1.44599995110184E-3</v>
      </c>
      <c r="I206">
        <v>1.53600005432963E-3</v>
      </c>
      <c r="J206" t="s">
        <v>74</v>
      </c>
      <c r="K206">
        <v>1.44599995110184E-3</v>
      </c>
      <c r="L206">
        <v>1.44599995110184E-3</v>
      </c>
      <c r="M206" t="s">
        <v>82</v>
      </c>
      <c r="N206">
        <v>2.4049999192357098E-3</v>
      </c>
      <c r="O206" t="s">
        <v>82</v>
      </c>
      <c r="P206">
        <v>0</v>
      </c>
      <c r="Q206" t="s">
        <v>82</v>
      </c>
      <c r="R206">
        <v>0</v>
      </c>
      <c r="S206" t="s">
        <v>72</v>
      </c>
      <c r="T206" t="s">
        <v>72</v>
      </c>
      <c r="U206" t="s">
        <v>84</v>
      </c>
      <c r="V206">
        <v>0.21460624421310651</v>
      </c>
      <c r="W206" t="s">
        <v>84</v>
      </c>
      <c r="X206">
        <v>0.15</v>
      </c>
      <c r="Y206" t="s">
        <v>86</v>
      </c>
      <c r="Z206">
        <v>8</v>
      </c>
      <c r="AA206">
        <v>3</v>
      </c>
      <c r="AB206">
        <v>3</v>
      </c>
      <c r="AC206">
        <v>0</v>
      </c>
      <c r="AD206" t="s">
        <v>86</v>
      </c>
      <c r="AE206">
        <v>8</v>
      </c>
      <c r="AF206">
        <v>3</v>
      </c>
      <c r="AG206">
        <v>3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10</v>
      </c>
      <c r="AN206">
        <v>6</v>
      </c>
      <c r="AO206">
        <v>10</v>
      </c>
      <c r="AP206">
        <v>5</v>
      </c>
    </row>
    <row r="207" spans="1:42">
      <c r="A207" s="1">
        <v>205</v>
      </c>
      <c r="B207" t="s">
        <v>16</v>
      </c>
      <c r="C207" t="s">
        <v>17</v>
      </c>
      <c r="D207" t="s">
        <v>71</v>
      </c>
      <c r="E207">
        <v>6.5500001907348597</v>
      </c>
      <c r="F207" t="s">
        <v>72</v>
      </c>
      <c r="G207" t="s">
        <v>76</v>
      </c>
      <c r="H207">
        <v>1.44599995110184E-3</v>
      </c>
      <c r="I207">
        <v>1.76799995824695E-3</v>
      </c>
      <c r="J207" t="s">
        <v>74</v>
      </c>
      <c r="K207">
        <v>1.44599995110184E-3</v>
      </c>
      <c r="L207">
        <v>1.44599995110184E-3</v>
      </c>
      <c r="M207" t="s">
        <v>82</v>
      </c>
      <c r="N207">
        <v>2.4429999757558099E-3</v>
      </c>
      <c r="O207" t="s">
        <v>82</v>
      </c>
      <c r="P207">
        <v>0</v>
      </c>
      <c r="Q207" t="s">
        <v>82</v>
      </c>
      <c r="R207">
        <v>0</v>
      </c>
      <c r="S207" t="s">
        <v>72</v>
      </c>
      <c r="T207" t="s">
        <v>72</v>
      </c>
      <c r="U207" t="s">
        <v>84</v>
      </c>
      <c r="V207">
        <v>0.2112681150724619</v>
      </c>
      <c r="W207" t="s">
        <v>84</v>
      </c>
      <c r="X207">
        <v>0.15</v>
      </c>
      <c r="Y207" t="s">
        <v>86</v>
      </c>
      <c r="Z207">
        <v>8</v>
      </c>
      <c r="AA207">
        <v>4</v>
      </c>
      <c r="AB207">
        <v>4</v>
      </c>
      <c r="AC207">
        <v>0</v>
      </c>
      <c r="AD207" t="s">
        <v>86</v>
      </c>
      <c r="AE207">
        <v>8</v>
      </c>
      <c r="AF207">
        <v>3</v>
      </c>
      <c r="AG207">
        <v>3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10</v>
      </c>
      <c r="AN207">
        <v>5</v>
      </c>
      <c r="AO207">
        <v>10</v>
      </c>
      <c r="AP207">
        <v>5</v>
      </c>
    </row>
    <row r="208" spans="1:42">
      <c r="A208" s="1">
        <v>206</v>
      </c>
      <c r="B208" t="s">
        <v>16</v>
      </c>
      <c r="C208" t="s">
        <v>17</v>
      </c>
      <c r="D208" t="s">
        <v>71</v>
      </c>
      <c r="E208">
        <v>6.6500000953674299</v>
      </c>
      <c r="F208" t="s">
        <v>72</v>
      </c>
      <c r="G208" t="s">
        <v>76</v>
      </c>
      <c r="H208">
        <v>1.44599995110184E-3</v>
      </c>
      <c r="I208">
        <v>2.0099999383091901E-3</v>
      </c>
      <c r="J208" t="s">
        <v>74</v>
      </c>
      <c r="K208">
        <v>1.44599995110184E-3</v>
      </c>
      <c r="L208">
        <v>1.44599995110184E-3</v>
      </c>
      <c r="M208" t="s">
        <v>81</v>
      </c>
      <c r="N208">
        <v>2.4959999136626699E-3</v>
      </c>
      <c r="O208" t="s">
        <v>82</v>
      </c>
      <c r="P208">
        <v>0</v>
      </c>
      <c r="Q208" t="s">
        <v>82</v>
      </c>
      <c r="R208">
        <v>0</v>
      </c>
      <c r="S208" t="s">
        <v>72</v>
      </c>
      <c r="T208" t="s">
        <v>72</v>
      </c>
      <c r="U208" t="s">
        <v>84</v>
      </c>
      <c r="V208">
        <v>0.20678205843469991</v>
      </c>
      <c r="W208" t="s">
        <v>84</v>
      </c>
      <c r="X208">
        <v>0.15</v>
      </c>
      <c r="Y208" t="s">
        <v>86</v>
      </c>
      <c r="Z208">
        <v>8</v>
      </c>
      <c r="AA208">
        <v>4</v>
      </c>
      <c r="AB208">
        <v>4</v>
      </c>
      <c r="AC208">
        <v>0</v>
      </c>
      <c r="AD208" t="s">
        <v>86</v>
      </c>
      <c r="AE208">
        <v>8</v>
      </c>
      <c r="AF208">
        <v>3</v>
      </c>
      <c r="AG208">
        <v>3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10</v>
      </c>
      <c r="AN208">
        <v>5</v>
      </c>
      <c r="AO208">
        <v>10</v>
      </c>
      <c r="AP208">
        <v>5</v>
      </c>
    </row>
    <row r="209" spans="1:42">
      <c r="A209" s="1">
        <v>207</v>
      </c>
      <c r="B209" t="s">
        <v>16</v>
      </c>
      <c r="C209" t="s">
        <v>17</v>
      </c>
      <c r="D209" t="s">
        <v>71</v>
      </c>
      <c r="E209">
        <v>6.75</v>
      </c>
      <c r="F209" t="s">
        <v>72</v>
      </c>
      <c r="G209" t="s">
        <v>76</v>
      </c>
      <c r="H209">
        <v>1.44599995110184E-3</v>
      </c>
      <c r="I209">
        <v>2.2609999869018802E-3</v>
      </c>
      <c r="J209" t="s">
        <v>74</v>
      </c>
      <c r="K209">
        <v>1.44599995110184E-3</v>
      </c>
      <c r="L209">
        <v>1.44599995110184E-3</v>
      </c>
      <c r="M209" t="s">
        <v>81</v>
      </c>
      <c r="N209">
        <v>2.5830001104623101E-3</v>
      </c>
      <c r="O209" t="s">
        <v>82</v>
      </c>
      <c r="P209">
        <v>0</v>
      </c>
      <c r="Q209" t="s">
        <v>82</v>
      </c>
      <c r="R209">
        <v>0</v>
      </c>
      <c r="S209" t="s">
        <v>72</v>
      </c>
      <c r="T209" t="s">
        <v>72</v>
      </c>
      <c r="U209" t="s">
        <v>84</v>
      </c>
      <c r="V209">
        <v>0.1998172581988866</v>
      </c>
      <c r="W209" t="s">
        <v>84</v>
      </c>
      <c r="X209">
        <v>0.15</v>
      </c>
      <c r="Y209" t="s">
        <v>86</v>
      </c>
      <c r="Z209">
        <v>8</v>
      </c>
      <c r="AA209">
        <v>5</v>
      </c>
      <c r="AB209">
        <v>5</v>
      </c>
      <c r="AC209">
        <v>0</v>
      </c>
      <c r="AD209" t="s">
        <v>86</v>
      </c>
      <c r="AE209">
        <v>8</v>
      </c>
      <c r="AF209">
        <v>3</v>
      </c>
      <c r="AG209">
        <v>3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10</v>
      </c>
      <c r="AN209">
        <v>5</v>
      </c>
      <c r="AO209">
        <v>10</v>
      </c>
      <c r="AP209">
        <v>5</v>
      </c>
    </row>
    <row r="210" spans="1:42">
      <c r="A210" s="1">
        <v>208</v>
      </c>
      <c r="B210" t="s">
        <v>16</v>
      </c>
      <c r="C210" t="s">
        <v>17</v>
      </c>
      <c r="D210" t="s">
        <v>71</v>
      </c>
      <c r="E210">
        <v>6.8499999046325701</v>
      </c>
      <c r="F210" t="s">
        <v>72</v>
      </c>
      <c r="G210" t="s">
        <v>76</v>
      </c>
      <c r="H210">
        <v>1.44599995110184E-3</v>
      </c>
      <c r="I210">
        <v>2.5239998940378401E-3</v>
      </c>
      <c r="J210" t="s">
        <v>74</v>
      </c>
      <c r="K210">
        <v>1.44599995110184E-3</v>
      </c>
      <c r="L210">
        <v>1.44599995110184E-3</v>
      </c>
      <c r="M210" t="s">
        <v>81</v>
      </c>
      <c r="N210">
        <v>2.6700000744313002E-3</v>
      </c>
      <c r="O210" t="s">
        <v>82</v>
      </c>
      <c r="P210">
        <v>0</v>
      </c>
      <c r="Q210" t="s">
        <v>82</v>
      </c>
      <c r="R210">
        <v>0</v>
      </c>
      <c r="S210" t="s">
        <v>72</v>
      </c>
      <c r="T210" t="s">
        <v>72</v>
      </c>
      <c r="U210" t="s">
        <v>84</v>
      </c>
      <c r="V210">
        <v>0.19330636165241799</v>
      </c>
      <c r="W210" t="s">
        <v>84</v>
      </c>
      <c r="X210">
        <v>0.15</v>
      </c>
      <c r="Y210" t="s">
        <v>86</v>
      </c>
      <c r="Z210">
        <v>8</v>
      </c>
      <c r="AA210">
        <v>5</v>
      </c>
      <c r="AB210">
        <v>5</v>
      </c>
      <c r="AC210">
        <v>0</v>
      </c>
      <c r="AD210" t="s">
        <v>86</v>
      </c>
      <c r="AE210">
        <v>8</v>
      </c>
      <c r="AF210">
        <v>3</v>
      </c>
      <c r="AG210">
        <v>3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10</v>
      </c>
      <c r="AN210">
        <v>5</v>
      </c>
      <c r="AO210">
        <v>10</v>
      </c>
      <c r="AP210">
        <v>5</v>
      </c>
    </row>
    <row r="211" spans="1:42">
      <c r="A211" s="1">
        <v>209</v>
      </c>
      <c r="B211" t="s">
        <v>16</v>
      </c>
      <c r="C211" t="s">
        <v>17</v>
      </c>
      <c r="D211" t="s">
        <v>71</v>
      </c>
      <c r="E211">
        <v>6.9499998092651403</v>
      </c>
      <c r="F211" t="s">
        <v>72</v>
      </c>
      <c r="G211" t="s">
        <v>76</v>
      </c>
      <c r="H211">
        <v>1.44599995110184E-3</v>
      </c>
      <c r="I211">
        <v>2.7970001101493801E-3</v>
      </c>
      <c r="J211" t="s">
        <v>74</v>
      </c>
      <c r="K211">
        <v>1.44599995110184E-3</v>
      </c>
      <c r="L211">
        <v>1.44599995110184E-3</v>
      </c>
      <c r="M211" t="s">
        <v>81</v>
      </c>
      <c r="N211">
        <v>2.7570000384002898E-3</v>
      </c>
      <c r="O211" t="s">
        <v>82</v>
      </c>
      <c r="P211">
        <v>0</v>
      </c>
      <c r="Q211" t="s">
        <v>82</v>
      </c>
      <c r="R211">
        <v>0</v>
      </c>
      <c r="S211" t="s">
        <v>72</v>
      </c>
      <c r="T211" t="s">
        <v>72</v>
      </c>
      <c r="U211" t="s">
        <v>84</v>
      </c>
      <c r="V211">
        <v>0.18720638114298899</v>
      </c>
      <c r="W211" t="s">
        <v>84</v>
      </c>
      <c r="X211">
        <v>0.15</v>
      </c>
      <c r="Y211" t="s">
        <v>86</v>
      </c>
      <c r="Z211">
        <v>8</v>
      </c>
      <c r="AA211">
        <v>6</v>
      </c>
      <c r="AB211">
        <v>6</v>
      </c>
      <c r="AC211">
        <v>0</v>
      </c>
      <c r="AD211" t="s">
        <v>86</v>
      </c>
      <c r="AE211">
        <v>8</v>
      </c>
      <c r="AF211">
        <v>3</v>
      </c>
      <c r="AG211">
        <v>3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10</v>
      </c>
      <c r="AN211">
        <v>5</v>
      </c>
      <c r="AO211">
        <v>10</v>
      </c>
      <c r="AP211">
        <v>5</v>
      </c>
    </row>
    <row r="212" spans="1:42">
      <c r="A212" s="1">
        <v>210</v>
      </c>
      <c r="B212" t="s">
        <v>16</v>
      </c>
      <c r="C212" t="s">
        <v>17</v>
      </c>
      <c r="D212" t="s">
        <v>71</v>
      </c>
      <c r="E212">
        <v>7.0500001907348597</v>
      </c>
      <c r="F212" t="s">
        <v>72</v>
      </c>
      <c r="G212" t="s">
        <v>76</v>
      </c>
      <c r="H212">
        <v>1.44599995110184E-3</v>
      </c>
      <c r="I212">
        <v>3.0819999519735601E-3</v>
      </c>
      <c r="J212" t="s">
        <v>74</v>
      </c>
      <c r="K212">
        <v>1.44599995110184E-3</v>
      </c>
      <c r="L212">
        <v>1.44599995110184E-3</v>
      </c>
      <c r="M212" t="s">
        <v>81</v>
      </c>
      <c r="N212">
        <v>2.84299999475479E-3</v>
      </c>
      <c r="O212" t="s">
        <v>82</v>
      </c>
      <c r="P212">
        <v>0</v>
      </c>
      <c r="Q212" t="s">
        <v>82</v>
      </c>
      <c r="R212">
        <v>0</v>
      </c>
      <c r="S212" t="s">
        <v>72</v>
      </c>
      <c r="T212" t="s">
        <v>72</v>
      </c>
      <c r="U212" t="s">
        <v>84</v>
      </c>
      <c r="V212">
        <v>0.18154344036307901</v>
      </c>
      <c r="W212" t="s">
        <v>84</v>
      </c>
      <c r="X212">
        <v>0.15</v>
      </c>
      <c r="Y212" t="s">
        <v>86</v>
      </c>
      <c r="Z212">
        <v>8</v>
      </c>
      <c r="AA212">
        <v>6</v>
      </c>
      <c r="AB212">
        <v>6</v>
      </c>
      <c r="AC212">
        <v>0</v>
      </c>
      <c r="AD212" t="s">
        <v>86</v>
      </c>
      <c r="AE212">
        <v>8</v>
      </c>
      <c r="AF212">
        <v>3</v>
      </c>
      <c r="AG212">
        <v>3</v>
      </c>
      <c r="AH212">
        <v>0</v>
      </c>
      <c r="AI212">
        <v>0.92825087295881392</v>
      </c>
      <c r="AJ212">
        <v>1.574711302340845</v>
      </c>
      <c r="AK212">
        <v>0.71403913304524136</v>
      </c>
      <c r="AL212">
        <v>1.211316386416035</v>
      </c>
      <c r="AM212">
        <v>10</v>
      </c>
      <c r="AN212">
        <v>5</v>
      </c>
      <c r="AO212">
        <v>10</v>
      </c>
      <c r="AP212">
        <v>5</v>
      </c>
    </row>
    <row r="213" spans="1:42">
      <c r="A213" s="1">
        <v>211</v>
      </c>
      <c r="B213" t="s">
        <v>16</v>
      </c>
      <c r="C213" t="s">
        <v>17</v>
      </c>
      <c r="D213" t="s">
        <v>71</v>
      </c>
      <c r="E213">
        <v>7.1500000953674299</v>
      </c>
      <c r="F213" t="s">
        <v>72</v>
      </c>
      <c r="G213" t="s">
        <v>76</v>
      </c>
      <c r="H213">
        <v>1.44599995110184E-3</v>
      </c>
      <c r="I213">
        <v>3.3789998851716501E-3</v>
      </c>
      <c r="J213" t="s">
        <v>74</v>
      </c>
      <c r="K213">
        <v>1.44599995110184E-3</v>
      </c>
      <c r="L213">
        <v>1.44599995110184E-3</v>
      </c>
      <c r="M213" t="s">
        <v>81</v>
      </c>
      <c r="N213">
        <v>2.92999995872378E-3</v>
      </c>
      <c r="O213" t="s">
        <v>82</v>
      </c>
      <c r="P213">
        <v>0</v>
      </c>
      <c r="Q213" t="s">
        <v>82</v>
      </c>
      <c r="R213">
        <v>0</v>
      </c>
      <c r="S213" t="s">
        <v>72</v>
      </c>
      <c r="T213" t="s">
        <v>72</v>
      </c>
      <c r="U213" t="s">
        <v>84</v>
      </c>
      <c r="V213">
        <v>0.1761529035054355</v>
      </c>
      <c r="W213" t="s">
        <v>84</v>
      </c>
      <c r="X213">
        <v>0.15</v>
      </c>
      <c r="Y213" t="s">
        <v>86</v>
      </c>
      <c r="Z213">
        <v>8</v>
      </c>
      <c r="AA213">
        <v>7</v>
      </c>
      <c r="AB213">
        <v>7</v>
      </c>
      <c r="AC213">
        <v>0</v>
      </c>
      <c r="AD213" t="s">
        <v>86</v>
      </c>
      <c r="AE213">
        <v>8</v>
      </c>
      <c r="AF213">
        <v>3</v>
      </c>
      <c r="AG213">
        <v>3</v>
      </c>
      <c r="AH213">
        <v>0</v>
      </c>
      <c r="AI213">
        <v>1.003095730681381</v>
      </c>
      <c r="AJ213">
        <v>1.574711302340845</v>
      </c>
      <c r="AK213">
        <v>0.71403913304524136</v>
      </c>
      <c r="AL213">
        <v>1.211316386416035</v>
      </c>
      <c r="AM213">
        <v>10</v>
      </c>
      <c r="AN213">
        <v>5</v>
      </c>
      <c r="AO213">
        <v>10</v>
      </c>
      <c r="AP213">
        <v>5</v>
      </c>
    </row>
    <row r="214" spans="1:42">
      <c r="A214" s="1">
        <v>212</v>
      </c>
      <c r="B214" t="s">
        <v>16</v>
      </c>
      <c r="C214" t="s">
        <v>17</v>
      </c>
      <c r="D214" t="s">
        <v>71</v>
      </c>
      <c r="E214">
        <v>7.25</v>
      </c>
      <c r="F214" t="s">
        <v>72</v>
      </c>
      <c r="G214" t="s">
        <v>76</v>
      </c>
      <c r="H214">
        <v>1.44599995110184E-3</v>
      </c>
      <c r="I214">
        <v>3.6879999097436701E-3</v>
      </c>
      <c r="J214" t="s">
        <v>74</v>
      </c>
      <c r="K214">
        <v>1.44599995110184E-3</v>
      </c>
      <c r="L214">
        <v>1.44599995110184E-3</v>
      </c>
      <c r="M214" t="s">
        <v>81</v>
      </c>
      <c r="N214">
        <v>3.0169999226927801E-3</v>
      </c>
      <c r="O214" t="s">
        <v>82</v>
      </c>
      <c r="P214">
        <v>0</v>
      </c>
      <c r="Q214" t="s">
        <v>82</v>
      </c>
      <c r="R214">
        <v>0</v>
      </c>
      <c r="S214" t="s">
        <v>72</v>
      </c>
      <c r="T214" t="s">
        <v>72</v>
      </c>
      <c r="U214" t="s">
        <v>84</v>
      </c>
      <c r="V214">
        <v>0.17107325595797079</v>
      </c>
      <c r="W214" t="s">
        <v>84</v>
      </c>
      <c r="X214">
        <v>0.15</v>
      </c>
      <c r="Y214" t="s">
        <v>86</v>
      </c>
      <c r="Z214">
        <v>8</v>
      </c>
      <c r="AA214">
        <v>8</v>
      </c>
      <c r="AB214">
        <v>8</v>
      </c>
      <c r="AC214">
        <v>0</v>
      </c>
      <c r="AD214" t="s">
        <v>86</v>
      </c>
      <c r="AE214">
        <v>8</v>
      </c>
      <c r="AF214">
        <v>3</v>
      </c>
      <c r="AG214">
        <v>3</v>
      </c>
      <c r="AH214">
        <v>0</v>
      </c>
      <c r="AI214">
        <v>1.16217690895731</v>
      </c>
      <c r="AJ214">
        <v>1.574711302340845</v>
      </c>
      <c r="AK214">
        <v>0.71403913304524136</v>
      </c>
      <c r="AL214">
        <v>1.211316386416035</v>
      </c>
      <c r="AM214">
        <v>10</v>
      </c>
      <c r="AN214">
        <v>5</v>
      </c>
      <c r="AO214">
        <v>10</v>
      </c>
      <c r="AP214">
        <v>5</v>
      </c>
    </row>
    <row r="215" spans="1:42">
      <c r="A215" s="1">
        <v>213</v>
      </c>
      <c r="B215" t="s">
        <v>16</v>
      </c>
      <c r="C215" t="s">
        <v>17</v>
      </c>
      <c r="D215" t="s">
        <v>71</v>
      </c>
      <c r="E215">
        <v>7.3499999046325701</v>
      </c>
      <c r="F215" t="s">
        <v>72</v>
      </c>
      <c r="G215" t="s">
        <v>76</v>
      </c>
      <c r="H215">
        <v>1.44599995110184E-3</v>
      </c>
      <c r="I215">
        <v>4.0099998004734499E-3</v>
      </c>
      <c r="J215" t="s">
        <v>74</v>
      </c>
      <c r="K215">
        <v>1.44599995110184E-3</v>
      </c>
      <c r="L215">
        <v>1.44599995110184E-3</v>
      </c>
      <c r="M215" t="s">
        <v>81</v>
      </c>
      <c r="N215">
        <v>3.1039998866617701E-3</v>
      </c>
      <c r="O215" t="s">
        <v>82</v>
      </c>
      <c r="P215">
        <v>0</v>
      </c>
      <c r="Q215" t="s">
        <v>82</v>
      </c>
      <c r="R215">
        <v>0</v>
      </c>
      <c r="S215" t="s">
        <v>72</v>
      </c>
      <c r="T215" t="s">
        <v>72</v>
      </c>
      <c r="U215" t="s">
        <v>84</v>
      </c>
      <c r="V215">
        <v>0.16627835658688619</v>
      </c>
      <c r="W215" t="s">
        <v>84</v>
      </c>
      <c r="X215">
        <v>0.15</v>
      </c>
      <c r="Y215" t="s">
        <v>86</v>
      </c>
      <c r="Z215">
        <v>8</v>
      </c>
      <c r="AA215">
        <v>8</v>
      </c>
      <c r="AB215">
        <v>8</v>
      </c>
      <c r="AC215">
        <v>0</v>
      </c>
      <c r="AD215" t="s">
        <v>86</v>
      </c>
      <c r="AE215">
        <v>8</v>
      </c>
      <c r="AF215">
        <v>3</v>
      </c>
      <c r="AG215">
        <v>3</v>
      </c>
      <c r="AH215">
        <v>0</v>
      </c>
      <c r="AI215">
        <v>1.16217690895731</v>
      </c>
      <c r="AJ215">
        <v>1.574711302340845</v>
      </c>
      <c r="AK215">
        <v>0.71403913304524136</v>
      </c>
      <c r="AL215">
        <v>1.211316386416035</v>
      </c>
      <c r="AM215">
        <v>10</v>
      </c>
      <c r="AN215">
        <v>5</v>
      </c>
      <c r="AO215">
        <v>10</v>
      </c>
      <c r="AP215">
        <v>5</v>
      </c>
    </row>
    <row r="216" spans="1:42">
      <c r="A216" s="1">
        <v>214</v>
      </c>
      <c r="B216" t="s">
        <v>16</v>
      </c>
      <c r="C216" t="s">
        <v>17</v>
      </c>
      <c r="D216" t="s">
        <v>71</v>
      </c>
      <c r="E216">
        <v>7.4499998092651403</v>
      </c>
      <c r="F216" t="s">
        <v>72</v>
      </c>
      <c r="G216" t="s">
        <v>76</v>
      </c>
      <c r="H216">
        <v>1.44599995110184E-3</v>
      </c>
      <c r="I216">
        <v>4.3449997901916504E-3</v>
      </c>
      <c r="J216" t="s">
        <v>74</v>
      </c>
      <c r="K216">
        <v>1.44599995110184E-3</v>
      </c>
      <c r="L216">
        <v>1.44599995110184E-3</v>
      </c>
      <c r="M216" t="s">
        <v>73</v>
      </c>
      <c r="N216">
        <v>3.2019999343901899E-3</v>
      </c>
      <c r="O216" t="s">
        <v>82</v>
      </c>
      <c r="P216">
        <v>0</v>
      </c>
      <c r="Q216" t="s">
        <v>82</v>
      </c>
      <c r="R216">
        <v>0</v>
      </c>
      <c r="S216" t="s">
        <v>72</v>
      </c>
      <c r="T216" t="s">
        <v>72</v>
      </c>
      <c r="U216" t="s">
        <v>84</v>
      </c>
      <c r="V216">
        <v>0.16118926001736311</v>
      </c>
      <c r="W216" t="s">
        <v>84</v>
      </c>
      <c r="X216">
        <v>0.15</v>
      </c>
      <c r="Y216" t="s">
        <v>86</v>
      </c>
      <c r="Z216">
        <v>8</v>
      </c>
      <c r="AA216">
        <v>9</v>
      </c>
      <c r="AB216">
        <v>7</v>
      </c>
      <c r="AC216">
        <v>2</v>
      </c>
      <c r="AD216" t="s">
        <v>86</v>
      </c>
      <c r="AE216">
        <v>8</v>
      </c>
      <c r="AF216">
        <v>3</v>
      </c>
      <c r="AG216">
        <v>3</v>
      </c>
      <c r="AH216">
        <v>0</v>
      </c>
      <c r="AI216">
        <v>1.003095730681381</v>
      </c>
      <c r="AJ216">
        <v>1.574711302340845</v>
      </c>
      <c r="AK216">
        <v>0.71403913304524136</v>
      </c>
      <c r="AL216">
        <v>1.211316386416035</v>
      </c>
      <c r="AM216">
        <v>10</v>
      </c>
      <c r="AN216">
        <v>5</v>
      </c>
      <c r="AO216">
        <v>10</v>
      </c>
      <c r="AP216">
        <v>5</v>
      </c>
    </row>
    <row r="217" spans="1:42">
      <c r="A217" s="1">
        <v>215</v>
      </c>
      <c r="B217" t="s">
        <v>16</v>
      </c>
      <c r="C217" t="s">
        <v>17</v>
      </c>
      <c r="D217" t="s">
        <v>71</v>
      </c>
      <c r="E217">
        <v>7.5500001907348597</v>
      </c>
      <c r="F217" t="s">
        <v>72</v>
      </c>
      <c r="G217" t="s">
        <v>76</v>
      </c>
      <c r="H217">
        <v>1.44599995110184E-3</v>
      </c>
      <c r="I217">
        <v>4.6950001269578899E-3</v>
      </c>
      <c r="J217" t="s">
        <v>76</v>
      </c>
      <c r="K217">
        <v>1.44599995110184E-3</v>
      </c>
      <c r="L217">
        <v>2.2229999303817701E-3</v>
      </c>
      <c r="M217" t="s">
        <v>73</v>
      </c>
      <c r="N217">
        <v>3.3319999929517499E-3</v>
      </c>
      <c r="O217" t="s">
        <v>82</v>
      </c>
      <c r="P217">
        <v>0</v>
      </c>
      <c r="Q217" t="s">
        <v>82</v>
      </c>
      <c r="R217">
        <v>0</v>
      </c>
      <c r="S217" t="s">
        <v>72</v>
      </c>
      <c r="T217" t="s">
        <v>72</v>
      </c>
      <c r="U217" t="s">
        <v>84</v>
      </c>
      <c r="V217">
        <v>0.15490036047172159</v>
      </c>
      <c r="W217" t="s">
        <v>84</v>
      </c>
      <c r="X217">
        <v>0.15</v>
      </c>
      <c r="Y217" t="s">
        <v>86</v>
      </c>
      <c r="Z217">
        <v>8</v>
      </c>
      <c r="AA217">
        <v>10</v>
      </c>
      <c r="AB217">
        <v>8</v>
      </c>
      <c r="AC217">
        <v>2</v>
      </c>
      <c r="AD217" t="s">
        <v>86</v>
      </c>
      <c r="AE217">
        <v>8</v>
      </c>
      <c r="AF217">
        <v>5</v>
      </c>
      <c r="AG217">
        <v>5</v>
      </c>
      <c r="AH217">
        <v>0</v>
      </c>
      <c r="AI217">
        <v>1.16217690895731</v>
      </c>
      <c r="AJ217">
        <v>1.574711302340845</v>
      </c>
      <c r="AK217">
        <v>0.71403913304524136</v>
      </c>
      <c r="AL217">
        <v>1.211316386416035</v>
      </c>
      <c r="AM217">
        <v>10</v>
      </c>
      <c r="AN217">
        <v>5</v>
      </c>
      <c r="AO217">
        <v>10</v>
      </c>
      <c r="AP217">
        <v>5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tabSelected="1" workbookViewId="0">
      <selection activeCell="H10" sqref="H10"/>
    </sheetView>
  </sheetViews>
  <sheetFormatPr baseColWidth="10" defaultColWidth="9" defaultRowHeight="14"/>
  <sheetData>
    <row r="1" spans="1:14" ht="17">
      <c r="B1" s="1" t="s">
        <v>0</v>
      </c>
      <c r="C1" s="1" t="s">
        <v>87</v>
      </c>
      <c r="D1" s="12" t="s">
        <v>108</v>
      </c>
      <c r="E1" s="12" t="s">
        <v>109</v>
      </c>
      <c r="F1" s="9" t="s">
        <v>104</v>
      </c>
      <c r="G1" s="9" t="s">
        <v>105</v>
      </c>
      <c r="H1" s="9" t="s">
        <v>106</v>
      </c>
      <c r="I1" s="2"/>
      <c r="J1" s="2"/>
      <c r="K1" s="2"/>
      <c r="L1" s="2"/>
      <c r="M1" s="2" t="s">
        <v>107</v>
      </c>
      <c r="N1" s="2">
        <f>SUM(M:M)</f>
        <v>0</v>
      </c>
    </row>
    <row r="2" spans="1:14" ht="16">
      <c r="A2" s="1">
        <v>0</v>
      </c>
      <c r="B2" t="s">
        <v>14</v>
      </c>
      <c r="C2" t="s">
        <v>17</v>
      </c>
      <c r="D2" s="13" t="str">
        <f>K2</f>
        <v>B1-1</v>
      </c>
      <c r="E2" s="14" t="str">
        <f>IF(H2="",L2,H2)</f>
        <v>B1</v>
      </c>
      <c r="F2" s="10" t="s">
        <v>110</v>
      </c>
      <c r="G2" s="10"/>
      <c r="H2" s="10"/>
      <c r="I2" s="11" t="str">
        <f>IF(G2="","-",G2&amp;"-"&amp;C2)</f>
        <v>-</v>
      </c>
      <c r="J2" s="11" t="str">
        <f>B2&amp;"-"&amp;C2</f>
        <v>RF-B1</v>
      </c>
      <c r="K2" s="11" t="str">
        <f>IF(F2="",VLOOKUP(I2,J:K,2,FALSE),F2)</f>
        <v>B1-1</v>
      </c>
      <c r="L2" s="2" t="str">
        <f>IFERROR(LEFT(D2,FIND("-",D2)-1),D2)</f>
        <v>B1</v>
      </c>
      <c r="M2" s="2" t="str">
        <f>IFERROR(_xlfn.IFS(_xlfn.IFNA(E2,1)=1,1,_xlfn.IFNA(D2,1)=1,1),"")</f>
        <v/>
      </c>
      <c r="N2" s="2"/>
    </row>
    <row r="3" spans="1:14" ht="16">
      <c r="A3" s="1">
        <v>1</v>
      </c>
      <c r="B3" t="s">
        <v>15</v>
      </c>
      <c r="C3" t="s">
        <v>17</v>
      </c>
      <c r="D3" s="13" t="str">
        <f t="shared" ref="D3:D4" si="0">K3</f>
        <v>B1-1</v>
      </c>
      <c r="E3" s="14" t="str">
        <f t="shared" ref="E3:E4" si="1">IF(H3="",L3,H3)</f>
        <v>B1</v>
      </c>
      <c r="F3" s="10" t="s">
        <v>110</v>
      </c>
      <c r="G3" s="10"/>
      <c r="H3" s="10"/>
      <c r="I3" s="11" t="str">
        <f t="shared" ref="I3:I4" si="2">IF(G3="","-",G3&amp;"-"&amp;C3)</f>
        <v>-</v>
      </c>
      <c r="J3" s="11" t="str">
        <f t="shared" ref="J3:J4" si="3">B3&amp;"-"&amp;C3</f>
        <v>3F-B1</v>
      </c>
      <c r="K3" s="11" t="str">
        <f t="shared" ref="K3:K4" si="4">IF(F3="",VLOOKUP(I3,J:K,2,FALSE),F3)</f>
        <v>B1-1</v>
      </c>
      <c r="L3" s="2" t="str">
        <f t="shared" ref="L3:L4" si="5">IFERROR(LEFT(D3,FIND("-",D3)-1),D3)</f>
        <v>B1</v>
      </c>
      <c r="M3" s="2" t="str">
        <f t="shared" ref="M3:M4" si="6">IFERROR(_xlfn.IFS(_xlfn.IFNA(E3,1)=1,1,_xlfn.IFNA(D3,1)=1,1),"")</f>
        <v/>
      </c>
      <c r="N3" s="2"/>
    </row>
    <row r="4" spans="1:14" ht="16">
      <c r="A4" s="1">
        <v>2</v>
      </c>
      <c r="B4" t="s">
        <v>16</v>
      </c>
      <c r="C4" t="s">
        <v>17</v>
      </c>
      <c r="D4" s="13" t="str">
        <f t="shared" si="0"/>
        <v>B1-1</v>
      </c>
      <c r="E4" s="14" t="str">
        <f t="shared" si="1"/>
        <v>B1</v>
      </c>
      <c r="F4" s="10" t="s">
        <v>110</v>
      </c>
      <c r="G4" s="10"/>
      <c r="H4" s="10"/>
      <c r="I4" s="11" t="str">
        <f t="shared" si="2"/>
        <v>-</v>
      </c>
      <c r="J4" s="11" t="str">
        <f t="shared" si="3"/>
        <v>2F-B1</v>
      </c>
      <c r="K4" s="11" t="str">
        <f t="shared" si="4"/>
        <v>B1-1</v>
      </c>
      <c r="L4" s="2" t="str">
        <f t="shared" si="5"/>
        <v>B1</v>
      </c>
      <c r="M4" s="2" t="str">
        <f t="shared" si="6"/>
        <v/>
      </c>
      <c r="N4" s="2"/>
    </row>
  </sheetData>
  <phoneticPr fontId="6" type="noConversion"/>
  <conditionalFormatting sqref="N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2018-12-24T14:10:13Z</dcterms:created>
  <dcterms:modified xsi:type="dcterms:W3CDTF">2019-02-11T09:26:56Z</dcterms:modified>
</cp:coreProperties>
</file>