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\autohotkey\R2\2021-0421 檢查 Excel Block\"/>
    </mc:Choice>
  </mc:AlternateContent>
  <xr:revisionPtr revIDLastSave="0" documentId="13_ncr:1_{52861317-0378-4D16-9DA3-D97832066E50}" xr6:coauthVersionLast="46" xr6:coauthVersionMax="46" xr10:uidLastSave="{00000000-0000-0000-0000-000000000000}"/>
  <bookViews>
    <workbookView xWindow="3225" yWindow="3225" windowWidth="21600" windowHeight="11280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'區數-1'!$A$1:$R$48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6" l="1"/>
  <c r="N40" i="6"/>
  <c r="N39" i="6"/>
  <c r="N38" i="6"/>
  <c r="N42" i="6" s="1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43" i="6" s="1"/>
  <c r="N21" i="6"/>
  <c r="N20" i="6"/>
  <c r="N19" i="6"/>
  <c r="N18" i="6"/>
  <c r="N44" i="6" s="1"/>
  <c r="N17" i="6"/>
  <c r="N45" i="6" s="1"/>
  <c r="N16" i="6"/>
  <c r="N46" i="6" s="1"/>
  <c r="N15" i="6"/>
  <c r="N47" i="6" s="1"/>
  <c r="N14" i="6"/>
  <c r="N13" i="6"/>
  <c r="N12" i="6"/>
  <c r="N11" i="6"/>
  <c r="N10" i="6"/>
  <c r="N9" i="6"/>
  <c r="N8" i="6"/>
  <c r="N7" i="6"/>
  <c r="N6" i="6"/>
  <c r="N5" i="6"/>
  <c r="N4" i="6"/>
  <c r="N48" i="6" s="1"/>
  <c r="B42" i="3"/>
  <c r="B43" i="3"/>
  <c r="B16" i="3" l="1"/>
  <c r="B39" i="3"/>
</calcChain>
</file>

<file path=xl/sharedStrings.xml><?xml version="1.0" encoding="utf-8"?>
<sst xmlns="http://schemas.openxmlformats.org/spreadsheetml/2006/main" count="153" uniqueCount="105">
  <si>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</si>
  <si>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</si>
  <si>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</si>
  <si>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</si>
  <si>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</si>
  <si>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</si>
  <si>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</si>
  <si>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</si>
  <si>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</si>
  <si>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</si>
  <si>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</si>
  <si>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</si>
  <si>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</si>
  <si>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</si>
  <si>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</si>
  <si>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</si>
  <si>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</si>
  <si>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</si>
  <si>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</si>
  <si>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</si>
  <si>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</si>
  <si>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</si>
  <si>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</si>
  <si>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</si>
  <si>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</si>
  <si>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</si>
  <si>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</si>
  <si>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</si>
  <si>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</si>
  <si>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</si>
  <si>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</si>
  <si>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</si>
  <si>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</si>
  <si>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</si>
  <si>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</si>
  <si>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</si>
  <si>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</si>
  <si>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</si>
  <si>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</si>
  <si>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</si>
  <si>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</si>
  <si>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</si>
  <si>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</si>
  <si>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</si>
  <si>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</si>
  <si>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</si>
  <si>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</si>
  <si>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</si>
  <si>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</si>
  <si>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</si>
  <si>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</si>
  <si>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</si>
  <si>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</si>
  <si>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</si>
  <si>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</si>
  <si>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</si>
  <si>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</si>
  <si>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</si>
  <si>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</si>
  <si>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</si>
  <si>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#10</t>
  </si>
  <si>
    <t>公#10-500x10</t>
  </si>
  <si>
    <t>母#10-500x10</t>
  </si>
  <si>
    <t>T#10-500x10</t>
  </si>
  <si>
    <t>公#10母-500x10 + 公母#10-500x10</t>
  </si>
  <si>
    <t>公#8#10母-600x10</t>
  </si>
  <si>
    <t>公#10-55+750x10</t>
  </si>
  <si>
    <t>母#10-55+750x10</t>
  </si>
  <si>
    <t>母#10T-500x10 + 公#10T-500x10</t>
  </si>
  <si>
    <t>公#10公-700x10 + 公公#10-700x10</t>
  </si>
  <si>
    <t>母#10母-700x10 + 母母#10-700x10</t>
  </si>
  <si>
    <t>T#10T-500x10</t>
  </si>
  <si>
    <t>#8</t>
  </si>
  <si>
    <t>地馬#8@100-(40X125)x10</t>
  </si>
  <si>
    <t>#7</t>
  </si>
  <si>
    <t>公母#8#7#6-650x10 + 公#8#7#6母-650x10</t>
  </si>
  <si>
    <t>#6</t>
  </si>
  <si>
    <t>折135度#6-100+100x10</t>
  </si>
  <si>
    <t>#5</t>
  </si>
  <si>
    <t>#5-(25+200+25)@20x10 + #5@20,25+200+25x10 + #5-25+200+25x10</t>
  </si>
  <si>
    <t>寬止#5-25+200+25x10</t>
  </si>
  <si>
    <t>#5-25+200+50x10</t>
  </si>
  <si>
    <t>文武#5-25+200+25x10</t>
  </si>
  <si>
    <t>#4</t>
  </si>
  <si>
    <t xml:space="preserve">#4-20+200x10 + #4@20,20+200x10 + #4-200x10  </t>
  </si>
  <si>
    <t>圓箍#4-直徑90x10 + 圓箍#4@15-直徑90x10</t>
  </si>
  <si>
    <t>地箍#4(50x200)=10 + 地箍#4@15(50x200)=10</t>
  </si>
  <si>
    <t>梁箍#4(30x50)=10 + 梁箍#4@15(30x50)=10</t>
  </si>
  <si>
    <t>柱箍#4(80x100)=10 + 柱箍#4@15(80x100)=10</t>
  </si>
  <si>
    <t>樑柱箍#4@15(80x100)=10 + 樑柱箍#4(80x100)=10</t>
  </si>
  <si>
    <t>單馬#4@100-(40X125)x10</t>
  </si>
  <si>
    <t>版椅馬#4@100,19cmx10</t>
  </si>
  <si>
    <t>雙馬#4@100,21+19cm+30x10</t>
  </si>
  <si>
    <t>S馬#4@100,7cmx10</t>
  </si>
  <si>
    <t>拖鞋馬#4@100,19x6支</t>
  </si>
  <si>
    <t>梁繫#4-40x10</t>
  </si>
  <si>
    <t>柱繫#4-41x10</t>
  </si>
  <si>
    <t>牆繫#4-41x10</t>
  </si>
  <si>
    <t>樑柱繫#4-41x10</t>
  </si>
  <si>
    <t>#3</t>
  </si>
  <si>
    <t>#3-150x10 + #3@15,150x10 + #3-150@15x10</t>
  </si>
  <si>
    <t>高低箍#3(60+40+80)x10 + 高低箍#3@15(60+40+80)x10</t>
  </si>
  <si>
    <t>牆箍#3(90x90)=10 + 牆箍#3@15(90x90)=10</t>
  </si>
  <si>
    <t>帽蓋#3-50x10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</si>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</sst>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221303</xdr:colOff>
      <xdr:row>3</xdr:row>
      <xdr:rowOff>221305</xdr:rowOff>
    </xdr:from>
    <xdr:to>
      <xdr:col>9</xdr:col>
      <xdr:colOff>1169347</xdr:colOff>
      <xdr:row>3</xdr:row>
      <xdr:rowOff>221305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1A7850D0-0D02-46D0-A854-31FB2616874A}"/>
            </a:ext>
          </a:extLst>
        </xdr:cNvPr>
        <xdr:cNvCxnSpPr/>
      </xdr:nvCxnSpPr>
      <xdr:spPr>
        <a:xfrm>
          <a:off x="1364303" y="1030930"/>
          <a:ext cx="9480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274939</xdr:colOff>
      <xdr:row>3</xdr:row>
      <xdr:rowOff>166278</xdr:rowOff>
    </xdr:from>
    <xdr:to>
      <xdr:col>9</xdr:col>
      <xdr:colOff>274939</xdr:colOff>
      <xdr:row>3</xdr:row>
      <xdr:rowOff>276333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B033C20E-1200-4140-8FD4-F36ADB96BD8D}"/>
            </a:ext>
          </a:extLst>
        </xdr:cNvPr>
        <xdr:cNvCxnSpPr/>
      </xdr:nvCxnSpPr>
      <xdr:spPr>
        <a:xfrm>
          <a:off x="1417939" y="975903"/>
          <a:ext cx="0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3</xdr:row>
      <xdr:rowOff>166278</xdr:rowOff>
    </xdr:from>
    <xdr:to>
      <xdr:col>9</xdr:col>
      <xdr:colOff>274939</xdr:colOff>
      <xdr:row>3</xdr:row>
      <xdr:rowOff>276333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E1EE91C9-4A6D-472C-B054-DBA5E08C65D1}"/>
            </a:ext>
          </a:extLst>
        </xdr:cNvPr>
        <xdr:cNvCxnSpPr/>
      </xdr:nvCxnSpPr>
      <xdr:spPr>
        <a:xfrm flipH="1">
          <a:off x="1364303" y="975903"/>
          <a:ext cx="53636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3</xdr:row>
      <xdr:rowOff>166278</xdr:rowOff>
    </xdr:from>
    <xdr:to>
      <xdr:col>9</xdr:col>
      <xdr:colOff>221303</xdr:colOff>
      <xdr:row>3</xdr:row>
      <xdr:rowOff>276333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DDF118E1-51B9-4C3C-8A81-D03C1509E100}"/>
            </a:ext>
          </a:extLst>
        </xdr:cNvPr>
        <xdr:cNvCxnSpPr/>
      </xdr:nvCxnSpPr>
      <xdr:spPr>
        <a:xfrm>
          <a:off x="1364303" y="975903"/>
          <a:ext cx="0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328574</xdr:colOff>
      <xdr:row>3</xdr:row>
      <xdr:rowOff>166278</xdr:rowOff>
    </xdr:from>
    <xdr:to>
      <xdr:col>9</xdr:col>
      <xdr:colOff>328574</xdr:colOff>
      <xdr:row>3</xdr:row>
      <xdr:rowOff>276333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FFEF6399-8DD7-46EF-B04F-9D0AA90CD696}"/>
            </a:ext>
          </a:extLst>
        </xdr:cNvPr>
        <xdr:cNvCxnSpPr/>
      </xdr:nvCxnSpPr>
      <xdr:spPr>
        <a:xfrm>
          <a:off x="1471574" y="975903"/>
          <a:ext cx="0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274939</xdr:colOff>
      <xdr:row>3</xdr:row>
      <xdr:rowOff>166278</xdr:rowOff>
    </xdr:from>
    <xdr:to>
      <xdr:col>9</xdr:col>
      <xdr:colOff>328574</xdr:colOff>
      <xdr:row>3</xdr:row>
      <xdr:rowOff>276333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0EAD42EA-7413-4065-AF56-FD38390B39D7}"/>
            </a:ext>
          </a:extLst>
        </xdr:cNvPr>
        <xdr:cNvCxnSpPr/>
      </xdr:nvCxnSpPr>
      <xdr:spPr>
        <a:xfrm flipH="1">
          <a:off x="1417939" y="975903"/>
          <a:ext cx="53635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3</xdr:row>
      <xdr:rowOff>166278</xdr:rowOff>
    </xdr:from>
    <xdr:to>
      <xdr:col>9</xdr:col>
      <xdr:colOff>382210</xdr:colOff>
      <xdr:row>3</xdr:row>
      <xdr:rowOff>276333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BD1420C4-660D-487C-8F9B-7E67B8FB6BEA}"/>
            </a:ext>
          </a:extLst>
        </xdr:cNvPr>
        <xdr:cNvCxnSpPr/>
      </xdr:nvCxnSpPr>
      <xdr:spPr>
        <a:xfrm>
          <a:off x="1525210" y="975903"/>
          <a:ext cx="0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328574</xdr:colOff>
      <xdr:row>3</xdr:row>
      <xdr:rowOff>166278</xdr:rowOff>
    </xdr:from>
    <xdr:to>
      <xdr:col>9</xdr:col>
      <xdr:colOff>382210</xdr:colOff>
      <xdr:row>3</xdr:row>
      <xdr:rowOff>276333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F9FD770D-42DC-4247-8526-10DD71965F2D}"/>
            </a:ext>
          </a:extLst>
        </xdr:cNvPr>
        <xdr:cNvCxnSpPr/>
      </xdr:nvCxnSpPr>
      <xdr:spPr>
        <a:xfrm flipH="1">
          <a:off x="1471574" y="975903"/>
          <a:ext cx="53636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557787</xdr:colOff>
      <xdr:row>3</xdr:row>
      <xdr:rowOff>68195</xdr:rowOff>
    </xdr:from>
    <xdr:to>
      <xdr:col>9</xdr:col>
      <xdr:colOff>832862</xdr:colOff>
      <xdr:row>3</xdr:row>
      <xdr:rowOff>201276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DF34097F-CA14-4EFE-9217-0285EE60EABD}"/>
            </a:ext>
          </a:extLst>
        </xdr:cNvPr>
        <xdr:cNvSpPr txBox="1"/>
      </xdr:nvSpPr>
      <xdr:spPr>
        <a:xfrm>
          <a:off x="1700787" y="87782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221951</xdr:colOff>
      <xdr:row>3</xdr:row>
      <xdr:rowOff>284963</xdr:rowOff>
    </xdr:from>
    <xdr:to>
      <xdr:col>9</xdr:col>
      <xdr:colOff>374685</xdr:colOff>
      <xdr:row>3</xdr:row>
      <xdr:rowOff>395826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60A255FE-8081-471B-994E-D21514FEAB97}"/>
            </a:ext>
          </a:extLst>
        </xdr:cNvPr>
        <xdr:cNvSpPr txBox="1"/>
      </xdr:nvSpPr>
      <xdr:spPr>
        <a:xfrm>
          <a:off x="1364951" y="1094588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382260</xdr:colOff>
      <xdr:row>4</xdr:row>
      <xdr:rowOff>205788</xdr:rowOff>
    </xdr:from>
    <xdr:to>
      <xdr:col>9</xdr:col>
      <xdr:colOff>1169347</xdr:colOff>
      <xdr:row>4</xdr:row>
      <xdr:rowOff>205788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236417A7-4828-4A9C-9793-548D4E4E88F4}"/>
            </a:ext>
          </a:extLst>
        </xdr:cNvPr>
        <xdr:cNvCxnSpPr/>
      </xdr:nvCxnSpPr>
      <xdr:spPr>
        <a:xfrm>
          <a:off x="1525260" y="1453563"/>
          <a:ext cx="7870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4</xdr:row>
      <xdr:rowOff>260819</xdr:rowOff>
    </xdr:from>
    <xdr:to>
      <xdr:col>9</xdr:col>
      <xdr:colOff>382260</xdr:colOff>
      <xdr:row>4</xdr:row>
      <xdr:rowOff>260819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72E3A8FC-561B-4C7B-8EFA-C2DC5A3ACA44}"/>
            </a:ext>
          </a:extLst>
        </xdr:cNvPr>
        <xdr:cNvCxnSpPr/>
      </xdr:nvCxnSpPr>
      <xdr:spPr>
        <a:xfrm flipH="1">
          <a:off x="1364303" y="1508594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4</xdr:row>
      <xdr:rowOff>150756</xdr:rowOff>
    </xdr:from>
    <xdr:to>
      <xdr:col>9</xdr:col>
      <xdr:colOff>221303</xdr:colOff>
      <xdr:row>4</xdr:row>
      <xdr:rowOff>260819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5B00A12B-CCE3-413D-BC5F-2F4B7D2EB0C2}"/>
            </a:ext>
          </a:extLst>
        </xdr:cNvPr>
        <xdr:cNvCxnSpPr/>
      </xdr:nvCxnSpPr>
      <xdr:spPr>
        <a:xfrm>
          <a:off x="1364303" y="1398531"/>
          <a:ext cx="0" cy="1100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382260</xdr:colOff>
      <xdr:row>4</xdr:row>
      <xdr:rowOff>150756</xdr:rowOff>
    </xdr:from>
    <xdr:to>
      <xdr:col>9</xdr:col>
      <xdr:colOff>382260</xdr:colOff>
      <xdr:row>4</xdr:row>
      <xdr:rowOff>260819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5B322201-B4B5-4DEC-84D0-5F5D2586983E}"/>
            </a:ext>
          </a:extLst>
        </xdr:cNvPr>
        <xdr:cNvCxnSpPr/>
      </xdr:nvCxnSpPr>
      <xdr:spPr>
        <a:xfrm>
          <a:off x="1525260" y="1398531"/>
          <a:ext cx="0" cy="1100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4</xdr:row>
      <xdr:rowOff>150756</xdr:rowOff>
    </xdr:from>
    <xdr:to>
      <xdr:col>9</xdr:col>
      <xdr:colOff>382260</xdr:colOff>
      <xdr:row>4</xdr:row>
      <xdr:rowOff>150756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4972F580-0A98-4A32-AF76-EAD8C9F81A83}"/>
            </a:ext>
          </a:extLst>
        </xdr:cNvPr>
        <xdr:cNvCxnSpPr/>
      </xdr:nvCxnSpPr>
      <xdr:spPr>
        <a:xfrm flipH="1">
          <a:off x="1364303" y="1398531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557787</xdr:colOff>
      <xdr:row>4</xdr:row>
      <xdr:rowOff>52677</xdr:rowOff>
    </xdr:from>
    <xdr:to>
      <xdr:col>9</xdr:col>
      <xdr:colOff>832862</xdr:colOff>
      <xdr:row>4</xdr:row>
      <xdr:rowOff>185758</xdr:rowOff>
    </xdr:to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4EFA0AB6-31E1-4B23-A2A4-67F83FC5A0F5}"/>
            </a:ext>
          </a:extLst>
        </xdr:cNvPr>
        <xdr:cNvSpPr txBox="1"/>
      </xdr:nvSpPr>
      <xdr:spPr>
        <a:xfrm>
          <a:off x="1700787" y="1300452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221992</xdr:colOff>
      <xdr:row>4</xdr:row>
      <xdr:rowOff>265448</xdr:rowOff>
    </xdr:from>
    <xdr:to>
      <xdr:col>9</xdr:col>
      <xdr:colOff>374726</xdr:colOff>
      <xdr:row>4</xdr:row>
      <xdr:rowOff>376311</xdr:rowOff>
    </xdr:to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93C4C9B2-E284-424A-BA54-F77E2FB94939}"/>
            </a:ext>
          </a:extLst>
        </xdr:cNvPr>
        <xdr:cNvSpPr txBox="1"/>
      </xdr:nvSpPr>
      <xdr:spPr>
        <a:xfrm>
          <a:off x="1364992" y="1513223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5</xdr:row>
      <xdr:rowOff>267480</xdr:rowOff>
    </xdr:from>
    <xdr:to>
      <xdr:col>9</xdr:col>
      <xdr:colOff>1169347</xdr:colOff>
      <xdr:row>5</xdr:row>
      <xdr:rowOff>267480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AD2AA6D1-A030-4C2A-A228-8C4CA0361550}"/>
            </a:ext>
          </a:extLst>
        </xdr:cNvPr>
        <xdr:cNvCxnSpPr/>
      </xdr:nvCxnSpPr>
      <xdr:spPr>
        <a:xfrm>
          <a:off x="1364303" y="1953405"/>
          <a:ext cx="9480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5</xdr:row>
      <xdr:rowOff>202383</xdr:rowOff>
    </xdr:from>
    <xdr:to>
      <xdr:col>9</xdr:col>
      <xdr:colOff>221303</xdr:colOff>
      <xdr:row>5</xdr:row>
      <xdr:rowOff>332576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5354B85E-72D0-4837-8C28-D001EE6BEBF0}"/>
            </a:ext>
          </a:extLst>
        </xdr:cNvPr>
        <xdr:cNvCxnSpPr/>
      </xdr:nvCxnSpPr>
      <xdr:spPr>
        <a:xfrm>
          <a:off x="1364303" y="1888308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557787</xdr:colOff>
      <xdr:row>5</xdr:row>
      <xdr:rowOff>114369</xdr:rowOff>
    </xdr:from>
    <xdr:to>
      <xdr:col>9</xdr:col>
      <xdr:colOff>832862</xdr:colOff>
      <xdr:row>5</xdr:row>
      <xdr:rowOff>247450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F19B6FFF-4ECA-409D-BEAB-E662D6500944}"/>
            </a:ext>
          </a:extLst>
        </xdr:cNvPr>
        <xdr:cNvSpPr txBox="1"/>
      </xdr:nvSpPr>
      <xdr:spPr>
        <a:xfrm>
          <a:off x="1700787" y="1800294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6</xdr:row>
      <xdr:rowOff>203193</xdr:rowOff>
    </xdr:from>
    <xdr:to>
      <xdr:col>9</xdr:col>
      <xdr:colOff>1008390</xdr:colOff>
      <xdr:row>6</xdr:row>
      <xdr:rowOff>203193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53CCDE01-F0AA-4418-B6D2-7CACEEA831D2}"/>
            </a:ext>
          </a:extLst>
        </xdr:cNvPr>
        <xdr:cNvCxnSpPr/>
      </xdr:nvCxnSpPr>
      <xdr:spPr>
        <a:xfrm>
          <a:off x="1364303" y="2327268"/>
          <a:ext cx="7870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6</xdr:row>
      <xdr:rowOff>149411</xdr:rowOff>
    </xdr:from>
    <xdr:to>
      <xdr:col>9</xdr:col>
      <xdr:colOff>273725</xdr:colOff>
      <xdr:row>6</xdr:row>
      <xdr:rowOff>256976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60C47853-CA12-4391-871C-D61925509EDC}"/>
            </a:ext>
          </a:extLst>
        </xdr:cNvPr>
        <xdr:cNvCxnSpPr/>
      </xdr:nvCxnSpPr>
      <xdr:spPr>
        <a:xfrm>
          <a:off x="1416725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6</xdr:row>
      <xdr:rowOff>149411</xdr:rowOff>
    </xdr:from>
    <xdr:to>
      <xdr:col>9</xdr:col>
      <xdr:colOff>273725</xdr:colOff>
      <xdr:row>6</xdr:row>
      <xdr:rowOff>256976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9E024EF5-884F-4F8D-A6EC-9E7D390AD5BF}"/>
            </a:ext>
          </a:extLst>
        </xdr:cNvPr>
        <xdr:cNvCxnSpPr/>
      </xdr:nvCxnSpPr>
      <xdr:spPr>
        <a:xfrm flipH="1">
          <a:off x="1364303" y="227348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6</xdr:row>
      <xdr:rowOff>149411</xdr:rowOff>
    </xdr:from>
    <xdr:to>
      <xdr:col>9</xdr:col>
      <xdr:colOff>221303</xdr:colOff>
      <xdr:row>6</xdr:row>
      <xdr:rowOff>256976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F8E5C931-2E73-4485-A5B6-47EDD8665482}"/>
            </a:ext>
          </a:extLst>
        </xdr:cNvPr>
        <xdr:cNvCxnSpPr/>
      </xdr:nvCxnSpPr>
      <xdr:spPr>
        <a:xfrm>
          <a:off x="1364303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6</xdr:row>
      <xdr:rowOff>149411</xdr:rowOff>
    </xdr:from>
    <xdr:to>
      <xdr:col>9</xdr:col>
      <xdr:colOff>326146</xdr:colOff>
      <xdr:row>6</xdr:row>
      <xdr:rowOff>256976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4F570DF4-F633-4DA2-BE56-EEC10A6FC466}"/>
            </a:ext>
          </a:extLst>
        </xdr:cNvPr>
        <xdr:cNvCxnSpPr/>
      </xdr:nvCxnSpPr>
      <xdr:spPr>
        <a:xfrm>
          <a:off x="1469146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6</xdr:row>
      <xdr:rowOff>149411</xdr:rowOff>
    </xdr:from>
    <xdr:to>
      <xdr:col>9</xdr:col>
      <xdr:colOff>326146</xdr:colOff>
      <xdr:row>6</xdr:row>
      <xdr:rowOff>256976</xdr:rowOff>
    </xdr:to>
    <xdr:cxnSp macro="">
      <xdr:nvCxnSpPr>
        <xdr:cNvPr id="27" name="直線接點 26">
          <a:extLst>
            <a:ext uri="{FF2B5EF4-FFF2-40B4-BE49-F238E27FC236}">
              <a16:creationId xmlns:a16="http://schemas.microsoft.com/office/drawing/2014/main" id="{087F33EF-EB36-48F6-8A6F-1566C67141AD}"/>
            </a:ext>
          </a:extLst>
        </xdr:cNvPr>
        <xdr:cNvCxnSpPr/>
      </xdr:nvCxnSpPr>
      <xdr:spPr>
        <a:xfrm flipH="1">
          <a:off x="1416725" y="2273486"/>
          <a:ext cx="52421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378568</xdr:colOff>
      <xdr:row>6</xdr:row>
      <xdr:rowOff>149411</xdr:rowOff>
    </xdr:from>
    <xdr:to>
      <xdr:col>9</xdr:col>
      <xdr:colOff>378568</xdr:colOff>
      <xdr:row>6</xdr:row>
      <xdr:rowOff>256976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0D5F2EC8-1716-497E-AC53-0BACF523FDFF}"/>
            </a:ext>
          </a:extLst>
        </xdr:cNvPr>
        <xdr:cNvCxnSpPr/>
      </xdr:nvCxnSpPr>
      <xdr:spPr>
        <a:xfrm>
          <a:off x="1521568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6</xdr:row>
      <xdr:rowOff>149411</xdr:rowOff>
    </xdr:from>
    <xdr:to>
      <xdr:col>9</xdr:col>
      <xdr:colOff>378568</xdr:colOff>
      <xdr:row>6</xdr:row>
      <xdr:rowOff>256976</xdr:rowOff>
    </xdr:to>
    <xdr:cxnSp macro="">
      <xdr:nvCxnSpPr>
        <xdr:cNvPr id="29" name="直線接點 28">
          <a:extLst>
            <a:ext uri="{FF2B5EF4-FFF2-40B4-BE49-F238E27FC236}">
              <a16:creationId xmlns:a16="http://schemas.microsoft.com/office/drawing/2014/main" id="{64BAB17A-6884-424D-BF09-A55CA191C63A}"/>
            </a:ext>
          </a:extLst>
        </xdr:cNvPr>
        <xdr:cNvCxnSpPr/>
      </xdr:nvCxnSpPr>
      <xdr:spPr>
        <a:xfrm flipH="1">
          <a:off x="1469146" y="227348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6</xdr:row>
      <xdr:rowOff>256976</xdr:rowOff>
    </xdr:from>
    <xdr:to>
      <xdr:col>9</xdr:col>
      <xdr:colOff>1169347</xdr:colOff>
      <xdr:row>6</xdr:row>
      <xdr:rowOff>256976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D0A2DFA9-58FC-457A-BB84-93DF6CB2E458}"/>
            </a:ext>
          </a:extLst>
        </xdr:cNvPr>
        <xdr:cNvCxnSpPr/>
      </xdr:nvCxnSpPr>
      <xdr:spPr>
        <a:xfrm flipH="1">
          <a:off x="2151390" y="2381051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6</xdr:row>
      <xdr:rowOff>149411</xdr:rowOff>
    </xdr:from>
    <xdr:to>
      <xdr:col>9</xdr:col>
      <xdr:colOff>1008390</xdr:colOff>
      <xdr:row>6</xdr:row>
      <xdr:rowOff>256976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2330F126-F709-41CF-86F0-39709D574862}"/>
            </a:ext>
          </a:extLst>
        </xdr:cNvPr>
        <xdr:cNvCxnSpPr/>
      </xdr:nvCxnSpPr>
      <xdr:spPr>
        <a:xfrm>
          <a:off x="2151390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6</xdr:row>
      <xdr:rowOff>149411</xdr:rowOff>
    </xdr:from>
    <xdr:to>
      <xdr:col>9</xdr:col>
      <xdr:colOff>1169347</xdr:colOff>
      <xdr:row>6</xdr:row>
      <xdr:rowOff>256976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1F5D3E17-9CAE-4F4E-9F80-5CB8BD1229C0}"/>
            </a:ext>
          </a:extLst>
        </xdr:cNvPr>
        <xdr:cNvCxnSpPr/>
      </xdr:nvCxnSpPr>
      <xdr:spPr>
        <a:xfrm>
          <a:off x="2312347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6</xdr:row>
      <xdr:rowOff>149411</xdr:rowOff>
    </xdr:from>
    <xdr:to>
      <xdr:col>9</xdr:col>
      <xdr:colOff>1169347</xdr:colOff>
      <xdr:row>6</xdr:row>
      <xdr:rowOff>149411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374C4B44-CBAB-4AC0-AE26-19434E29236B}"/>
            </a:ext>
          </a:extLst>
        </xdr:cNvPr>
        <xdr:cNvCxnSpPr/>
      </xdr:nvCxnSpPr>
      <xdr:spPr>
        <a:xfrm flipH="1">
          <a:off x="2151390" y="2273486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557478</xdr:colOff>
      <xdr:row>6</xdr:row>
      <xdr:rowOff>44242</xdr:rowOff>
    </xdr:from>
    <xdr:to>
      <xdr:col>9</xdr:col>
      <xdr:colOff>832553</xdr:colOff>
      <xdr:row>6</xdr:row>
      <xdr:rowOff>177323</xdr:rowOff>
    </xdr:to>
    <xdr:sp macro="" textlink="">
      <xdr:nvSpPr>
        <xdr:cNvPr id="34" name="文字方塊 33">
          <a:extLst>
            <a:ext uri="{FF2B5EF4-FFF2-40B4-BE49-F238E27FC236}">
              <a16:creationId xmlns:a16="http://schemas.microsoft.com/office/drawing/2014/main" id="{9BDDD7C9-F8ED-4D05-B2DC-9B6465585581}"/>
            </a:ext>
          </a:extLst>
        </xdr:cNvPr>
        <xdr:cNvSpPr txBox="1"/>
      </xdr:nvSpPr>
      <xdr:spPr>
        <a:xfrm>
          <a:off x="1700478" y="2168317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226178</xdr:colOff>
      <xdr:row>6</xdr:row>
      <xdr:rowOff>263757</xdr:rowOff>
    </xdr:from>
    <xdr:to>
      <xdr:col>9</xdr:col>
      <xdr:colOff>378912</xdr:colOff>
      <xdr:row>6</xdr:row>
      <xdr:rowOff>374620</xdr:rowOff>
    </xdr:to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5B848D64-2CAE-4563-B8ED-0D9DF585B8BB}"/>
            </a:ext>
          </a:extLst>
        </xdr:cNvPr>
        <xdr:cNvSpPr txBox="1"/>
      </xdr:nvSpPr>
      <xdr:spPr>
        <a:xfrm>
          <a:off x="1369178" y="2387832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1014155</xdr:colOff>
      <xdr:row>6</xdr:row>
      <xdr:rowOff>274304</xdr:rowOff>
    </xdr:from>
    <xdr:to>
      <xdr:col>9</xdr:col>
      <xdr:colOff>1166889</xdr:colOff>
      <xdr:row>6</xdr:row>
      <xdr:rowOff>385167</xdr:rowOff>
    </xdr:to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1A6D45BF-3728-49F4-93F1-4207A2790325}"/>
            </a:ext>
          </a:extLst>
        </xdr:cNvPr>
        <xdr:cNvSpPr txBox="1"/>
      </xdr:nvSpPr>
      <xdr:spPr>
        <a:xfrm>
          <a:off x="2157155" y="2398379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7</xdr:row>
      <xdr:rowOff>203193</xdr:rowOff>
    </xdr:from>
    <xdr:to>
      <xdr:col>9</xdr:col>
      <xdr:colOff>1008390</xdr:colOff>
      <xdr:row>7</xdr:row>
      <xdr:rowOff>203193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525BE52F-1B54-4821-9E7A-2A03CAF5C0BD}"/>
            </a:ext>
          </a:extLst>
        </xdr:cNvPr>
        <xdr:cNvCxnSpPr/>
      </xdr:nvCxnSpPr>
      <xdr:spPr>
        <a:xfrm>
          <a:off x="1364303" y="2765418"/>
          <a:ext cx="7870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7</xdr:row>
      <xdr:rowOff>149411</xdr:rowOff>
    </xdr:from>
    <xdr:to>
      <xdr:col>9</xdr:col>
      <xdr:colOff>273725</xdr:colOff>
      <xdr:row>7</xdr:row>
      <xdr:rowOff>256976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7B8394B0-D72D-41D6-A53F-A4BE64E886C2}"/>
            </a:ext>
          </a:extLst>
        </xdr:cNvPr>
        <xdr:cNvCxnSpPr/>
      </xdr:nvCxnSpPr>
      <xdr:spPr>
        <a:xfrm>
          <a:off x="1416725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7</xdr:row>
      <xdr:rowOff>149411</xdr:rowOff>
    </xdr:from>
    <xdr:to>
      <xdr:col>9</xdr:col>
      <xdr:colOff>273725</xdr:colOff>
      <xdr:row>7</xdr:row>
      <xdr:rowOff>256976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6FFFA705-5D4C-4F37-A33C-A30F58C329BD}"/>
            </a:ext>
          </a:extLst>
        </xdr:cNvPr>
        <xdr:cNvCxnSpPr/>
      </xdr:nvCxnSpPr>
      <xdr:spPr>
        <a:xfrm flipH="1">
          <a:off x="1364303" y="271163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7</xdr:row>
      <xdr:rowOff>149411</xdr:rowOff>
    </xdr:from>
    <xdr:to>
      <xdr:col>9</xdr:col>
      <xdr:colOff>221303</xdr:colOff>
      <xdr:row>7</xdr:row>
      <xdr:rowOff>256976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465044D1-A49D-4AA8-98FB-DB6EE7584B59}"/>
            </a:ext>
          </a:extLst>
        </xdr:cNvPr>
        <xdr:cNvCxnSpPr/>
      </xdr:nvCxnSpPr>
      <xdr:spPr>
        <a:xfrm>
          <a:off x="1364303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7</xdr:row>
      <xdr:rowOff>149411</xdr:rowOff>
    </xdr:from>
    <xdr:to>
      <xdr:col>9</xdr:col>
      <xdr:colOff>326146</xdr:colOff>
      <xdr:row>7</xdr:row>
      <xdr:rowOff>256976</xdr:rowOff>
    </xdr:to>
    <xdr:cxnSp macro="">
      <xdr:nvCxnSpPr>
        <xdr:cNvPr id="41" name="直線接點 40">
          <a:extLst>
            <a:ext uri="{FF2B5EF4-FFF2-40B4-BE49-F238E27FC236}">
              <a16:creationId xmlns:a16="http://schemas.microsoft.com/office/drawing/2014/main" id="{C44C49D7-C9E7-4933-9CB2-29B6D2C726FF}"/>
            </a:ext>
          </a:extLst>
        </xdr:cNvPr>
        <xdr:cNvCxnSpPr/>
      </xdr:nvCxnSpPr>
      <xdr:spPr>
        <a:xfrm>
          <a:off x="1469146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7</xdr:row>
      <xdr:rowOff>149411</xdr:rowOff>
    </xdr:from>
    <xdr:to>
      <xdr:col>9</xdr:col>
      <xdr:colOff>326146</xdr:colOff>
      <xdr:row>7</xdr:row>
      <xdr:rowOff>256976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70584F67-B1C9-4908-A55E-28748AFC2633}"/>
            </a:ext>
          </a:extLst>
        </xdr:cNvPr>
        <xdr:cNvCxnSpPr/>
      </xdr:nvCxnSpPr>
      <xdr:spPr>
        <a:xfrm flipH="1">
          <a:off x="1416725" y="2711636"/>
          <a:ext cx="52421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378568</xdr:colOff>
      <xdr:row>7</xdr:row>
      <xdr:rowOff>149411</xdr:rowOff>
    </xdr:from>
    <xdr:to>
      <xdr:col>9</xdr:col>
      <xdr:colOff>378568</xdr:colOff>
      <xdr:row>7</xdr:row>
      <xdr:rowOff>256976</xdr:rowOff>
    </xdr:to>
    <xdr:cxnSp macro="">
      <xdr:nvCxnSpPr>
        <xdr:cNvPr id="43" name="直線接點 42">
          <a:extLst>
            <a:ext uri="{FF2B5EF4-FFF2-40B4-BE49-F238E27FC236}">
              <a16:creationId xmlns:a16="http://schemas.microsoft.com/office/drawing/2014/main" id="{9BF7BD24-6AC0-4741-BDB4-EDD194F3C7CB}"/>
            </a:ext>
          </a:extLst>
        </xdr:cNvPr>
        <xdr:cNvCxnSpPr/>
      </xdr:nvCxnSpPr>
      <xdr:spPr>
        <a:xfrm>
          <a:off x="1521568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7</xdr:row>
      <xdr:rowOff>149411</xdr:rowOff>
    </xdr:from>
    <xdr:to>
      <xdr:col>9</xdr:col>
      <xdr:colOff>378568</xdr:colOff>
      <xdr:row>7</xdr:row>
      <xdr:rowOff>256976</xdr:rowOff>
    </xdr:to>
    <xdr:cxnSp macro="">
      <xdr:nvCxnSpPr>
        <xdr:cNvPr id="44" name="直線接點 43">
          <a:extLst>
            <a:ext uri="{FF2B5EF4-FFF2-40B4-BE49-F238E27FC236}">
              <a16:creationId xmlns:a16="http://schemas.microsoft.com/office/drawing/2014/main" id="{F70B550B-4544-4EFF-8684-73FA6C02B599}"/>
            </a:ext>
          </a:extLst>
        </xdr:cNvPr>
        <xdr:cNvCxnSpPr/>
      </xdr:nvCxnSpPr>
      <xdr:spPr>
        <a:xfrm flipH="1">
          <a:off x="1469146" y="271163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7</xdr:row>
      <xdr:rowOff>256976</xdr:rowOff>
    </xdr:from>
    <xdr:to>
      <xdr:col>9</xdr:col>
      <xdr:colOff>1169347</xdr:colOff>
      <xdr:row>7</xdr:row>
      <xdr:rowOff>256976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40905548-FB63-4719-B84F-A5EF0860D7BA}"/>
            </a:ext>
          </a:extLst>
        </xdr:cNvPr>
        <xdr:cNvCxnSpPr/>
      </xdr:nvCxnSpPr>
      <xdr:spPr>
        <a:xfrm flipH="1">
          <a:off x="2151390" y="2819201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7</xdr:row>
      <xdr:rowOff>149411</xdr:rowOff>
    </xdr:from>
    <xdr:to>
      <xdr:col>9</xdr:col>
      <xdr:colOff>1008390</xdr:colOff>
      <xdr:row>7</xdr:row>
      <xdr:rowOff>256976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DF964904-4047-4D07-938C-341EB38C8A04}"/>
            </a:ext>
          </a:extLst>
        </xdr:cNvPr>
        <xdr:cNvCxnSpPr/>
      </xdr:nvCxnSpPr>
      <xdr:spPr>
        <a:xfrm>
          <a:off x="2151390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7</xdr:row>
      <xdr:rowOff>149411</xdr:rowOff>
    </xdr:from>
    <xdr:to>
      <xdr:col>9</xdr:col>
      <xdr:colOff>1169347</xdr:colOff>
      <xdr:row>7</xdr:row>
      <xdr:rowOff>256976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7FBA0BEA-89DD-4471-8766-3F26D2321B25}"/>
            </a:ext>
          </a:extLst>
        </xdr:cNvPr>
        <xdr:cNvCxnSpPr/>
      </xdr:nvCxnSpPr>
      <xdr:spPr>
        <a:xfrm>
          <a:off x="2312347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7</xdr:row>
      <xdr:rowOff>149411</xdr:rowOff>
    </xdr:from>
    <xdr:to>
      <xdr:col>9</xdr:col>
      <xdr:colOff>1169347</xdr:colOff>
      <xdr:row>7</xdr:row>
      <xdr:rowOff>149411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6EDF575F-2BC9-44BE-8286-07EE3E9ABCD8}"/>
            </a:ext>
          </a:extLst>
        </xdr:cNvPr>
        <xdr:cNvCxnSpPr/>
      </xdr:nvCxnSpPr>
      <xdr:spPr>
        <a:xfrm flipH="1">
          <a:off x="2151390" y="2711636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557478</xdr:colOff>
      <xdr:row>7</xdr:row>
      <xdr:rowOff>44242</xdr:rowOff>
    </xdr:from>
    <xdr:to>
      <xdr:col>9</xdr:col>
      <xdr:colOff>832553</xdr:colOff>
      <xdr:row>7</xdr:row>
      <xdr:rowOff>177323</xdr:rowOff>
    </xdr:to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13E460E7-54A7-4439-A8BC-1C9CB8E16237}"/>
            </a:ext>
          </a:extLst>
        </xdr:cNvPr>
        <xdr:cNvSpPr txBox="1"/>
      </xdr:nvSpPr>
      <xdr:spPr>
        <a:xfrm>
          <a:off x="1700478" y="2606467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264361</xdr:colOff>
      <xdr:row>7</xdr:row>
      <xdr:rowOff>263757</xdr:rowOff>
    </xdr:from>
    <xdr:to>
      <xdr:col>9</xdr:col>
      <xdr:colOff>340729</xdr:colOff>
      <xdr:row>7</xdr:row>
      <xdr:rowOff>374620</xdr:rowOff>
    </xdr:to>
    <xdr:sp macro="" textlink="">
      <xdr:nvSpPr>
        <xdr:cNvPr id="50" name="文字方塊 49">
          <a:extLst>
            <a:ext uri="{FF2B5EF4-FFF2-40B4-BE49-F238E27FC236}">
              <a16:creationId xmlns:a16="http://schemas.microsoft.com/office/drawing/2014/main" id="{3A84518E-B087-4033-A724-45BFBC837434}"/>
            </a:ext>
          </a:extLst>
        </xdr:cNvPr>
        <xdr:cNvSpPr txBox="1"/>
      </xdr:nvSpPr>
      <xdr:spPr>
        <a:xfrm>
          <a:off x="1407361" y="2825982"/>
          <a:ext cx="7636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1014155</xdr:colOff>
      <xdr:row>7</xdr:row>
      <xdr:rowOff>274304</xdr:rowOff>
    </xdr:from>
    <xdr:to>
      <xdr:col>9</xdr:col>
      <xdr:colOff>1166889</xdr:colOff>
      <xdr:row>7</xdr:row>
      <xdr:rowOff>385167</xdr:rowOff>
    </xdr:to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A08E2C07-C154-46D6-9D4B-B29630FF4809}"/>
            </a:ext>
          </a:extLst>
        </xdr:cNvPr>
        <xdr:cNvSpPr txBox="1"/>
      </xdr:nvSpPr>
      <xdr:spPr>
        <a:xfrm>
          <a:off x="2157155" y="2836529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301756</xdr:colOff>
      <xdr:row>8</xdr:row>
      <xdr:rowOff>227967</xdr:rowOff>
    </xdr:from>
    <xdr:to>
      <xdr:col>9</xdr:col>
      <xdr:colOff>1169347</xdr:colOff>
      <xdr:row>8</xdr:row>
      <xdr:rowOff>227967</xdr:rowOff>
    </xdr:to>
    <xdr:cxnSp macro="">
      <xdr:nvCxnSpPr>
        <xdr:cNvPr id="52" name="直線接點 51">
          <a:extLst>
            <a:ext uri="{FF2B5EF4-FFF2-40B4-BE49-F238E27FC236}">
              <a16:creationId xmlns:a16="http://schemas.microsoft.com/office/drawing/2014/main" id="{D4E0C5A3-A2D9-41F6-9455-99BA4D88094C}"/>
            </a:ext>
          </a:extLst>
        </xdr:cNvPr>
        <xdr:cNvCxnSpPr/>
      </xdr:nvCxnSpPr>
      <xdr:spPr>
        <a:xfrm>
          <a:off x="1444756" y="3228342"/>
          <a:ext cx="86759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1062294</xdr:colOff>
      <xdr:row>8</xdr:row>
      <xdr:rowOff>173051</xdr:rowOff>
    </xdr:from>
    <xdr:to>
      <xdr:col>9</xdr:col>
      <xdr:colOff>1062294</xdr:colOff>
      <xdr:row>8</xdr:row>
      <xdr:rowOff>282883</xdr:rowOff>
    </xdr:to>
    <xdr:cxnSp macro="">
      <xdr:nvCxnSpPr>
        <xdr:cNvPr id="53" name="直線接點 52">
          <a:extLst>
            <a:ext uri="{FF2B5EF4-FFF2-40B4-BE49-F238E27FC236}">
              <a16:creationId xmlns:a16="http://schemas.microsoft.com/office/drawing/2014/main" id="{94DD3C30-2A24-464A-81D1-CCF4B9655F32}"/>
            </a:ext>
          </a:extLst>
        </xdr:cNvPr>
        <xdr:cNvCxnSpPr/>
      </xdr:nvCxnSpPr>
      <xdr:spPr>
        <a:xfrm>
          <a:off x="2205294" y="3173426"/>
          <a:ext cx="0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1008767</xdr:colOff>
      <xdr:row>8</xdr:row>
      <xdr:rowOff>173051</xdr:rowOff>
    </xdr:from>
    <xdr:to>
      <xdr:col>9</xdr:col>
      <xdr:colOff>1062294</xdr:colOff>
      <xdr:row>8</xdr:row>
      <xdr:rowOff>282883</xdr:rowOff>
    </xdr:to>
    <xdr:cxnSp macro="">
      <xdr:nvCxnSpPr>
        <xdr:cNvPr id="54" name="直線接點 53">
          <a:extLst>
            <a:ext uri="{FF2B5EF4-FFF2-40B4-BE49-F238E27FC236}">
              <a16:creationId xmlns:a16="http://schemas.microsoft.com/office/drawing/2014/main" id="{357A2584-C239-4A09-AC5B-B0F341B73FCF}"/>
            </a:ext>
          </a:extLst>
        </xdr:cNvPr>
        <xdr:cNvCxnSpPr/>
      </xdr:nvCxnSpPr>
      <xdr:spPr>
        <a:xfrm flipH="1">
          <a:off x="2151767" y="3173426"/>
          <a:ext cx="53527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1008767</xdr:colOff>
      <xdr:row>8</xdr:row>
      <xdr:rowOff>173051</xdr:rowOff>
    </xdr:from>
    <xdr:to>
      <xdr:col>9</xdr:col>
      <xdr:colOff>1008767</xdr:colOff>
      <xdr:row>8</xdr:row>
      <xdr:rowOff>282883</xdr:rowOff>
    </xdr:to>
    <xdr:cxnSp macro="">
      <xdr:nvCxnSpPr>
        <xdr:cNvPr id="55" name="直線接點 54">
          <a:extLst>
            <a:ext uri="{FF2B5EF4-FFF2-40B4-BE49-F238E27FC236}">
              <a16:creationId xmlns:a16="http://schemas.microsoft.com/office/drawing/2014/main" id="{1652C78D-3B75-4BB6-821A-307C5F944E50}"/>
            </a:ext>
          </a:extLst>
        </xdr:cNvPr>
        <xdr:cNvCxnSpPr/>
      </xdr:nvCxnSpPr>
      <xdr:spPr>
        <a:xfrm>
          <a:off x="2151767" y="3173426"/>
          <a:ext cx="0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1115820</xdr:colOff>
      <xdr:row>8</xdr:row>
      <xdr:rowOff>173051</xdr:rowOff>
    </xdr:from>
    <xdr:to>
      <xdr:col>9</xdr:col>
      <xdr:colOff>1115820</xdr:colOff>
      <xdr:row>8</xdr:row>
      <xdr:rowOff>282883</xdr:rowOff>
    </xdr:to>
    <xdr:cxnSp macro="">
      <xdr:nvCxnSpPr>
        <xdr:cNvPr id="56" name="直線接點 55">
          <a:extLst>
            <a:ext uri="{FF2B5EF4-FFF2-40B4-BE49-F238E27FC236}">
              <a16:creationId xmlns:a16="http://schemas.microsoft.com/office/drawing/2014/main" id="{944FA9CF-18AE-4150-A2B8-9A98F9420247}"/>
            </a:ext>
          </a:extLst>
        </xdr:cNvPr>
        <xdr:cNvCxnSpPr/>
      </xdr:nvCxnSpPr>
      <xdr:spPr>
        <a:xfrm>
          <a:off x="2258820" y="3173426"/>
          <a:ext cx="0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1062294</xdr:colOff>
      <xdr:row>8</xdr:row>
      <xdr:rowOff>173051</xdr:rowOff>
    </xdr:from>
    <xdr:to>
      <xdr:col>9</xdr:col>
      <xdr:colOff>1115820</xdr:colOff>
      <xdr:row>8</xdr:row>
      <xdr:rowOff>282883</xdr:rowOff>
    </xdr:to>
    <xdr:cxnSp macro="">
      <xdr:nvCxnSpPr>
        <xdr:cNvPr id="57" name="直線接點 56">
          <a:extLst>
            <a:ext uri="{FF2B5EF4-FFF2-40B4-BE49-F238E27FC236}">
              <a16:creationId xmlns:a16="http://schemas.microsoft.com/office/drawing/2014/main" id="{9BAD9078-DA67-44AB-B1F3-0558D76E154F}"/>
            </a:ext>
          </a:extLst>
        </xdr:cNvPr>
        <xdr:cNvCxnSpPr/>
      </xdr:nvCxnSpPr>
      <xdr:spPr>
        <a:xfrm flipH="1">
          <a:off x="2205294" y="3173426"/>
          <a:ext cx="53526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8</xdr:row>
      <xdr:rowOff>173051</xdr:rowOff>
    </xdr:from>
    <xdr:to>
      <xdr:col>9</xdr:col>
      <xdr:colOff>1169347</xdr:colOff>
      <xdr:row>8</xdr:row>
      <xdr:rowOff>282883</xdr:rowOff>
    </xdr:to>
    <xdr:cxnSp macro="">
      <xdr:nvCxnSpPr>
        <xdr:cNvPr id="58" name="直線接點 57">
          <a:extLst>
            <a:ext uri="{FF2B5EF4-FFF2-40B4-BE49-F238E27FC236}">
              <a16:creationId xmlns:a16="http://schemas.microsoft.com/office/drawing/2014/main" id="{D65C396B-385F-4A4C-B61B-41AB1D392C1F}"/>
            </a:ext>
          </a:extLst>
        </xdr:cNvPr>
        <xdr:cNvCxnSpPr/>
      </xdr:nvCxnSpPr>
      <xdr:spPr>
        <a:xfrm>
          <a:off x="2312347" y="3173426"/>
          <a:ext cx="0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1115820</xdr:colOff>
      <xdr:row>8</xdr:row>
      <xdr:rowOff>173051</xdr:rowOff>
    </xdr:from>
    <xdr:to>
      <xdr:col>9</xdr:col>
      <xdr:colOff>1169347</xdr:colOff>
      <xdr:row>8</xdr:row>
      <xdr:rowOff>282883</xdr:rowOff>
    </xdr:to>
    <xdr:cxnSp macro="">
      <xdr:nvCxnSpPr>
        <xdr:cNvPr id="59" name="直線接點 58">
          <a:extLst>
            <a:ext uri="{FF2B5EF4-FFF2-40B4-BE49-F238E27FC236}">
              <a16:creationId xmlns:a16="http://schemas.microsoft.com/office/drawing/2014/main" id="{DD0FF77D-0F76-4EB8-A57F-DF33C82F20C6}"/>
            </a:ext>
          </a:extLst>
        </xdr:cNvPr>
        <xdr:cNvCxnSpPr/>
      </xdr:nvCxnSpPr>
      <xdr:spPr>
        <a:xfrm flipH="1">
          <a:off x="2258820" y="3173426"/>
          <a:ext cx="53527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301756</xdr:colOff>
      <xdr:row>8</xdr:row>
      <xdr:rowOff>70786</xdr:rowOff>
    </xdr:from>
    <xdr:to>
      <xdr:col>9</xdr:col>
      <xdr:colOff>301756</xdr:colOff>
      <xdr:row>8</xdr:row>
      <xdr:rowOff>227967</xdr:rowOff>
    </xdr:to>
    <xdr:cxnSp macro="">
      <xdr:nvCxnSpPr>
        <xdr:cNvPr id="60" name="直線接點 59">
          <a:extLst>
            <a:ext uri="{FF2B5EF4-FFF2-40B4-BE49-F238E27FC236}">
              <a16:creationId xmlns:a16="http://schemas.microsoft.com/office/drawing/2014/main" id="{60A22A92-ADA8-4089-A1B7-34FC42252D4B}"/>
            </a:ext>
          </a:extLst>
        </xdr:cNvPr>
        <xdr:cNvCxnSpPr/>
      </xdr:nvCxnSpPr>
      <xdr:spPr>
        <a:xfrm flipV="1">
          <a:off x="1444756" y="3071161"/>
          <a:ext cx="0" cy="1571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97305</xdr:colOff>
      <xdr:row>8</xdr:row>
      <xdr:rowOff>74856</xdr:rowOff>
    </xdr:from>
    <xdr:to>
      <xdr:col>9</xdr:col>
      <xdr:colOff>280689</xdr:colOff>
      <xdr:row>8</xdr:row>
      <xdr:rowOff>207937</xdr:rowOff>
    </xdr:to>
    <xdr:sp macro="" textlink="">
      <xdr:nvSpPr>
        <xdr:cNvPr id="61" name="文字方塊 60">
          <a:extLst>
            <a:ext uri="{FF2B5EF4-FFF2-40B4-BE49-F238E27FC236}">
              <a16:creationId xmlns:a16="http://schemas.microsoft.com/office/drawing/2014/main" id="{AB56CF16-719A-4686-9416-23EE54236C58}"/>
            </a:ext>
          </a:extLst>
        </xdr:cNvPr>
        <xdr:cNvSpPr txBox="1"/>
      </xdr:nvSpPr>
      <xdr:spPr>
        <a:xfrm>
          <a:off x="1240305" y="3075231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554503</xdr:colOff>
      <xdr:row>8</xdr:row>
      <xdr:rowOff>235958</xdr:rowOff>
    </xdr:from>
    <xdr:to>
      <xdr:col>9</xdr:col>
      <xdr:colOff>829578</xdr:colOff>
      <xdr:row>8</xdr:row>
      <xdr:rowOff>369039</xdr:rowOff>
    </xdr:to>
    <xdr:sp macro="" textlink="">
      <xdr:nvSpPr>
        <xdr:cNvPr id="62" name="文字方塊 61">
          <a:extLst>
            <a:ext uri="{FF2B5EF4-FFF2-40B4-BE49-F238E27FC236}">
              <a16:creationId xmlns:a16="http://schemas.microsoft.com/office/drawing/2014/main" id="{AAED11BD-2ECB-436C-8768-9467315658F1}"/>
            </a:ext>
          </a:extLst>
        </xdr:cNvPr>
        <xdr:cNvSpPr txBox="1"/>
      </xdr:nvSpPr>
      <xdr:spPr>
        <a:xfrm>
          <a:off x="1697503" y="3236333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1009196</xdr:colOff>
      <xdr:row>8</xdr:row>
      <xdr:rowOff>295514</xdr:rowOff>
    </xdr:from>
    <xdr:to>
      <xdr:col>9</xdr:col>
      <xdr:colOff>1161930</xdr:colOff>
      <xdr:row>8</xdr:row>
      <xdr:rowOff>406377</xdr:rowOff>
    </xdr:to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004E657A-46CC-43DF-AFDF-160F21562504}"/>
            </a:ext>
          </a:extLst>
        </xdr:cNvPr>
        <xdr:cNvSpPr txBox="1"/>
      </xdr:nvSpPr>
      <xdr:spPr>
        <a:xfrm>
          <a:off x="2152196" y="3295889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301756</xdr:colOff>
      <xdr:row>9</xdr:row>
      <xdr:rowOff>220742</xdr:rowOff>
    </xdr:from>
    <xdr:to>
      <xdr:col>9</xdr:col>
      <xdr:colOff>1008390</xdr:colOff>
      <xdr:row>9</xdr:row>
      <xdr:rowOff>220742</xdr:rowOff>
    </xdr:to>
    <xdr:cxnSp macro="">
      <xdr:nvCxnSpPr>
        <xdr:cNvPr id="64" name="直線接點 63">
          <a:extLst>
            <a:ext uri="{FF2B5EF4-FFF2-40B4-BE49-F238E27FC236}">
              <a16:creationId xmlns:a16="http://schemas.microsoft.com/office/drawing/2014/main" id="{00685EC6-7BD7-4D69-92DF-02D235DE8760}"/>
            </a:ext>
          </a:extLst>
        </xdr:cNvPr>
        <xdr:cNvCxnSpPr/>
      </xdr:nvCxnSpPr>
      <xdr:spPr>
        <a:xfrm>
          <a:off x="1444756" y="3659267"/>
          <a:ext cx="70663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9</xdr:row>
      <xdr:rowOff>268613</xdr:rowOff>
    </xdr:from>
    <xdr:to>
      <xdr:col>9</xdr:col>
      <xdr:colOff>1169347</xdr:colOff>
      <xdr:row>9</xdr:row>
      <xdr:rowOff>268613</xdr:rowOff>
    </xdr:to>
    <xdr:cxnSp macro="">
      <xdr:nvCxnSpPr>
        <xdr:cNvPr id="65" name="直線接點 64">
          <a:extLst>
            <a:ext uri="{FF2B5EF4-FFF2-40B4-BE49-F238E27FC236}">
              <a16:creationId xmlns:a16="http://schemas.microsoft.com/office/drawing/2014/main" id="{708C7FEC-60ED-46F7-B314-449722B3C2B5}"/>
            </a:ext>
          </a:extLst>
        </xdr:cNvPr>
        <xdr:cNvCxnSpPr/>
      </xdr:nvCxnSpPr>
      <xdr:spPr>
        <a:xfrm flipH="1">
          <a:off x="2151390" y="3707138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9</xdr:row>
      <xdr:rowOff>172871</xdr:rowOff>
    </xdr:from>
    <xdr:to>
      <xdr:col>9</xdr:col>
      <xdr:colOff>1008390</xdr:colOff>
      <xdr:row>9</xdr:row>
      <xdr:rowOff>268613</xdr:rowOff>
    </xdr:to>
    <xdr:cxnSp macro="">
      <xdr:nvCxnSpPr>
        <xdr:cNvPr id="66" name="直線接點 65">
          <a:extLst>
            <a:ext uri="{FF2B5EF4-FFF2-40B4-BE49-F238E27FC236}">
              <a16:creationId xmlns:a16="http://schemas.microsoft.com/office/drawing/2014/main" id="{58B7BAEE-1971-48BB-A535-21167BE6A4C8}"/>
            </a:ext>
          </a:extLst>
        </xdr:cNvPr>
        <xdr:cNvCxnSpPr/>
      </xdr:nvCxnSpPr>
      <xdr:spPr>
        <a:xfrm>
          <a:off x="2151390" y="3611396"/>
          <a:ext cx="0" cy="9574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9</xdr:row>
      <xdr:rowOff>172871</xdr:rowOff>
    </xdr:from>
    <xdr:to>
      <xdr:col>9</xdr:col>
      <xdr:colOff>1169347</xdr:colOff>
      <xdr:row>9</xdr:row>
      <xdr:rowOff>268613</xdr:rowOff>
    </xdr:to>
    <xdr:cxnSp macro="">
      <xdr:nvCxnSpPr>
        <xdr:cNvPr id="67" name="直線接點 66">
          <a:extLst>
            <a:ext uri="{FF2B5EF4-FFF2-40B4-BE49-F238E27FC236}">
              <a16:creationId xmlns:a16="http://schemas.microsoft.com/office/drawing/2014/main" id="{FB51DD26-21C4-41F9-8710-AABE58571346}"/>
            </a:ext>
          </a:extLst>
        </xdr:cNvPr>
        <xdr:cNvCxnSpPr/>
      </xdr:nvCxnSpPr>
      <xdr:spPr>
        <a:xfrm>
          <a:off x="2312347" y="3611396"/>
          <a:ext cx="0" cy="9574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9</xdr:row>
      <xdr:rowOff>172871</xdr:rowOff>
    </xdr:from>
    <xdr:to>
      <xdr:col>9</xdr:col>
      <xdr:colOff>1169347</xdr:colOff>
      <xdr:row>9</xdr:row>
      <xdr:rowOff>172871</xdr:rowOff>
    </xdr:to>
    <xdr:cxnSp macro="">
      <xdr:nvCxnSpPr>
        <xdr:cNvPr id="68" name="直線接點 67">
          <a:extLst>
            <a:ext uri="{FF2B5EF4-FFF2-40B4-BE49-F238E27FC236}">
              <a16:creationId xmlns:a16="http://schemas.microsoft.com/office/drawing/2014/main" id="{8F5A1420-D6B4-4C19-935D-E6DD0F5D6594}"/>
            </a:ext>
          </a:extLst>
        </xdr:cNvPr>
        <xdr:cNvCxnSpPr/>
      </xdr:nvCxnSpPr>
      <xdr:spPr>
        <a:xfrm flipH="1">
          <a:off x="2151390" y="3611396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301756</xdr:colOff>
      <xdr:row>9</xdr:row>
      <xdr:rowOff>63609</xdr:rowOff>
    </xdr:from>
    <xdr:to>
      <xdr:col>9</xdr:col>
      <xdr:colOff>301756</xdr:colOff>
      <xdr:row>9</xdr:row>
      <xdr:rowOff>220742</xdr:rowOff>
    </xdr:to>
    <xdr:cxnSp macro="">
      <xdr:nvCxnSpPr>
        <xdr:cNvPr id="69" name="直線接點 68">
          <a:extLst>
            <a:ext uri="{FF2B5EF4-FFF2-40B4-BE49-F238E27FC236}">
              <a16:creationId xmlns:a16="http://schemas.microsoft.com/office/drawing/2014/main" id="{433499F1-53D4-42EB-8311-03DBC54849C7}"/>
            </a:ext>
          </a:extLst>
        </xdr:cNvPr>
        <xdr:cNvCxnSpPr/>
      </xdr:nvCxnSpPr>
      <xdr:spPr>
        <a:xfrm flipV="1">
          <a:off x="1444756" y="3502134"/>
          <a:ext cx="0" cy="15713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97305</xdr:colOff>
      <xdr:row>9</xdr:row>
      <xdr:rowOff>67631</xdr:rowOff>
    </xdr:from>
    <xdr:to>
      <xdr:col>9</xdr:col>
      <xdr:colOff>280689</xdr:colOff>
      <xdr:row>9</xdr:row>
      <xdr:rowOff>200712</xdr:rowOff>
    </xdr:to>
    <xdr:sp macro="" textlink="">
      <xdr:nvSpPr>
        <xdr:cNvPr id="70" name="文字方塊 69">
          <a:extLst>
            <a:ext uri="{FF2B5EF4-FFF2-40B4-BE49-F238E27FC236}">
              <a16:creationId xmlns:a16="http://schemas.microsoft.com/office/drawing/2014/main" id="{BEF31C53-22BE-4CC5-8A47-A96969809FB2}"/>
            </a:ext>
          </a:extLst>
        </xdr:cNvPr>
        <xdr:cNvSpPr txBox="1"/>
      </xdr:nvSpPr>
      <xdr:spPr>
        <a:xfrm>
          <a:off x="1240305" y="3506156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557787</xdr:colOff>
      <xdr:row>9</xdr:row>
      <xdr:rowOff>227586</xdr:rowOff>
    </xdr:from>
    <xdr:to>
      <xdr:col>9</xdr:col>
      <xdr:colOff>832862</xdr:colOff>
      <xdr:row>9</xdr:row>
      <xdr:rowOff>360667</xdr:rowOff>
    </xdr:to>
    <xdr:sp macro="" textlink="">
      <xdr:nvSpPr>
        <xdr:cNvPr id="71" name="文字方塊 70">
          <a:extLst>
            <a:ext uri="{FF2B5EF4-FFF2-40B4-BE49-F238E27FC236}">
              <a16:creationId xmlns:a16="http://schemas.microsoft.com/office/drawing/2014/main" id="{305A674D-92B7-4788-A715-C54D2942D9B2}"/>
            </a:ext>
          </a:extLst>
        </xdr:cNvPr>
        <xdr:cNvSpPr txBox="1"/>
      </xdr:nvSpPr>
      <xdr:spPr>
        <a:xfrm>
          <a:off x="1700787" y="3666111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1007218</xdr:colOff>
      <xdr:row>9</xdr:row>
      <xdr:rowOff>277965</xdr:rowOff>
    </xdr:from>
    <xdr:to>
      <xdr:col>9</xdr:col>
      <xdr:colOff>1159952</xdr:colOff>
      <xdr:row>9</xdr:row>
      <xdr:rowOff>388828</xdr:rowOff>
    </xdr:to>
    <xdr:sp macro="" textlink="">
      <xdr:nvSpPr>
        <xdr:cNvPr id="72" name="文字方塊 71">
          <a:extLst>
            <a:ext uri="{FF2B5EF4-FFF2-40B4-BE49-F238E27FC236}">
              <a16:creationId xmlns:a16="http://schemas.microsoft.com/office/drawing/2014/main" id="{DD05E3B2-CA01-4670-81F0-896ACAF68451}"/>
            </a:ext>
          </a:extLst>
        </xdr:cNvPr>
        <xdr:cNvSpPr txBox="1"/>
      </xdr:nvSpPr>
      <xdr:spPr>
        <a:xfrm>
          <a:off x="2150218" y="3716490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382210</xdr:colOff>
      <xdr:row>10</xdr:row>
      <xdr:rowOff>192190</xdr:rowOff>
    </xdr:from>
    <xdr:to>
      <xdr:col>9</xdr:col>
      <xdr:colOff>1169347</xdr:colOff>
      <xdr:row>10</xdr:row>
      <xdr:rowOff>192190</xdr:rowOff>
    </xdr:to>
    <xdr:cxnSp macro="">
      <xdr:nvCxnSpPr>
        <xdr:cNvPr id="73" name="直線接點 72">
          <a:extLst>
            <a:ext uri="{FF2B5EF4-FFF2-40B4-BE49-F238E27FC236}">
              <a16:creationId xmlns:a16="http://schemas.microsoft.com/office/drawing/2014/main" id="{DF0F6CDD-E988-4B51-9348-3110489CE39D}"/>
            </a:ext>
          </a:extLst>
        </xdr:cNvPr>
        <xdr:cNvCxnSpPr/>
      </xdr:nvCxnSpPr>
      <xdr:spPr>
        <a:xfrm>
          <a:off x="1525210" y="4068865"/>
          <a:ext cx="78713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10</xdr:row>
      <xdr:rowOff>127093</xdr:rowOff>
    </xdr:from>
    <xdr:to>
      <xdr:col>9</xdr:col>
      <xdr:colOff>1169347</xdr:colOff>
      <xdr:row>10</xdr:row>
      <xdr:rowOff>257286</xdr:rowOff>
    </xdr:to>
    <xdr:cxnSp macro="">
      <xdr:nvCxnSpPr>
        <xdr:cNvPr id="74" name="直線接點 73">
          <a:extLst>
            <a:ext uri="{FF2B5EF4-FFF2-40B4-BE49-F238E27FC236}">
              <a16:creationId xmlns:a16="http://schemas.microsoft.com/office/drawing/2014/main" id="{86C323BB-37FF-424D-92B3-CF41083E8482}"/>
            </a:ext>
          </a:extLst>
        </xdr:cNvPr>
        <xdr:cNvCxnSpPr/>
      </xdr:nvCxnSpPr>
      <xdr:spPr>
        <a:xfrm>
          <a:off x="2312347" y="4003768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10</xdr:row>
      <xdr:rowOff>240061</xdr:rowOff>
    </xdr:from>
    <xdr:to>
      <xdr:col>9</xdr:col>
      <xdr:colOff>382210</xdr:colOff>
      <xdr:row>10</xdr:row>
      <xdr:rowOff>240061</xdr:rowOff>
    </xdr:to>
    <xdr:cxnSp macro="">
      <xdr:nvCxnSpPr>
        <xdr:cNvPr id="75" name="直線接點 74">
          <a:extLst>
            <a:ext uri="{FF2B5EF4-FFF2-40B4-BE49-F238E27FC236}">
              <a16:creationId xmlns:a16="http://schemas.microsoft.com/office/drawing/2014/main" id="{CD999867-81DA-4B05-A566-C5FA57D8DC78}"/>
            </a:ext>
          </a:extLst>
        </xdr:cNvPr>
        <xdr:cNvCxnSpPr/>
      </xdr:nvCxnSpPr>
      <xdr:spPr>
        <a:xfrm flipH="1">
          <a:off x="1364303" y="4116736"/>
          <a:ext cx="16090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10</xdr:row>
      <xdr:rowOff>144319</xdr:rowOff>
    </xdr:from>
    <xdr:to>
      <xdr:col>9</xdr:col>
      <xdr:colOff>221303</xdr:colOff>
      <xdr:row>10</xdr:row>
      <xdr:rowOff>240061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B9F4842A-139E-4763-9D57-1E8A2FFD896C}"/>
            </a:ext>
          </a:extLst>
        </xdr:cNvPr>
        <xdr:cNvCxnSpPr/>
      </xdr:nvCxnSpPr>
      <xdr:spPr>
        <a:xfrm>
          <a:off x="1364303" y="4020994"/>
          <a:ext cx="0" cy="9574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10</xdr:row>
      <xdr:rowOff>144319</xdr:rowOff>
    </xdr:from>
    <xdr:to>
      <xdr:col>9</xdr:col>
      <xdr:colOff>382210</xdr:colOff>
      <xdr:row>10</xdr:row>
      <xdr:rowOff>240061</xdr:rowOff>
    </xdr:to>
    <xdr:cxnSp macro="">
      <xdr:nvCxnSpPr>
        <xdr:cNvPr id="77" name="直線接點 76">
          <a:extLst>
            <a:ext uri="{FF2B5EF4-FFF2-40B4-BE49-F238E27FC236}">
              <a16:creationId xmlns:a16="http://schemas.microsoft.com/office/drawing/2014/main" id="{F60B0B72-6675-42CC-B572-599759962ED0}"/>
            </a:ext>
          </a:extLst>
        </xdr:cNvPr>
        <xdr:cNvCxnSpPr/>
      </xdr:nvCxnSpPr>
      <xdr:spPr>
        <a:xfrm>
          <a:off x="1525210" y="4020994"/>
          <a:ext cx="0" cy="9574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10</xdr:row>
      <xdr:rowOff>144319</xdr:rowOff>
    </xdr:from>
    <xdr:to>
      <xdr:col>9</xdr:col>
      <xdr:colOff>382210</xdr:colOff>
      <xdr:row>10</xdr:row>
      <xdr:rowOff>144319</xdr:rowOff>
    </xdr:to>
    <xdr:cxnSp macro="">
      <xdr:nvCxnSpPr>
        <xdr:cNvPr id="78" name="直線接點 77">
          <a:extLst>
            <a:ext uri="{FF2B5EF4-FFF2-40B4-BE49-F238E27FC236}">
              <a16:creationId xmlns:a16="http://schemas.microsoft.com/office/drawing/2014/main" id="{35F8E92B-C284-40EA-9512-0E2FDB4E417A}"/>
            </a:ext>
          </a:extLst>
        </xdr:cNvPr>
        <xdr:cNvCxnSpPr/>
      </xdr:nvCxnSpPr>
      <xdr:spPr>
        <a:xfrm flipH="1">
          <a:off x="1364303" y="4020994"/>
          <a:ext cx="16090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557787</xdr:colOff>
      <xdr:row>10</xdr:row>
      <xdr:rowOff>39079</xdr:rowOff>
    </xdr:from>
    <xdr:to>
      <xdr:col>9</xdr:col>
      <xdr:colOff>832862</xdr:colOff>
      <xdr:row>10</xdr:row>
      <xdr:rowOff>172160</xdr:rowOff>
    </xdr:to>
    <xdr:sp macro="" textlink="">
      <xdr:nvSpPr>
        <xdr:cNvPr id="79" name="文字方塊 78">
          <a:extLst>
            <a:ext uri="{FF2B5EF4-FFF2-40B4-BE49-F238E27FC236}">
              <a16:creationId xmlns:a16="http://schemas.microsoft.com/office/drawing/2014/main" id="{3334B613-34DA-4E62-99F4-FAF350E83BF5}"/>
            </a:ext>
          </a:extLst>
        </xdr:cNvPr>
        <xdr:cNvSpPr txBox="1"/>
      </xdr:nvSpPr>
      <xdr:spPr>
        <a:xfrm>
          <a:off x="1700787" y="3915754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223283</xdr:colOff>
      <xdr:row>10</xdr:row>
      <xdr:rowOff>245095</xdr:rowOff>
    </xdr:from>
    <xdr:to>
      <xdr:col>9</xdr:col>
      <xdr:colOff>376017</xdr:colOff>
      <xdr:row>10</xdr:row>
      <xdr:rowOff>355958</xdr:rowOff>
    </xdr:to>
    <xdr:sp macro="" textlink="">
      <xdr:nvSpPr>
        <xdr:cNvPr id="80" name="文字方塊 79">
          <a:extLst>
            <a:ext uri="{FF2B5EF4-FFF2-40B4-BE49-F238E27FC236}">
              <a16:creationId xmlns:a16="http://schemas.microsoft.com/office/drawing/2014/main" id="{208C7A3C-ADD1-4A55-A3C6-5984894AE64A}"/>
            </a:ext>
          </a:extLst>
        </xdr:cNvPr>
        <xdr:cNvSpPr txBox="1"/>
      </xdr:nvSpPr>
      <xdr:spPr>
        <a:xfrm>
          <a:off x="1366283" y="4121770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11</xdr:row>
      <xdr:rowOff>204190</xdr:rowOff>
    </xdr:from>
    <xdr:to>
      <xdr:col>9</xdr:col>
      <xdr:colOff>1169347</xdr:colOff>
      <xdr:row>11</xdr:row>
      <xdr:rowOff>204190</xdr:rowOff>
    </xdr:to>
    <xdr:cxnSp macro="">
      <xdr:nvCxnSpPr>
        <xdr:cNvPr id="81" name="直線接點 80">
          <a:extLst>
            <a:ext uri="{FF2B5EF4-FFF2-40B4-BE49-F238E27FC236}">
              <a16:creationId xmlns:a16="http://schemas.microsoft.com/office/drawing/2014/main" id="{A212D191-E8F3-4C88-B886-D935B0D898EE}"/>
            </a:ext>
          </a:extLst>
        </xdr:cNvPr>
        <xdr:cNvCxnSpPr/>
      </xdr:nvCxnSpPr>
      <xdr:spPr>
        <a:xfrm>
          <a:off x="1364303" y="4519015"/>
          <a:ext cx="9480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274927</xdr:colOff>
      <xdr:row>11</xdr:row>
      <xdr:rowOff>149154</xdr:rowOff>
    </xdr:from>
    <xdr:to>
      <xdr:col>9</xdr:col>
      <xdr:colOff>274927</xdr:colOff>
      <xdr:row>11</xdr:row>
      <xdr:rowOff>259226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923D32D6-92BA-4832-8BEC-4C8BB6393CEF}"/>
            </a:ext>
          </a:extLst>
        </xdr:cNvPr>
        <xdr:cNvCxnSpPr/>
      </xdr:nvCxnSpPr>
      <xdr:spPr>
        <a:xfrm>
          <a:off x="1417927" y="4463979"/>
          <a:ext cx="0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221285</xdr:colOff>
      <xdr:row>11</xdr:row>
      <xdr:rowOff>149154</xdr:rowOff>
    </xdr:from>
    <xdr:to>
      <xdr:col>9</xdr:col>
      <xdr:colOff>274927</xdr:colOff>
      <xdr:row>11</xdr:row>
      <xdr:rowOff>259226</xdr:rowOff>
    </xdr:to>
    <xdr:cxnSp macro="">
      <xdr:nvCxnSpPr>
        <xdr:cNvPr id="83" name="直線接點 82">
          <a:extLst>
            <a:ext uri="{FF2B5EF4-FFF2-40B4-BE49-F238E27FC236}">
              <a16:creationId xmlns:a16="http://schemas.microsoft.com/office/drawing/2014/main" id="{047B4012-C401-4129-A4B1-A8CC94EB8035}"/>
            </a:ext>
          </a:extLst>
        </xdr:cNvPr>
        <xdr:cNvCxnSpPr/>
      </xdr:nvCxnSpPr>
      <xdr:spPr>
        <a:xfrm flipH="1">
          <a:off x="1364285" y="4463979"/>
          <a:ext cx="53642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221285</xdr:colOff>
      <xdr:row>11</xdr:row>
      <xdr:rowOff>149154</xdr:rowOff>
    </xdr:from>
    <xdr:to>
      <xdr:col>9</xdr:col>
      <xdr:colOff>221285</xdr:colOff>
      <xdr:row>11</xdr:row>
      <xdr:rowOff>259226</xdr:rowOff>
    </xdr:to>
    <xdr:cxnSp macro="">
      <xdr:nvCxnSpPr>
        <xdr:cNvPr id="84" name="直線接點 83">
          <a:extLst>
            <a:ext uri="{FF2B5EF4-FFF2-40B4-BE49-F238E27FC236}">
              <a16:creationId xmlns:a16="http://schemas.microsoft.com/office/drawing/2014/main" id="{B1604620-A9A4-48D1-9050-7E608F31BA6B}"/>
            </a:ext>
          </a:extLst>
        </xdr:cNvPr>
        <xdr:cNvCxnSpPr/>
      </xdr:nvCxnSpPr>
      <xdr:spPr>
        <a:xfrm>
          <a:off x="1364285" y="4463979"/>
          <a:ext cx="0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328568</xdr:colOff>
      <xdr:row>11</xdr:row>
      <xdr:rowOff>149154</xdr:rowOff>
    </xdr:from>
    <xdr:to>
      <xdr:col>9</xdr:col>
      <xdr:colOff>328568</xdr:colOff>
      <xdr:row>11</xdr:row>
      <xdr:rowOff>259226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DB551286-C3B7-425E-8249-772BAA56CAEB}"/>
            </a:ext>
          </a:extLst>
        </xdr:cNvPr>
        <xdr:cNvCxnSpPr/>
      </xdr:nvCxnSpPr>
      <xdr:spPr>
        <a:xfrm>
          <a:off x="1471568" y="4463979"/>
          <a:ext cx="0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274927</xdr:colOff>
      <xdr:row>11</xdr:row>
      <xdr:rowOff>149154</xdr:rowOff>
    </xdr:from>
    <xdr:to>
      <xdr:col>9</xdr:col>
      <xdr:colOff>328568</xdr:colOff>
      <xdr:row>11</xdr:row>
      <xdr:rowOff>259226</xdr:rowOff>
    </xdr:to>
    <xdr:cxnSp macro="">
      <xdr:nvCxnSpPr>
        <xdr:cNvPr id="86" name="直線接點 85">
          <a:extLst>
            <a:ext uri="{FF2B5EF4-FFF2-40B4-BE49-F238E27FC236}">
              <a16:creationId xmlns:a16="http://schemas.microsoft.com/office/drawing/2014/main" id="{1523A1B8-8532-4E2D-BABF-08A47A152DC0}"/>
            </a:ext>
          </a:extLst>
        </xdr:cNvPr>
        <xdr:cNvCxnSpPr/>
      </xdr:nvCxnSpPr>
      <xdr:spPr>
        <a:xfrm flipH="1">
          <a:off x="1417927" y="4463979"/>
          <a:ext cx="53641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11</xdr:row>
      <xdr:rowOff>149154</xdr:rowOff>
    </xdr:from>
    <xdr:to>
      <xdr:col>9</xdr:col>
      <xdr:colOff>382210</xdr:colOff>
      <xdr:row>11</xdr:row>
      <xdr:rowOff>259226</xdr:rowOff>
    </xdr:to>
    <xdr:cxnSp macro="">
      <xdr:nvCxnSpPr>
        <xdr:cNvPr id="87" name="直線接點 86">
          <a:extLst>
            <a:ext uri="{FF2B5EF4-FFF2-40B4-BE49-F238E27FC236}">
              <a16:creationId xmlns:a16="http://schemas.microsoft.com/office/drawing/2014/main" id="{FBDCD587-6CAA-4D12-A52E-A109A8F01A3F}"/>
            </a:ext>
          </a:extLst>
        </xdr:cNvPr>
        <xdr:cNvCxnSpPr/>
      </xdr:nvCxnSpPr>
      <xdr:spPr>
        <a:xfrm>
          <a:off x="1525210" y="4463979"/>
          <a:ext cx="0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328568</xdr:colOff>
      <xdr:row>11</xdr:row>
      <xdr:rowOff>149154</xdr:rowOff>
    </xdr:from>
    <xdr:to>
      <xdr:col>9</xdr:col>
      <xdr:colOff>382210</xdr:colOff>
      <xdr:row>11</xdr:row>
      <xdr:rowOff>259226</xdr:rowOff>
    </xdr:to>
    <xdr:cxnSp macro="">
      <xdr:nvCxnSpPr>
        <xdr:cNvPr id="88" name="直線接點 87">
          <a:extLst>
            <a:ext uri="{FF2B5EF4-FFF2-40B4-BE49-F238E27FC236}">
              <a16:creationId xmlns:a16="http://schemas.microsoft.com/office/drawing/2014/main" id="{492CEC2B-7506-4AA9-9A1E-CCFBC207A8CB}"/>
            </a:ext>
          </a:extLst>
        </xdr:cNvPr>
        <xdr:cNvCxnSpPr/>
      </xdr:nvCxnSpPr>
      <xdr:spPr>
        <a:xfrm flipH="1">
          <a:off x="1471568" y="4463979"/>
          <a:ext cx="53642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1062010</xdr:colOff>
      <xdr:row>11</xdr:row>
      <xdr:rowOff>149127</xdr:rowOff>
    </xdr:from>
    <xdr:to>
      <xdr:col>9</xdr:col>
      <xdr:colOff>1062010</xdr:colOff>
      <xdr:row>11</xdr:row>
      <xdr:rowOff>259254</xdr:rowOff>
    </xdr:to>
    <xdr:cxnSp macro="">
      <xdr:nvCxnSpPr>
        <xdr:cNvPr id="89" name="直線接點 88">
          <a:extLst>
            <a:ext uri="{FF2B5EF4-FFF2-40B4-BE49-F238E27FC236}">
              <a16:creationId xmlns:a16="http://schemas.microsoft.com/office/drawing/2014/main" id="{050D5530-4EDE-43B7-9DF3-1FA05A24D057}"/>
            </a:ext>
          </a:extLst>
        </xdr:cNvPr>
        <xdr:cNvCxnSpPr/>
      </xdr:nvCxnSpPr>
      <xdr:spPr>
        <a:xfrm>
          <a:off x="2205010" y="4463952"/>
          <a:ext cx="0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1008342</xdr:colOff>
      <xdr:row>11</xdr:row>
      <xdr:rowOff>149127</xdr:rowOff>
    </xdr:from>
    <xdr:to>
      <xdr:col>9</xdr:col>
      <xdr:colOff>1062010</xdr:colOff>
      <xdr:row>11</xdr:row>
      <xdr:rowOff>259254</xdr:rowOff>
    </xdr:to>
    <xdr:cxnSp macro="">
      <xdr:nvCxnSpPr>
        <xdr:cNvPr id="90" name="直線接點 89">
          <a:extLst>
            <a:ext uri="{FF2B5EF4-FFF2-40B4-BE49-F238E27FC236}">
              <a16:creationId xmlns:a16="http://schemas.microsoft.com/office/drawing/2014/main" id="{558E2B59-0554-4356-9510-C3B879DAF821}"/>
            </a:ext>
          </a:extLst>
        </xdr:cNvPr>
        <xdr:cNvCxnSpPr/>
      </xdr:nvCxnSpPr>
      <xdr:spPr>
        <a:xfrm flipH="1">
          <a:off x="2151342" y="4463952"/>
          <a:ext cx="53668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1008342</xdr:colOff>
      <xdr:row>11</xdr:row>
      <xdr:rowOff>149127</xdr:rowOff>
    </xdr:from>
    <xdr:to>
      <xdr:col>9</xdr:col>
      <xdr:colOff>1008342</xdr:colOff>
      <xdr:row>11</xdr:row>
      <xdr:rowOff>259254</xdr:rowOff>
    </xdr:to>
    <xdr:cxnSp macro="">
      <xdr:nvCxnSpPr>
        <xdr:cNvPr id="91" name="直線接點 90">
          <a:extLst>
            <a:ext uri="{FF2B5EF4-FFF2-40B4-BE49-F238E27FC236}">
              <a16:creationId xmlns:a16="http://schemas.microsoft.com/office/drawing/2014/main" id="{C93A6E5B-349C-4B59-B6CC-F0A257994CC6}"/>
            </a:ext>
          </a:extLst>
        </xdr:cNvPr>
        <xdr:cNvCxnSpPr/>
      </xdr:nvCxnSpPr>
      <xdr:spPr>
        <a:xfrm>
          <a:off x="2151342" y="4463952"/>
          <a:ext cx="0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1115679</xdr:colOff>
      <xdr:row>11</xdr:row>
      <xdr:rowOff>149127</xdr:rowOff>
    </xdr:from>
    <xdr:to>
      <xdr:col>9</xdr:col>
      <xdr:colOff>1115679</xdr:colOff>
      <xdr:row>11</xdr:row>
      <xdr:rowOff>259254</xdr:rowOff>
    </xdr:to>
    <xdr:cxnSp macro="">
      <xdr:nvCxnSpPr>
        <xdr:cNvPr id="92" name="直線接點 91">
          <a:extLst>
            <a:ext uri="{FF2B5EF4-FFF2-40B4-BE49-F238E27FC236}">
              <a16:creationId xmlns:a16="http://schemas.microsoft.com/office/drawing/2014/main" id="{FB36890A-73E5-4577-AF42-397B3B6DFCEB}"/>
            </a:ext>
          </a:extLst>
        </xdr:cNvPr>
        <xdr:cNvCxnSpPr/>
      </xdr:nvCxnSpPr>
      <xdr:spPr>
        <a:xfrm>
          <a:off x="2258679" y="4463952"/>
          <a:ext cx="0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1062010</xdr:colOff>
      <xdr:row>11</xdr:row>
      <xdr:rowOff>149127</xdr:rowOff>
    </xdr:from>
    <xdr:to>
      <xdr:col>9</xdr:col>
      <xdr:colOff>1115679</xdr:colOff>
      <xdr:row>11</xdr:row>
      <xdr:rowOff>259254</xdr:rowOff>
    </xdr:to>
    <xdr:cxnSp macro="">
      <xdr:nvCxnSpPr>
        <xdr:cNvPr id="93" name="直線接點 92">
          <a:extLst>
            <a:ext uri="{FF2B5EF4-FFF2-40B4-BE49-F238E27FC236}">
              <a16:creationId xmlns:a16="http://schemas.microsoft.com/office/drawing/2014/main" id="{0DD39A1F-1E94-41BC-8D16-54B24888ADBE}"/>
            </a:ext>
          </a:extLst>
        </xdr:cNvPr>
        <xdr:cNvCxnSpPr/>
      </xdr:nvCxnSpPr>
      <xdr:spPr>
        <a:xfrm flipH="1">
          <a:off x="2205010" y="4463952"/>
          <a:ext cx="53669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11</xdr:row>
      <xdr:rowOff>149127</xdr:rowOff>
    </xdr:from>
    <xdr:to>
      <xdr:col>9</xdr:col>
      <xdr:colOff>1169347</xdr:colOff>
      <xdr:row>11</xdr:row>
      <xdr:rowOff>259254</xdr:rowOff>
    </xdr:to>
    <xdr:cxnSp macro="">
      <xdr:nvCxnSpPr>
        <xdr:cNvPr id="94" name="直線接點 93">
          <a:extLst>
            <a:ext uri="{FF2B5EF4-FFF2-40B4-BE49-F238E27FC236}">
              <a16:creationId xmlns:a16="http://schemas.microsoft.com/office/drawing/2014/main" id="{D6CDE330-6403-4541-B9DC-C32F056A954E}"/>
            </a:ext>
          </a:extLst>
        </xdr:cNvPr>
        <xdr:cNvCxnSpPr/>
      </xdr:nvCxnSpPr>
      <xdr:spPr>
        <a:xfrm>
          <a:off x="2312347" y="4463952"/>
          <a:ext cx="0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1115679</xdr:colOff>
      <xdr:row>11</xdr:row>
      <xdr:rowOff>149127</xdr:rowOff>
    </xdr:from>
    <xdr:to>
      <xdr:col>9</xdr:col>
      <xdr:colOff>1169347</xdr:colOff>
      <xdr:row>11</xdr:row>
      <xdr:rowOff>259254</xdr:rowOff>
    </xdr:to>
    <xdr:cxnSp macro="">
      <xdr:nvCxnSpPr>
        <xdr:cNvPr id="95" name="直線接點 94">
          <a:extLst>
            <a:ext uri="{FF2B5EF4-FFF2-40B4-BE49-F238E27FC236}">
              <a16:creationId xmlns:a16="http://schemas.microsoft.com/office/drawing/2014/main" id="{1ECA3586-C4A8-4356-8470-BE7C0E4BCCA1}"/>
            </a:ext>
          </a:extLst>
        </xdr:cNvPr>
        <xdr:cNvCxnSpPr/>
      </xdr:nvCxnSpPr>
      <xdr:spPr>
        <a:xfrm flipH="1">
          <a:off x="2258679" y="4463952"/>
          <a:ext cx="53668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557787</xdr:colOff>
      <xdr:row>11</xdr:row>
      <xdr:rowOff>51232</xdr:rowOff>
    </xdr:from>
    <xdr:to>
      <xdr:col>9</xdr:col>
      <xdr:colOff>832862</xdr:colOff>
      <xdr:row>11</xdr:row>
      <xdr:rowOff>184313</xdr:rowOff>
    </xdr:to>
    <xdr:sp macro="" textlink="">
      <xdr:nvSpPr>
        <xdr:cNvPr id="96" name="文字方塊 95">
          <a:extLst>
            <a:ext uri="{FF2B5EF4-FFF2-40B4-BE49-F238E27FC236}">
              <a16:creationId xmlns:a16="http://schemas.microsoft.com/office/drawing/2014/main" id="{3B1F9A23-F409-4CF4-BA77-AE11CA74054F}"/>
            </a:ext>
          </a:extLst>
        </xdr:cNvPr>
        <xdr:cNvSpPr txBox="1"/>
      </xdr:nvSpPr>
      <xdr:spPr>
        <a:xfrm>
          <a:off x="1700787" y="4366057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222439</xdr:colOff>
      <xdr:row>11</xdr:row>
      <xdr:rowOff>267031</xdr:rowOff>
    </xdr:from>
    <xdr:to>
      <xdr:col>9</xdr:col>
      <xdr:colOff>375173</xdr:colOff>
      <xdr:row>11</xdr:row>
      <xdr:rowOff>377894</xdr:rowOff>
    </xdr:to>
    <xdr:sp macro="" textlink="">
      <xdr:nvSpPr>
        <xdr:cNvPr id="97" name="文字方塊 96">
          <a:extLst>
            <a:ext uri="{FF2B5EF4-FFF2-40B4-BE49-F238E27FC236}">
              <a16:creationId xmlns:a16="http://schemas.microsoft.com/office/drawing/2014/main" id="{61D1DD06-44E9-43E1-A024-2D483CE067BE}"/>
            </a:ext>
          </a:extLst>
        </xdr:cNvPr>
        <xdr:cNvSpPr txBox="1"/>
      </xdr:nvSpPr>
      <xdr:spPr>
        <a:xfrm>
          <a:off x="1365439" y="4581856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1008756</xdr:colOff>
      <xdr:row>11</xdr:row>
      <xdr:rowOff>266848</xdr:rowOff>
    </xdr:from>
    <xdr:to>
      <xdr:col>9</xdr:col>
      <xdr:colOff>1161490</xdr:colOff>
      <xdr:row>11</xdr:row>
      <xdr:rowOff>377711</xdr:rowOff>
    </xdr:to>
    <xdr:sp macro="" textlink="">
      <xdr:nvSpPr>
        <xdr:cNvPr id="98" name="文字方塊 97">
          <a:extLst>
            <a:ext uri="{FF2B5EF4-FFF2-40B4-BE49-F238E27FC236}">
              <a16:creationId xmlns:a16="http://schemas.microsoft.com/office/drawing/2014/main" id="{6813318E-ED51-42E9-A6A0-005669078D7E}"/>
            </a:ext>
          </a:extLst>
        </xdr:cNvPr>
        <xdr:cNvSpPr txBox="1"/>
      </xdr:nvSpPr>
      <xdr:spPr>
        <a:xfrm>
          <a:off x="2151756" y="4581673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382210</xdr:colOff>
      <xdr:row>12</xdr:row>
      <xdr:rowOff>213827</xdr:rowOff>
    </xdr:from>
    <xdr:to>
      <xdr:col>9</xdr:col>
      <xdr:colOff>1008390</xdr:colOff>
      <xdr:row>12</xdr:row>
      <xdr:rowOff>213827</xdr:rowOff>
    </xdr:to>
    <xdr:cxnSp macro="">
      <xdr:nvCxnSpPr>
        <xdr:cNvPr id="99" name="直線接點 98">
          <a:extLst>
            <a:ext uri="{FF2B5EF4-FFF2-40B4-BE49-F238E27FC236}">
              <a16:creationId xmlns:a16="http://schemas.microsoft.com/office/drawing/2014/main" id="{D3EF4A58-DD16-40BC-8735-66E610888789}"/>
            </a:ext>
          </a:extLst>
        </xdr:cNvPr>
        <xdr:cNvCxnSpPr/>
      </xdr:nvCxnSpPr>
      <xdr:spPr>
        <a:xfrm>
          <a:off x="1525210" y="4966802"/>
          <a:ext cx="6261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12</xdr:row>
      <xdr:rowOff>261700</xdr:rowOff>
    </xdr:from>
    <xdr:to>
      <xdr:col>9</xdr:col>
      <xdr:colOff>382210</xdr:colOff>
      <xdr:row>12</xdr:row>
      <xdr:rowOff>261700</xdr:rowOff>
    </xdr:to>
    <xdr:cxnSp macro="">
      <xdr:nvCxnSpPr>
        <xdr:cNvPr id="100" name="直線接點 99">
          <a:extLst>
            <a:ext uri="{FF2B5EF4-FFF2-40B4-BE49-F238E27FC236}">
              <a16:creationId xmlns:a16="http://schemas.microsoft.com/office/drawing/2014/main" id="{8AE625C4-284D-4B37-8A4C-5C55B17C5243}"/>
            </a:ext>
          </a:extLst>
        </xdr:cNvPr>
        <xdr:cNvCxnSpPr/>
      </xdr:nvCxnSpPr>
      <xdr:spPr>
        <a:xfrm flipH="1">
          <a:off x="1364303" y="5014675"/>
          <a:ext cx="16090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12</xdr:row>
      <xdr:rowOff>165954</xdr:rowOff>
    </xdr:from>
    <xdr:to>
      <xdr:col>9</xdr:col>
      <xdr:colOff>221303</xdr:colOff>
      <xdr:row>12</xdr:row>
      <xdr:rowOff>261700</xdr:rowOff>
    </xdr:to>
    <xdr:cxnSp macro="">
      <xdr:nvCxnSpPr>
        <xdr:cNvPr id="101" name="直線接點 100">
          <a:extLst>
            <a:ext uri="{FF2B5EF4-FFF2-40B4-BE49-F238E27FC236}">
              <a16:creationId xmlns:a16="http://schemas.microsoft.com/office/drawing/2014/main" id="{24B16E41-6C62-4933-B9F6-8B0367C8F057}"/>
            </a:ext>
          </a:extLst>
        </xdr:cNvPr>
        <xdr:cNvCxnSpPr/>
      </xdr:nvCxnSpPr>
      <xdr:spPr>
        <a:xfrm>
          <a:off x="1364303" y="4918929"/>
          <a:ext cx="0" cy="957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12</xdr:row>
      <xdr:rowOff>165954</xdr:rowOff>
    </xdr:from>
    <xdr:to>
      <xdr:col>9</xdr:col>
      <xdr:colOff>382210</xdr:colOff>
      <xdr:row>12</xdr:row>
      <xdr:rowOff>261700</xdr:rowOff>
    </xdr:to>
    <xdr:cxnSp macro="">
      <xdr:nvCxnSpPr>
        <xdr:cNvPr id="102" name="直線接點 101">
          <a:extLst>
            <a:ext uri="{FF2B5EF4-FFF2-40B4-BE49-F238E27FC236}">
              <a16:creationId xmlns:a16="http://schemas.microsoft.com/office/drawing/2014/main" id="{D6A9F4F1-00D0-449B-8A9C-4803FADECA3B}"/>
            </a:ext>
          </a:extLst>
        </xdr:cNvPr>
        <xdr:cNvCxnSpPr/>
      </xdr:nvCxnSpPr>
      <xdr:spPr>
        <a:xfrm>
          <a:off x="1525210" y="4918929"/>
          <a:ext cx="0" cy="957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12</xdr:row>
      <xdr:rowOff>165954</xdr:rowOff>
    </xdr:from>
    <xdr:to>
      <xdr:col>9</xdr:col>
      <xdr:colOff>382210</xdr:colOff>
      <xdr:row>12</xdr:row>
      <xdr:rowOff>165954</xdr:rowOff>
    </xdr:to>
    <xdr:cxnSp macro="">
      <xdr:nvCxnSpPr>
        <xdr:cNvPr id="103" name="直線接點 102">
          <a:extLst>
            <a:ext uri="{FF2B5EF4-FFF2-40B4-BE49-F238E27FC236}">
              <a16:creationId xmlns:a16="http://schemas.microsoft.com/office/drawing/2014/main" id="{9A491B46-783D-47A3-9258-4A3678EBDFB3}"/>
            </a:ext>
          </a:extLst>
        </xdr:cNvPr>
        <xdr:cNvCxnSpPr/>
      </xdr:nvCxnSpPr>
      <xdr:spPr>
        <a:xfrm flipH="1">
          <a:off x="1364303" y="4918929"/>
          <a:ext cx="16090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12</xdr:row>
      <xdr:rowOff>165954</xdr:rowOff>
    </xdr:from>
    <xdr:to>
      <xdr:col>9</xdr:col>
      <xdr:colOff>1169347</xdr:colOff>
      <xdr:row>12</xdr:row>
      <xdr:rowOff>165954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F36AF1AF-F872-457B-99CB-E8841F47AED7}"/>
            </a:ext>
          </a:extLst>
        </xdr:cNvPr>
        <xdr:cNvCxnSpPr/>
      </xdr:nvCxnSpPr>
      <xdr:spPr>
        <a:xfrm flipH="1">
          <a:off x="2151390" y="4918929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1169341</xdr:colOff>
      <xdr:row>12</xdr:row>
      <xdr:rowOff>165954</xdr:rowOff>
    </xdr:from>
    <xdr:to>
      <xdr:col>9</xdr:col>
      <xdr:colOff>1169341</xdr:colOff>
      <xdr:row>12</xdr:row>
      <xdr:rowOff>260702</xdr:rowOff>
    </xdr:to>
    <xdr:cxnSp macro="">
      <xdr:nvCxnSpPr>
        <xdr:cNvPr id="105" name="直線接點 104">
          <a:extLst>
            <a:ext uri="{FF2B5EF4-FFF2-40B4-BE49-F238E27FC236}">
              <a16:creationId xmlns:a16="http://schemas.microsoft.com/office/drawing/2014/main" id="{45C1761B-D05E-447A-8CF1-D82A28B2DAD1}"/>
            </a:ext>
          </a:extLst>
        </xdr:cNvPr>
        <xdr:cNvCxnSpPr/>
      </xdr:nvCxnSpPr>
      <xdr:spPr>
        <a:xfrm>
          <a:off x="2312341" y="4918929"/>
          <a:ext cx="0" cy="9474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12</xdr:row>
      <xdr:rowOff>260702</xdr:rowOff>
    </xdr:from>
    <xdr:to>
      <xdr:col>9</xdr:col>
      <xdr:colOff>1169347</xdr:colOff>
      <xdr:row>12</xdr:row>
      <xdr:rowOff>261554</xdr:rowOff>
    </xdr:to>
    <xdr:cxnSp macro="">
      <xdr:nvCxnSpPr>
        <xdr:cNvPr id="106" name="直線接點 105">
          <a:extLst>
            <a:ext uri="{FF2B5EF4-FFF2-40B4-BE49-F238E27FC236}">
              <a16:creationId xmlns:a16="http://schemas.microsoft.com/office/drawing/2014/main" id="{2361A0B3-9596-4203-99BC-25D0EACB7575}"/>
            </a:ext>
          </a:extLst>
        </xdr:cNvPr>
        <xdr:cNvCxnSpPr/>
      </xdr:nvCxnSpPr>
      <xdr:spPr>
        <a:xfrm flipH="1">
          <a:off x="2151390" y="5013677"/>
          <a:ext cx="160957" cy="8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12</xdr:row>
      <xdr:rowOff>165954</xdr:rowOff>
    </xdr:from>
    <xdr:to>
      <xdr:col>9</xdr:col>
      <xdr:colOff>1008390</xdr:colOff>
      <xdr:row>12</xdr:row>
      <xdr:rowOff>261554</xdr:rowOff>
    </xdr:to>
    <xdr:cxnSp macro="">
      <xdr:nvCxnSpPr>
        <xdr:cNvPr id="107" name="直線接點 106">
          <a:extLst>
            <a:ext uri="{FF2B5EF4-FFF2-40B4-BE49-F238E27FC236}">
              <a16:creationId xmlns:a16="http://schemas.microsoft.com/office/drawing/2014/main" id="{4394EBCB-5E14-43AD-9AB3-D95898B9F23A}"/>
            </a:ext>
          </a:extLst>
        </xdr:cNvPr>
        <xdr:cNvCxnSpPr/>
      </xdr:nvCxnSpPr>
      <xdr:spPr>
        <a:xfrm>
          <a:off x="2151390" y="4918929"/>
          <a:ext cx="0" cy="956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557787</xdr:colOff>
      <xdr:row>12</xdr:row>
      <xdr:rowOff>46949</xdr:rowOff>
    </xdr:from>
    <xdr:to>
      <xdr:col>9</xdr:col>
      <xdr:colOff>832862</xdr:colOff>
      <xdr:row>12</xdr:row>
      <xdr:rowOff>180030</xdr:rowOff>
    </xdr:to>
    <xdr:sp macro="" textlink="">
      <xdr:nvSpPr>
        <xdr:cNvPr id="108" name="文字方塊 107">
          <a:extLst>
            <a:ext uri="{FF2B5EF4-FFF2-40B4-BE49-F238E27FC236}">
              <a16:creationId xmlns:a16="http://schemas.microsoft.com/office/drawing/2014/main" id="{2219D3B5-94AA-42B1-ABEE-ED645DCF7399}"/>
            </a:ext>
          </a:extLst>
        </xdr:cNvPr>
        <xdr:cNvSpPr txBox="1"/>
      </xdr:nvSpPr>
      <xdr:spPr>
        <a:xfrm>
          <a:off x="1700787" y="4799924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222264</xdr:colOff>
      <xdr:row>12</xdr:row>
      <xdr:rowOff>266376</xdr:rowOff>
    </xdr:from>
    <xdr:to>
      <xdr:col>9</xdr:col>
      <xdr:colOff>374998</xdr:colOff>
      <xdr:row>12</xdr:row>
      <xdr:rowOff>377239</xdr:rowOff>
    </xdr:to>
    <xdr:sp macro="" textlink="">
      <xdr:nvSpPr>
        <xdr:cNvPr id="109" name="文字方塊 108">
          <a:extLst>
            <a:ext uri="{FF2B5EF4-FFF2-40B4-BE49-F238E27FC236}">
              <a16:creationId xmlns:a16="http://schemas.microsoft.com/office/drawing/2014/main" id="{38EB67DC-0EA1-46A6-9E02-2FCA305FAD0D}"/>
            </a:ext>
          </a:extLst>
        </xdr:cNvPr>
        <xdr:cNvSpPr txBox="1"/>
      </xdr:nvSpPr>
      <xdr:spPr>
        <a:xfrm>
          <a:off x="1365264" y="5019351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1009357</xdr:colOff>
      <xdr:row>12</xdr:row>
      <xdr:rowOff>269498</xdr:rowOff>
    </xdr:from>
    <xdr:to>
      <xdr:col>9</xdr:col>
      <xdr:colOff>1162091</xdr:colOff>
      <xdr:row>12</xdr:row>
      <xdr:rowOff>380361</xdr:rowOff>
    </xdr:to>
    <xdr:sp macro="" textlink="">
      <xdr:nvSpPr>
        <xdr:cNvPr id="110" name="文字方塊 109">
          <a:extLst>
            <a:ext uri="{FF2B5EF4-FFF2-40B4-BE49-F238E27FC236}">
              <a16:creationId xmlns:a16="http://schemas.microsoft.com/office/drawing/2014/main" id="{FF30E682-0ABC-4AF3-AA41-562CC8115339}"/>
            </a:ext>
          </a:extLst>
        </xdr:cNvPr>
        <xdr:cNvSpPr txBox="1"/>
      </xdr:nvSpPr>
      <xdr:spPr>
        <a:xfrm>
          <a:off x="2152357" y="5022473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13</xdr:row>
      <xdr:rowOff>244762</xdr:rowOff>
    </xdr:from>
    <xdr:to>
      <xdr:col>9</xdr:col>
      <xdr:colOff>1169347</xdr:colOff>
      <xdr:row>13</xdr:row>
      <xdr:rowOff>244762</xdr:rowOff>
    </xdr:to>
    <xdr:cxnSp macro="">
      <xdr:nvCxnSpPr>
        <xdr:cNvPr id="111" name="直線接點 110">
          <a:extLst>
            <a:ext uri="{FF2B5EF4-FFF2-40B4-BE49-F238E27FC236}">
              <a16:creationId xmlns:a16="http://schemas.microsoft.com/office/drawing/2014/main" id="{86CA2A76-DCD0-4236-91CA-B39CA3BA4439}"/>
            </a:ext>
          </a:extLst>
        </xdr:cNvPr>
        <xdr:cNvCxnSpPr/>
      </xdr:nvCxnSpPr>
      <xdr:spPr>
        <a:xfrm>
          <a:off x="1364303" y="5435887"/>
          <a:ext cx="9480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13</xdr:row>
      <xdr:rowOff>179665</xdr:rowOff>
    </xdr:from>
    <xdr:to>
      <xdr:col>9</xdr:col>
      <xdr:colOff>221303</xdr:colOff>
      <xdr:row>13</xdr:row>
      <xdr:rowOff>309858</xdr:rowOff>
    </xdr:to>
    <xdr:cxnSp macro="">
      <xdr:nvCxnSpPr>
        <xdr:cNvPr id="112" name="直線接點 111">
          <a:extLst>
            <a:ext uri="{FF2B5EF4-FFF2-40B4-BE49-F238E27FC236}">
              <a16:creationId xmlns:a16="http://schemas.microsoft.com/office/drawing/2014/main" id="{86B4D14A-FF2B-48C2-B59E-D733022D8533}"/>
            </a:ext>
          </a:extLst>
        </xdr:cNvPr>
        <xdr:cNvCxnSpPr/>
      </xdr:nvCxnSpPr>
      <xdr:spPr>
        <a:xfrm>
          <a:off x="1364303" y="5370790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13</xdr:row>
      <xdr:rowOff>179665</xdr:rowOff>
    </xdr:from>
    <xdr:to>
      <xdr:col>9</xdr:col>
      <xdr:colOff>1169347</xdr:colOff>
      <xdr:row>13</xdr:row>
      <xdr:rowOff>309858</xdr:rowOff>
    </xdr:to>
    <xdr:cxnSp macro="">
      <xdr:nvCxnSpPr>
        <xdr:cNvPr id="113" name="直線接點 112">
          <a:extLst>
            <a:ext uri="{FF2B5EF4-FFF2-40B4-BE49-F238E27FC236}">
              <a16:creationId xmlns:a16="http://schemas.microsoft.com/office/drawing/2014/main" id="{4FB42B05-7530-459D-A41A-3A07C8E64524}"/>
            </a:ext>
          </a:extLst>
        </xdr:cNvPr>
        <xdr:cNvCxnSpPr/>
      </xdr:nvCxnSpPr>
      <xdr:spPr>
        <a:xfrm>
          <a:off x="2312347" y="5370790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557787</xdr:colOff>
      <xdr:row>13</xdr:row>
      <xdr:rowOff>91651</xdr:rowOff>
    </xdr:from>
    <xdr:to>
      <xdr:col>9</xdr:col>
      <xdr:colOff>832862</xdr:colOff>
      <xdr:row>13</xdr:row>
      <xdr:rowOff>224732</xdr:rowOff>
    </xdr:to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id="{CC8AFAF1-DF7D-4B59-B713-6834CEC6C163}"/>
            </a:ext>
          </a:extLst>
        </xdr:cNvPr>
        <xdr:cNvSpPr txBox="1"/>
      </xdr:nvSpPr>
      <xdr:spPr>
        <a:xfrm>
          <a:off x="1700787" y="5282776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1008390</xdr:colOff>
      <xdr:row>14</xdr:row>
      <xdr:rowOff>728388</xdr:rowOff>
    </xdr:from>
    <xdr:to>
      <xdr:col>9</xdr:col>
      <xdr:colOff>1271418</xdr:colOff>
      <xdr:row>14</xdr:row>
      <xdr:rowOff>805589</xdr:rowOff>
    </xdr:to>
    <xdr:cxnSp macro="">
      <xdr:nvCxnSpPr>
        <xdr:cNvPr id="115" name="直線接點 114">
          <a:extLst>
            <a:ext uri="{FF2B5EF4-FFF2-40B4-BE49-F238E27FC236}">
              <a16:creationId xmlns:a16="http://schemas.microsoft.com/office/drawing/2014/main" id="{17A3E1F0-75C7-46E1-9A0B-B1BF9C0083D2}"/>
            </a:ext>
          </a:extLst>
        </xdr:cNvPr>
        <xdr:cNvCxnSpPr/>
      </xdr:nvCxnSpPr>
      <xdr:spPr>
        <a:xfrm flipV="1">
          <a:off x="2151390" y="6357663"/>
          <a:ext cx="263028" cy="7720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14</xdr:row>
      <xdr:rowOff>297210</xdr:rowOff>
    </xdr:from>
    <xdr:to>
      <xdr:col>9</xdr:col>
      <xdr:colOff>1008390</xdr:colOff>
      <xdr:row>14</xdr:row>
      <xdr:rowOff>805589</xdr:rowOff>
    </xdr:to>
    <xdr:cxnSp macro="">
      <xdr:nvCxnSpPr>
        <xdr:cNvPr id="116" name="直線接點 115">
          <a:extLst>
            <a:ext uri="{FF2B5EF4-FFF2-40B4-BE49-F238E27FC236}">
              <a16:creationId xmlns:a16="http://schemas.microsoft.com/office/drawing/2014/main" id="{11E66B7E-EA8B-47A7-93D7-41B77F2B2943}"/>
            </a:ext>
          </a:extLst>
        </xdr:cNvPr>
        <xdr:cNvCxnSpPr/>
      </xdr:nvCxnSpPr>
      <xdr:spPr>
        <a:xfrm flipV="1">
          <a:off x="2151390" y="5926485"/>
          <a:ext cx="0" cy="50837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14</xdr:row>
      <xdr:rowOff>297210</xdr:rowOff>
    </xdr:from>
    <xdr:to>
      <xdr:col>9</xdr:col>
      <xdr:colOff>382210</xdr:colOff>
      <xdr:row>14</xdr:row>
      <xdr:rowOff>805589</xdr:rowOff>
    </xdr:to>
    <xdr:cxnSp macro="">
      <xdr:nvCxnSpPr>
        <xdr:cNvPr id="117" name="直線接點 116">
          <a:extLst>
            <a:ext uri="{FF2B5EF4-FFF2-40B4-BE49-F238E27FC236}">
              <a16:creationId xmlns:a16="http://schemas.microsoft.com/office/drawing/2014/main" id="{6A58C4BA-1D24-4D4E-A307-B68943419178}"/>
            </a:ext>
          </a:extLst>
        </xdr:cNvPr>
        <xdr:cNvCxnSpPr/>
      </xdr:nvCxnSpPr>
      <xdr:spPr>
        <a:xfrm>
          <a:off x="1525210" y="5926485"/>
          <a:ext cx="0" cy="50837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441734</xdr:colOff>
      <xdr:row>14</xdr:row>
      <xdr:rowOff>227742</xdr:rowOff>
    </xdr:from>
    <xdr:to>
      <xdr:col>9</xdr:col>
      <xdr:colOff>948867</xdr:colOff>
      <xdr:row>14</xdr:row>
      <xdr:rowOff>227742</xdr:rowOff>
    </xdr:to>
    <xdr:cxnSp macro="">
      <xdr:nvCxnSpPr>
        <xdr:cNvPr id="118" name="直線接點 117">
          <a:extLst>
            <a:ext uri="{FF2B5EF4-FFF2-40B4-BE49-F238E27FC236}">
              <a16:creationId xmlns:a16="http://schemas.microsoft.com/office/drawing/2014/main" id="{FCF35EE2-35CC-453F-AA44-040706626995}"/>
            </a:ext>
          </a:extLst>
        </xdr:cNvPr>
        <xdr:cNvCxnSpPr/>
      </xdr:nvCxnSpPr>
      <xdr:spPr>
        <a:xfrm flipH="1">
          <a:off x="1584734" y="5857017"/>
          <a:ext cx="50713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899485</xdr:colOff>
      <xdr:row>14</xdr:row>
      <xdr:rowOff>227372</xdr:rowOff>
    </xdr:from>
    <xdr:to>
      <xdr:col>9</xdr:col>
      <xdr:colOff>1008785</xdr:colOff>
      <xdr:row>14</xdr:row>
      <xdr:rowOff>386081</xdr:rowOff>
    </xdr:to>
    <xdr:sp macro="" textlink="">
      <xdr:nvSpPr>
        <xdr:cNvPr id="119" name="弧形 118">
          <a:extLst>
            <a:ext uri="{FF2B5EF4-FFF2-40B4-BE49-F238E27FC236}">
              <a16:creationId xmlns:a16="http://schemas.microsoft.com/office/drawing/2014/main" id="{A2761D6D-01A3-4C95-906F-769965A25171}"/>
            </a:ext>
          </a:extLst>
        </xdr:cNvPr>
        <xdr:cNvSpPr/>
      </xdr:nvSpPr>
      <xdr:spPr>
        <a:xfrm>
          <a:off x="2042485" y="5856647"/>
          <a:ext cx="109300" cy="158709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381816</xdr:colOff>
      <xdr:row>14</xdr:row>
      <xdr:rowOff>227372</xdr:rowOff>
    </xdr:from>
    <xdr:to>
      <xdr:col>9</xdr:col>
      <xdr:colOff>491116</xdr:colOff>
      <xdr:row>14</xdr:row>
      <xdr:rowOff>386081</xdr:rowOff>
    </xdr:to>
    <xdr:sp macro="" textlink="">
      <xdr:nvSpPr>
        <xdr:cNvPr id="120" name="弧形 119">
          <a:extLst>
            <a:ext uri="{FF2B5EF4-FFF2-40B4-BE49-F238E27FC236}">
              <a16:creationId xmlns:a16="http://schemas.microsoft.com/office/drawing/2014/main" id="{8E78FB1D-EB24-480B-B622-9127985E414C}"/>
            </a:ext>
          </a:extLst>
        </xdr:cNvPr>
        <xdr:cNvSpPr/>
      </xdr:nvSpPr>
      <xdr:spPr>
        <a:xfrm>
          <a:off x="1524816" y="5856647"/>
          <a:ext cx="109300" cy="158709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93044</xdr:colOff>
      <xdr:row>14</xdr:row>
      <xdr:rowOff>434763</xdr:rowOff>
    </xdr:from>
    <xdr:to>
      <xdr:col>9</xdr:col>
      <xdr:colOff>368119</xdr:colOff>
      <xdr:row>14</xdr:row>
      <xdr:rowOff>567844</xdr:rowOff>
    </xdr:to>
    <xdr:sp macro="" textlink="">
      <xdr:nvSpPr>
        <xdr:cNvPr id="121" name="文字方塊 120">
          <a:extLst>
            <a:ext uri="{FF2B5EF4-FFF2-40B4-BE49-F238E27FC236}">
              <a16:creationId xmlns:a16="http://schemas.microsoft.com/office/drawing/2014/main" id="{FB95E461-EB86-45EA-A6F4-663EB2C980FE}"/>
            </a:ext>
          </a:extLst>
        </xdr:cNvPr>
        <xdr:cNvSpPr txBox="1"/>
      </xdr:nvSpPr>
      <xdr:spPr>
        <a:xfrm>
          <a:off x="1236044" y="6064038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609308</xdr:colOff>
      <xdr:row>14</xdr:row>
      <xdr:rowOff>72734</xdr:rowOff>
    </xdr:from>
    <xdr:to>
      <xdr:col>9</xdr:col>
      <xdr:colOff>792692</xdr:colOff>
      <xdr:row>14</xdr:row>
      <xdr:rowOff>205815</xdr:rowOff>
    </xdr:to>
    <xdr:sp macro="" textlink="">
      <xdr:nvSpPr>
        <xdr:cNvPr id="122" name="文字方塊 121">
          <a:extLst>
            <a:ext uri="{FF2B5EF4-FFF2-40B4-BE49-F238E27FC236}">
              <a16:creationId xmlns:a16="http://schemas.microsoft.com/office/drawing/2014/main" id="{50062EAB-4AE5-4237-AA7D-16683484CDB2}"/>
            </a:ext>
          </a:extLst>
        </xdr:cNvPr>
        <xdr:cNvSpPr txBox="1"/>
      </xdr:nvSpPr>
      <xdr:spPr>
        <a:xfrm>
          <a:off x="1752308" y="570200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1015127</xdr:colOff>
      <xdr:row>14</xdr:row>
      <xdr:rowOff>429874</xdr:rowOff>
    </xdr:from>
    <xdr:to>
      <xdr:col>9</xdr:col>
      <xdr:colOff>1290202</xdr:colOff>
      <xdr:row>14</xdr:row>
      <xdr:rowOff>562955</xdr:rowOff>
    </xdr:to>
    <xdr:sp macro="" textlink="">
      <xdr:nvSpPr>
        <xdr:cNvPr id="123" name="文字方塊 122">
          <a:extLst>
            <a:ext uri="{FF2B5EF4-FFF2-40B4-BE49-F238E27FC236}">
              <a16:creationId xmlns:a16="http://schemas.microsoft.com/office/drawing/2014/main" id="{4D9F39F0-03F9-4DFE-A6ED-B2F434EBE3C8}"/>
            </a:ext>
          </a:extLst>
        </xdr:cNvPr>
        <xdr:cNvSpPr txBox="1"/>
      </xdr:nvSpPr>
      <xdr:spPr>
        <a:xfrm>
          <a:off x="2158127" y="6059149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1058271</xdr:colOff>
      <xdr:row>14</xdr:row>
      <xdr:rowOff>825908</xdr:rowOff>
    </xdr:from>
    <xdr:to>
      <xdr:col>9</xdr:col>
      <xdr:colOff>1241655</xdr:colOff>
      <xdr:row>14</xdr:row>
      <xdr:rowOff>958989</xdr:rowOff>
    </xdr:to>
    <xdr:sp macro="" textlink="">
      <xdr:nvSpPr>
        <xdr:cNvPr id="124" name="文字方塊 123">
          <a:extLst>
            <a:ext uri="{FF2B5EF4-FFF2-40B4-BE49-F238E27FC236}">
              <a16:creationId xmlns:a16="http://schemas.microsoft.com/office/drawing/2014/main" id="{0D3525CA-A5C3-4B6F-BDCB-1599BD0C2FE4}"/>
            </a:ext>
          </a:extLst>
        </xdr:cNvPr>
        <xdr:cNvSpPr txBox="1"/>
      </xdr:nvSpPr>
      <xdr:spPr>
        <a:xfrm>
          <a:off x="2201271" y="645518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15</xdr:row>
      <xdr:rowOff>203193</xdr:rowOff>
    </xdr:from>
    <xdr:to>
      <xdr:col>9</xdr:col>
      <xdr:colOff>1008390</xdr:colOff>
      <xdr:row>15</xdr:row>
      <xdr:rowOff>203193</xdr:rowOff>
    </xdr:to>
    <xdr:cxnSp macro="">
      <xdr:nvCxnSpPr>
        <xdr:cNvPr id="125" name="直線接點 124">
          <a:extLst>
            <a:ext uri="{FF2B5EF4-FFF2-40B4-BE49-F238E27FC236}">
              <a16:creationId xmlns:a16="http://schemas.microsoft.com/office/drawing/2014/main" id="{8AFE5970-E0DB-4915-ACAF-3C5D09D74538}"/>
            </a:ext>
          </a:extLst>
        </xdr:cNvPr>
        <xdr:cNvCxnSpPr/>
      </xdr:nvCxnSpPr>
      <xdr:spPr>
        <a:xfrm>
          <a:off x="1364303" y="6842118"/>
          <a:ext cx="7870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15</xdr:row>
      <xdr:rowOff>149411</xdr:rowOff>
    </xdr:from>
    <xdr:to>
      <xdr:col>9</xdr:col>
      <xdr:colOff>273725</xdr:colOff>
      <xdr:row>15</xdr:row>
      <xdr:rowOff>256976</xdr:rowOff>
    </xdr:to>
    <xdr:cxnSp macro="">
      <xdr:nvCxnSpPr>
        <xdr:cNvPr id="126" name="直線接點 125">
          <a:extLst>
            <a:ext uri="{FF2B5EF4-FFF2-40B4-BE49-F238E27FC236}">
              <a16:creationId xmlns:a16="http://schemas.microsoft.com/office/drawing/2014/main" id="{46B541E9-BEC3-4C14-944C-0A426ECF8196}"/>
            </a:ext>
          </a:extLst>
        </xdr:cNvPr>
        <xdr:cNvCxnSpPr/>
      </xdr:nvCxnSpPr>
      <xdr:spPr>
        <a:xfrm>
          <a:off x="1416725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15</xdr:row>
      <xdr:rowOff>149411</xdr:rowOff>
    </xdr:from>
    <xdr:to>
      <xdr:col>9</xdr:col>
      <xdr:colOff>273725</xdr:colOff>
      <xdr:row>15</xdr:row>
      <xdr:rowOff>256976</xdr:rowOff>
    </xdr:to>
    <xdr:cxnSp macro="">
      <xdr:nvCxnSpPr>
        <xdr:cNvPr id="127" name="直線接點 126">
          <a:extLst>
            <a:ext uri="{FF2B5EF4-FFF2-40B4-BE49-F238E27FC236}">
              <a16:creationId xmlns:a16="http://schemas.microsoft.com/office/drawing/2014/main" id="{A8D7AF8A-09A4-439C-8F96-20B10987DE86}"/>
            </a:ext>
          </a:extLst>
        </xdr:cNvPr>
        <xdr:cNvCxnSpPr/>
      </xdr:nvCxnSpPr>
      <xdr:spPr>
        <a:xfrm flipH="1">
          <a:off x="1364303" y="678833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15</xdr:row>
      <xdr:rowOff>149411</xdr:rowOff>
    </xdr:from>
    <xdr:to>
      <xdr:col>9</xdr:col>
      <xdr:colOff>221303</xdr:colOff>
      <xdr:row>15</xdr:row>
      <xdr:rowOff>256976</xdr:rowOff>
    </xdr:to>
    <xdr:cxnSp macro="">
      <xdr:nvCxnSpPr>
        <xdr:cNvPr id="128" name="直線接點 127">
          <a:extLst>
            <a:ext uri="{FF2B5EF4-FFF2-40B4-BE49-F238E27FC236}">
              <a16:creationId xmlns:a16="http://schemas.microsoft.com/office/drawing/2014/main" id="{2548CF5D-8087-4D7A-8DB5-60852AD6D865}"/>
            </a:ext>
          </a:extLst>
        </xdr:cNvPr>
        <xdr:cNvCxnSpPr/>
      </xdr:nvCxnSpPr>
      <xdr:spPr>
        <a:xfrm>
          <a:off x="1364303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15</xdr:row>
      <xdr:rowOff>149411</xdr:rowOff>
    </xdr:from>
    <xdr:to>
      <xdr:col>9</xdr:col>
      <xdr:colOff>326146</xdr:colOff>
      <xdr:row>15</xdr:row>
      <xdr:rowOff>256976</xdr:rowOff>
    </xdr:to>
    <xdr:cxnSp macro="">
      <xdr:nvCxnSpPr>
        <xdr:cNvPr id="129" name="直線接點 128">
          <a:extLst>
            <a:ext uri="{FF2B5EF4-FFF2-40B4-BE49-F238E27FC236}">
              <a16:creationId xmlns:a16="http://schemas.microsoft.com/office/drawing/2014/main" id="{F28D4BCE-03E4-4E31-8927-281EE263A1A0}"/>
            </a:ext>
          </a:extLst>
        </xdr:cNvPr>
        <xdr:cNvCxnSpPr/>
      </xdr:nvCxnSpPr>
      <xdr:spPr>
        <a:xfrm>
          <a:off x="1469146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15</xdr:row>
      <xdr:rowOff>149411</xdr:rowOff>
    </xdr:from>
    <xdr:to>
      <xdr:col>9</xdr:col>
      <xdr:colOff>326146</xdr:colOff>
      <xdr:row>15</xdr:row>
      <xdr:rowOff>256976</xdr:rowOff>
    </xdr:to>
    <xdr:cxnSp macro="">
      <xdr:nvCxnSpPr>
        <xdr:cNvPr id="130" name="直線接點 129">
          <a:extLst>
            <a:ext uri="{FF2B5EF4-FFF2-40B4-BE49-F238E27FC236}">
              <a16:creationId xmlns:a16="http://schemas.microsoft.com/office/drawing/2014/main" id="{AE4DC015-9D86-4CD4-A919-3771DF71BC22}"/>
            </a:ext>
          </a:extLst>
        </xdr:cNvPr>
        <xdr:cNvCxnSpPr/>
      </xdr:nvCxnSpPr>
      <xdr:spPr>
        <a:xfrm flipH="1">
          <a:off x="1416725" y="6788336"/>
          <a:ext cx="52421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378568</xdr:colOff>
      <xdr:row>15</xdr:row>
      <xdr:rowOff>149411</xdr:rowOff>
    </xdr:from>
    <xdr:to>
      <xdr:col>9</xdr:col>
      <xdr:colOff>378568</xdr:colOff>
      <xdr:row>15</xdr:row>
      <xdr:rowOff>256976</xdr:rowOff>
    </xdr:to>
    <xdr:cxnSp macro="">
      <xdr:nvCxnSpPr>
        <xdr:cNvPr id="131" name="直線接點 130">
          <a:extLst>
            <a:ext uri="{FF2B5EF4-FFF2-40B4-BE49-F238E27FC236}">
              <a16:creationId xmlns:a16="http://schemas.microsoft.com/office/drawing/2014/main" id="{B423BC6A-59A9-43A2-874E-578D08D1A150}"/>
            </a:ext>
          </a:extLst>
        </xdr:cNvPr>
        <xdr:cNvCxnSpPr/>
      </xdr:nvCxnSpPr>
      <xdr:spPr>
        <a:xfrm>
          <a:off x="1521568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15</xdr:row>
      <xdr:rowOff>149411</xdr:rowOff>
    </xdr:from>
    <xdr:to>
      <xdr:col>9</xdr:col>
      <xdr:colOff>378568</xdr:colOff>
      <xdr:row>15</xdr:row>
      <xdr:rowOff>256976</xdr:rowOff>
    </xdr:to>
    <xdr:cxnSp macro="">
      <xdr:nvCxnSpPr>
        <xdr:cNvPr id="132" name="直線接點 131">
          <a:extLst>
            <a:ext uri="{FF2B5EF4-FFF2-40B4-BE49-F238E27FC236}">
              <a16:creationId xmlns:a16="http://schemas.microsoft.com/office/drawing/2014/main" id="{0051EF1B-4397-4260-927F-BBB6CC962FE3}"/>
            </a:ext>
          </a:extLst>
        </xdr:cNvPr>
        <xdr:cNvCxnSpPr/>
      </xdr:nvCxnSpPr>
      <xdr:spPr>
        <a:xfrm flipH="1">
          <a:off x="1469146" y="678833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15</xdr:row>
      <xdr:rowOff>256976</xdr:rowOff>
    </xdr:from>
    <xdr:to>
      <xdr:col>9</xdr:col>
      <xdr:colOff>1169347</xdr:colOff>
      <xdr:row>15</xdr:row>
      <xdr:rowOff>256976</xdr:rowOff>
    </xdr:to>
    <xdr:cxnSp macro="">
      <xdr:nvCxnSpPr>
        <xdr:cNvPr id="133" name="直線接點 132">
          <a:extLst>
            <a:ext uri="{FF2B5EF4-FFF2-40B4-BE49-F238E27FC236}">
              <a16:creationId xmlns:a16="http://schemas.microsoft.com/office/drawing/2014/main" id="{95D9DA8A-FAB2-40AC-82D7-6426C562CC06}"/>
            </a:ext>
          </a:extLst>
        </xdr:cNvPr>
        <xdr:cNvCxnSpPr/>
      </xdr:nvCxnSpPr>
      <xdr:spPr>
        <a:xfrm flipH="1">
          <a:off x="2151390" y="6895901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15</xdr:row>
      <xdr:rowOff>149411</xdr:rowOff>
    </xdr:from>
    <xdr:to>
      <xdr:col>9</xdr:col>
      <xdr:colOff>1008390</xdr:colOff>
      <xdr:row>15</xdr:row>
      <xdr:rowOff>256976</xdr:rowOff>
    </xdr:to>
    <xdr:cxnSp macro="">
      <xdr:nvCxnSpPr>
        <xdr:cNvPr id="134" name="直線接點 133">
          <a:extLst>
            <a:ext uri="{FF2B5EF4-FFF2-40B4-BE49-F238E27FC236}">
              <a16:creationId xmlns:a16="http://schemas.microsoft.com/office/drawing/2014/main" id="{FBBEA8F7-8BD4-48A1-8E02-886A2502BF14}"/>
            </a:ext>
          </a:extLst>
        </xdr:cNvPr>
        <xdr:cNvCxnSpPr/>
      </xdr:nvCxnSpPr>
      <xdr:spPr>
        <a:xfrm>
          <a:off x="2151390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15</xdr:row>
      <xdr:rowOff>149411</xdr:rowOff>
    </xdr:from>
    <xdr:to>
      <xdr:col>9</xdr:col>
      <xdr:colOff>1169347</xdr:colOff>
      <xdr:row>15</xdr:row>
      <xdr:rowOff>256976</xdr:rowOff>
    </xdr:to>
    <xdr:cxnSp macro="">
      <xdr:nvCxnSpPr>
        <xdr:cNvPr id="135" name="直線接點 134">
          <a:extLst>
            <a:ext uri="{FF2B5EF4-FFF2-40B4-BE49-F238E27FC236}">
              <a16:creationId xmlns:a16="http://schemas.microsoft.com/office/drawing/2014/main" id="{43D77B8A-B9E6-4D56-A694-7480879C6BE4}"/>
            </a:ext>
          </a:extLst>
        </xdr:cNvPr>
        <xdr:cNvCxnSpPr/>
      </xdr:nvCxnSpPr>
      <xdr:spPr>
        <a:xfrm>
          <a:off x="2312347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15</xdr:row>
      <xdr:rowOff>149411</xdr:rowOff>
    </xdr:from>
    <xdr:to>
      <xdr:col>9</xdr:col>
      <xdr:colOff>1169347</xdr:colOff>
      <xdr:row>15</xdr:row>
      <xdr:rowOff>149411</xdr:rowOff>
    </xdr:to>
    <xdr:cxnSp macro="">
      <xdr:nvCxnSpPr>
        <xdr:cNvPr id="136" name="直線接點 135">
          <a:extLst>
            <a:ext uri="{FF2B5EF4-FFF2-40B4-BE49-F238E27FC236}">
              <a16:creationId xmlns:a16="http://schemas.microsoft.com/office/drawing/2014/main" id="{62C82D29-D31F-4360-B7DE-209E2F4560A8}"/>
            </a:ext>
          </a:extLst>
        </xdr:cNvPr>
        <xdr:cNvCxnSpPr/>
      </xdr:nvCxnSpPr>
      <xdr:spPr>
        <a:xfrm flipH="1">
          <a:off x="2151390" y="6788336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557478</xdr:colOff>
      <xdr:row>15</xdr:row>
      <xdr:rowOff>44242</xdr:rowOff>
    </xdr:from>
    <xdr:to>
      <xdr:col>9</xdr:col>
      <xdr:colOff>832553</xdr:colOff>
      <xdr:row>15</xdr:row>
      <xdr:rowOff>177323</xdr:rowOff>
    </xdr:to>
    <xdr:sp macro="" textlink="">
      <xdr:nvSpPr>
        <xdr:cNvPr id="137" name="文字方塊 136">
          <a:extLst>
            <a:ext uri="{FF2B5EF4-FFF2-40B4-BE49-F238E27FC236}">
              <a16:creationId xmlns:a16="http://schemas.microsoft.com/office/drawing/2014/main" id="{ECE3C946-1278-4DA3-B685-4C6434D97EA3}"/>
            </a:ext>
          </a:extLst>
        </xdr:cNvPr>
        <xdr:cNvSpPr txBox="1"/>
      </xdr:nvSpPr>
      <xdr:spPr>
        <a:xfrm>
          <a:off x="1700478" y="6683167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264361</xdr:colOff>
      <xdr:row>15</xdr:row>
      <xdr:rowOff>263757</xdr:rowOff>
    </xdr:from>
    <xdr:to>
      <xdr:col>9</xdr:col>
      <xdr:colOff>340729</xdr:colOff>
      <xdr:row>15</xdr:row>
      <xdr:rowOff>374620</xdr:rowOff>
    </xdr:to>
    <xdr:sp macro="" textlink="">
      <xdr:nvSpPr>
        <xdr:cNvPr id="138" name="文字方塊 137">
          <a:extLst>
            <a:ext uri="{FF2B5EF4-FFF2-40B4-BE49-F238E27FC236}">
              <a16:creationId xmlns:a16="http://schemas.microsoft.com/office/drawing/2014/main" id="{7C170EDC-BEFE-45BC-845A-FFDB0F00D0D1}"/>
            </a:ext>
          </a:extLst>
        </xdr:cNvPr>
        <xdr:cNvSpPr txBox="1"/>
      </xdr:nvSpPr>
      <xdr:spPr>
        <a:xfrm>
          <a:off x="1407361" y="6902682"/>
          <a:ext cx="7636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1052338</xdr:colOff>
      <xdr:row>15</xdr:row>
      <xdr:rowOff>274304</xdr:rowOff>
    </xdr:from>
    <xdr:to>
      <xdr:col>9</xdr:col>
      <xdr:colOff>1128706</xdr:colOff>
      <xdr:row>15</xdr:row>
      <xdr:rowOff>385167</xdr:rowOff>
    </xdr:to>
    <xdr:sp macro="" textlink="">
      <xdr:nvSpPr>
        <xdr:cNvPr id="139" name="文字方塊 138">
          <a:extLst>
            <a:ext uri="{FF2B5EF4-FFF2-40B4-BE49-F238E27FC236}">
              <a16:creationId xmlns:a16="http://schemas.microsoft.com/office/drawing/2014/main" id="{2CE41849-6039-4662-8A2C-53FD6B196649}"/>
            </a:ext>
          </a:extLst>
        </xdr:cNvPr>
        <xdr:cNvSpPr txBox="1"/>
      </xdr:nvSpPr>
      <xdr:spPr>
        <a:xfrm>
          <a:off x="2195338" y="6913229"/>
          <a:ext cx="7636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564571</xdr:colOff>
      <xdr:row>16</xdr:row>
      <xdr:rowOff>259075</xdr:rowOff>
    </xdr:from>
    <xdr:to>
      <xdr:col>9</xdr:col>
      <xdr:colOff>1108492</xdr:colOff>
      <xdr:row>16</xdr:row>
      <xdr:rowOff>259075</xdr:rowOff>
    </xdr:to>
    <xdr:cxnSp macro="">
      <xdr:nvCxnSpPr>
        <xdr:cNvPr id="140" name="直線接點 139">
          <a:extLst>
            <a:ext uri="{FF2B5EF4-FFF2-40B4-BE49-F238E27FC236}">
              <a16:creationId xmlns:a16="http://schemas.microsoft.com/office/drawing/2014/main" id="{49666055-9338-4882-8802-CFFCC0F978A1}"/>
            </a:ext>
          </a:extLst>
        </xdr:cNvPr>
        <xdr:cNvCxnSpPr/>
      </xdr:nvCxnSpPr>
      <xdr:spPr>
        <a:xfrm>
          <a:off x="1707571" y="7336150"/>
          <a:ext cx="54392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265848</xdr:colOff>
      <xdr:row>16</xdr:row>
      <xdr:rowOff>55691</xdr:rowOff>
    </xdr:from>
    <xdr:to>
      <xdr:col>9</xdr:col>
      <xdr:colOff>564571</xdr:colOff>
      <xdr:row>16</xdr:row>
      <xdr:rowOff>259075</xdr:rowOff>
    </xdr:to>
    <xdr:cxnSp macro="">
      <xdr:nvCxnSpPr>
        <xdr:cNvPr id="141" name="直線接點 140">
          <a:extLst>
            <a:ext uri="{FF2B5EF4-FFF2-40B4-BE49-F238E27FC236}">
              <a16:creationId xmlns:a16="http://schemas.microsoft.com/office/drawing/2014/main" id="{B8F85626-CE69-435E-A79F-890BA3C5F2EE}"/>
            </a:ext>
          </a:extLst>
        </xdr:cNvPr>
        <xdr:cNvCxnSpPr/>
      </xdr:nvCxnSpPr>
      <xdr:spPr>
        <a:xfrm>
          <a:off x="1408848" y="7132766"/>
          <a:ext cx="298723" cy="20338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43877</xdr:colOff>
      <xdr:row>16</xdr:row>
      <xdr:rowOff>97149</xdr:rowOff>
    </xdr:from>
    <xdr:to>
      <xdr:col>9</xdr:col>
      <xdr:colOff>318952</xdr:colOff>
      <xdr:row>16</xdr:row>
      <xdr:rowOff>230230</xdr:rowOff>
    </xdr:to>
    <xdr:sp macro="" textlink="">
      <xdr:nvSpPr>
        <xdr:cNvPr id="142" name="文字方塊 141">
          <a:extLst>
            <a:ext uri="{FF2B5EF4-FFF2-40B4-BE49-F238E27FC236}">
              <a16:creationId xmlns:a16="http://schemas.microsoft.com/office/drawing/2014/main" id="{71991039-0A2A-4461-AF25-4F1C9448A28B}"/>
            </a:ext>
          </a:extLst>
        </xdr:cNvPr>
        <xdr:cNvSpPr txBox="1"/>
      </xdr:nvSpPr>
      <xdr:spPr>
        <a:xfrm>
          <a:off x="1186877" y="7174224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983523</xdr:colOff>
      <xdr:row>16</xdr:row>
      <xdr:rowOff>268190</xdr:rowOff>
    </xdr:from>
    <xdr:to>
      <xdr:col>9</xdr:col>
      <xdr:colOff>1254941</xdr:colOff>
      <xdr:row>16</xdr:row>
      <xdr:rowOff>401271</xdr:rowOff>
    </xdr:to>
    <xdr:sp macro="" textlink="">
      <xdr:nvSpPr>
        <xdr:cNvPr id="143" name="文字方塊 142">
          <a:extLst>
            <a:ext uri="{FF2B5EF4-FFF2-40B4-BE49-F238E27FC236}">
              <a16:creationId xmlns:a16="http://schemas.microsoft.com/office/drawing/2014/main" id="{6C784CFF-032B-4A66-92BE-FF7D9C3D614B}"/>
            </a:ext>
          </a:extLst>
        </xdr:cNvPr>
        <xdr:cNvSpPr txBox="1"/>
      </xdr:nvSpPr>
      <xdr:spPr>
        <a:xfrm>
          <a:off x="2126523" y="7345265"/>
          <a:ext cx="27141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549192</xdr:colOff>
      <xdr:row>16</xdr:row>
      <xdr:rowOff>104828</xdr:rowOff>
    </xdr:from>
    <xdr:to>
      <xdr:col>9</xdr:col>
      <xdr:colOff>887105</xdr:colOff>
      <xdr:row>16</xdr:row>
      <xdr:rowOff>237909</xdr:rowOff>
    </xdr:to>
    <xdr:sp macro="" textlink="">
      <xdr:nvSpPr>
        <xdr:cNvPr id="144" name="文字方塊 143">
          <a:extLst>
            <a:ext uri="{FF2B5EF4-FFF2-40B4-BE49-F238E27FC236}">
              <a16:creationId xmlns:a16="http://schemas.microsoft.com/office/drawing/2014/main" id="{69B00FF0-41A6-4D3F-BF24-1E356BD74C26}"/>
            </a:ext>
          </a:extLst>
        </xdr:cNvPr>
        <xdr:cNvSpPr txBox="1"/>
      </xdr:nvSpPr>
      <xdr:spPr>
        <a:xfrm>
          <a:off x="1692192" y="7181903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17</xdr:row>
      <xdr:rowOff>185301</xdr:rowOff>
    </xdr:from>
    <xdr:to>
      <xdr:col>9</xdr:col>
      <xdr:colOff>334498</xdr:colOff>
      <xdr:row>17</xdr:row>
      <xdr:rowOff>360465</xdr:rowOff>
    </xdr:to>
    <xdr:cxnSp macro="">
      <xdr:nvCxnSpPr>
        <xdr:cNvPr id="145" name="直線接點 144">
          <a:extLst>
            <a:ext uri="{FF2B5EF4-FFF2-40B4-BE49-F238E27FC236}">
              <a16:creationId xmlns:a16="http://schemas.microsoft.com/office/drawing/2014/main" id="{551CFA1D-1B68-4049-A81D-5D8F6CBBE4AD}"/>
            </a:ext>
          </a:extLst>
        </xdr:cNvPr>
        <xdr:cNvCxnSpPr/>
      </xdr:nvCxnSpPr>
      <xdr:spPr>
        <a:xfrm flipV="1">
          <a:off x="1477498" y="770052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17</xdr:row>
      <xdr:rowOff>185301</xdr:rowOff>
    </xdr:from>
    <xdr:to>
      <xdr:col>9</xdr:col>
      <xdr:colOff>1056152</xdr:colOff>
      <xdr:row>17</xdr:row>
      <xdr:rowOff>185301</xdr:rowOff>
    </xdr:to>
    <xdr:cxnSp macro="">
      <xdr:nvCxnSpPr>
        <xdr:cNvPr id="146" name="直線接點 145">
          <a:extLst>
            <a:ext uri="{FF2B5EF4-FFF2-40B4-BE49-F238E27FC236}">
              <a16:creationId xmlns:a16="http://schemas.microsoft.com/office/drawing/2014/main" id="{E8E72962-EDA5-4E5D-B71B-551E6305CE08}"/>
            </a:ext>
          </a:extLst>
        </xdr:cNvPr>
        <xdr:cNvCxnSpPr/>
      </xdr:nvCxnSpPr>
      <xdr:spPr>
        <a:xfrm>
          <a:off x="1477498" y="7700526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17</xdr:row>
      <xdr:rowOff>185301</xdr:rowOff>
    </xdr:from>
    <xdr:to>
      <xdr:col>9</xdr:col>
      <xdr:colOff>1056152</xdr:colOff>
      <xdr:row>17</xdr:row>
      <xdr:rowOff>360465</xdr:rowOff>
    </xdr:to>
    <xdr:cxnSp macro="">
      <xdr:nvCxnSpPr>
        <xdr:cNvPr id="147" name="直線接點 146">
          <a:extLst>
            <a:ext uri="{FF2B5EF4-FFF2-40B4-BE49-F238E27FC236}">
              <a16:creationId xmlns:a16="http://schemas.microsoft.com/office/drawing/2014/main" id="{D0818161-9CBD-4B39-A520-2ABC5C9591D2}"/>
            </a:ext>
          </a:extLst>
        </xdr:cNvPr>
        <xdr:cNvCxnSpPr/>
      </xdr:nvCxnSpPr>
      <xdr:spPr>
        <a:xfrm flipV="1">
          <a:off x="2199152" y="770052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135862</xdr:colOff>
      <xdr:row>17</xdr:row>
      <xdr:rowOff>201772</xdr:rowOff>
    </xdr:from>
    <xdr:to>
      <xdr:col>9</xdr:col>
      <xdr:colOff>319246</xdr:colOff>
      <xdr:row>17</xdr:row>
      <xdr:rowOff>334853</xdr:rowOff>
    </xdr:to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149A0101-EAEA-47D7-9719-78FC6A29D7ED}"/>
            </a:ext>
          </a:extLst>
        </xdr:cNvPr>
        <xdr:cNvSpPr txBox="1"/>
      </xdr:nvSpPr>
      <xdr:spPr>
        <a:xfrm>
          <a:off x="1278862" y="771699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557787</xdr:colOff>
      <xdr:row>17</xdr:row>
      <xdr:rowOff>32190</xdr:rowOff>
    </xdr:from>
    <xdr:to>
      <xdr:col>9</xdr:col>
      <xdr:colOff>832862</xdr:colOff>
      <xdr:row>17</xdr:row>
      <xdr:rowOff>165271</xdr:rowOff>
    </xdr:to>
    <xdr:sp macro="" textlink="">
      <xdr:nvSpPr>
        <xdr:cNvPr id="149" name="文字方塊 148">
          <a:extLst>
            <a:ext uri="{FF2B5EF4-FFF2-40B4-BE49-F238E27FC236}">
              <a16:creationId xmlns:a16="http://schemas.microsoft.com/office/drawing/2014/main" id="{FF07B30F-D61A-4FE3-A71F-1E7589F785A5}"/>
            </a:ext>
          </a:extLst>
        </xdr:cNvPr>
        <xdr:cNvSpPr txBox="1"/>
      </xdr:nvSpPr>
      <xdr:spPr>
        <a:xfrm>
          <a:off x="1700787" y="7547415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1071945</xdr:colOff>
      <xdr:row>17</xdr:row>
      <xdr:rowOff>199850</xdr:rowOff>
    </xdr:from>
    <xdr:to>
      <xdr:col>9</xdr:col>
      <xdr:colOff>1255329</xdr:colOff>
      <xdr:row>17</xdr:row>
      <xdr:rowOff>332931</xdr:rowOff>
    </xdr:to>
    <xdr:sp macro="" textlink="">
      <xdr:nvSpPr>
        <xdr:cNvPr id="150" name="文字方塊 149">
          <a:extLst>
            <a:ext uri="{FF2B5EF4-FFF2-40B4-BE49-F238E27FC236}">
              <a16:creationId xmlns:a16="http://schemas.microsoft.com/office/drawing/2014/main" id="{F561B68C-4826-4A57-A273-D4A30A092928}"/>
            </a:ext>
          </a:extLst>
        </xdr:cNvPr>
        <xdr:cNvSpPr txBox="1"/>
      </xdr:nvSpPr>
      <xdr:spPr>
        <a:xfrm>
          <a:off x="2214945" y="771507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18</xdr:row>
      <xdr:rowOff>185301</xdr:rowOff>
    </xdr:from>
    <xdr:to>
      <xdr:col>9</xdr:col>
      <xdr:colOff>334498</xdr:colOff>
      <xdr:row>18</xdr:row>
      <xdr:rowOff>360465</xdr:rowOff>
    </xdr:to>
    <xdr:cxnSp macro="">
      <xdr:nvCxnSpPr>
        <xdr:cNvPr id="151" name="直線接點 150">
          <a:extLst>
            <a:ext uri="{FF2B5EF4-FFF2-40B4-BE49-F238E27FC236}">
              <a16:creationId xmlns:a16="http://schemas.microsoft.com/office/drawing/2014/main" id="{9D2AF413-9565-458A-BF30-DA84E77A8220}"/>
            </a:ext>
          </a:extLst>
        </xdr:cNvPr>
        <xdr:cNvCxnSpPr/>
      </xdr:nvCxnSpPr>
      <xdr:spPr>
        <a:xfrm flipV="1">
          <a:off x="1477498" y="813867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18</xdr:row>
      <xdr:rowOff>185301</xdr:rowOff>
    </xdr:from>
    <xdr:to>
      <xdr:col>9</xdr:col>
      <xdr:colOff>1056152</xdr:colOff>
      <xdr:row>18</xdr:row>
      <xdr:rowOff>185301</xdr:rowOff>
    </xdr:to>
    <xdr:cxnSp macro="">
      <xdr:nvCxnSpPr>
        <xdr:cNvPr id="152" name="直線接點 151">
          <a:extLst>
            <a:ext uri="{FF2B5EF4-FFF2-40B4-BE49-F238E27FC236}">
              <a16:creationId xmlns:a16="http://schemas.microsoft.com/office/drawing/2014/main" id="{35540C38-789E-48A7-B532-330C0B26B049}"/>
            </a:ext>
          </a:extLst>
        </xdr:cNvPr>
        <xdr:cNvCxnSpPr/>
      </xdr:nvCxnSpPr>
      <xdr:spPr>
        <a:xfrm>
          <a:off x="1477498" y="8138676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18</xdr:row>
      <xdr:rowOff>185301</xdr:rowOff>
    </xdr:from>
    <xdr:to>
      <xdr:col>9</xdr:col>
      <xdr:colOff>1056152</xdr:colOff>
      <xdr:row>18</xdr:row>
      <xdr:rowOff>360465</xdr:rowOff>
    </xdr:to>
    <xdr:cxnSp macro="">
      <xdr:nvCxnSpPr>
        <xdr:cNvPr id="153" name="直線接點 152">
          <a:extLst>
            <a:ext uri="{FF2B5EF4-FFF2-40B4-BE49-F238E27FC236}">
              <a16:creationId xmlns:a16="http://schemas.microsoft.com/office/drawing/2014/main" id="{7CD588C7-B972-4925-991D-0856CD372830}"/>
            </a:ext>
          </a:extLst>
        </xdr:cNvPr>
        <xdr:cNvCxnSpPr/>
      </xdr:nvCxnSpPr>
      <xdr:spPr>
        <a:xfrm flipV="1">
          <a:off x="2199152" y="813867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135862</xdr:colOff>
      <xdr:row>18</xdr:row>
      <xdr:rowOff>201772</xdr:rowOff>
    </xdr:from>
    <xdr:to>
      <xdr:col>9</xdr:col>
      <xdr:colOff>319246</xdr:colOff>
      <xdr:row>18</xdr:row>
      <xdr:rowOff>334853</xdr:rowOff>
    </xdr:to>
    <xdr:sp macro="" textlink="">
      <xdr:nvSpPr>
        <xdr:cNvPr id="154" name="文字方塊 153">
          <a:extLst>
            <a:ext uri="{FF2B5EF4-FFF2-40B4-BE49-F238E27FC236}">
              <a16:creationId xmlns:a16="http://schemas.microsoft.com/office/drawing/2014/main" id="{A6AFEDB2-F994-4E9C-9709-6FFDFAA921CF}"/>
            </a:ext>
          </a:extLst>
        </xdr:cNvPr>
        <xdr:cNvSpPr txBox="1"/>
      </xdr:nvSpPr>
      <xdr:spPr>
        <a:xfrm>
          <a:off x="1278862" y="815514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557787</xdr:colOff>
      <xdr:row>18</xdr:row>
      <xdr:rowOff>32190</xdr:rowOff>
    </xdr:from>
    <xdr:to>
      <xdr:col>9</xdr:col>
      <xdr:colOff>832862</xdr:colOff>
      <xdr:row>18</xdr:row>
      <xdr:rowOff>165271</xdr:rowOff>
    </xdr:to>
    <xdr:sp macro="" textlink="">
      <xdr:nvSpPr>
        <xdr:cNvPr id="155" name="文字方塊 154">
          <a:extLst>
            <a:ext uri="{FF2B5EF4-FFF2-40B4-BE49-F238E27FC236}">
              <a16:creationId xmlns:a16="http://schemas.microsoft.com/office/drawing/2014/main" id="{A4544A9D-D5AC-4712-815F-B44C02BE01CB}"/>
            </a:ext>
          </a:extLst>
        </xdr:cNvPr>
        <xdr:cNvSpPr txBox="1"/>
      </xdr:nvSpPr>
      <xdr:spPr>
        <a:xfrm>
          <a:off x="1700787" y="7985565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1071945</xdr:colOff>
      <xdr:row>18</xdr:row>
      <xdr:rowOff>199850</xdr:rowOff>
    </xdr:from>
    <xdr:to>
      <xdr:col>9</xdr:col>
      <xdr:colOff>1255329</xdr:colOff>
      <xdr:row>18</xdr:row>
      <xdr:rowOff>332931</xdr:rowOff>
    </xdr:to>
    <xdr:sp macro="" textlink="">
      <xdr:nvSpPr>
        <xdr:cNvPr id="156" name="文字方塊 155">
          <a:extLst>
            <a:ext uri="{FF2B5EF4-FFF2-40B4-BE49-F238E27FC236}">
              <a16:creationId xmlns:a16="http://schemas.microsoft.com/office/drawing/2014/main" id="{E0017684-908E-472F-BCD6-56D8AAB074F9}"/>
            </a:ext>
          </a:extLst>
        </xdr:cNvPr>
        <xdr:cNvSpPr txBox="1"/>
      </xdr:nvSpPr>
      <xdr:spPr>
        <a:xfrm>
          <a:off x="2214945" y="815322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19</xdr:row>
      <xdr:rowOff>197766</xdr:rowOff>
    </xdr:from>
    <xdr:to>
      <xdr:col>9</xdr:col>
      <xdr:colOff>334498</xdr:colOff>
      <xdr:row>19</xdr:row>
      <xdr:rowOff>300317</xdr:rowOff>
    </xdr:to>
    <xdr:cxnSp macro="">
      <xdr:nvCxnSpPr>
        <xdr:cNvPr id="157" name="直線接點 156">
          <a:extLst>
            <a:ext uri="{FF2B5EF4-FFF2-40B4-BE49-F238E27FC236}">
              <a16:creationId xmlns:a16="http://schemas.microsoft.com/office/drawing/2014/main" id="{C0DFF6A5-7F1B-4B78-8E32-DD2699250DB9}"/>
            </a:ext>
          </a:extLst>
        </xdr:cNvPr>
        <xdr:cNvCxnSpPr/>
      </xdr:nvCxnSpPr>
      <xdr:spPr>
        <a:xfrm flipV="1">
          <a:off x="1477498" y="8589291"/>
          <a:ext cx="0" cy="10255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19</xdr:row>
      <xdr:rowOff>197766</xdr:rowOff>
    </xdr:from>
    <xdr:to>
      <xdr:col>9</xdr:col>
      <xdr:colOff>1056152</xdr:colOff>
      <xdr:row>19</xdr:row>
      <xdr:rowOff>197766</xdr:rowOff>
    </xdr:to>
    <xdr:cxnSp macro="">
      <xdr:nvCxnSpPr>
        <xdr:cNvPr id="158" name="直線接點 157">
          <a:extLst>
            <a:ext uri="{FF2B5EF4-FFF2-40B4-BE49-F238E27FC236}">
              <a16:creationId xmlns:a16="http://schemas.microsoft.com/office/drawing/2014/main" id="{D0238979-D542-4E4B-B1F4-37516C4868D6}"/>
            </a:ext>
          </a:extLst>
        </xdr:cNvPr>
        <xdr:cNvCxnSpPr/>
      </xdr:nvCxnSpPr>
      <xdr:spPr>
        <a:xfrm>
          <a:off x="1477498" y="858929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19</xdr:row>
      <xdr:rowOff>197766</xdr:rowOff>
    </xdr:from>
    <xdr:to>
      <xdr:col>9</xdr:col>
      <xdr:colOff>1056152</xdr:colOff>
      <xdr:row>19</xdr:row>
      <xdr:rowOff>372876</xdr:rowOff>
    </xdr:to>
    <xdr:cxnSp macro="">
      <xdr:nvCxnSpPr>
        <xdr:cNvPr id="159" name="直線接點 158">
          <a:extLst>
            <a:ext uri="{FF2B5EF4-FFF2-40B4-BE49-F238E27FC236}">
              <a16:creationId xmlns:a16="http://schemas.microsoft.com/office/drawing/2014/main" id="{80C59882-53DE-4372-A17B-640ADF01969A}"/>
            </a:ext>
          </a:extLst>
        </xdr:cNvPr>
        <xdr:cNvCxnSpPr/>
      </xdr:nvCxnSpPr>
      <xdr:spPr>
        <a:xfrm flipV="1">
          <a:off x="2199152" y="8589291"/>
          <a:ext cx="0" cy="1751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136921</xdr:colOff>
      <xdr:row>19</xdr:row>
      <xdr:rowOff>167746</xdr:rowOff>
    </xdr:from>
    <xdr:to>
      <xdr:col>9</xdr:col>
      <xdr:colOff>320305</xdr:colOff>
      <xdr:row>19</xdr:row>
      <xdr:rowOff>300827</xdr:rowOff>
    </xdr:to>
    <xdr:sp macro="" textlink="">
      <xdr:nvSpPr>
        <xdr:cNvPr id="160" name="文字方塊 159">
          <a:extLst>
            <a:ext uri="{FF2B5EF4-FFF2-40B4-BE49-F238E27FC236}">
              <a16:creationId xmlns:a16="http://schemas.microsoft.com/office/drawing/2014/main" id="{10621956-A346-4CFF-9FD8-1F5846D1290A}"/>
            </a:ext>
          </a:extLst>
        </xdr:cNvPr>
        <xdr:cNvSpPr txBox="1"/>
      </xdr:nvSpPr>
      <xdr:spPr>
        <a:xfrm>
          <a:off x="1279921" y="8559271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557787</xdr:colOff>
      <xdr:row>19</xdr:row>
      <xdr:rowOff>44655</xdr:rowOff>
    </xdr:from>
    <xdr:to>
      <xdr:col>9</xdr:col>
      <xdr:colOff>832862</xdr:colOff>
      <xdr:row>19</xdr:row>
      <xdr:rowOff>177736</xdr:rowOff>
    </xdr:to>
    <xdr:sp macro="" textlink="">
      <xdr:nvSpPr>
        <xdr:cNvPr id="161" name="文字方塊 160">
          <a:extLst>
            <a:ext uri="{FF2B5EF4-FFF2-40B4-BE49-F238E27FC236}">
              <a16:creationId xmlns:a16="http://schemas.microsoft.com/office/drawing/2014/main" id="{9ED810E8-683C-4927-8077-5FA2C4EF52EF}"/>
            </a:ext>
          </a:extLst>
        </xdr:cNvPr>
        <xdr:cNvSpPr txBox="1"/>
      </xdr:nvSpPr>
      <xdr:spPr>
        <a:xfrm>
          <a:off x="1700787" y="843618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1070376</xdr:colOff>
      <xdr:row>19</xdr:row>
      <xdr:rowOff>214664</xdr:rowOff>
    </xdr:from>
    <xdr:to>
      <xdr:col>9</xdr:col>
      <xdr:colOff>1253760</xdr:colOff>
      <xdr:row>19</xdr:row>
      <xdr:rowOff>347745</xdr:rowOff>
    </xdr:to>
    <xdr:sp macro="" textlink="">
      <xdr:nvSpPr>
        <xdr:cNvPr id="162" name="文字方塊 161">
          <a:extLst>
            <a:ext uri="{FF2B5EF4-FFF2-40B4-BE49-F238E27FC236}">
              <a16:creationId xmlns:a16="http://schemas.microsoft.com/office/drawing/2014/main" id="{55C5F79E-9715-4D4C-B849-1955844B9076}"/>
            </a:ext>
          </a:extLst>
        </xdr:cNvPr>
        <xdr:cNvSpPr txBox="1"/>
      </xdr:nvSpPr>
      <xdr:spPr>
        <a:xfrm>
          <a:off x="2213376" y="860618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20</xdr:row>
      <xdr:rowOff>68969</xdr:rowOff>
    </xdr:from>
    <xdr:to>
      <xdr:col>9</xdr:col>
      <xdr:colOff>334498</xdr:colOff>
      <xdr:row>20</xdr:row>
      <xdr:rowOff>229756</xdr:rowOff>
    </xdr:to>
    <xdr:cxnSp macro="">
      <xdr:nvCxnSpPr>
        <xdr:cNvPr id="163" name="直線接點 162">
          <a:extLst>
            <a:ext uri="{FF2B5EF4-FFF2-40B4-BE49-F238E27FC236}">
              <a16:creationId xmlns:a16="http://schemas.microsoft.com/office/drawing/2014/main" id="{78FB2973-7F07-4595-83EF-11CF3AC1983D}"/>
            </a:ext>
          </a:extLst>
        </xdr:cNvPr>
        <xdr:cNvCxnSpPr/>
      </xdr:nvCxnSpPr>
      <xdr:spPr>
        <a:xfrm flipV="1">
          <a:off x="1477498" y="8898644"/>
          <a:ext cx="0" cy="1607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20</xdr:row>
      <xdr:rowOff>229756</xdr:rowOff>
    </xdr:from>
    <xdr:to>
      <xdr:col>9</xdr:col>
      <xdr:colOff>1056152</xdr:colOff>
      <xdr:row>20</xdr:row>
      <xdr:rowOff>229756</xdr:rowOff>
    </xdr:to>
    <xdr:cxnSp macro="">
      <xdr:nvCxnSpPr>
        <xdr:cNvPr id="164" name="直線接點 163">
          <a:extLst>
            <a:ext uri="{FF2B5EF4-FFF2-40B4-BE49-F238E27FC236}">
              <a16:creationId xmlns:a16="http://schemas.microsoft.com/office/drawing/2014/main" id="{35D0F51B-5B67-45D3-B841-D103BFF50419}"/>
            </a:ext>
          </a:extLst>
        </xdr:cNvPr>
        <xdr:cNvCxnSpPr/>
      </xdr:nvCxnSpPr>
      <xdr:spPr>
        <a:xfrm>
          <a:off x="1477498" y="905943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20</xdr:row>
      <xdr:rowOff>229756</xdr:rowOff>
    </xdr:from>
    <xdr:to>
      <xdr:col>9</xdr:col>
      <xdr:colOff>1056152</xdr:colOff>
      <xdr:row>20</xdr:row>
      <xdr:rowOff>389718</xdr:rowOff>
    </xdr:to>
    <xdr:cxnSp macro="">
      <xdr:nvCxnSpPr>
        <xdr:cNvPr id="165" name="直線接點 164">
          <a:extLst>
            <a:ext uri="{FF2B5EF4-FFF2-40B4-BE49-F238E27FC236}">
              <a16:creationId xmlns:a16="http://schemas.microsoft.com/office/drawing/2014/main" id="{1E51BE85-34DB-4E7B-8CA2-152C76BA5CB9}"/>
            </a:ext>
          </a:extLst>
        </xdr:cNvPr>
        <xdr:cNvCxnSpPr/>
      </xdr:nvCxnSpPr>
      <xdr:spPr>
        <a:xfrm flipV="1">
          <a:off x="2199152" y="9059431"/>
          <a:ext cx="0" cy="1599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136921</xdr:colOff>
      <xdr:row>20</xdr:row>
      <xdr:rowOff>80428</xdr:rowOff>
    </xdr:from>
    <xdr:to>
      <xdr:col>9</xdr:col>
      <xdr:colOff>320305</xdr:colOff>
      <xdr:row>20</xdr:row>
      <xdr:rowOff>213509</xdr:rowOff>
    </xdr:to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id="{E5C8F504-7F84-43D0-BC22-8B8F47803563}"/>
            </a:ext>
          </a:extLst>
        </xdr:cNvPr>
        <xdr:cNvSpPr txBox="1"/>
      </xdr:nvSpPr>
      <xdr:spPr>
        <a:xfrm>
          <a:off x="1279921" y="891010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557893</xdr:colOff>
      <xdr:row>20</xdr:row>
      <xdr:rowOff>76645</xdr:rowOff>
    </xdr:from>
    <xdr:to>
      <xdr:col>9</xdr:col>
      <xdr:colOff>832968</xdr:colOff>
      <xdr:row>20</xdr:row>
      <xdr:rowOff>209726</xdr:rowOff>
    </xdr:to>
    <xdr:sp macro="" textlink="">
      <xdr:nvSpPr>
        <xdr:cNvPr id="167" name="文字方塊 166">
          <a:extLst>
            <a:ext uri="{FF2B5EF4-FFF2-40B4-BE49-F238E27FC236}">
              <a16:creationId xmlns:a16="http://schemas.microsoft.com/office/drawing/2014/main" id="{F67524F7-8EC5-4577-8E68-69A237BCE467}"/>
            </a:ext>
          </a:extLst>
        </xdr:cNvPr>
        <xdr:cNvSpPr txBox="1"/>
      </xdr:nvSpPr>
      <xdr:spPr>
        <a:xfrm>
          <a:off x="1700893" y="890632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1069533</xdr:colOff>
      <xdr:row>20</xdr:row>
      <xdr:rowOff>236740</xdr:rowOff>
    </xdr:from>
    <xdr:to>
      <xdr:col>9</xdr:col>
      <xdr:colOff>1252917</xdr:colOff>
      <xdr:row>20</xdr:row>
      <xdr:rowOff>369821</xdr:rowOff>
    </xdr:to>
    <xdr:sp macro="" textlink="">
      <xdr:nvSpPr>
        <xdr:cNvPr id="168" name="文字方塊 167">
          <a:extLst>
            <a:ext uri="{FF2B5EF4-FFF2-40B4-BE49-F238E27FC236}">
              <a16:creationId xmlns:a16="http://schemas.microsoft.com/office/drawing/2014/main" id="{C91CCF1F-CAA2-45FB-B9E9-AE3B0E056E39}"/>
            </a:ext>
          </a:extLst>
        </xdr:cNvPr>
        <xdr:cNvSpPr txBox="1"/>
      </xdr:nvSpPr>
      <xdr:spPr>
        <a:xfrm>
          <a:off x="2212533" y="906641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21</xdr:row>
      <xdr:rowOff>236376</xdr:rowOff>
    </xdr:from>
    <xdr:to>
      <xdr:col>9</xdr:col>
      <xdr:colOff>1056152</xdr:colOff>
      <xdr:row>21</xdr:row>
      <xdr:rowOff>236376</xdr:rowOff>
    </xdr:to>
    <xdr:cxnSp macro="">
      <xdr:nvCxnSpPr>
        <xdr:cNvPr id="169" name="直線接點 168">
          <a:extLst>
            <a:ext uri="{FF2B5EF4-FFF2-40B4-BE49-F238E27FC236}">
              <a16:creationId xmlns:a16="http://schemas.microsoft.com/office/drawing/2014/main" id="{AD97F968-39D5-4049-A855-C30967E34DCE}"/>
            </a:ext>
          </a:extLst>
        </xdr:cNvPr>
        <xdr:cNvCxnSpPr/>
      </xdr:nvCxnSpPr>
      <xdr:spPr>
        <a:xfrm>
          <a:off x="1477498" y="950420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21</xdr:row>
      <xdr:rowOff>63522</xdr:rowOff>
    </xdr:from>
    <xdr:to>
      <xdr:col>9</xdr:col>
      <xdr:colOff>334498</xdr:colOff>
      <xdr:row>21</xdr:row>
      <xdr:rowOff>236376</xdr:rowOff>
    </xdr:to>
    <xdr:cxnSp macro="">
      <xdr:nvCxnSpPr>
        <xdr:cNvPr id="170" name="直線接點 169">
          <a:extLst>
            <a:ext uri="{FF2B5EF4-FFF2-40B4-BE49-F238E27FC236}">
              <a16:creationId xmlns:a16="http://schemas.microsoft.com/office/drawing/2014/main" id="{9D9DC625-EA06-4A51-8214-11C0E6E0EB1D}"/>
            </a:ext>
          </a:extLst>
        </xdr:cNvPr>
        <xdr:cNvCxnSpPr/>
      </xdr:nvCxnSpPr>
      <xdr:spPr>
        <a:xfrm flipV="1">
          <a:off x="1477498" y="9331347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136358</xdr:colOff>
      <xdr:row>21</xdr:row>
      <xdr:rowOff>78249</xdr:rowOff>
    </xdr:from>
    <xdr:to>
      <xdr:col>9</xdr:col>
      <xdr:colOff>319742</xdr:colOff>
      <xdr:row>21</xdr:row>
      <xdr:rowOff>211330</xdr:rowOff>
    </xdr:to>
    <xdr:sp macro="" textlink="">
      <xdr:nvSpPr>
        <xdr:cNvPr id="171" name="文字方塊 170">
          <a:extLst>
            <a:ext uri="{FF2B5EF4-FFF2-40B4-BE49-F238E27FC236}">
              <a16:creationId xmlns:a16="http://schemas.microsoft.com/office/drawing/2014/main" id="{FECAD7D5-2CCA-403B-A0F0-1B01C5935B8C}"/>
            </a:ext>
          </a:extLst>
        </xdr:cNvPr>
        <xdr:cNvSpPr txBox="1"/>
      </xdr:nvSpPr>
      <xdr:spPr>
        <a:xfrm>
          <a:off x="1279358" y="9346074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561149</xdr:colOff>
      <xdr:row>21</xdr:row>
      <xdr:rowOff>242405</xdr:rowOff>
    </xdr:from>
    <xdr:to>
      <xdr:col>9</xdr:col>
      <xdr:colOff>836224</xdr:colOff>
      <xdr:row>21</xdr:row>
      <xdr:rowOff>375486</xdr:rowOff>
    </xdr:to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447F5540-321E-43CE-A467-C273F3BA1E40}"/>
            </a:ext>
          </a:extLst>
        </xdr:cNvPr>
        <xdr:cNvSpPr txBox="1"/>
      </xdr:nvSpPr>
      <xdr:spPr>
        <a:xfrm>
          <a:off x="1704149" y="951023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495453</xdr:colOff>
      <xdr:row>23</xdr:row>
      <xdr:rowOff>106827</xdr:rowOff>
    </xdr:from>
    <xdr:to>
      <xdr:col>9</xdr:col>
      <xdr:colOff>495453</xdr:colOff>
      <xdr:row>23</xdr:row>
      <xdr:rowOff>206976</xdr:rowOff>
    </xdr:to>
    <xdr:cxnSp macro="">
      <xdr:nvCxnSpPr>
        <xdr:cNvPr id="173" name="直線接點 172">
          <a:extLst>
            <a:ext uri="{FF2B5EF4-FFF2-40B4-BE49-F238E27FC236}">
              <a16:creationId xmlns:a16="http://schemas.microsoft.com/office/drawing/2014/main" id="{D154F9CF-DBBC-44DD-B62B-F3E847EA7663}"/>
            </a:ext>
          </a:extLst>
        </xdr:cNvPr>
        <xdr:cNvCxnSpPr/>
      </xdr:nvCxnSpPr>
      <xdr:spPr>
        <a:xfrm flipV="1">
          <a:off x="1638453" y="10250952"/>
          <a:ext cx="0" cy="10014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400108</xdr:colOff>
      <xdr:row>23</xdr:row>
      <xdr:rowOff>106827</xdr:rowOff>
    </xdr:from>
    <xdr:to>
      <xdr:col>9</xdr:col>
      <xdr:colOff>400648</xdr:colOff>
      <xdr:row>23</xdr:row>
      <xdr:rowOff>350164</xdr:rowOff>
    </xdr:to>
    <xdr:cxnSp macro="">
      <xdr:nvCxnSpPr>
        <xdr:cNvPr id="174" name="直線接點 173">
          <a:extLst>
            <a:ext uri="{FF2B5EF4-FFF2-40B4-BE49-F238E27FC236}">
              <a16:creationId xmlns:a16="http://schemas.microsoft.com/office/drawing/2014/main" id="{1FE50692-128F-42D4-8EFF-E5109322533E}"/>
            </a:ext>
          </a:extLst>
        </xdr:cNvPr>
        <xdr:cNvCxnSpPr/>
      </xdr:nvCxnSpPr>
      <xdr:spPr>
        <a:xfrm flipH="1">
          <a:off x="1543108" y="10250952"/>
          <a:ext cx="540" cy="24333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446219</xdr:colOff>
      <xdr:row>23</xdr:row>
      <xdr:rowOff>395231</xdr:rowOff>
    </xdr:from>
    <xdr:to>
      <xdr:col>9</xdr:col>
      <xdr:colOff>942600</xdr:colOff>
      <xdr:row>23</xdr:row>
      <xdr:rowOff>395231</xdr:rowOff>
    </xdr:to>
    <xdr:cxnSp macro="">
      <xdr:nvCxnSpPr>
        <xdr:cNvPr id="175" name="直線接點 174">
          <a:extLst>
            <a:ext uri="{FF2B5EF4-FFF2-40B4-BE49-F238E27FC236}">
              <a16:creationId xmlns:a16="http://schemas.microsoft.com/office/drawing/2014/main" id="{DDE41D5E-3622-483A-B63B-046AEB20F621}"/>
            </a:ext>
          </a:extLst>
        </xdr:cNvPr>
        <xdr:cNvCxnSpPr/>
      </xdr:nvCxnSpPr>
      <xdr:spPr>
        <a:xfrm>
          <a:off x="1589219" y="10539356"/>
          <a:ext cx="49638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990002</xdr:colOff>
      <xdr:row>23</xdr:row>
      <xdr:rowOff>96324</xdr:rowOff>
    </xdr:from>
    <xdr:to>
      <xdr:col>9</xdr:col>
      <xdr:colOff>990542</xdr:colOff>
      <xdr:row>23</xdr:row>
      <xdr:rowOff>350164</xdr:rowOff>
    </xdr:to>
    <xdr:cxnSp macro="">
      <xdr:nvCxnSpPr>
        <xdr:cNvPr id="176" name="直線接點 175">
          <a:extLst>
            <a:ext uri="{FF2B5EF4-FFF2-40B4-BE49-F238E27FC236}">
              <a16:creationId xmlns:a16="http://schemas.microsoft.com/office/drawing/2014/main" id="{A1769632-A050-4B67-8A84-D43EBB8F7A64}"/>
            </a:ext>
          </a:extLst>
        </xdr:cNvPr>
        <xdr:cNvCxnSpPr/>
      </xdr:nvCxnSpPr>
      <xdr:spPr>
        <a:xfrm flipV="1">
          <a:off x="2133002" y="10240449"/>
          <a:ext cx="540" cy="25384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471828</xdr:colOff>
      <xdr:row>23</xdr:row>
      <xdr:rowOff>49095</xdr:rowOff>
    </xdr:from>
    <xdr:to>
      <xdr:col>9</xdr:col>
      <xdr:colOff>943140</xdr:colOff>
      <xdr:row>23</xdr:row>
      <xdr:rowOff>51257</xdr:rowOff>
    </xdr:to>
    <xdr:cxnSp macro="">
      <xdr:nvCxnSpPr>
        <xdr:cNvPr id="177" name="直線接點 176">
          <a:extLst>
            <a:ext uri="{FF2B5EF4-FFF2-40B4-BE49-F238E27FC236}">
              <a16:creationId xmlns:a16="http://schemas.microsoft.com/office/drawing/2014/main" id="{BB6A74A8-2D12-4833-A977-D746EC955587}"/>
            </a:ext>
          </a:extLst>
        </xdr:cNvPr>
        <xdr:cNvCxnSpPr/>
      </xdr:nvCxnSpPr>
      <xdr:spPr>
        <a:xfrm flipH="1" flipV="1">
          <a:off x="1614828" y="10193220"/>
          <a:ext cx="471312" cy="21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424426</xdr:colOff>
      <xdr:row>23</xdr:row>
      <xdr:rowOff>95183</xdr:rowOff>
    </xdr:from>
    <xdr:to>
      <xdr:col>9</xdr:col>
      <xdr:colOff>424426</xdr:colOff>
      <xdr:row>23</xdr:row>
      <xdr:rowOff>219363</xdr:rowOff>
    </xdr:to>
    <xdr:cxnSp macro="">
      <xdr:nvCxnSpPr>
        <xdr:cNvPr id="178" name="直線接點 177">
          <a:extLst>
            <a:ext uri="{FF2B5EF4-FFF2-40B4-BE49-F238E27FC236}">
              <a16:creationId xmlns:a16="http://schemas.microsoft.com/office/drawing/2014/main" id="{77CE6715-9910-4B3A-B1A3-E335F2EE7D5D}"/>
            </a:ext>
          </a:extLst>
        </xdr:cNvPr>
        <xdr:cNvCxnSpPr/>
      </xdr:nvCxnSpPr>
      <xdr:spPr>
        <a:xfrm>
          <a:off x="1567426" y="10239308"/>
          <a:ext cx="0" cy="1241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399807</xdr:colOff>
      <xdr:row>23</xdr:row>
      <xdr:rowOff>56224</xdr:rowOff>
    </xdr:from>
    <xdr:to>
      <xdr:col>9</xdr:col>
      <xdr:colOff>496294</xdr:colOff>
      <xdr:row>23</xdr:row>
      <xdr:rowOff>141559</xdr:rowOff>
    </xdr:to>
    <xdr:sp macro="" textlink="">
      <xdr:nvSpPr>
        <xdr:cNvPr id="179" name="弧形 178">
          <a:extLst>
            <a:ext uri="{FF2B5EF4-FFF2-40B4-BE49-F238E27FC236}">
              <a16:creationId xmlns:a16="http://schemas.microsoft.com/office/drawing/2014/main" id="{74446F8F-CE06-4D71-BDFB-E4389BD47961}"/>
            </a:ext>
          </a:extLst>
        </xdr:cNvPr>
        <xdr:cNvSpPr/>
      </xdr:nvSpPr>
      <xdr:spPr>
        <a:xfrm>
          <a:off x="1542807" y="10200349"/>
          <a:ext cx="96487" cy="85335"/>
        </a:xfrm>
        <a:prstGeom prst="arc">
          <a:avLst>
            <a:gd name="adj1" fmla="val 10156913"/>
            <a:gd name="adj2" fmla="val 64308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400078</xdr:colOff>
      <xdr:row>23</xdr:row>
      <xdr:rowOff>308101</xdr:rowOff>
    </xdr:from>
    <xdr:to>
      <xdr:col>9</xdr:col>
      <xdr:colOff>498630</xdr:colOff>
      <xdr:row>23</xdr:row>
      <xdr:rowOff>395262</xdr:rowOff>
    </xdr:to>
    <xdr:sp macro="" textlink="">
      <xdr:nvSpPr>
        <xdr:cNvPr id="180" name="弧形 179">
          <a:extLst>
            <a:ext uri="{FF2B5EF4-FFF2-40B4-BE49-F238E27FC236}">
              <a16:creationId xmlns:a16="http://schemas.microsoft.com/office/drawing/2014/main" id="{232145BF-30F5-414D-833F-0332F38707A6}"/>
            </a:ext>
          </a:extLst>
        </xdr:cNvPr>
        <xdr:cNvSpPr/>
      </xdr:nvSpPr>
      <xdr:spPr>
        <a:xfrm>
          <a:off x="1543078" y="10452226"/>
          <a:ext cx="98552" cy="87161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891479</xdr:colOff>
      <xdr:row>23</xdr:row>
      <xdr:rowOff>308101</xdr:rowOff>
    </xdr:from>
    <xdr:to>
      <xdr:col>9</xdr:col>
      <xdr:colOff>990032</xdr:colOff>
      <xdr:row>23</xdr:row>
      <xdr:rowOff>395262</xdr:rowOff>
    </xdr:to>
    <xdr:sp macro="" textlink="">
      <xdr:nvSpPr>
        <xdr:cNvPr id="181" name="弧形 180">
          <a:extLst>
            <a:ext uri="{FF2B5EF4-FFF2-40B4-BE49-F238E27FC236}">
              <a16:creationId xmlns:a16="http://schemas.microsoft.com/office/drawing/2014/main" id="{7EF34C37-0BB1-4F7A-9808-BABD9E956CFD}"/>
            </a:ext>
          </a:extLst>
        </xdr:cNvPr>
        <xdr:cNvSpPr/>
      </xdr:nvSpPr>
      <xdr:spPr>
        <a:xfrm>
          <a:off x="2034479" y="10452226"/>
          <a:ext cx="98553" cy="87161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892020</xdr:colOff>
      <xdr:row>23</xdr:row>
      <xdr:rowOff>51226</xdr:rowOff>
    </xdr:from>
    <xdr:to>
      <xdr:col>9</xdr:col>
      <xdr:colOff>990572</xdr:colOff>
      <xdr:row>23</xdr:row>
      <xdr:rowOff>138387</xdr:rowOff>
    </xdr:to>
    <xdr:sp macro="" textlink="">
      <xdr:nvSpPr>
        <xdr:cNvPr id="182" name="弧形 181">
          <a:extLst>
            <a:ext uri="{FF2B5EF4-FFF2-40B4-BE49-F238E27FC236}">
              <a16:creationId xmlns:a16="http://schemas.microsoft.com/office/drawing/2014/main" id="{BC03543F-3343-470E-AF0C-72BDAC0EF3CE}"/>
            </a:ext>
          </a:extLst>
        </xdr:cNvPr>
        <xdr:cNvSpPr/>
      </xdr:nvSpPr>
      <xdr:spPr>
        <a:xfrm>
          <a:off x="2035020" y="10195351"/>
          <a:ext cx="98552" cy="87161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424360</xdr:colOff>
      <xdr:row>23</xdr:row>
      <xdr:rowOff>49054</xdr:rowOff>
    </xdr:from>
    <xdr:to>
      <xdr:col>9</xdr:col>
      <xdr:colOff>523571</xdr:colOff>
      <xdr:row>23</xdr:row>
      <xdr:rowOff>136796</xdr:rowOff>
    </xdr:to>
    <xdr:sp macro="" textlink="">
      <xdr:nvSpPr>
        <xdr:cNvPr id="183" name="弧形 182">
          <a:extLst>
            <a:ext uri="{FF2B5EF4-FFF2-40B4-BE49-F238E27FC236}">
              <a16:creationId xmlns:a16="http://schemas.microsoft.com/office/drawing/2014/main" id="{A29085E7-1035-4C61-8179-C2AF1BAE5445}"/>
            </a:ext>
          </a:extLst>
        </xdr:cNvPr>
        <xdr:cNvSpPr/>
      </xdr:nvSpPr>
      <xdr:spPr>
        <a:xfrm>
          <a:off x="1567360" y="10193179"/>
          <a:ext cx="99211" cy="87742"/>
        </a:xfrm>
        <a:prstGeom prst="arc">
          <a:avLst>
            <a:gd name="adj1" fmla="val 10622921"/>
            <a:gd name="adj2" fmla="val 1605184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23</xdr:row>
      <xdr:rowOff>242120</xdr:rowOff>
    </xdr:from>
    <xdr:to>
      <xdr:col>9</xdr:col>
      <xdr:colOff>787017</xdr:colOff>
      <xdr:row>23</xdr:row>
      <xdr:rowOff>375201</xdr:rowOff>
    </xdr:to>
    <xdr:sp macro="" textlink="">
      <xdr:nvSpPr>
        <xdr:cNvPr id="184" name="文字方塊 183">
          <a:extLst>
            <a:ext uri="{FF2B5EF4-FFF2-40B4-BE49-F238E27FC236}">
              <a16:creationId xmlns:a16="http://schemas.microsoft.com/office/drawing/2014/main" id="{BBE7D769-F460-469F-9210-E7D81C81DE74}"/>
            </a:ext>
          </a:extLst>
        </xdr:cNvPr>
        <xdr:cNvSpPr txBox="1"/>
      </xdr:nvSpPr>
      <xdr:spPr>
        <a:xfrm>
          <a:off x="1746633" y="1038624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999958</xdr:colOff>
      <xdr:row>23</xdr:row>
      <xdr:rowOff>163472</xdr:rowOff>
    </xdr:from>
    <xdr:to>
      <xdr:col>9</xdr:col>
      <xdr:colOff>1275033</xdr:colOff>
      <xdr:row>23</xdr:row>
      <xdr:rowOff>296553</xdr:rowOff>
    </xdr:to>
    <xdr:sp macro="" textlink="">
      <xdr:nvSpPr>
        <xdr:cNvPr id="185" name="文字方塊 184">
          <a:extLst>
            <a:ext uri="{FF2B5EF4-FFF2-40B4-BE49-F238E27FC236}">
              <a16:creationId xmlns:a16="http://schemas.microsoft.com/office/drawing/2014/main" id="{2BC95A9B-E730-487B-90B3-EE7DE3576259}"/>
            </a:ext>
          </a:extLst>
        </xdr:cNvPr>
        <xdr:cNvSpPr txBox="1"/>
      </xdr:nvSpPr>
      <xdr:spPr>
        <a:xfrm>
          <a:off x="2142958" y="10307597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603633</xdr:colOff>
      <xdr:row>23</xdr:row>
      <xdr:rowOff>57814</xdr:rowOff>
    </xdr:from>
    <xdr:to>
      <xdr:col>9</xdr:col>
      <xdr:colOff>787017</xdr:colOff>
      <xdr:row>23</xdr:row>
      <xdr:rowOff>190895</xdr:rowOff>
    </xdr:to>
    <xdr:sp macro="" textlink="">
      <xdr:nvSpPr>
        <xdr:cNvPr id="186" name="文字方塊 185">
          <a:extLst>
            <a:ext uri="{FF2B5EF4-FFF2-40B4-BE49-F238E27FC236}">
              <a16:creationId xmlns:a16="http://schemas.microsoft.com/office/drawing/2014/main" id="{8BB470C8-5858-42DC-AA3E-5CD97F2E196B}"/>
            </a:ext>
          </a:extLst>
        </xdr:cNvPr>
        <xdr:cNvSpPr txBox="1"/>
      </xdr:nvSpPr>
      <xdr:spPr>
        <a:xfrm>
          <a:off x="1746633" y="1020193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50746</xdr:colOff>
      <xdr:row>23</xdr:row>
      <xdr:rowOff>66842</xdr:rowOff>
    </xdr:from>
    <xdr:to>
      <xdr:col>9</xdr:col>
      <xdr:colOff>388659</xdr:colOff>
      <xdr:row>23</xdr:row>
      <xdr:rowOff>199923</xdr:rowOff>
    </xdr:to>
    <xdr:sp macro="" textlink="">
      <xdr:nvSpPr>
        <xdr:cNvPr id="187" name="文字方塊 186">
          <a:extLst>
            <a:ext uri="{FF2B5EF4-FFF2-40B4-BE49-F238E27FC236}">
              <a16:creationId xmlns:a16="http://schemas.microsoft.com/office/drawing/2014/main" id="{7A44020B-BE8F-4AE7-BDFF-4A406FFED876}"/>
            </a:ext>
          </a:extLst>
        </xdr:cNvPr>
        <xdr:cNvSpPr txBox="1"/>
      </xdr:nvSpPr>
      <xdr:spPr>
        <a:xfrm>
          <a:off x="1193746" y="10210967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142236</xdr:colOff>
      <xdr:row>23</xdr:row>
      <xdr:rowOff>242120</xdr:rowOff>
    </xdr:from>
    <xdr:to>
      <xdr:col>9</xdr:col>
      <xdr:colOff>388457</xdr:colOff>
      <xdr:row>23</xdr:row>
      <xdr:rowOff>375201</xdr:rowOff>
    </xdr:to>
    <xdr:sp macro="" textlink="">
      <xdr:nvSpPr>
        <xdr:cNvPr id="188" name="文字方塊 187">
          <a:extLst>
            <a:ext uri="{FF2B5EF4-FFF2-40B4-BE49-F238E27FC236}">
              <a16:creationId xmlns:a16="http://schemas.microsoft.com/office/drawing/2014/main" id="{163E0C82-8C96-43A3-9735-24A28E445B14}"/>
            </a:ext>
          </a:extLst>
        </xdr:cNvPr>
        <xdr:cNvSpPr txBox="1"/>
      </xdr:nvSpPr>
      <xdr:spPr>
        <a:xfrm>
          <a:off x="1285236" y="10386245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478458</xdr:colOff>
      <xdr:row>24</xdr:row>
      <xdr:rowOff>87463</xdr:rowOff>
    </xdr:from>
    <xdr:to>
      <xdr:col>9</xdr:col>
      <xdr:colOff>478458</xdr:colOff>
      <xdr:row>24</xdr:row>
      <xdr:rowOff>149182</xdr:rowOff>
    </xdr:to>
    <xdr:cxnSp macro="">
      <xdr:nvCxnSpPr>
        <xdr:cNvPr id="189" name="直線接點 188">
          <a:extLst>
            <a:ext uri="{FF2B5EF4-FFF2-40B4-BE49-F238E27FC236}">
              <a16:creationId xmlns:a16="http://schemas.microsoft.com/office/drawing/2014/main" id="{DD43D593-608C-489C-A2AE-98BB256F2F22}"/>
            </a:ext>
          </a:extLst>
        </xdr:cNvPr>
        <xdr:cNvCxnSpPr/>
      </xdr:nvCxnSpPr>
      <xdr:spPr>
        <a:xfrm flipV="1">
          <a:off x="1621458" y="10669738"/>
          <a:ext cx="0" cy="617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400557</xdr:colOff>
      <xdr:row>24</xdr:row>
      <xdr:rowOff>87463</xdr:rowOff>
    </xdr:from>
    <xdr:to>
      <xdr:col>9</xdr:col>
      <xdr:colOff>400557</xdr:colOff>
      <xdr:row>24</xdr:row>
      <xdr:rowOff>358611</xdr:rowOff>
    </xdr:to>
    <xdr:cxnSp macro="">
      <xdr:nvCxnSpPr>
        <xdr:cNvPr id="190" name="直線接點 189">
          <a:extLst>
            <a:ext uri="{FF2B5EF4-FFF2-40B4-BE49-F238E27FC236}">
              <a16:creationId xmlns:a16="http://schemas.microsoft.com/office/drawing/2014/main" id="{45270E1B-E280-4668-B019-76F7F7E7744C}"/>
            </a:ext>
          </a:extLst>
        </xdr:cNvPr>
        <xdr:cNvCxnSpPr/>
      </xdr:nvCxnSpPr>
      <xdr:spPr>
        <a:xfrm>
          <a:off x="1543557" y="10669738"/>
          <a:ext cx="0" cy="27114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912549</xdr:colOff>
      <xdr:row>24</xdr:row>
      <xdr:rowOff>87463</xdr:rowOff>
    </xdr:from>
    <xdr:to>
      <xdr:col>9</xdr:col>
      <xdr:colOff>912549</xdr:colOff>
      <xdr:row>24</xdr:row>
      <xdr:rowOff>149182</xdr:rowOff>
    </xdr:to>
    <xdr:cxnSp macro="">
      <xdr:nvCxnSpPr>
        <xdr:cNvPr id="191" name="直線接點 190">
          <a:extLst>
            <a:ext uri="{FF2B5EF4-FFF2-40B4-BE49-F238E27FC236}">
              <a16:creationId xmlns:a16="http://schemas.microsoft.com/office/drawing/2014/main" id="{C6A382B0-0F70-4515-807F-343194F7749D}"/>
            </a:ext>
          </a:extLst>
        </xdr:cNvPr>
        <xdr:cNvCxnSpPr/>
      </xdr:nvCxnSpPr>
      <xdr:spPr>
        <a:xfrm flipV="1">
          <a:off x="2055549" y="10669738"/>
          <a:ext cx="0" cy="617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990451</xdr:colOff>
      <xdr:row>24</xdr:row>
      <xdr:rowOff>87463</xdr:rowOff>
    </xdr:from>
    <xdr:to>
      <xdr:col>9</xdr:col>
      <xdr:colOff>990451</xdr:colOff>
      <xdr:row>24</xdr:row>
      <xdr:rowOff>358611</xdr:rowOff>
    </xdr:to>
    <xdr:cxnSp macro="">
      <xdr:nvCxnSpPr>
        <xdr:cNvPr id="192" name="直線接點 191">
          <a:extLst>
            <a:ext uri="{FF2B5EF4-FFF2-40B4-BE49-F238E27FC236}">
              <a16:creationId xmlns:a16="http://schemas.microsoft.com/office/drawing/2014/main" id="{D423D81D-6BE2-4EA4-98BA-6817297BA5B0}"/>
            </a:ext>
          </a:extLst>
        </xdr:cNvPr>
        <xdr:cNvCxnSpPr/>
      </xdr:nvCxnSpPr>
      <xdr:spPr>
        <a:xfrm>
          <a:off x="2133451" y="10669738"/>
          <a:ext cx="0" cy="27114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439508</xdr:colOff>
      <xdr:row>24</xdr:row>
      <xdr:rowOff>395643</xdr:rowOff>
    </xdr:from>
    <xdr:to>
      <xdr:col>9</xdr:col>
      <xdr:colOff>951500</xdr:colOff>
      <xdr:row>24</xdr:row>
      <xdr:rowOff>395643</xdr:rowOff>
    </xdr:to>
    <xdr:cxnSp macro="">
      <xdr:nvCxnSpPr>
        <xdr:cNvPr id="193" name="直線接點 192">
          <a:extLst>
            <a:ext uri="{FF2B5EF4-FFF2-40B4-BE49-F238E27FC236}">
              <a16:creationId xmlns:a16="http://schemas.microsoft.com/office/drawing/2014/main" id="{363C2F2C-BEB8-4A7F-8DAF-8BD5404E8F16}"/>
            </a:ext>
          </a:extLst>
        </xdr:cNvPr>
        <xdr:cNvCxnSpPr/>
      </xdr:nvCxnSpPr>
      <xdr:spPr>
        <a:xfrm flipH="1">
          <a:off x="1582508" y="10977918"/>
          <a:ext cx="51199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400557</xdr:colOff>
      <xdr:row>24</xdr:row>
      <xdr:rowOff>53015</xdr:rowOff>
    </xdr:from>
    <xdr:to>
      <xdr:col>9</xdr:col>
      <xdr:colOff>478458</xdr:colOff>
      <xdr:row>24</xdr:row>
      <xdr:rowOff>121911</xdr:rowOff>
    </xdr:to>
    <xdr:sp macro="" textlink="">
      <xdr:nvSpPr>
        <xdr:cNvPr id="194" name="弧形 193">
          <a:extLst>
            <a:ext uri="{FF2B5EF4-FFF2-40B4-BE49-F238E27FC236}">
              <a16:creationId xmlns:a16="http://schemas.microsoft.com/office/drawing/2014/main" id="{EE9629CA-56C8-414B-B42D-F50BCFFC69CD}"/>
            </a:ext>
          </a:extLst>
        </xdr:cNvPr>
        <xdr:cNvSpPr/>
      </xdr:nvSpPr>
      <xdr:spPr>
        <a:xfrm>
          <a:off x="1543557" y="10635290"/>
          <a:ext cx="77901" cy="68896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400532</xdr:colOff>
      <xdr:row>24</xdr:row>
      <xdr:rowOff>324048</xdr:rowOff>
    </xdr:from>
    <xdr:to>
      <xdr:col>9</xdr:col>
      <xdr:colOff>481514</xdr:colOff>
      <xdr:row>24</xdr:row>
      <xdr:rowOff>395668</xdr:rowOff>
    </xdr:to>
    <xdr:sp macro="" textlink="">
      <xdr:nvSpPr>
        <xdr:cNvPr id="195" name="弧形 194">
          <a:extLst>
            <a:ext uri="{FF2B5EF4-FFF2-40B4-BE49-F238E27FC236}">
              <a16:creationId xmlns:a16="http://schemas.microsoft.com/office/drawing/2014/main" id="{478AA40A-6781-40F5-ADAF-1D7A882FAE22}"/>
            </a:ext>
          </a:extLst>
        </xdr:cNvPr>
        <xdr:cNvSpPr/>
      </xdr:nvSpPr>
      <xdr:spPr>
        <a:xfrm>
          <a:off x="1543532" y="10906323"/>
          <a:ext cx="80982" cy="71620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912549</xdr:colOff>
      <xdr:row>24</xdr:row>
      <xdr:rowOff>53015</xdr:rowOff>
    </xdr:from>
    <xdr:to>
      <xdr:col>9</xdr:col>
      <xdr:colOff>990451</xdr:colOff>
      <xdr:row>24</xdr:row>
      <xdr:rowOff>121911</xdr:rowOff>
    </xdr:to>
    <xdr:sp macro="" textlink="">
      <xdr:nvSpPr>
        <xdr:cNvPr id="196" name="弧形 195">
          <a:extLst>
            <a:ext uri="{FF2B5EF4-FFF2-40B4-BE49-F238E27FC236}">
              <a16:creationId xmlns:a16="http://schemas.microsoft.com/office/drawing/2014/main" id="{66F964A3-FA61-46D9-9CB8-BDD219D8DCFC}"/>
            </a:ext>
          </a:extLst>
        </xdr:cNvPr>
        <xdr:cNvSpPr/>
      </xdr:nvSpPr>
      <xdr:spPr>
        <a:xfrm>
          <a:off x="2055549" y="10635290"/>
          <a:ext cx="77902" cy="68896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909494</xdr:colOff>
      <xdr:row>24</xdr:row>
      <xdr:rowOff>324048</xdr:rowOff>
    </xdr:from>
    <xdr:to>
      <xdr:col>9</xdr:col>
      <xdr:colOff>990475</xdr:colOff>
      <xdr:row>24</xdr:row>
      <xdr:rowOff>395668</xdr:rowOff>
    </xdr:to>
    <xdr:sp macro="" textlink="">
      <xdr:nvSpPr>
        <xdr:cNvPr id="197" name="弧形 196">
          <a:extLst>
            <a:ext uri="{FF2B5EF4-FFF2-40B4-BE49-F238E27FC236}">
              <a16:creationId xmlns:a16="http://schemas.microsoft.com/office/drawing/2014/main" id="{3C5A955D-A786-4E4E-AE5D-7DBC4D23F454}"/>
            </a:ext>
          </a:extLst>
        </xdr:cNvPr>
        <xdr:cNvSpPr/>
      </xdr:nvSpPr>
      <xdr:spPr>
        <a:xfrm>
          <a:off x="2052494" y="10906323"/>
          <a:ext cx="80981" cy="71620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603812</xdr:colOff>
      <xdr:row>24</xdr:row>
      <xdr:rowOff>243552</xdr:rowOff>
    </xdr:from>
    <xdr:to>
      <xdr:col>9</xdr:col>
      <xdr:colOff>787196</xdr:colOff>
      <xdr:row>24</xdr:row>
      <xdr:rowOff>376633</xdr:rowOff>
    </xdr:to>
    <xdr:sp macro="" textlink="">
      <xdr:nvSpPr>
        <xdr:cNvPr id="198" name="文字方塊 197">
          <a:extLst>
            <a:ext uri="{FF2B5EF4-FFF2-40B4-BE49-F238E27FC236}">
              <a16:creationId xmlns:a16="http://schemas.microsoft.com/office/drawing/2014/main" id="{1BE1A900-734A-4C29-9271-551F972A7042}"/>
            </a:ext>
          </a:extLst>
        </xdr:cNvPr>
        <xdr:cNvSpPr txBox="1"/>
      </xdr:nvSpPr>
      <xdr:spPr>
        <a:xfrm>
          <a:off x="1746812" y="1082582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1000449</xdr:colOff>
      <xdr:row>24</xdr:row>
      <xdr:rowOff>243552</xdr:rowOff>
    </xdr:from>
    <xdr:to>
      <xdr:col>9</xdr:col>
      <xdr:colOff>1183833</xdr:colOff>
      <xdr:row>24</xdr:row>
      <xdr:rowOff>376633</xdr:rowOff>
    </xdr:to>
    <xdr:sp macro="" textlink="">
      <xdr:nvSpPr>
        <xdr:cNvPr id="199" name="文字方塊 198">
          <a:extLst>
            <a:ext uri="{FF2B5EF4-FFF2-40B4-BE49-F238E27FC236}">
              <a16:creationId xmlns:a16="http://schemas.microsoft.com/office/drawing/2014/main" id="{C2BFD789-6E65-4144-AE6E-428DEFD6CC21}"/>
            </a:ext>
          </a:extLst>
        </xdr:cNvPr>
        <xdr:cNvSpPr txBox="1"/>
      </xdr:nvSpPr>
      <xdr:spPr>
        <a:xfrm>
          <a:off x="2143449" y="1082582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603812</xdr:colOff>
      <xdr:row>24</xdr:row>
      <xdr:rowOff>48053</xdr:rowOff>
    </xdr:from>
    <xdr:to>
      <xdr:col>9</xdr:col>
      <xdr:colOff>787196</xdr:colOff>
      <xdr:row>24</xdr:row>
      <xdr:rowOff>181134</xdr:rowOff>
    </xdr:to>
    <xdr:sp macro="" textlink="">
      <xdr:nvSpPr>
        <xdr:cNvPr id="200" name="文字方塊 199">
          <a:extLst>
            <a:ext uri="{FF2B5EF4-FFF2-40B4-BE49-F238E27FC236}">
              <a16:creationId xmlns:a16="http://schemas.microsoft.com/office/drawing/2014/main" id="{723901BE-9388-4472-9AB0-A571FAE22C96}"/>
            </a:ext>
          </a:extLst>
        </xdr:cNvPr>
        <xdr:cNvSpPr txBox="1"/>
      </xdr:nvSpPr>
      <xdr:spPr>
        <a:xfrm>
          <a:off x="1746812" y="10630328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51321</xdr:colOff>
      <xdr:row>24</xdr:row>
      <xdr:rowOff>48053</xdr:rowOff>
    </xdr:from>
    <xdr:to>
      <xdr:col>9</xdr:col>
      <xdr:colOff>389234</xdr:colOff>
      <xdr:row>24</xdr:row>
      <xdr:rowOff>181134</xdr:rowOff>
    </xdr:to>
    <xdr:sp macro="" textlink="">
      <xdr:nvSpPr>
        <xdr:cNvPr id="201" name="文字方塊 200">
          <a:extLst>
            <a:ext uri="{FF2B5EF4-FFF2-40B4-BE49-F238E27FC236}">
              <a16:creationId xmlns:a16="http://schemas.microsoft.com/office/drawing/2014/main" id="{8B6D5B1C-4C11-42D5-AA88-F61919B18116}"/>
            </a:ext>
          </a:extLst>
        </xdr:cNvPr>
        <xdr:cNvSpPr txBox="1"/>
      </xdr:nvSpPr>
      <xdr:spPr>
        <a:xfrm>
          <a:off x="1194321" y="10630328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992006</xdr:colOff>
      <xdr:row>24</xdr:row>
      <xdr:rowOff>50304</xdr:rowOff>
    </xdr:from>
    <xdr:to>
      <xdr:col>9</xdr:col>
      <xdr:colOff>1329919</xdr:colOff>
      <xdr:row>24</xdr:row>
      <xdr:rowOff>183385</xdr:rowOff>
    </xdr:to>
    <xdr:sp macro="" textlink="">
      <xdr:nvSpPr>
        <xdr:cNvPr id="202" name="文字方塊 201">
          <a:extLst>
            <a:ext uri="{FF2B5EF4-FFF2-40B4-BE49-F238E27FC236}">
              <a16:creationId xmlns:a16="http://schemas.microsoft.com/office/drawing/2014/main" id="{2C71E6DD-0EBD-41A4-BDFE-A83366C61DCE}"/>
            </a:ext>
          </a:extLst>
        </xdr:cNvPr>
        <xdr:cNvSpPr txBox="1"/>
      </xdr:nvSpPr>
      <xdr:spPr>
        <a:xfrm>
          <a:off x="2135006" y="10632579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405376</xdr:colOff>
      <xdr:row>25</xdr:row>
      <xdr:rowOff>270223</xdr:rowOff>
    </xdr:from>
    <xdr:to>
      <xdr:col>9</xdr:col>
      <xdr:colOff>514956</xdr:colOff>
      <xdr:row>25</xdr:row>
      <xdr:rowOff>374405</xdr:rowOff>
    </xdr:to>
    <xdr:cxnSp macro="">
      <xdr:nvCxnSpPr>
        <xdr:cNvPr id="203" name="直線接點 202">
          <a:extLst>
            <a:ext uri="{FF2B5EF4-FFF2-40B4-BE49-F238E27FC236}">
              <a16:creationId xmlns:a16="http://schemas.microsoft.com/office/drawing/2014/main" id="{0D740DA3-04AA-4F9D-A2AF-621BC0BBAFF5}"/>
            </a:ext>
          </a:extLst>
        </xdr:cNvPr>
        <xdr:cNvCxnSpPr/>
      </xdr:nvCxnSpPr>
      <xdr:spPr>
        <a:xfrm flipH="1" flipV="1">
          <a:off x="1548376" y="11290648"/>
          <a:ext cx="109580" cy="1041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467364</xdr:colOff>
      <xdr:row>25</xdr:row>
      <xdr:rowOff>179670</xdr:rowOff>
    </xdr:from>
    <xdr:to>
      <xdr:col>9</xdr:col>
      <xdr:colOff>902608</xdr:colOff>
      <xdr:row>25</xdr:row>
      <xdr:rowOff>179670</xdr:rowOff>
    </xdr:to>
    <xdr:cxnSp macro="">
      <xdr:nvCxnSpPr>
        <xdr:cNvPr id="204" name="直線接點 203">
          <a:extLst>
            <a:ext uri="{FF2B5EF4-FFF2-40B4-BE49-F238E27FC236}">
              <a16:creationId xmlns:a16="http://schemas.microsoft.com/office/drawing/2014/main" id="{4E9F64A2-E42D-4496-A14C-B3F5DDE72290}"/>
            </a:ext>
          </a:extLst>
        </xdr:cNvPr>
        <xdr:cNvCxnSpPr/>
      </xdr:nvCxnSpPr>
      <xdr:spPr>
        <a:xfrm>
          <a:off x="1610364" y="11200095"/>
          <a:ext cx="4352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25</xdr:row>
      <xdr:rowOff>263016</xdr:rowOff>
    </xdr:from>
    <xdr:to>
      <xdr:col>9</xdr:col>
      <xdr:colOff>990272</xdr:colOff>
      <xdr:row>25</xdr:row>
      <xdr:rowOff>403223</xdr:rowOff>
    </xdr:to>
    <xdr:cxnSp macro="">
      <xdr:nvCxnSpPr>
        <xdr:cNvPr id="205" name="直線接點 204">
          <a:extLst>
            <a:ext uri="{FF2B5EF4-FFF2-40B4-BE49-F238E27FC236}">
              <a16:creationId xmlns:a16="http://schemas.microsoft.com/office/drawing/2014/main" id="{A80E3549-E2E0-458A-A99E-4715018142FC}"/>
            </a:ext>
          </a:extLst>
        </xdr:cNvPr>
        <xdr:cNvCxnSpPr/>
      </xdr:nvCxnSpPr>
      <xdr:spPr>
        <a:xfrm>
          <a:off x="2133272" y="11283441"/>
          <a:ext cx="0" cy="14020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399799</xdr:colOff>
      <xdr:row>25</xdr:row>
      <xdr:rowOff>179389</xdr:rowOff>
    </xdr:from>
    <xdr:to>
      <xdr:col>9</xdr:col>
      <xdr:colOff>548674</xdr:colOff>
      <xdr:row>25</xdr:row>
      <xdr:rowOff>311054</xdr:rowOff>
    </xdr:to>
    <xdr:sp macro="" textlink="">
      <xdr:nvSpPr>
        <xdr:cNvPr id="206" name="弧形 205">
          <a:extLst>
            <a:ext uri="{FF2B5EF4-FFF2-40B4-BE49-F238E27FC236}">
              <a16:creationId xmlns:a16="http://schemas.microsoft.com/office/drawing/2014/main" id="{648EE8DD-7909-45BB-9EB9-ABE72F5AE627}"/>
            </a:ext>
          </a:extLst>
        </xdr:cNvPr>
        <xdr:cNvSpPr/>
      </xdr:nvSpPr>
      <xdr:spPr>
        <a:xfrm>
          <a:off x="1542799" y="11199814"/>
          <a:ext cx="148875" cy="131665"/>
        </a:xfrm>
        <a:prstGeom prst="arc">
          <a:avLst>
            <a:gd name="adj1" fmla="val 9460841"/>
            <a:gd name="adj2" fmla="val 1588216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808066</xdr:colOff>
      <xdr:row>25</xdr:row>
      <xdr:rowOff>179614</xdr:rowOff>
    </xdr:from>
    <xdr:to>
      <xdr:col>9</xdr:col>
      <xdr:colOff>990328</xdr:colOff>
      <xdr:row>25</xdr:row>
      <xdr:rowOff>340806</xdr:rowOff>
    </xdr:to>
    <xdr:sp macro="" textlink="">
      <xdr:nvSpPr>
        <xdr:cNvPr id="207" name="弧形 206">
          <a:extLst>
            <a:ext uri="{FF2B5EF4-FFF2-40B4-BE49-F238E27FC236}">
              <a16:creationId xmlns:a16="http://schemas.microsoft.com/office/drawing/2014/main" id="{6D715499-5DA9-4169-B3BB-FB86B88B0F62}"/>
            </a:ext>
          </a:extLst>
        </xdr:cNvPr>
        <xdr:cNvSpPr/>
      </xdr:nvSpPr>
      <xdr:spPr>
        <a:xfrm>
          <a:off x="1951066" y="11200039"/>
          <a:ext cx="182262" cy="161192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25</xdr:row>
      <xdr:rowOff>26560</xdr:rowOff>
    </xdr:from>
    <xdr:to>
      <xdr:col>9</xdr:col>
      <xdr:colOff>787017</xdr:colOff>
      <xdr:row>25</xdr:row>
      <xdr:rowOff>159641</xdr:rowOff>
    </xdr:to>
    <xdr:sp macro="" textlink="">
      <xdr:nvSpPr>
        <xdr:cNvPr id="208" name="文字方塊 207">
          <a:extLst>
            <a:ext uri="{FF2B5EF4-FFF2-40B4-BE49-F238E27FC236}">
              <a16:creationId xmlns:a16="http://schemas.microsoft.com/office/drawing/2014/main" id="{3AF0C95F-DB06-43FD-A88A-D2CB32118CF3}"/>
            </a:ext>
          </a:extLst>
        </xdr:cNvPr>
        <xdr:cNvSpPr txBox="1"/>
      </xdr:nvSpPr>
      <xdr:spPr>
        <a:xfrm>
          <a:off x="1746633" y="1104698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127468</xdr:colOff>
      <xdr:row>25</xdr:row>
      <xdr:rowOff>247427</xdr:rowOff>
    </xdr:from>
    <xdr:to>
      <xdr:col>9</xdr:col>
      <xdr:colOff>310852</xdr:colOff>
      <xdr:row>25</xdr:row>
      <xdr:rowOff>380508</xdr:rowOff>
    </xdr:to>
    <xdr:sp macro="" textlink="">
      <xdr:nvSpPr>
        <xdr:cNvPr id="209" name="文字方塊 208">
          <a:extLst>
            <a:ext uri="{FF2B5EF4-FFF2-40B4-BE49-F238E27FC236}">
              <a16:creationId xmlns:a16="http://schemas.microsoft.com/office/drawing/2014/main" id="{CD83E1B2-043F-4E75-A83A-553105ACE7C5}"/>
            </a:ext>
          </a:extLst>
        </xdr:cNvPr>
        <xdr:cNvSpPr txBox="1"/>
      </xdr:nvSpPr>
      <xdr:spPr>
        <a:xfrm>
          <a:off x="1270468" y="1126785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1002913</xdr:colOff>
      <xdr:row>25</xdr:row>
      <xdr:rowOff>247120</xdr:rowOff>
    </xdr:from>
    <xdr:to>
      <xdr:col>9</xdr:col>
      <xdr:colOff>1186297</xdr:colOff>
      <xdr:row>25</xdr:row>
      <xdr:rowOff>380201</xdr:rowOff>
    </xdr:to>
    <xdr:sp macro="" textlink="">
      <xdr:nvSpPr>
        <xdr:cNvPr id="210" name="文字方塊 209">
          <a:extLst>
            <a:ext uri="{FF2B5EF4-FFF2-40B4-BE49-F238E27FC236}">
              <a16:creationId xmlns:a16="http://schemas.microsoft.com/office/drawing/2014/main" id="{77BBD1B4-ACF8-4964-B44D-A34E53D1F77F}"/>
            </a:ext>
          </a:extLst>
        </xdr:cNvPr>
        <xdr:cNvSpPr txBox="1"/>
      </xdr:nvSpPr>
      <xdr:spPr>
        <a:xfrm>
          <a:off x="2145913" y="1126754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155580</xdr:colOff>
      <xdr:row>25</xdr:row>
      <xdr:rowOff>26560</xdr:rowOff>
    </xdr:from>
    <xdr:to>
      <xdr:col>9</xdr:col>
      <xdr:colOff>401801</xdr:colOff>
      <xdr:row>25</xdr:row>
      <xdr:rowOff>159641</xdr:rowOff>
    </xdr:to>
    <xdr:sp macro="" textlink="">
      <xdr:nvSpPr>
        <xdr:cNvPr id="211" name="文字方塊 210">
          <a:extLst>
            <a:ext uri="{FF2B5EF4-FFF2-40B4-BE49-F238E27FC236}">
              <a16:creationId xmlns:a16="http://schemas.microsoft.com/office/drawing/2014/main" id="{0ACB35DA-8CD2-400C-A53B-77DFD7BFF895}"/>
            </a:ext>
          </a:extLst>
        </xdr:cNvPr>
        <xdr:cNvSpPr txBox="1"/>
      </xdr:nvSpPr>
      <xdr:spPr>
        <a:xfrm>
          <a:off x="1298580" y="11046985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995539</xdr:colOff>
      <xdr:row>25</xdr:row>
      <xdr:rowOff>26560</xdr:rowOff>
    </xdr:from>
    <xdr:to>
      <xdr:col>9</xdr:col>
      <xdr:colOff>1333452</xdr:colOff>
      <xdr:row>25</xdr:row>
      <xdr:rowOff>159641</xdr:rowOff>
    </xdr:to>
    <xdr:sp macro="" textlink="">
      <xdr:nvSpPr>
        <xdr:cNvPr id="212" name="文字方塊 211">
          <a:extLst>
            <a:ext uri="{FF2B5EF4-FFF2-40B4-BE49-F238E27FC236}">
              <a16:creationId xmlns:a16="http://schemas.microsoft.com/office/drawing/2014/main" id="{E4D3CED9-5F78-4DBE-8726-D751FE6B80E6}"/>
            </a:ext>
          </a:extLst>
        </xdr:cNvPr>
        <xdr:cNvSpPr txBox="1"/>
      </xdr:nvSpPr>
      <xdr:spPr>
        <a:xfrm>
          <a:off x="2138539" y="11046985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480676</xdr:colOff>
      <xdr:row>26</xdr:row>
      <xdr:rowOff>52343</xdr:rowOff>
    </xdr:from>
    <xdr:to>
      <xdr:col>9</xdr:col>
      <xdr:colOff>555162</xdr:colOff>
      <xdr:row>26</xdr:row>
      <xdr:rowOff>123158</xdr:rowOff>
    </xdr:to>
    <xdr:cxnSp macro="">
      <xdr:nvCxnSpPr>
        <xdr:cNvPr id="213" name="直線接點 212">
          <a:extLst>
            <a:ext uri="{FF2B5EF4-FFF2-40B4-BE49-F238E27FC236}">
              <a16:creationId xmlns:a16="http://schemas.microsoft.com/office/drawing/2014/main" id="{3E6A8C74-EDBB-4493-9288-5DDF552B781C}"/>
            </a:ext>
          </a:extLst>
        </xdr:cNvPr>
        <xdr:cNvCxnSpPr/>
      </xdr:nvCxnSpPr>
      <xdr:spPr>
        <a:xfrm flipH="1" flipV="1">
          <a:off x="1623676" y="11510918"/>
          <a:ext cx="74486" cy="708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399756</xdr:colOff>
      <xdr:row>26</xdr:row>
      <xdr:rowOff>84210</xdr:rowOff>
    </xdr:from>
    <xdr:to>
      <xdr:col>9</xdr:col>
      <xdr:colOff>400953</xdr:colOff>
      <xdr:row>26</xdr:row>
      <xdr:rowOff>341045</xdr:rowOff>
    </xdr:to>
    <xdr:cxnSp macro="">
      <xdr:nvCxnSpPr>
        <xdr:cNvPr id="214" name="直線接點 213">
          <a:extLst>
            <a:ext uri="{FF2B5EF4-FFF2-40B4-BE49-F238E27FC236}">
              <a16:creationId xmlns:a16="http://schemas.microsoft.com/office/drawing/2014/main" id="{6C6EB7AC-6412-4B0A-B4AD-3FA68D4F18CC}"/>
            </a:ext>
          </a:extLst>
        </xdr:cNvPr>
        <xdr:cNvCxnSpPr/>
      </xdr:nvCxnSpPr>
      <xdr:spPr>
        <a:xfrm>
          <a:off x="1542756" y="11542785"/>
          <a:ext cx="1197" cy="2568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447158</xdr:colOff>
      <xdr:row>26</xdr:row>
      <xdr:rowOff>384155</xdr:rowOff>
    </xdr:from>
    <xdr:to>
      <xdr:col>9</xdr:col>
      <xdr:colOff>942870</xdr:colOff>
      <xdr:row>26</xdr:row>
      <xdr:rowOff>384155</xdr:rowOff>
    </xdr:to>
    <xdr:cxnSp macro="">
      <xdr:nvCxnSpPr>
        <xdr:cNvPr id="215" name="直線接點 214">
          <a:extLst>
            <a:ext uri="{FF2B5EF4-FFF2-40B4-BE49-F238E27FC236}">
              <a16:creationId xmlns:a16="http://schemas.microsoft.com/office/drawing/2014/main" id="{56BB5770-4E51-4296-BA19-0D575668BED5}"/>
            </a:ext>
          </a:extLst>
        </xdr:cNvPr>
        <xdr:cNvCxnSpPr/>
      </xdr:nvCxnSpPr>
      <xdr:spPr>
        <a:xfrm>
          <a:off x="1590158" y="11842730"/>
          <a:ext cx="49571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26</xdr:row>
      <xdr:rowOff>84210</xdr:rowOff>
    </xdr:from>
    <xdr:to>
      <xdr:col>9</xdr:col>
      <xdr:colOff>990272</xdr:colOff>
      <xdr:row>26</xdr:row>
      <xdr:rowOff>339088</xdr:rowOff>
    </xdr:to>
    <xdr:cxnSp macro="">
      <xdr:nvCxnSpPr>
        <xdr:cNvPr id="216" name="直線接點 215">
          <a:extLst>
            <a:ext uri="{FF2B5EF4-FFF2-40B4-BE49-F238E27FC236}">
              <a16:creationId xmlns:a16="http://schemas.microsoft.com/office/drawing/2014/main" id="{D945000A-7E59-4B5D-B809-6C386E280A2F}"/>
            </a:ext>
          </a:extLst>
        </xdr:cNvPr>
        <xdr:cNvCxnSpPr/>
      </xdr:nvCxnSpPr>
      <xdr:spPr>
        <a:xfrm flipV="1">
          <a:off x="2133272" y="11542785"/>
          <a:ext cx="0" cy="2548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450777</xdr:colOff>
      <xdr:row>26</xdr:row>
      <xdr:rowOff>39143</xdr:rowOff>
    </xdr:from>
    <xdr:to>
      <xdr:col>9</xdr:col>
      <xdr:colOff>942870</xdr:colOff>
      <xdr:row>26</xdr:row>
      <xdr:rowOff>39143</xdr:rowOff>
    </xdr:to>
    <xdr:cxnSp macro="">
      <xdr:nvCxnSpPr>
        <xdr:cNvPr id="217" name="直線接點 216">
          <a:extLst>
            <a:ext uri="{FF2B5EF4-FFF2-40B4-BE49-F238E27FC236}">
              <a16:creationId xmlns:a16="http://schemas.microsoft.com/office/drawing/2014/main" id="{2CE8A24E-ED20-4351-A589-F79F2A04BDEE}"/>
            </a:ext>
          </a:extLst>
        </xdr:cNvPr>
        <xdr:cNvCxnSpPr/>
      </xdr:nvCxnSpPr>
      <xdr:spPr>
        <a:xfrm flipH="1">
          <a:off x="1593777" y="11497718"/>
          <a:ext cx="49209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413639</xdr:colOff>
      <xdr:row>26</xdr:row>
      <xdr:rowOff>116077</xdr:rowOff>
    </xdr:from>
    <xdr:to>
      <xdr:col>9</xdr:col>
      <xdr:colOff>488125</xdr:colOff>
      <xdr:row>26</xdr:row>
      <xdr:rowOff>186892</xdr:rowOff>
    </xdr:to>
    <xdr:cxnSp macro="">
      <xdr:nvCxnSpPr>
        <xdr:cNvPr id="218" name="直線接點 217">
          <a:extLst>
            <a:ext uri="{FF2B5EF4-FFF2-40B4-BE49-F238E27FC236}">
              <a16:creationId xmlns:a16="http://schemas.microsoft.com/office/drawing/2014/main" id="{AB535252-2080-4982-A79A-8257EA671129}"/>
            </a:ext>
          </a:extLst>
        </xdr:cNvPr>
        <xdr:cNvCxnSpPr/>
      </xdr:nvCxnSpPr>
      <xdr:spPr>
        <a:xfrm>
          <a:off x="1556639" y="11574652"/>
          <a:ext cx="74486" cy="708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399629</xdr:colOff>
      <xdr:row>26</xdr:row>
      <xdr:rowOff>39525</xdr:rowOff>
    </xdr:from>
    <xdr:to>
      <xdr:col>9</xdr:col>
      <xdr:colOff>493771</xdr:colOff>
      <xdr:row>26</xdr:row>
      <xdr:rowOff>122785</xdr:rowOff>
    </xdr:to>
    <xdr:sp macro="" textlink="">
      <xdr:nvSpPr>
        <xdr:cNvPr id="219" name="弧形 218">
          <a:extLst>
            <a:ext uri="{FF2B5EF4-FFF2-40B4-BE49-F238E27FC236}">
              <a16:creationId xmlns:a16="http://schemas.microsoft.com/office/drawing/2014/main" id="{7DCE55EE-B920-4FA1-9314-91292766FDAA}"/>
            </a:ext>
          </a:extLst>
        </xdr:cNvPr>
        <xdr:cNvSpPr/>
      </xdr:nvSpPr>
      <xdr:spPr>
        <a:xfrm>
          <a:off x="1542629" y="11498100"/>
          <a:ext cx="94142" cy="83260"/>
        </a:xfrm>
        <a:prstGeom prst="arc">
          <a:avLst>
            <a:gd name="adj1" fmla="val 10547474"/>
            <a:gd name="adj2" fmla="val 18972234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400854</xdr:colOff>
      <xdr:row>26</xdr:row>
      <xdr:rowOff>300590</xdr:rowOff>
    </xdr:from>
    <xdr:to>
      <xdr:col>9</xdr:col>
      <xdr:colOff>495350</xdr:colOff>
      <xdr:row>26</xdr:row>
      <xdr:rowOff>384163</xdr:rowOff>
    </xdr:to>
    <xdr:sp macro="" textlink="">
      <xdr:nvSpPr>
        <xdr:cNvPr id="220" name="弧形 219">
          <a:extLst>
            <a:ext uri="{FF2B5EF4-FFF2-40B4-BE49-F238E27FC236}">
              <a16:creationId xmlns:a16="http://schemas.microsoft.com/office/drawing/2014/main" id="{77AF033D-299B-4E88-8682-3E6A985C2EFB}"/>
            </a:ext>
          </a:extLst>
        </xdr:cNvPr>
        <xdr:cNvSpPr/>
      </xdr:nvSpPr>
      <xdr:spPr>
        <a:xfrm>
          <a:off x="1543854" y="11759165"/>
          <a:ext cx="94496" cy="83573"/>
        </a:xfrm>
        <a:prstGeom prst="arc">
          <a:avLst>
            <a:gd name="adj1" fmla="val 5468692"/>
            <a:gd name="adj2" fmla="val 1107084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891749</xdr:colOff>
      <xdr:row>26</xdr:row>
      <xdr:rowOff>297025</xdr:rowOff>
    </xdr:from>
    <xdr:to>
      <xdr:col>9</xdr:col>
      <xdr:colOff>990302</xdr:colOff>
      <xdr:row>26</xdr:row>
      <xdr:rowOff>384186</xdr:rowOff>
    </xdr:to>
    <xdr:sp macro="" textlink="">
      <xdr:nvSpPr>
        <xdr:cNvPr id="221" name="弧形 220">
          <a:extLst>
            <a:ext uri="{FF2B5EF4-FFF2-40B4-BE49-F238E27FC236}">
              <a16:creationId xmlns:a16="http://schemas.microsoft.com/office/drawing/2014/main" id="{C33515AC-9B9F-43DC-AF87-3CE48533593A}"/>
            </a:ext>
          </a:extLst>
        </xdr:cNvPr>
        <xdr:cNvSpPr/>
      </xdr:nvSpPr>
      <xdr:spPr>
        <a:xfrm>
          <a:off x="2034749" y="11755600"/>
          <a:ext cx="98553" cy="87161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891749</xdr:colOff>
      <xdr:row>26</xdr:row>
      <xdr:rowOff>39112</xdr:rowOff>
    </xdr:from>
    <xdr:to>
      <xdr:col>9</xdr:col>
      <xdr:colOff>990302</xdr:colOff>
      <xdr:row>26</xdr:row>
      <xdr:rowOff>126273</xdr:rowOff>
    </xdr:to>
    <xdr:sp macro="" textlink="">
      <xdr:nvSpPr>
        <xdr:cNvPr id="222" name="弧形 221">
          <a:extLst>
            <a:ext uri="{FF2B5EF4-FFF2-40B4-BE49-F238E27FC236}">
              <a16:creationId xmlns:a16="http://schemas.microsoft.com/office/drawing/2014/main" id="{EA699927-A3BD-4808-8D7C-247B4178FC9A}"/>
            </a:ext>
          </a:extLst>
        </xdr:cNvPr>
        <xdr:cNvSpPr/>
      </xdr:nvSpPr>
      <xdr:spPr>
        <a:xfrm>
          <a:off x="2034749" y="11497687"/>
          <a:ext cx="98553" cy="87161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399354</xdr:colOff>
      <xdr:row>26</xdr:row>
      <xdr:rowOff>39025</xdr:rowOff>
    </xdr:from>
    <xdr:to>
      <xdr:col>9</xdr:col>
      <xdr:colOff>502389</xdr:colOff>
      <xdr:row>26</xdr:row>
      <xdr:rowOff>130149</xdr:rowOff>
    </xdr:to>
    <xdr:sp macro="" textlink="">
      <xdr:nvSpPr>
        <xdr:cNvPr id="223" name="弧形 222">
          <a:extLst>
            <a:ext uri="{FF2B5EF4-FFF2-40B4-BE49-F238E27FC236}">
              <a16:creationId xmlns:a16="http://schemas.microsoft.com/office/drawing/2014/main" id="{F978C499-7C29-42E7-830A-1E6B0DE7B341}"/>
            </a:ext>
          </a:extLst>
        </xdr:cNvPr>
        <xdr:cNvSpPr/>
      </xdr:nvSpPr>
      <xdr:spPr>
        <a:xfrm>
          <a:off x="1542354" y="11497600"/>
          <a:ext cx="103035" cy="91124"/>
        </a:xfrm>
        <a:prstGeom prst="arc">
          <a:avLst>
            <a:gd name="adj1" fmla="val 8176719"/>
            <a:gd name="adj2" fmla="val 1595197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26</xdr:row>
      <xdr:rowOff>229777</xdr:rowOff>
    </xdr:from>
    <xdr:to>
      <xdr:col>9</xdr:col>
      <xdr:colOff>787017</xdr:colOff>
      <xdr:row>26</xdr:row>
      <xdr:rowOff>362858</xdr:rowOff>
    </xdr:to>
    <xdr:sp macro="" textlink="">
      <xdr:nvSpPr>
        <xdr:cNvPr id="224" name="文字方塊 223">
          <a:extLst>
            <a:ext uri="{FF2B5EF4-FFF2-40B4-BE49-F238E27FC236}">
              <a16:creationId xmlns:a16="http://schemas.microsoft.com/office/drawing/2014/main" id="{3393F7E8-5843-41DB-9685-C73D2761795D}"/>
            </a:ext>
          </a:extLst>
        </xdr:cNvPr>
        <xdr:cNvSpPr txBox="1"/>
      </xdr:nvSpPr>
      <xdr:spPr>
        <a:xfrm>
          <a:off x="1746633" y="1168835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1000562</xdr:colOff>
      <xdr:row>26</xdr:row>
      <xdr:rowOff>151315</xdr:rowOff>
    </xdr:from>
    <xdr:to>
      <xdr:col>9</xdr:col>
      <xdr:colOff>1275637</xdr:colOff>
      <xdr:row>26</xdr:row>
      <xdr:rowOff>284396</xdr:rowOff>
    </xdr:to>
    <xdr:sp macro="" textlink="">
      <xdr:nvSpPr>
        <xdr:cNvPr id="225" name="文字方塊 224">
          <a:extLst>
            <a:ext uri="{FF2B5EF4-FFF2-40B4-BE49-F238E27FC236}">
              <a16:creationId xmlns:a16="http://schemas.microsoft.com/office/drawing/2014/main" id="{8CCFAAF5-F97A-4DF7-8701-FF6AC2FADB31}"/>
            </a:ext>
          </a:extLst>
        </xdr:cNvPr>
        <xdr:cNvSpPr txBox="1"/>
      </xdr:nvSpPr>
      <xdr:spPr>
        <a:xfrm>
          <a:off x="2143562" y="1160989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638072</xdr:colOff>
      <xdr:row>26</xdr:row>
      <xdr:rowOff>48378</xdr:rowOff>
    </xdr:from>
    <xdr:to>
      <xdr:col>9</xdr:col>
      <xdr:colOff>821456</xdr:colOff>
      <xdr:row>26</xdr:row>
      <xdr:rowOff>181459</xdr:rowOff>
    </xdr:to>
    <xdr:sp macro="" textlink="">
      <xdr:nvSpPr>
        <xdr:cNvPr id="226" name="文字方塊 225">
          <a:extLst>
            <a:ext uri="{FF2B5EF4-FFF2-40B4-BE49-F238E27FC236}">
              <a16:creationId xmlns:a16="http://schemas.microsoft.com/office/drawing/2014/main" id="{7C51C130-BD99-47AB-869B-8988D21898ED}"/>
            </a:ext>
          </a:extLst>
        </xdr:cNvPr>
        <xdr:cNvSpPr txBox="1"/>
      </xdr:nvSpPr>
      <xdr:spPr>
        <a:xfrm>
          <a:off x="1781072" y="1150695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49505</xdr:colOff>
      <xdr:row>26</xdr:row>
      <xdr:rowOff>44493</xdr:rowOff>
    </xdr:from>
    <xdr:to>
      <xdr:col>9</xdr:col>
      <xdr:colOff>387418</xdr:colOff>
      <xdr:row>26</xdr:row>
      <xdr:rowOff>177574</xdr:rowOff>
    </xdr:to>
    <xdr:sp macro="" textlink="">
      <xdr:nvSpPr>
        <xdr:cNvPr id="227" name="文字方塊 226">
          <a:extLst>
            <a:ext uri="{FF2B5EF4-FFF2-40B4-BE49-F238E27FC236}">
              <a16:creationId xmlns:a16="http://schemas.microsoft.com/office/drawing/2014/main" id="{347BBCBB-5DB9-4167-971F-DBFAF0C3DF26}"/>
            </a:ext>
          </a:extLst>
        </xdr:cNvPr>
        <xdr:cNvSpPr txBox="1"/>
      </xdr:nvSpPr>
      <xdr:spPr>
        <a:xfrm>
          <a:off x="1192505" y="11503068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49820</xdr:colOff>
      <xdr:row>26</xdr:row>
      <xdr:rowOff>228502</xdr:rowOff>
    </xdr:from>
    <xdr:to>
      <xdr:col>9</xdr:col>
      <xdr:colOff>387733</xdr:colOff>
      <xdr:row>26</xdr:row>
      <xdr:rowOff>361583</xdr:rowOff>
    </xdr:to>
    <xdr:sp macro="" textlink="">
      <xdr:nvSpPr>
        <xdr:cNvPr id="228" name="文字方塊 227">
          <a:extLst>
            <a:ext uri="{FF2B5EF4-FFF2-40B4-BE49-F238E27FC236}">
              <a16:creationId xmlns:a16="http://schemas.microsoft.com/office/drawing/2014/main" id="{58FDFBC9-E647-4706-B778-292B65EA3411}"/>
            </a:ext>
          </a:extLst>
        </xdr:cNvPr>
        <xdr:cNvSpPr txBox="1"/>
      </xdr:nvSpPr>
      <xdr:spPr>
        <a:xfrm>
          <a:off x="1192820" y="11687077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480676</xdr:colOff>
      <xdr:row>27</xdr:row>
      <xdr:rowOff>52343</xdr:rowOff>
    </xdr:from>
    <xdr:to>
      <xdr:col>9</xdr:col>
      <xdr:colOff>555162</xdr:colOff>
      <xdr:row>27</xdr:row>
      <xdr:rowOff>123158</xdr:rowOff>
    </xdr:to>
    <xdr:cxnSp macro="">
      <xdr:nvCxnSpPr>
        <xdr:cNvPr id="229" name="直線接點 228">
          <a:extLst>
            <a:ext uri="{FF2B5EF4-FFF2-40B4-BE49-F238E27FC236}">
              <a16:creationId xmlns:a16="http://schemas.microsoft.com/office/drawing/2014/main" id="{D99A146D-68F3-45EC-8D9F-E2CDCC94494D}"/>
            </a:ext>
          </a:extLst>
        </xdr:cNvPr>
        <xdr:cNvCxnSpPr/>
      </xdr:nvCxnSpPr>
      <xdr:spPr>
        <a:xfrm flipH="1" flipV="1">
          <a:off x="1623676" y="11949068"/>
          <a:ext cx="74486" cy="708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399756</xdr:colOff>
      <xdr:row>27</xdr:row>
      <xdr:rowOff>84210</xdr:rowOff>
    </xdr:from>
    <xdr:to>
      <xdr:col>9</xdr:col>
      <xdr:colOff>400953</xdr:colOff>
      <xdr:row>27</xdr:row>
      <xdr:rowOff>341045</xdr:rowOff>
    </xdr:to>
    <xdr:cxnSp macro="">
      <xdr:nvCxnSpPr>
        <xdr:cNvPr id="230" name="直線接點 229">
          <a:extLst>
            <a:ext uri="{FF2B5EF4-FFF2-40B4-BE49-F238E27FC236}">
              <a16:creationId xmlns:a16="http://schemas.microsoft.com/office/drawing/2014/main" id="{18C61B70-4160-4AD3-ACE7-3DC10D9B7023}"/>
            </a:ext>
          </a:extLst>
        </xdr:cNvPr>
        <xdr:cNvCxnSpPr/>
      </xdr:nvCxnSpPr>
      <xdr:spPr>
        <a:xfrm>
          <a:off x="1542756" y="11980935"/>
          <a:ext cx="1197" cy="2568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447158</xdr:colOff>
      <xdr:row>27</xdr:row>
      <xdr:rowOff>384155</xdr:rowOff>
    </xdr:from>
    <xdr:to>
      <xdr:col>9</xdr:col>
      <xdr:colOff>942870</xdr:colOff>
      <xdr:row>27</xdr:row>
      <xdr:rowOff>384155</xdr:rowOff>
    </xdr:to>
    <xdr:cxnSp macro="">
      <xdr:nvCxnSpPr>
        <xdr:cNvPr id="231" name="直線接點 230">
          <a:extLst>
            <a:ext uri="{FF2B5EF4-FFF2-40B4-BE49-F238E27FC236}">
              <a16:creationId xmlns:a16="http://schemas.microsoft.com/office/drawing/2014/main" id="{EBF1388C-2FE3-445A-BE09-55D82D1B1763}"/>
            </a:ext>
          </a:extLst>
        </xdr:cNvPr>
        <xdr:cNvCxnSpPr/>
      </xdr:nvCxnSpPr>
      <xdr:spPr>
        <a:xfrm>
          <a:off x="1590158" y="12280880"/>
          <a:ext cx="49571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27</xdr:row>
      <xdr:rowOff>84210</xdr:rowOff>
    </xdr:from>
    <xdr:to>
      <xdr:col>9</xdr:col>
      <xdr:colOff>990272</xdr:colOff>
      <xdr:row>27</xdr:row>
      <xdr:rowOff>339088</xdr:rowOff>
    </xdr:to>
    <xdr:cxnSp macro="">
      <xdr:nvCxnSpPr>
        <xdr:cNvPr id="232" name="直線接點 231">
          <a:extLst>
            <a:ext uri="{FF2B5EF4-FFF2-40B4-BE49-F238E27FC236}">
              <a16:creationId xmlns:a16="http://schemas.microsoft.com/office/drawing/2014/main" id="{0B8C276A-77BA-467A-9CA2-066E5BB546C5}"/>
            </a:ext>
          </a:extLst>
        </xdr:cNvPr>
        <xdr:cNvCxnSpPr/>
      </xdr:nvCxnSpPr>
      <xdr:spPr>
        <a:xfrm flipV="1">
          <a:off x="2133272" y="11980935"/>
          <a:ext cx="0" cy="2548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450777</xdr:colOff>
      <xdr:row>27</xdr:row>
      <xdr:rowOff>39143</xdr:rowOff>
    </xdr:from>
    <xdr:to>
      <xdr:col>9</xdr:col>
      <xdr:colOff>942870</xdr:colOff>
      <xdr:row>27</xdr:row>
      <xdr:rowOff>39143</xdr:rowOff>
    </xdr:to>
    <xdr:cxnSp macro="">
      <xdr:nvCxnSpPr>
        <xdr:cNvPr id="233" name="直線接點 232">
          <a:extLst>
            <a:ext uri="{FF2B5EF4-FFF2-40B4-BE49-F238E27FC236}">
              <a16:creationId xmlns:a16="http://schemas.microsoft.com/office/drawing/2014/main" id="{30408127-5165-484F-BA8C-E3C42927D6A6}"/>
            </a:ext>
          </a:extLst>
        </xdr:cNvPr>
        <xdr:cNvCxnSpPr/>
      </xdr:nvCxnSpPr>
      <xdr:spPr>
        <a:xfrm flipH="1">
          <a:off x="1593777" y="11935868"/>
          <a:ext cx="49209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413639</xdr:colOff>
      <xdr:row>27</xdr:row>
      <xdr:rowOff>116077</xdr:rowOff>
    </xdr:from>
    <xdr:to>
      <xdr:col>9</xdr:col>
      <xdr:colOff>488125</xdr:colOff>
      <xdr:row>27</xdr:row>
      <xdr:rowOff>186892</xdr:rowOff>
    </xdr:to>
    <xdr:cxnSp macro="">
      <xdr:nvCxnSpPr>
        <xdr:cNvPr id="234" name="直線接點 233">
          <a:extLst>
            <a:ext uri="{FF2B5EF4-FFF2-40B4-BE49-F238E27FC236}">
              <a16:creationId xmlns:a16="http://schemas.microsoft.com/office/drawing/2014/main" id="{806BFFA7-2723-4732-8393-195E53D0D959}"/>
            </a:ext>
          </a:extLst>
        </xdr:cNvPr>
        <xdr:cNvCxnSpPr/>
      </xdr:nvCxnSpPr>
      <xdr:spPr>
        <a:xfrm>
          <a:off x="1556639" y="12012802"/>
          <a:ext cx="74486" cy="708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399629</xdr:colOff>
      <xdr:row>27</xdr:row>
      <xdr:rowOff>39525</xdr:rowOff>
    </xdr:from>
    <xdr:to>
      <xdr:col>9</xdr:col>
      <xdr:colOff>493771</xdr:colOff>
      <xdr:row>27</xdr:row>
      <xdr:rowOff>122785</xdr:rowOff>
    </xdr:to>
    <xdr:sp macro="" textlink="">
      <xdr:nvSpPr>
        <xdr:cNvPr id="235" name="弧形 234">
          <a:extLst>
            <a:ext uri="{FF2B5EF4-FFF2-40B4-BE49-F238E27FC236}">
              <a16:creationId xmlns:a16="http://schemas.microsoft.com/office/drawing/2014/main" id="{8BD5F096-EBE3-413D-A5C1-B16F598A439A}"/>
            </a:ext>
          </a:extLst>
        </xdr:cNvPr>
        <xdr:cNvSpPr/>
      </xdr:nvSpPr>
      <xdr:spPr>
        <a:xfrm>
          <a:off x="1542629" y="11936250"/>
          <a:ext cx="94142" cy="83260"/>
        </a:xfrm>
        <a:prstGeom prst="arc">
          <a:avLst>
            <a:gd name="adj1" fmla="val 10547474"/>
            <a:gd name="adj2" fmla="val 18972234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400854</xdr:colOff>
      <xdr:row>27</xdr:row>
      <xdr:rowOff>300590</xdr:rowOff>
    </xdr:from>
    <xdr:to>
      <xdr:col>9</xdr:col>
      <xdr:colOff>495350</xdr:colOff>
      <xdr:row>27</xdr:row>
      <xdr:rowOff>384163</xdr:rowOff>
    </xdr:to>
    <xdr:sp macro="" textlink="">
      <xdr:nvSpPr>
        <xdr:cNvPr id="236" name="弧形 235">
          <a:extLst>
            <a:ext uri="{FF2B5EF4-FFF2-40B4-BE49-F238E27FC236}">
              <a16:creationId xmlns:a16="http://schemas.microsoft.com/office/drawing/2014/main" id="{1F22A9F7-87D3-4B22-9679-D9605A873496}"/>
            </a:ext>
          </a:extLst>
        </xdr:cNvPr>
        <xdr:cNvSpPr/>
      </xdr:nvSpPr>
      <xdr:spPr>
        <a:xfrm>
          <a:off x="1543854" y="12197315"/>
          <a:ext cx="94496" cy="83573"/>
        </a:xfrm>
        <a:prstGeom prst="arc">
          <a:avLst>
            <a:gd name="adj1" fmla="val 5468692"/>
            <a:gd name="adj2" fmla="val 1107084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891749</xdr:colOff>
      <xdr:row>27</xdr:row>
      <xdr:rowOff>297025</xdr:rowOff>
    </xdr:from>
    <xdr:to>
      <xdr:col>9</xdr:col>
      <xdr:colOff>990302</xdr:colOff>
      <xdr:row>27</xdr:row>
      <xdr:rowOff>384186</xdr:rowOff>
    </xdr:to>
    <xdr:sp macro="" textlink="">
      <xdr:nvSpPr>
        <xdr:cNvPr id="237" name="弧形 236">
          <a:extLst>
            <a:ext uri="{FF2B5EF4-FFF2-40B4-BE49-F238E27FC236}">
              <a16:creationId xmlns:a16="http://schemas.microsoft.com/office/drawing/2014/main" id="{229A3967-854F-4C7B-A2E5-747ADC638ADF}"/>
            </a:ext>
          </a:extLst>
        </xdr:cNvPr>
        <xdr:cNvSpPr/>
      </xdr:nvSpPr>
      <xdr:spPr>
        <a:xfrm>
          <a:off x="2034749" y="12193750"/>
          <a:ext cx="98553" cy="87161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891749</xdr:colOff>
      <xdr:row>27</xdr:row>
      <xdr:rowOff>39112</xdr:rowOff>
    </xdr:from>
    <xdr:to>
      <xdr:col>9</xdr:col>
      <xdr:colOff>990302</xdr:colOff>
      <xdr:row>27</xdr:row>
      <xdr:rowOff>126273</xdr:rowOff>
    </xdr:to>
    <xdr:sp macro="" textlink="">
      <xdr:nvSpPr>
        <xdr:cNvPr id="238" name="弧形 237">
          <a:extLst>
            <a:ext uri="{FF2B5EF4-FFF2-40B4-BE49-F238E27FC236}">
              <a16:creationId xmlns:a16="http://schemas.microsoft.com/office/drawing/2014/main" id="{82A94185-E043-4B24-AA24-686A1CA7930D}"/>
            </a:ext>
          </a:extLst>
        </xdr:cNvPr>
        <xdr:cNvSpPr/>
      </xdr:nvSpPr>
      <xdr:spPr>
        <a:xfrm>
          <a:off x="2034749" y="11935837"/>
          <a:ext cx="98553" cy="87161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399354</xdr:colOff>
      <xdr:row>27</xdr:row>
      <xdr:rowOff>39025</xdr:rowOff>
    </xdr:from>
    <xdr:to>
      <xdr:col>9</xdr:col>
      <xdr:colOff>502389</xdr:colOff>
      <xdr:row>27</xdr:row>
      <xdr:rowOff>130149</xdr:rowOff>
    </xdr:to>
    <xdr:sp macro="" textlink="">
      <xdr:nvSpPr>
        <xdr:cNvPr id="239" name="弧形 238">
          <a:extLst>
            <a:ext uri="{FF2B5EF4-FFF2-40B4-BE49-F238E27FC236}">
              <a16:creationId xmlns:a16="http://schemas.microsoft.com/office/drawing/2014/main" id="{0BD7FAE7-45AF-468C-B6BB-341F8C639D32}"/>
            </a:ext>
          </a:extLst>
        </xdr:cNvPr>
        <xdr:cNvSpPr/>
      </xdr:nvSpPr>
      <xdr:spPr>
        <a:xfrm>
          <a:off x="1542354" y="11935750"/>
          <a:ext cx="103035" cy="91124"/>
        </a:xfrm>
        <a:prstGeom prst="arc">
          <a:avLst>
            <a:gd name="adj1" fmla="val 8176719"/>
            <a:gd name="adj2" fmla="val 1595197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27</xdr:row>
      <xdr:rowOff>229777</xdr:rowOff>
    </xdr:from>
    <xdr:to>
      <xdr:col>9</xdr:col>
      <xdr:colOff>787017</xdr:colOff>
      <xdr:row>27</xdr:row>
      <xdr:rowOff>362858</xdr:rowOff>
    </xdr:to>
    <xdr:sp macro="" textlink="">
      <xdr:nvSpPr>
        <xdr:cNvPr id="240" name="文字方塊 239">
          <a:extLst>
            <a:ext uri="{FF2B5EF4-FFF2-40B4-BE49-F238E27FC236}">
              <a16:creationId xmlns:a16="http://schemas.microsoft.com/office/drawing/2014/main" id="{EA363144-6D1B-400B-8F07-B7C3276A9801}"/>
            </a:ext>
          </a:extLst>
        </xdr:cNvPr>
        <xdr:cNvSpPr txBox="1"/>
      </xdr:nvSpPr>
      <xdr:spPr>
        <a:xfrm>
          <a:off x="1746633" y="1212650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1000562</xdr:colOff>
      <xdr:row>27</xdr:row>
      <xdr:rowOff>151315</xdr:rowOff>
    </xdr:from>
    <xdr:to>
      <xdr:col>9</xdr:col>
      <xdr:colOff>1275637</xdr:colOff>
      <xdr:row>27</xdr:row>
      <xdr:rowOff>284396</xdr:rowOff>
    </xdr:to>
    <xdr:sp macro="" textlink="">
      <xdr:nvSpPr>
        <xdr:cNvPr id="241" name="文字方塊 240">
          <a:extLst>
            <a:ext uri="{FF2B5EF4-FFF2-40B4-BE49-F238E27FC236}">
              <a16:creationId xmlns:a16="http://schemas.microsoft.com/office/drawing/2014/main" id="{21354654-6A20-4967-AE17-B20AA9D64DE5}"/>
            </a:ext>
          </a:extLst>
        </xdr:cNvPr>
        <xdr:cNvSpPr txBox="1"/>
      </xdr:nvSpPr>
      <xdr:spPr>
        <a:xfrm>
          <a:off x="2143562" y="1204804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638072</xdr:colOff>
      <xdr:row>27</xdr:row>
      <xdr:rowOff>48378</xdr:rowOff>
    </xdr:from>
    <xdr:to>
      <xdr:col>9</xdr:col>
      <xdr:colOff>821456</xdr:colOff>
      <xdr:row>27</xdr:row>
      <xdr:rowOff>181459</xdr:rowOff>
    </xdr:to>
    <xdr:sp macro="" textlink="">
      <xdr:nvSpPr>
        <xdr:cNvPr id="242" name="文字方塊 241">
          <a:extLst>
            <a:ext uri="{FF2B5EF4-FFF2-40B4-BE49-F238E27FC236}">
              <a16:creationId xmlns:a16="http://schemas.microsoft.com/office/drawing/2014/main" id="{6F13CD9D-BE99-4F85-977E-C84EA3E0A6F3}"/>
            </a:ext>
          </a:extLst>
        </xdr:cNvPr>
        <xdr:cNvSpPr txBox="1"/>
      </xdr:nvSpPr>
      <xdr:spPr>
        <a:xfrm>
          <a:off x="1781072" y="1194510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49505</xdr:colOff>
      <xdr:row>27</xdr:row>
      <xdr:rowOff>44493</xdr:rowOff>
    </xdr:from>
    <xdr:to>
      <xdr:col>9</xdr:col>
      <xdr:colOff>387418</xdr:colOff>
      <xdr:row>27</xdr:row>
      <xdr:rowOff>177574</xdr:rowOff>
    </xdr:to>
    <xdr:sp macro="" textlink="">
      <xdr:nvSpPr>
        <xdr:cNvPr id="243" name="文字方塊 242">
          <a:extLst>
            <a:ext uri="{FF2B5EF4-FFF2-40B4-BE49-F238E27FC236}">
              <a16:creationId xmlns:a16="http://schemas.microsoft.com/office/drawing/2014/main" id="{0E21D1F8-D254-489F-A94F-B1F1F1F9F7C6}"/>
            </a:ext>
          </a:extLst>
        </xdr:cNvPr>
        <xdr:cNvSpPr txBox="1"/>
      </xdr:nvSpPr>
      <xdr:spPr>
        <a:xfrm>
          <a:off x="1192505" y="11941218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49820</xdr:colOff>
      <xdr:row>27</xdr:row>
      <xdr:rowOff>228502</xdr:rowOff>
    </xdr:from>
    <xdr:to>
      <xdr:col>9</xdr:col>
      <xdr:colOff>387733</xdr:colOff>
      <xdr:row>27</xdr:row>
      <xdr:rowOff>361583</xdr:rowOff>
    </xdr:to>
    <xdr:sp macro="" textlink="">
      <xdr:nvSpPr>
        <xdr:cNvPr id="244" name="文字方塊 243">
          <a:extLst>
            <a:ext uri="{FF2B5EF4-FFF2-40B4-BE49-F238E27FC236}">
              <a16:creationId xmlns:a16="http://schemas.microsoft.com/office/drawing/2014/main" id="{BAD96C13-B0EF-4864-BAFD-399B2AEFC28B}"/>
            </a:ext>
          </a:extLst>
        </xdr:cNvPr>
        <xdr:cNvSpPr txBox="1"/>
      </xdr:nvSpPr>
      <xdr:spPr>
        <a:xfrm>
          <a:off x="1192820" y="12125227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1008390</xdr:colOff>
      <xdr:row>28</xdr:row>
      <xdr:rowOff>728388</xdr:rowOff>
    </xdr:from>
    <xdr:to>
      <xdr:col>9</xdr:col>
      <xdr:colOff>1271418</xdr:colOff>
      <xdr:row>28</xdr:row>
      <xdr:rowOff>805590</xdr:rowOff>
    </xdr:to>
    <xdr:cxnSp macro="">
      <xdr:nvCxnSpPr>
        <xdr:cNvPr id="245" name="直線接點 244">
          <a:extLst>
            <a:ext uri="{FF2B5EF4-FFF2-40B4-BE49-F238E27FC236}">
              <a16:creationId xmlns:a16="http://schemas.microsoft.com/office/drawing/2014/main" id="{A81F9CD3-A93C-4136-A1EE-53389B03D416}"/>
            </a:ext>
          </a:extLst>
        </xdr:cNvPr>
        <xdr:cNvCxnSpPr/>
      </xdr:nvCxnSpPr>
      <xdr:spPr>
        <a:xfrm flipV="1">
          <a:off x="2151390" y="13063263"/>
          <a:ext cx="263028" cy="77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28</xdr:row>
      <xdr:rowOff>297210</xdr:rowOff>
    </xdr:from>
    <xdr:to>
      <xdr:col>9</xdr:col>
      <xdr:colOff>1008390</xdr:colOff>
      <xdr:row>28</xdr:row>
      <xdr:rowOff>805590</xdr:rowOff>
    </xdr:to>
    <xdr:cxnSp macro="">
      <xdr:nvCxnSpPr>
        <xdr:cNvPr id="246" name="直線接點 245">
          <a:extLst>
            <a:ext uri="{FF2B5EF4-FFF2-40B4-BE49-F238E27FC236}">
              <a16:creationId xmlns:a16="http://schemas.microsoft.com/office/drawing/2014/main" id="{DDD9E9B4-CD97-49A3-BCD6-988EF590F3E1}"/>
            </a:ext>
          </a:extLst>
        </xdr:cNvPr>
        <xdr:cNvCxnSpPr/>
      </xdr:nvCxnSpPr>
      <xdr:spPr>
        <a:xfrm flipV="1">
          <a:off x="2151390" y="12632085"/>
          <a:ext cx="0" cy="5083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28</xdr:row>
      <xdr:rowOff>297210</xdr:rowOff>
    </xdr:from>
    <xdr:to>
      <xdr:col>9</xdr:col>
      <xdr:colOff>382210</xdr:colOff>
      <xdr:row>28</xdr:row>
      <xdr:rowOff>805590</xdr:rowOff>
    </xdr:to>
    <xdr:cxnSp macro="">
      <xdr:nvCxnSpPr>
        <xdr:cNvPr id="247" name="直線接點 246">
          <a:extLst>
            <a:ext uri="{FF2B5EF4-FFF2-40B4-BE49-F238E27FC236}">
              <a16:creationId xmlns:a16="http://schemas.microsoft.com/office/drawing/2014/main" id="{5F154301-758E-4F35-A02E-57BF0827BE91}"/>
            </a:ext>
          </a:extLst>
        </xdr:cNvPr>
        <xdr:cNvCxnSpPr/>
      </xdr:nvCxnSpPr>
      <xdr:spPr>
        <a:xfrm>
          <a:off x="1525210" y="12632085"/>
          <a:ext cx="0" cy="5083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441734</xdr:colOff>
      <xdr:row>28</xdr:row>
      <xdr:rowOff>227741</xdr:rowOff>
    </xdr:from>
    <xdr:to>
      <xdr:col>9</xdr:col>
      <xdr:colOff>948867</xdr:colOff>
      <xdr:row>28</xdr:row>
      <xdr:rowOff>227741</xdr:rowOff>
    </xdr:to>
    <xdr:cxnSp macro="">
      <xdr:nvCxnSpPr>
        <xdr:cNvPr id="248" name="直線接點 247">
          <a:extLst>
            <a:ext uri="{FF2B5EF4-FFF2-40B4-BE49-F238E27FC236}">
              <a16:creationId xmlns:a16="http://schemas.microsoft.com/office/drawing/2014/main" id="{10CE7442-6AB1-4748-9F5D-A6D9F080D0C0}"/>
            </a:ext>
          </a:extLst>
        </xdr:cNvPr>
        <xdr:cNvCxnSpPr/>
      </xdr:nvCxnSpPr>
      <xdr:spPr>
        <a:xfrm flipH="1">
          <a:off x="1584734" y="12562616"/>
          <a:ext cx="50713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899485</xdr:colOff>
      <xdr:row>28</xdr:row>
      <xdr:rowOff>227372</xdr:rowOff>
    </xdr:from>
    <xdr:to>
      <xdr:col>9</xdr:col>
      <xdr:colOff>1008785</xdr:colOff>
      <xdr:row>28</xdr:row>
      <xdr:rowOff>386082</xdr:rowOff>
    </xdr:to>
    <xdr:sp macro="" textlink="">
      <xdr:nvSpPr>
        <xdr:cNvPr id="249" name="弧形 248">
          <a:extLst>
            <a:ext uri="{FF2B5EF4-FFF2-40B4-BE49-F238E27FC236}">
              <a16:creationId xmlns:a16="http://schemas.microsoft.com/office/drawing/2014/main" id="{6B68F3A0-2176-4B92-B989-859680F9F06F}"/>
            </a:ext>
          </a:extLst>
        </xdr:cNvPr>
        <xdr:cNvSpPr/>
      </xdr:nvSpPr>
      <xdr:spPr>
        <a:xfrm>
          <a:off x="2042485" y="12562247"/>
          <a:ext cx="109300" cy="158710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381816</xdr:colOff>
      <xdr:row>28</xdr:row>
      <xdr:rowOff>227372</xdr:rowOff>
    </xdr:from>
    <xdr:to>
      <xdr:col>9</xdr:col>
      <xdr:colOff>491116</xdr:colOff>
      <xdr:row>28</xdr:row>
      <xdr:rowOff>386082</xdr:rowOff>
    </xdr:to>
    <xdr:sp macro="" textlink="">
      <xdr:nvSpPr>
        <xdr:cNvPr id="250" name="弧形 249">
          <a:extLst>
            <a:ext uri="{FF2B5EF4-FFF2-40B4-BE49-F238E27FC236}">
              <a16:creationId xmlns:a16="http://schemas.microsoft.com/office/drawing/2014/main" id="{37B33540-2514-4532-93CD-C51EAD45F2E6}"/>
            </a:ext>
          </a:extLst>
        </xdr:cNvPr>
        <xdr:cNvSpPr/>
      </xdr:nvSpPr>
      <xdr:spPr>
        <a:xfrm>
          <a:off x="1524816" y="12562247"/>
          <a:ext cx="109300" cy="158710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93044</xdr:colOff>
      <xdr:row>28</xdr:row>
      <xdr:rowOff>434763</xdr:rowOff>
    </xdr:from>
    <xdr:to>
      <xdr:col>9</xdr:col>
      <xdr:colOff>368119</xdr:colOff>
      <xdr:row>28</xdr:row>
      <xdr:rowOff>567844</xdr:rowOff>
    </xdr:to>
    <xdr:sp macro="" textlink="">
      <xdr:nvSpPr>
        <xdr:cNvPr id="251" name="文字方塊 250">
          <a:extLst>
            <a:ext uri="{FF2B5EF4-FFF2-40B4-BE49-F238E27FC236}">
              <a16:creationId xmlns:a16="http://schemas.microsoft.com/office/drawing/2014/main" id="{F521D6CB-7003-41A4-987A-40E6085D61F8}"/>
            </a:ext>
          </a:extLst>
        </xdr:cNvPr>
        <xdr:cNvSpPr txBox="1"/>
      </xdr:nvSpPr>
      <xdr:spPr>
        <a:xfrm>
          <a:off x="1236044" y="12769638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609308</xdr:colOff>
      <xdr:row>28</xdr:row>
      <xdr:rowOff>72734</xdr:rowOff>
    </xdr:from>
    <xdr:to>
      <xdr:col>9</xdr:col>
      <xdr:colOff>792692</xdr:colOff>
      <xdr:row>28</xdr:row>
      <xdr:rowOff>205815</xdr:rowOff>
    </xdr:to>
    <xdr:sp macro="" textlink="">
      <xdr:nvSpPr>
        <xdr:cNvPr id="252" name="文字方塊 251">
          <a:extLst>
            <a:ext uri="{FF2B5EF4-FFF2-40B4-BE49-F238E27FC236}">
              <a16:creationId xmlns:a16="http://schemas.microsoft.com/office/drawing/2014/main" id="{2ADD23C5-2A8F-4E27-830F-01CE767CE6C1}"/>
            </a:ext>
          </a:extLst>
        </xdr:cNvPr>
        <xdr:cNvSpPr txBox="1"/>
      </xdr:nvSpPr>
      <xdr:spPr>
        <a:xfrm>
          <a:off x="1752308" y="1240760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1015127</xdr:colOff>
      <xdr:row>28</xdr:row>
      <xdr:rowOff>429874</xdr:rowOff>
    </xdr:from>
    <xdr:to>
      <xdr:col>9</xdr:col>
      <xdr:colOff>1290202</xdr:colOff>
      <xdr:row>28</xdr:row>
      <xdr:rowOff>562955</xdr:rowOff>
    </xdr:to>
    <xdr:sp macro="" textlink="">
      <xdr:nvSpPr>
        <xdr:cNvPr id="253" name="文字方塊 252">
          <a:extLst>
            <a:ext uri="{FF2B5EF4-FFF2-40B4-BE49-F238E27FC236}">
              <a16:creationId xmlns:a16="http://schemas.microsoft.com/office/drawing/2014/main" id="{5353CAE4-459A-45E1-B00E-8EF66A705F42}"/>
            </a:ext>
          </a:extLst>
        </xdr:cNvPr>
        <xdr:cNvSpPr txBox="1"/>
      </xdr:nvSpPr>
      <xdr:spPr>
        <a:xfrm>
          <a:off x="2158127" y="12764749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1058271</xdr:colOff>
      <xdr:row>28</xdr:row>
      <xdr:rowOff>825908</xdr:rowOff>
    </xdr:from>
    <xdr:to>
      <xdr:col>9</xdr:col>
      <xdr:colOff>1241655</xdr:colOff>
      <xdr:row>28</xdr:row>
      <xdr:rowOff>958989</xdr:rowOff>
    </xdr:to>
    <xdr:sp macro="" textlink="">
      <xdr:nvSpPr>
        <xdr:cNvPr id="254" name="文字方塊 253">
          <a:extLst>
            <a:ext uri="{FF2B5EF4-FFF2-40B4-BE49-F238E27FC236}">
              <a16:creationId xmlns:a16="http://schemas.microsoft.com/office/drawing/2014/main" id="{775B2E3D-1066-422F-B3C5-A27725C7ED64}"/>
            </a:ext>
          </a:extLst>
        </xdr:cNvPr>
        <xdr:cNvSpPr txBox="1"/>
      </xdr:nvSpPr>
      <xdr:spPr>
        <a:xfrm>
          <a:off x="2201271" y="1316078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1008390</xdr:colOff>
      <xdr:row>29</xdr:row>
      <xdr:rowOff>665742</xdr:rowOff>
    </xdr:from>
    <xdr:to>
      <xdr:col>9</xdr:col>
      <xdr:colOff>1251805</xdr:colOff>
      <xdr:row>29</xdr:row>
      <xdr:rowOff>723263</xdr:rowOff>
    </xdr:to>
    <xdr:cxnSp macro="">
      <xdr:nvCxnSpPr>
        <xdr:cNvPr id="255" name="直線接點 254">
          <a:extLst>
            <a:ext uri="{FF2B5EF4-FFF2-40B4-BE49-F238E27FC236}">
              <a16:creationId xmlns:a16="http://schemas.microsoft.com/office/drawing/2014/main" id="{F6AC04A6-8C72-4345-A9FA-A4FF8B90337D}"/>
            </a:ext>
          </a:extLst>
        </xdr:cNvPr>
        <xdr:cNvCxnSpPr/>
      </xdr:nvCxnSpPr>
      <xdr:spPr>
        <a:xfrm flipV="1">
          <a:off x="2151390" y="14010267"/>
          <a:ext cx="243415" cy="575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29</xdr:row>
      <xdr:rowOff>287970</xdr:rowOff>
    </xdr:from>
    <xdr:to>
      <xdr:col>9</xdr:col>
      <xdr:colOff>1008390</xdr:colOff>
      <xdr:row>29</xdr:row>
      <xdr:rowOff>723263</xdr:rowOff>
    </xdr:to>
    <xdr:cxnSp macro="">
      <xdr:nvCxnSpPr>
        <xdr:cNvPr id="256" name="直線接點 255">
          <a:extLst>
            <a:ext uri="{FF2B5EF4-FFF2-40B4-BE49-F238E27FC236}">
              <a16:creationId xmlns:a16="http://schemas.microsoft.com/office/drawing/2014/main" id="{D081292F-2566-45B3-8E81-A3B8857B53FC}"/>
            </a:ext>
          </a:extLst>
        </xdr:cNvPr>
        <xdr:cNvCxnSpPr/>
      </xdr:nvCxnSpPr>
      <xdr:spPr>
        <a:xfrm flipV="1">
          <a:off x="2151390" y="13632495"/>
          <a:ext cx="0" cy="4352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29</xdr:row>
      <xdr:rowOff>287970</xdr:rowOff>
    </xdr:from>
    <xdr:to>
      <xdr:col>9</xdr:col>
      <xdr:colOff>382210</xdr:colOff>
      <xdr:row>29</xdr:row>
      <xdr:rowOff>723263</xdr:rowOff>
    </xdr:to>
    <xdr:cxnSp macro="">
      <xdr:nvCxnSpPr>
        <xdr:cNvPr id="257" name="直線接點 256">
          <a:extLst>
            <a:ext uri="{FF2B5EF4-FFF2-40B4-BE49-F238E27FC236}">
              <a16:creationId xmlns:a16="http://schemas.microsoft.com/office/drawing/2014/main" id="{F6F4BC4F-E8D1-4DF7-897B-7A45A91F49D5}"/>
            </a:ext>
          </a:extLst>
        </xdr:cNvPr>
        <xdr:cNvCxnSpPr/>
      </xdr:nvCxnSpPr>
      <xdr:spPr>
        <a:xfrm>
          <a:off x="1525210" y="13632495"/>
          <a:ext cx="0" cy="4352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138516</xdr:colOff>
      <xdr:row>29</xdr:row>
      <xdr:rowOff>723263</xdr:rowOff>
    </xdr:from>
    <xdr:to>
      <xdr:col>9</xdr:col>
      <xdr:colOff>382210</xdr:colOff>
      <xdr:row>29</xdr:row>
      <xdr:rowOff>771416</xdr:rowOff>
    </xdr:to>
    <xdr:cxnSp macro="">
      <xdr:nvCxnSpPr>
        <xdr:cNvPr id="258" name="直線接點 257">
          <a:extLst>
            <a:ext uri="{FF2B5EF4-FFF2-40B4-BE49-F238E27FC236}">
              <a16:creationId xmlns:a16="http://schemas.microsoft.com/office/drawing/2014/main" id="{3E04A0B1-2220-4FF5-86D9-F02DFF95E458}"/>
            </a:ext>
          </a:extLst>
        </xdr:cNvPr>
        <xdr:cNvCxnSpPr/>
      </xdr:nvCxnSpPr>
      <xdr:spPr>
        <a:xfrm flipV="1">
          <a:off x="1281516" y="14067788"/>
          <a:ext cx="243694" cy="4815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431306</xdr:colOff>
      <xdr:row>29</xdr:row>
      <xdr:rowOff>230671</xdr:rowOff>
    </xdr:from>
    <xdr:to>
      <xdr:col>9</xdr:col>
      <xdr:colOff>959294</xdr:colOff>
      <xdr:row>29</xdr:row>
      <xdr:rowOff>230671</xdr:rowOff>
    </xdr:to>
    <xdr:cxnSp macro="">
      <xdr:nvCxnSpPr>
        <xdr:cNvPr id="259" name="直線接點 258">
          <a:extLst>
            <a:ext uri="{FF2B5EF4-FFF2-40B4-BE49-F238E27FC236}">
              <a16:creationId xmlns:a16="http://schemas.microsoft.com/office/drawing/2014/main" id="{CD1B6B9C-2D92-47D9-AB65-E2E9E9BB52C0}"/>
            </a:ext>
          </a:extLst>
        </xdr:cNvPr>
        <xdr:cNvCxnSpPr/>
      </xdr:nvCxnSpPr>
      <xdr:spPr>
        <a:xfrm flipH="1">
          <a:off x="1574306" y="13575196"/>
          <a:ext cx="52798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918563</xdr:colOff>
      <xdr:row>29</xdr:row>
      <xdr:rowOff>230367</xdr:rowOff>
    </xdr:from>
    <xdr:to>
      <xdr:col>9</xdr:col>
      <xdr:colOff>1008716</xdr:colOff>
      <xdr:row>29</xdr:row>
      <xdr:rowOff>361274</xdr:rowOff>
    </xdr:to>
    <xdr:sp macro="" textlink="">
      <xdr:nvSpPr>
        <xdr:cNvPr id="260" name="弧形 259">
          <a:extLst>
            <a:ext uri="{FF2B5EF4-FFF2-40B4-BE49-F238E27FC236}">
              <a16:creationId xmlns:a16="http://schemas.microsoft.com/office/drawing/2014/main" id="{17937706-E4BF-47A1-AE9A-2043A351CA07}"/>
            </a:ext>
          </a:extLst>
        </xdr:cNvPr>
        <xdr:cNvSpPr/>
      </xdr:nvSpPr>
      <xdr:spPr>
        <a:xfrm>
          <a:off x="2061563" y="13574892"/>
          <a:ext cx="90153" cy="130907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381885</xdr:colOff>
      <xdr:row>29</xdr:row>
      <xdr:rowOff>230367</xdr:rowOff>
    </xdr:from>
    <xdr:to>
      <xdr:col>9</xdr:col>
      <xdr:colOff>472037</xdr:colOff>
      <xdr:row>29</xdr:row>
      <xdr:rowOff>361274</xdr:rowOff>
    </xdr:to>
    <xdr:sp macro="" textlink="">
      <xdr:nvSpPr>
        <xdr:cNvPr id="261" name="弧形 260">
          <a:extLst>
            <a:ext uri="{FF2B5EF4-FFF2-40B4-BE49-F238E27FC236}">
              <a16:creationId xmlns:a16="http://schemas.microsoft.com/office/drawing/2014/main" id="{85438765-3F4D-4509-A78D-39169448B6B6}"/>
            </a:ext>
          </a:extLst>
        </xdr:cNvPr>
        <xdr:cNvSpPr/>
      </xdr:nvSpPr>
      <xdr:spPr>
        <a:xfrm>
          <a:off x="1524885" y="13574892"/>
          <a:ext cx="90152" cy="130907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179082</xdr:colOff>
      <xdr:row>29</xdr:row>
      <xdr:rowOff>793507</xdr:rowOff>
    </xdr:from>
    <xdr:to>
      <xdr:col>9</xdr:col>
      <xdr:colOff>362466</xdr:colOff>
      <xdr:row>29</xdr:row>
      <xdr:rowOff>926588</xdr:rowOff>
    </xdr:to>
    <xdr:sp macro="" textlink="">
      <xdr:nvSpPr>
        <xdr:cNvPr id="262" name="文字方塊 261">
          <a:extLst>
            <a:ext uri="{FF2B5EF4-FFF2-40B4-BE49-F238E27FC236}">
              <a16:creationId xmlns:a16="http://schemas.microsoft.com/office/drawing/2014/main" id="{A6471D04-40C8-4908-AE6D-DD802CCC7948}"/>
            </a:ext>
          </a:extLst>
        </xdr:cNvPr>
        <xdr:cNvSpPr txBox="1"/>
      </xdr:nvSpPr>
      <xdr:spPr>
        <a:xfrm>
          <a:off x="1322082" y="1413803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185132</xdr:colOff>
      <xdr:row>29</xdr:row>
      <xdr:rowOff>423325</xdr:rowOff>
    </xdr:from>
    <xdr:to>
      <xdr:col>9</xdr:col>
      <xdr:colOff>368516</xdr:colOff>
      <xdr:row>29</xdr:row>
      <xdr:rowOff>556406</xdr:rowOff>
    </xdr:to>
    <xdr:sp macro="" textlink="">
      <xdr:nvSpPr>
        <xdr:cNvPr id="263" name="文字方塊 262">
          <a:extLst>
            <a:ext uri="{FF2B5EF4-FFF2-40B4-BE49-F238E27FC236}">
              <a16:creationId xmlns:a16="http://schemas.microsoft.com/office/drawing/2014/main" id="{2F95F0EC-FFCA-49AD-BDE7-98B01EF77B5B}"/>
            </a:ext>
          </a:extLst>
        </xdr:cNvPr>
        <xdr:cNvSpPr txBox="1"/>
      </xdr:nvSpPr>
      <xdr:spPr>
        <a:xfrm>
          <a:off x="1328132" y="13767850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603527</xdr:colOff>
      <xdr:row>29</xdr:row>
      <xdr:rowOff>79150</xdr:rowOff>
    </xdr:from>
    <xdr:to>
      <xdr:col>9</xdr:col>
      <xdr:colOff>786911</xdr:colOff>
      <xdr:row>29</xdr:row>
      <xdr:rowOff>212231</xdr:rowOff>
    </xdr:to>
    <xdr:sp macro="" textlink="">
      <xdr:nvSpPr>
        <xdr:cNvPr id="264" name="文字方塊 263">
          <a:extLst>
            <a:ext uri="{FF2B5EF4-FFF2-40B4-BE49-F238E27FC236}">
              <a16:creationId xmlns:a16="http://schemas.microsoft.com/office/drawing/2014/main" id="{D5841C01-B563-413D-AEAC-470DF743D1A1}"/>
            </a:ext>
          </a:extLst>
        </xdr:cNvPr>
        <xdr:cNvSpPr txBox="1"/>
      </xdr:nvSpPr>
      <xdr:spPr>
        <a:xfrm>
          <a:off x="1746527" y="1342367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1014711</xdr:colOff>
      <xdr:row>29</xdr:row>
      <xdr:rowOff>423698</xdr:rowOff>
    </xdr:from>
    <xdr:to>
      <xdr:col>9</xdr:col>
      <xdr:colOff>1198095</xdr:colOff>
      <xdr:row>29</xdr:row>
      <xdr:rowOff>556779</xdr:rowOff>
    </xdr:to>
    <xdr:sp macro="" textlink="">
      <xdr:nvSpPr>
        <xdr:cNvPr id="265" name="文字方塊 264">
          <a:extLst>
            <a:ext uri="{FF2B5EF4-FFF2-40B4-BE49-F238E27FC236}">
              <a16:creationId xmlns:a16="http://schemas.microsoft.com/office/drawing/2014/main" id="{CCC7EC84-E44D-4294-B86B-733A391B40E5}"/>
            </a:ext>
          </a:extLst>
        </xdr:cNvPr>
        <xdr:cNvSpPr txBox="1"/>
      </xdr:nvSpPr>
      <xdr:spPr>
        <a:xfrm>
          <a:off x="2157711" y="1376822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1060207</xdr:colOff>
      <xdr:row>29</xdr:row>
      <xdr:rowOff>744773</xdr:rowOff>
    </xdr:from>
    <xdr:to>
      <xdr:col>9</xdr:col>
      <xdr:colOff>1243591</xdr:colOff>
      <xdr:row>29</xdr:row>
      <xdr:rowOff>877854</xdr:rowOff>
    </xdr:to>
    <xdr:sp macro="" textlink="">
      <xdr:nvSpPr>
        <xdr:cNvPr id="266" name="文字方塊 265">
          <a:extLst>
            <a:ext uri="{FF2B5EF4-FFF2-40B4-BE49-F238E27FC236}">
              <a16:creationId xmlns:a16="http://schemas.microsoft.com/office/drawing/2014/main" id="{00DFCD38-EC25-4CA0-A755-4CD8FF61CEAC}"/>
            </a:ext>
          </a:extLst>
        </xdr:cNvPr>
        <xdr:cNvSpPr txBox="1"/>
      </xdr:nvSpPr>
      <xdr:spPr>
        <a:xfrm>
          <a:off x="2203207" y="14089298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1008390</xdr:colOff>
      <xdr:row>30</xdr:row>
      <xdr:rowOff>665742</xdr:rowOff>
    </xdr:from>
    <xdr:to>
      <xdr:col>9</xdr:col>
      <xdr:colOff>1251805</xdr:colOff>
      <xdr:row>30</xdr:row>
      <xdr:rowOff>723263</xdr:rowOff>
    </xdr:to>
    <xdr:cxnSp macro="">
      <xdr:nvCxnSpPr>
        <xdr:cNvPr id="267" name="直線接點 266">
          <a:extLst>
            <a:ext uri="{FF2B5EF4-FFF2-40B4-BE49-F238E27FC236}">
              <a16:creationId xmlns:a16="http://schemas.microsoft.com/office/drawing/2014/main" id="{87ACF708-11B5-4DE3-BD64-DC96A88E4985}"/>
            </a:ext>
          </a:extLst>
        </xdr:cNvPr>
        <xdr:cNvCxnSpPr/>
      </xdr:nvCxnSpPr>
      <xdr:spPr>
        <a:xfrm flipV="1">
          <a:off x="2151390" y="15019917"/>
          <a:ext cx="243415" cy="575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30</xdr:row>
      <xdr:rowOff>287970</xdr:rowOff>
    </xdr:from>
    <xdr:to>
      <xdr:col>9</xdr:col>
      <xdr:colOff>1008390</xdr:colOff>
      <xdr:row>30</xdr:row>
      <xdr:rowOff>723263</xdr:rowOff>
    </xdr:to>
    <xdr:cxnSp macro="">
      <xdr:nvCxnSpPr>
        <xdr:cNvPr id="268" name="直線接點 267">
          <a:extLst>
            <a:ext uri="{FF2B5EF4-FFF2-40B4-BE49-F238E27FC236}">
              <a16:creationId xmlns:a16="http://schemas.microsoft.com/office/drawing/2014/main" id="{D764C499-A13B-4776-86A0-A69BD2184C0E}"/>
            </a:ext>
          </a:extLst>
        </xdr:cNvPr>
        <xdr:cNvCxnSpPr/>
      </xdr:nvCxnSpPr>
      <xdr:spPr>
        <a:xfrm flipV="1">
          <a:off x="2151390" y="14642145"/>
          <a:ext cx="0" cy="4352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30</xdr:row>
      <xdr:rowOff>287970</xdr:rowOff>
    </xdr:from>
    <xdr:to>
      <xdr:col>9</xdr:col>
      <xdr:colOff>382210</xdr:colOff>
      <xdr:row>30</xdr:row>
      <xdr:rowOff>723263</xdr:rowOff>
    </xdr:to>
    <xdr:cxnSp macro="">
      <xdr:nvCxnSpPr>
        <xdr:cNvPr id="269" name="直線接點 268">
          <a:extLst>
            <a:ext uri="{FF2B5EF4-FFF2-40B4-BE49-F238E27FC236}">
              <a16:creationId xmlns:a16="http://schemas.microsoft.com/office/drawing/2014/main" id="{C81DFF42-DE29-492A-88EE-6A310D1F08AF}"/>
            </a:ext>
          </a:extLst>
        </xdr:cNvPr>
        <xdr:cNvCxnSpPr/>
      </xdr:nvCxnSpPr>
      <xdr:spPr>
        <a:xfrm>
          <a:off x="1525210" y="14642145"/>
          <a:ext cx="0" cy="4352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138516</xdr:colOff>
      <xdr:row>30</xdr:row>
      <xdr:rowOff>723263</xdr:rowOff>
    </xdr:from>
    <xdr:to>
      <xdr:col>9</xdr:col>
      <xdr:colOff>382210</xdr:colOff>
      <xdr:row>30</xdr:row>
      <xdr:rowOff>771416</xdr:rowOff>
    </xdr:to>
    <xdr:cxnSp macro="">
      <xdr:nvCxnSpPr>
        <xdr:cNvPr id="270" name="直線接點 269">
          <a:extLst>
            <a:ext uri="{FF2B5EF4-FFF2-40B4-BE49-F238E27FC236}">
              <a16:creationId xmlns:a16="http://schemas.microsoft.com/office/drawing/2014/main" id="{A20B4E25-8A6C-4575-8B1A-4F5F706C92F0}"/>
            </a:ext>
          </a:extLst>
        </xdr:cNvPr>
        <xdr:cNvCxnSpPr/>
      </xdr:nvCxnSpPr>
      <xdr:spPr>
        <a:xfrm flipV="1">
          <a:off x="1281516" y="15077438"/>
          <a:ext cx="243694" cy="4815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431306</xdr:colOff>
      <xdr:row>30</xdr:row>
      <xdr:rowOff>230671</xdr:rowOff>
    </xdr:from>
    <xdr:to>
      <xdr:col>9</xdr:col>
      <xdr:colOff>959294</xdr:colOff>
      <xdr:row>30</xdr:row>
      <xdr:rowOff>230671</xdr:rowOff>
    </xdr:to>
    <xdr:cxnSp macro="">
      <xdr:nvCxnSpPr>
        <xdr:cNvPr id="271" name="直線接點 270">
          <a:extLst>
            <a:ext uri="{FF2B5EF4-FFF2-40B4-BE49-F238E27FC236}">
              <a16:creationId xmlns:a16="http://schemas.microsoft.com/office/drawing/2014/main" id="{3C80EE23-CB7E-43F9-ACB7-A628C9CAD053}"/>
            </a:ext>
          </a:extLst>
        </xdr:cNvPr>
        <xdr:cNvCxnSpPr/>
      </xdr:nvCxnSpPr>
      <xdr:spPr>
        <a:xfrm flipH="1">
          <a:off x="1574306" y="14584846"/>
          <a:ext cx="52798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918563</xdr:colOff>
      <xdr:row>30</xdr:row>
      <xdr:rowOff>230367</xdr:rowOff>
    </xdr:from>
    <xdr:to>
      <xdr:col>9</xdr:col>
      <xdr:colOff>1008716</xdr:colOff>
      <xdr:row>30</xdr:row>
      <xdr:rowOff>361274</xdr:rowOff>
    </xdr:to>
    <xdr:sp macro="" textlink="">
      <xdr:nvSpPr>
        <xdr:cNvPr id="272" name="弧形 271">
          <a:extLst>
            <a:ext uri="{FF2B5EF4-FFF2-40B4-BE49-F238E27FC236}">
              <a16:creationId xmlns:a16="http://schemas.microsoft.com/office/drawing/2014/main" id="{D90A2C1C-B318-4CB6-BB02-5E0D1D1F5215}"/>
            </a:ext>
          </a:extLst>
        </xdr:cNvPr>
        <xdr:cNvSpPr/>
      </xdr:nvSpPr>
      <xdr:spPr>
        <a:xfrm>
          <a:off x="2061563" y="14584542"/>
          <a:ext cx="90153" cy="130907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381885</xdr:colOff>
      <xdr:row>30</xdr:row>
      <xdr:rowOff>230367</xdr:rowOff>
    </xdr:from>
    <xdr:to>
      <xdr:col>9</xdr:col>
      <xdr:colOff>472037</xdr:colOff>
      <xdr:row>30</xdr:row>
      <xdr:rowOff>361274</xdr:rowOff>
    </xdr:to>
    <xdr:sp macro="" textlink="">
      <xdr:nvSpPr>
        <xdr:cNvPr id="273" name="弧形 272">
          <a:extLst>
            <a:ext uri="{FF2B5EF4-FFF2-40B4-BE49-F238E27FC236}">
              <a16:creationId xmlns:a16="http://schemas.microsoft.com/office/drawing/2014/main" id="{0E4AB035-FF16-4446-AE66-663D026F8F05}"/>
            </a:ext>
          </a:extLst>
        </xdr:cNvPr>
        <xdr:cNvSpPr/>
      </xdr:nvSpPr>
      <xdr:spPr>
        <a:xfrm>
          <a:off x="1524885" y="14584542"/>
          <a:ext cx="90152" cy="130907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179082</xdr:colOff>
      <xdr:row>30</xdr:row>
      <xdr:rowOff>793507</xdr:rowOff>
    </xdr:from>
    <xdr:to>
      <xdr:col>9</xdr:col>
      <xdr:colOff>362466</xdr:colOff>
      <xdr:row>30</xdr:row>
      <xdr:rowOff>926588</xdr:rowOff>
    </xdr:to>
    <xdr:sp macro="" textlink="">
      <xdr:nvSpPr>
        <xdr:cNvPr id="274" name="文字方塊 273">
          <a:extLst>
            <a:ext uri="{FF2B5EF4-FFF2-40B4-BE49-F238E27FC236}">
              <a16:creationId xmlns:a16="http://schemas.microsoft.com/office/drawing/2014/main" id="{5F4E6A25-4C8E-4774-8A0B-3D91E336DC9C}"/>
            </a:ext>
          </a:extLst>
        </xdr:cNvPr>
        <xdr:cNvSpPr txBox="1"/>
      </xdr:nvSpPr>
      <xdr:spPr>
        <a:xfrm>
          <a:off x="1322082" y="1514768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185132</xdr:colOff>
      <xdr:row>30</xdr:row>
      <xdr:rowOff>423325</xdr:rowOff>
    </xdr:from>
    <xdr:to>
      <xdr:col>9</xdr:col>
      <xdr:colOff>368516</xdr:colOff>
      <xdr:row>30</xdr:row>
      <xdr:rowOff>556406</xdr:rowOff>
    </xdr:to>
    <xdr:sp macro="" textlink="">
      <xdr:nvSpPr>
        <xdr:cNvPr id="275" name="文字方塊 274">
          <a:extLst>
            <a:ext uri="{FF2B5EF4-FFF2-40B4-BE49-F238E27FC236}">
              <a16:creationId xmlns:a16="http://schemas.microsoft.com/office/drawing/2014/main" id="{C2482E13-046C-49CF-8580-DEF319681A6A}"/>
            </a:ext>
          </a:extLst>
        </xdr:cNvPr>
        <xdr:cNvSpPr txBox="1"/>
      </xdr:nvSpPr>
      <xdr:spPr>
        <a:xfrm>
          <a:off x="1328132" y="14777500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603527</xdr:colOff>
      <xdr:row>30</xdr:row>
      <xdr:rowOff>79150</xdr:rowOff>
    </xdr:from>
    <xdr:to>
      <xdr:col>9</xdr:col>
      <xdr:colOff>786911</xdr:colOff>
      <xdr:row>30</xdr:row>
      <xdr:rowOff>212231</xdr:rowOff>
    </xdr:to>
    <xdr:sp macro="" textlink="">
      <xdr:nvSpPr>
        <xdr:cNvPr id="276" name="文字方塊 275">
          <a:extLst>
            <a:ext uri="{FF2B5EF4-FFF2-40B4-BE49-F238E27FC236}">
              <a16:creationId xmlns:a16="http://schemas.microsoft.com/office/drawing/2014/main" id="{E03A409D-99C6-4A20-B9B2-2A997E94EF4D}"/>
            </a:ext>
          </a:extLst>
        </xdr:cNvPr>
        <xdr:cNvSpPr txBox="1"/>
      </xdr:nvSpPr>
      <xdr:spPr>
        <a:xfrm>
          <a:off x="1746527" y="1443332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1014711</xdr:colOff>
      <xdr:row>30</xdr:row>
      <xdr:rowOff>423698</xdr:rowOff>
    </xdr:from>
    <xdr:to>
      <xdr:col>9</xdr:col>
      <xdr:colOff>1198095</xdr:colOff>
      <xdr:row>30</xdr:row>
      <xdr:rowOff>556779</xdr:rowOff>
    </xdr:to>
    <xdr:sp macro="" textlink="">
      <xdr:nvSpPr>
        <xdr:cNvPr id="277" name="文字方塊 276">
          <a:extLst>
            <a:ext uri="{FF2B5EF4-FFF2-40B4-BE49-F238E27FC236}">
              <a16:creationId xmlns:a16="http://schemas.microsoft.com/office/drawing/2014/main" id="{A869AB18-64FA-40A7-B826-4A5CC42341B3}"/>
            </a:ext>
          </a:extLst>
        </xdr:cNvPr>
        <xdr:cNvSpPr txBox="1"/>
      </xdr:nvSpPr>
      <xdr:spPr>
        <a:xfrm>
          <a:off x="2157711" y="1477787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1060207</xdr:colOff>
      <xdr:row>30</xdr:row>
      <xdr:rowOff>744773</xdr:rowOff>
    </xdr:from>
    <xdr:to>
      <xdr:col>9</xdr:col>
      <xdr:colOff>1243591</xdr:colOff>
      <xdr:row>30</xdr:row>
      <xdr:rowOff>877854</xdr:rowOff>
    </xdr:to>
    <xdr:sp macro="" textlink="">
      <xdr:nvSpPr>
        <xdr:cNvPr id="278" name="文字方塊 277">
          <a:extLst>
            <a:ext uri="{FF2B5EF4-FFF2-40B4-BE49-F238E27FC236}">
              <a16:creationId xmlns:a16="http://schemas.microsoft.com/office/drawing/2014/main" id="{20968515-D604-4D77-982B-666C493BEAA8}"/>
            </a:ext>
          </a:extLst>
        </xdr:cNvPr>
        <xdr:cNvSpPr txBox="1"/>
      </xdr:nvSpPr>
      <xdr:spPr>
        <a:xfrm>
          <a:off x="2203207" y="15098948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489779</xdr:colOff>
      <xdr:row>31</xdr:row>
      <xdr:rowOff>254493</xdr:rowOff>
    </xdr:from>
    <xdr:to>
      <xdr:col>9</xdr:col>
      <xdr:colOff>1008390</xdr:colOff>
      <xdr:row>31</xdr:row>
      <xdr:rowOff>254493</xdr:rowOff>
    </xdr:to>
    <xdr:cxnSp macro="">
      <xdr:nvCxnSpPr>
        <xdr:cNvPr id="279" name="直線接點 278">
          <a:extLst>
            <a:ext uri="{FF2B5EF4-FFF2-40B4-BE49-F238E27FC236}">
              <a16:creationId xmlns:a16="http://schemas.microsoft.com/office/drawing/2014/main" id="{162E2E36-992E-4840-AF95-C82B031E6D1F}"/>
            </a:ext>
          </a:extLst>
        </xdr:cNvPr>
        <xdr:cNvCxnSpPr/>
      </xdr:nvCxnSpPr>
      <xdr:spPr>
        <a:xfrm flipH="1">
          <a:off x="1632779" y="15618318"/>
          <a:ext cx="51861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416349</xdr:colOff>
      <xdr:row>31</xdr:row>
      <xdr:rowOff>506843</xdr:rowOff>
    </xdr:from>
    <xdr:to>
      <xdr:col>9</xdr:col>
      <xdr:colOff>896925</xdr:colOff>
      <xdr:row>31</xdr:row>
      <xdr:rowOff>506843</xdr:rowOff>
    </xdr:to>
    <xdr:cxnSp macro="">
      <xdr:nvCxnSpPr>
        <xdr:cNvPr id="280" name="直線接點 279">
          <a:extLst>
            <a:ext uri="{FF2B5EF4-FFF2-40B4-BE49-F238E27FC236}">
              <a16:creationId xmlns:a16="http://schemas.microsoft.com/office/drawing/2014/main" id="{C8311574-6F9C-499F-B525-5A39D89EEECC}"/>
            </a:ext>
          </a:extLst>
        </xdr:cNvPr>
        <xdr:cNvCxnSpPr/>
      </xdr:nvCxnSpPr>
      <xdr:spPr>
        <a:xfrm flipH="1">
          <a:off x="1559349" y="15870668"/>
          <a:ext cx="48057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31</xdr:row>
      <xdr:rowOff>759192</xdr:rowOff>
    </xdr:from>
    <xdr:to>
      <xdr:col>9</xdr:col>
      <xdr:colOff>948609</xdr:colOff>
      <xdr:row>31</xdr:row>
      <xdr:rowOff>759192</xdr:rowOff>
    </xdr:to>
    <xdr:cxnSp macro="">
      <xdr:nvCxnSpPr>
        <xdr:cNvPr id="281" name="直線接點 280">
          <a:extLst>
            <a:ext uri="{FF2B5EF4-FFF2-40B4-BE49-F238E27FC236}">
              <a16:creationId xmlns:a16="http://schemas.microsoft.com/office/drawing/2014/main" id="{EF398AA2-300F-4978-B9D4-A8C27DF0187A}"/>
            </a:ext>
          </a:extLst>
        </xdr:cNvPr>
        <xdr:cNvCxnSpPr/>
      </xdr:nvCxnSpPr>
      <xdr:spPr>
        <a:xfrm flipH="1">
          <a:off x="1525210" y="16123017"/>
          <a:ext cx="56639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822729</xdr:colOff>
      <xdr:row>31</xdr:row>
      <xdr:rowOff>504538</xdr:rowOff>
    </xdr:from>
    <xdr:to>
      <xdr:col>9</xdr:col>
      <xdr:colOff>1004990</xdr:colOff>
      <xdr:row>31</xdr:row>
      <xdr:rowOff>769190</xdr:rowOff>
    </xdr:to>
    <xdr:sp macro="" textlink="">
      <xdr:nvSpPr>
        <xdr:cNvPr id="282" name="弧形 281">
          <a:extLst>
            <a:ext uri="{FF2B5EF4-FFF2-40B4-BE49-F238E27FC236}">
              <a16:creationId xmlns:a16="http://schemas.microsoft.com/office/drawing/2014/main" id="{44FC4877-89BF-429C-897F-6A2A5F7DE853}"/>
            </a:ext>
          </a:extLst>
        </xdr:cNvPr>
        <xdr:cNvSpPr/>
      </xdr:nvSpPr>
      <xdr:spPr>
        <a:xfrm>
          <a:off x="1965729" y="15868363"/>
          <a:ext cx="182261" cy="264652"/>
        </a:xfrm>
        <a:prstGeom prst="arc">
          <a:avLst>
            <a:gd name="adj1" fmla="val 15557443"/>
            <a:gd name="adj2" fmla="val 405508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384287</xdr:colOff>
      <xdr:row>31</xdr:row>
      <xdr:rowOff>254304</xdr:rowOff>
    </xdr:from>
    <xdr:to>
      <xdr:col>9</xdr:col>
      <xdr:colOff>585040</xdr:colOff>
      <xdr:row>31</xdr:row>
      <xdr:rowOff>545807</xdr:rowOff>
    </xdr:to>
    <xdr:sp macro="" textlink="">
      <xdr:nvSpPr>
        <xdr:cNvPr id="283" name="弧形 282">
          <a:extLst>
            <a:ext uri="{FF2B5EF4-FFF2-40B4-BE49-F238E27FC236}">
              <a16:creationId xmlns:a16="http://schemas.microsoft.com/office/drawing/2014/main" id="{A20BC63C-8DDA-4270-A6E0-B515DFE774E8}"/>
            </a:ext>
          </a:extLst>
        </xdr:cNvPr>
        <xdr:cNvSpPr/>
      </xdr:nvSpPr>
      <xdr:spPr>
        <a:xfrm>
          <a:off x="1527287" y="15618129"/>
          <a:ext cx="200753" cy="291503"/>
        </a:xfrm>
        <a:prstGeom prst="arc">
          <a:avLst>
            <a:gd name="adj1" fmla="val 7973383"/>
            <a:gd name="adj2" fmla="val 1637528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31</xdr:row>
      <xdr:rowOff>96825</xdr:rowOff>
    </xdr:from>
    <xdr:to>
      <xdr:col>9</xdr:col>
      <xdr:colOff>787017</xdr:colOff>
      <xdr:row>31</xdr:row>
      <xdr:rowOff>229906</xdr:rowOff>
    </xdr:to>
    <xdr:sp macro="" textlink="">
      <xdr:nvSpPr>
        <xdr:cNvPr id="284" name="文字方塊 283">
          <a:extLst>
            <a:ext uri="{FF2B5EF4-FFF2-40B4-BE49-F238E27FC236}">
              <a16:creationId xmlns:a16="http://schemas.microsoft.com/office/drawing/2014/main" id="{A6A4AD3A-F240-4748-A494-84BEFF6FA913}"/>
            </a:ext>
          </a:extLst>
        </xdr:cNvPr>
        <xdr:cNvSpPr txBox="1"/>
      </xdr:nvSpPr>
      <xdr:spPr>
        <a:xfrm>
          <a:off x="1746633" y="15460650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296553</xdr:colOff>
      <xdr:row>31</xdr:row>
      <xdr:rowOff>356270</xdr:rowOff>
    </xdr:from>
    <xdr:to>
      <xdr:col>9</xdr:col>
      <xdr:colOff>379140</xdr:colOff>
      <xdr:row>31</xdr:row>
      <xdr:rowOff>476111</xdr:rowOff>
    </xdr:to>
    <xdr:sp macro="" textlink="">
      <xdr:nvSpPr>
        <xdr:cNvPr id="285" name="文字方塊 284">
          <a:extLst>
            <a:ext uri="{FF2B5EF4-FFF2-40B4-BE49-F238E27FC236}">
              <a16:creationId xmlns:a16="http://schemas.microsoft.com/office/drawing/2014/main" id="{6834BE6A-4BE8-4E05-B1B5-C8ADA45F9E0C}"/>
            </a:ext>
          </a:extLst>
        </xdr:cNvPr>
        <xdr:cNvSpPr txBox="1"/>
      </xdr:nvSpPr>
      <xdr:spPr>
        <a:xfrm>
          <a:off x="1439553" y="15720095"/>
          <a:ext cx="82587" cy="11984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8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08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603633</xdr:colOff>
      <xdr:row>31</xdr:row>
      <xdr:rowOff>349174</xdr:rowOff>
    </xdr:from>
    <xdr:to>
      <xdr:col>9</xdr:col>
      <xdr:colOff>787017</xdr:colOff>
      <xdr:row>31</xdr:row>
      <xdr:rowOff>482255</xdr:rowOff>
    </xdr:to>
    <xdr:sp macro="" textlink="">
      <xdr:nvSpPr>
        <xdr:cNvPr id="286" name="文字方塊 285">
          <a:extLst>
            <a:ext uri="{FF2B5EF4-FFF2-40B4-BE49-F238E27FC236}">
              <a16:creationId xmlns:a16="http://schemas.microsoft.com/office/drawing/2014/main" id="{C5A3635C-DA59-4EE9-9473-A72BB4C07A41}"/>
            </a:ext>
          </a:extLst>
        </xdr:cNvPr>
        <xdr:cNvSpPr txBox="1"/>
      </xdr:nvSpPr>
      <xdr:spPr>
        <a:xfrm>
          <a:off x="1746633" y="1571299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1008665</xdr:colOff>
      <xdr:row>31</xdr:row>
      <xdr:rowOff>586991</xdr:rowOff>
    </xdr:from>
    <xdr:to>
      <xdr:col>9</xdr:col>
      <xdr:colOff>1100357</xdr:colOff>
      <xdr:row>31</xdr:row>
      <xdr:rowOff>720072</xdr:rowOff>
    </xdr:to>
    <xdr:sp macro="" textlink="">
      <xdr:nvSpPr>
        <xdr:cNvPr id="287" name="文字方塊 286">
          <a:extLst>
            <a:ext uri="{FF2B5EF4-FFF2-40B4-BE49-F238E27FC236}">
              <a16:creationId xmlns:a16="http://schemas.microsoft.com/office/drawing/2014/main" id="{D5C10184-58DF-41F3-A94E-8809A4C490D0}"/>
            </a:ext>
          </a:extLst>
        </xdr:cNvPr>
        <xdr:cNvSpPr txBox="1"/>
      </xdr:nvSpPr>
      <xdr:spPr>
        <a:xfrm>
          <a:off x="2151665" y="15950816"/>
          <a:ext cx="9169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603633</xdr:colOff>
      <xdr:row>31</xdr:row>
      <xdr:rowOff>799750</xdr:rowOff>
    </xdr:from>
    <xdr:to>
      <xdr:col>9</xdr:col>
      <xdr:colOff>787017</xdr:colOff>
      <xdr:row>31</xdr:row>
      <xdr:rowOff>932831</xdr:rowOff>
    </xdr:to>
    <xdr:sp macro="" textlink="">
      <xdr:nvSpPr>
        <xdr:cNvPr id="288" name="文字方塊 287">
          <a:extLst>
            <a:ext uri="{FF2B5EF4-FFF2-40B4-BE49-F238E27FC236}">
              <a16:creationId xmlns:a16="http://schemas.microsoft.com/office/drawing/2014/main" id="{3C83A606-A3F7-4A1A-A55F-41BA007ABE93}"/>
            </a:ext>
          </a:extLst>
        </xdr:cNvPr>
        <xdr:cNvSpPr txBox="1"/>
      </xdr:nvSpPr>
      <xdr:spPr>
        <a:xfrm>
          <a:off x="1746633" y="1616357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775557</xdr:colOff>
      <xdr:row>32</xdr:row>
      <xdr:rowOff>441122</xdr:rowOff>
    </xdr:from>
    <xdr:to>
      <xdr:col>9</xdr:col>
      <xdr:colOff>1008390</xdr:colOff>
      <xdr:row>32</xdr:row>
      <xdr:rowOff>441122</xdr:rowOff>
    </xdr:to>
    <xdr:cxnSp macro="">
      <xdr:nvCxnSpPr>
        <xdr:cNvPr id="289" name="直線接點 288">
          <a:extLst>
            <a:ext uri="{FF2B5EF4-FFF2-40B4-BE49-F238E27FC236}">
              <a16:creationId xmlns:a16="http://schemas.microsoft.com/office/drawing/2014/main" id="{D3DF7A1D-DC35-469E-B786-07F8BA04FBBC}"/>
            </a:ext>
          </a:extLst>
        </xdr:cNvPr>
        <xdr:cNvCxnSpPr/>
      </xdr:nvCxnSpPr>
      <xdr:spPr>
        <a:xfrm flipH="1">
          <a:off x="1918557" y="16814597"/>
          <a:ext cx="23283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477014</xdr:colOff>
      <xdr:row>32</xdr:row>
      <xdr:rowOff>789543</xdr:rowOff>
    </xdr:from>
    <xdr:to>
      <xdr:col>9</xdr:col>
      <xdr:colOff>1304201</xdr:colOff>
      <xdr:row>32</xdr:row>
      <xdr:rowOff>789543</xdr:rowOff>
    </xdr:to>
    <xdr:cxnSp macro="">
      <xdr:nvCxnSpPr>
        <xdr:cNvPr id="290" name="直線接點 289">
          <a:extLst>
            <a:ext uri="{FF2B5EF4-FFF2-40B4-BE49-F238E27FC236}">
              <a16:creationId xmlns:a16="http://schemas.microsoft.com/office/drawing/2014/main" id="{E21A4979-6129-4C7E-9450-F0694418B8FA}"/>
            </a:ext>
          </a:extLst>
        </xdr:cNvPr>
        <xdr:cNvCxnSpPr/>
      </xdr:nvCxnSpPr>
      <xdr:spPr>
        <a:xfrm flipH="1">
          <a:off x="1620014" y="17163018"/>
          <a:ext cx="8271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775557</xdr:colOff>
      <xdr:row>32</xdr:row>
      <xdr:rowOff>266911</xdr:rowOff>
    </xdr:from>
    <xdr:to>
      <xdr:col>9</xdr:col>
      <xdr:colOff>1008390</xdr:colOff>
      <xdr:row>32</xdr:row>
      <xdr:rowOff>266911</xdr:rowOff>
    </xdr:to>
    <xdr:cxnSp macro="">
      <xdr:nvCxnSpPr>
        <xdr:cNvPr id="291" name="直線接點 290">
          <a:extLst>
            <a:ext uri="{FF2B5EF4-FFF2-40B4-BE49-F238E27FC236}">
              <a16:creationId xmlns:a16="http://schemas.microsoft.com/office/drawing/2014/main" id="{17ADC174-7649-4DAA-BA47-7868BB4A62C3}"/>
            </a:ext>
          </a:extLst>
        </xdr:cNvPr>
        <xdr:cNvCxnSpPr/>
      </xdr:nvCxnSpPr>
      <xdr:spPr>
        <a:xfrm flipH="1">
          <a:off x="1918557" y="16640386"/>
          <a:ext cx="23283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477014</xdr:colOff>
      <xdr:row>32</xdr:row>
      <xdr:rowOff>615331</xdr:rowOff>
    </xdr:from>
    <xdr:to>
      <xdr:col>9</xdr:col>
      <xdr:colOff>1304201</xdr:colOff>
      <xdr:row>32</xdr:row>
      <xdr:rowOff>615331</xdr:rowOff>
    </xdr:to>
    <xdr:cxnSp macro="">
      <xdr:nvCxnSpPr>
        <xdr:cNvPr id="292" name="直線接點 291">
          <a:extLst>
            <a:ext uri="{FF2B5EF4-FFF2-40B4-BE49-F238E27FC236}">
              <a16:creationId xmlns:a16="http://schemas.microsoft.com/office/drawing/2014/main" id="{A48EE96A-0A52-4FAC-A16B-E402452F918D}"/>
            </a:ext>
          </a:extLst>
        </xdr:cNvPr>
        <xdr:cNvCxnSpPr/>
      </xdr:nvCxnSpPr>
      <xdr:spPr>
        <a:xfrm flipH="1">
          <a:off x="1620014" y="16988806"/>
          <a:ext cx="8271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948403</xdr:colOff>
      <xdr:row>32</xdr:row>
      <xdr:rowOff>266911</xdr:rowOff>
    </xdr:from>
    <xdr:to>
      <xdr:col>9</xdr:col>
      <xdr:colOff>1068378</xdr:colOff>
      <xdr:row>32</xdr:row>
      <xdr:rowOff>441122</xdr:rowOff>
    </xdr:to>
    <xdr:sp macro="" textlink="">
      <xdr:nvSpPr>
        <xdr:cNvPr id="293" name="弧形 292">
          <a:extLst>
            <a:ext uri="{FF2B5EF4-FFF2-40B4-BE49-F238E27FC236}">
              <a16:creationId xmlns:a16="http://schemas.microsoft.com/office/drawing/2014/main" id="{1EA49C66-E12C-44CE-A00B-5997F530360D}"/>
            </a:ext>
          </a:extLst>
        </xdr:cNvPr>
        <xdr:cNvSpPr/>
      </xdr:nvSpPr>
      <xdr:spPr>
        <a:xfrm>
          <a:off x="2091403" y="16640386"/>
          <a:ext cx="119975" cy="174211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475036</xdr:colOff>
      <xdr:row>32</xdr:row>
      <xdr:rowOff>439268</xdr:rowOff>
    </xdr:from>
    <xdr:to>
      <xdr:col>9</xdr:col>
      <xdr:colOff>1023235</xdr:colOff>
      <xdr:row>33</xdr:row>
      <xdr:rowOff>225633</xdr:rowOff>
    </xdr:to>
    <xdr:sp macro="" textlink="">
      <xdr:nvSpPr>
        <xdr:cNvPr id="294" name="弧形 293">
          <a:extLst>
            <a:ext uri="{FF2B5EF4-FFF2-40B4-BE49-F238E27FC236}">
              <a16:creationId xmlns:a16="http://schemas.microsoft.com/office/drawing/2014/main" id="{61C1ADD4-73A3-4E3E-A6E7-8F1893DF6BCB}"/>
            </a:ext>
          </a:extLst>
        </xdr:cNvPr>
        <xdr:cNvSpPr/>
      </xdr:nvSpPr>
      <xdr:spPr>
        <a:xfrm>
          <a:off x="1618036" y="16812743"/>
          <a:ext cx="548199" cy="796015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475036</xdr:colOff>
      <xdr:row>32</xdr:row>
      <xdr:rowOff>265058</xdr:rowOff>
    </xdr:from>
    <xdr:to>
      <xdr:col>9</xdr:col>
      <xdr:colOff>1023235</xdr:colOff>
      <xdr:row>33</xdr:row>
      <xdr:rowOff>51423</xdr:rowOff>
    </xdr:to>
    <xdr:sp macro="" textlink="">
      <xdr:nvSpPr>
        <xdr:cNvPr id="295" name="弧形 294">
          <a:extLst>
            <a:ext uri="{FF2B5EF4-FFF2-40B4-BE49-F238E27FC236}">
              <a16:creationId xmlns:a16="http://schemas.microsoft.com/office/drawing/2014/main" id="{7B96731B-5B53-4F6B-A7CC-0E8E81329DA5}"/>
            </a:ext>
          </a:extLst>
        </xdr:cNvPr>
        <xdr:cNvSpPr/>
      </xdr:nvSpPr>
      <xdr:spPr>
        <a:xfrm>
          <a:off x="1618036" y="16638533"/>
          <a:ext cx="548199" cy="796015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798916</xdr:colOff>
      <xdr:row>32</xdr:row>
      <xdr:rowOff>830503</xdr:rowOff>
    </xdr:from>
    <xdr:to>
      <xdr:col>9</xdr:col>
      <xdr:colOff>982300</xdr:colOff>
      <xdr:row>32</xdr:row>
      <xdr:rowOff>963584</xdr:rowOff>
    </xdr:to>
    <xdr:sp macro="" textlink="">
      <xdr:nvSpPr>
        <xdr:cNvPr id="296" name="文字方塊 295">
          <a:extLst>
            <a:ext uri="{FF2B5EF4-FFF2-40B4-BE49-F238E27FC236}">
              <a16:creationId xmlns:a16="http://schemas.microsoft.com/office/drawing/2014/main" id="{5BA3C203-2510-473E-A65B-0654DD790432}"/>
            </a:ext>
          </a:extLst>
        </xdr:cNvPr>
        <xdr:cNvSpPr txBox="1"/>
      </xdr:nvSpPr>
      <xdr:spPr>
        <a:xfrm>
          <a:off x="1941916" y="17203978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48927</xdr:colOff>
      <xdr:row>32</xdr:row>
      <xdr:rowOff>625140</xdr:rowOff>
    </xdr:from>
    <xdr:to>
      <xdr:col>9</xdr:col>
      <xdr:colOff>468594</xdr:colOff>
      <xdr:row>32</xdr:row>
      <xdr:rowOff>758221</xdr:rowOff>
    </xdr:to>
    <xdr:sp macro="" textlink="">
      <xdr:nvSpPr>
        <xdr:cNvPr id="297" name="文字方塊 296">
          <a:extLst>
            <a:ext uri="{FF2B5EF4-FFF2-40B4-BE49-F238E27FC236}">
              <a16:creationId xmlns:a16="http://schemas.microsoft.com/office/drawing/2014/main" id="{5C4DDC9F-1AA7-4265-B229-AF86A6C56EA1}"/>
            </a:ext>
          </a:extLst>
        </xdr:cNvPr>
        <xdr:cNvSpPr txBox="1"/>
      </xdr:nvSpPr>
      <xdr:spPr>
        <a:xfrm>
          <a:off x="1191927" y="16998615"/>
          <a:ext cx="419667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H=19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844762</xdr:colOff>
      <xdr:row>32</xdr:row>
      <xdr:rowOff>101643</xdr:rowOff>
    </xdr:from>
    <xdr:to>
      <xdr:col>9</xdr:col>
      <xdr:colOff>936454</xdr:colOff>
      <xdr:row>32</xdr:row>
      <xdr:rowOff>234724</xdr:rowOff>
    </xdr:to>
    <xdr:sp macro="" textlink="">
      <xdr:nvSpPr>
        <xdr:cNvPr id="298" name="文字方塊 297">
          <a:extLst>
            <a:ext uri="{FF2B5EF4-FFF2-40B4-BE49-F238E27FC236}">
              <a16:creationId xmlns:a16="http://schemas.microsoft.com/office/drawing/2014/main" id="{C33B5BF7-A7F8-411D-9E73-2D78A1BEBFC1}"/>
            </a:ext>
          </a:extLst>
        </xdr:cNvPr>
        <xdr:cNvSpPr txBox="1"/>
      </xdr:nvSpPr>
      <xdr:spPr>
        <a:xfrm>
          <a:off x="1987762" y="16475118"/>
          <a:ext cx="9169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1102663</xdr:colOff>
      <xdr:row>32</xdr:row>
      <xdr:rowOff>300011</xdr:rowOff>
    </xdr:from>
    <xdr:to>
      <xdr:col>9</xdr:col>
      <xdr:colOff>1194355</xdr:colOff>
      <xdr:row>32</xdr:row>
      <xdr:rowOff>433092</xdr:rowOff>
    </xdr:to>
    <xdr:sp macro="" textlink="">
      <xdr:nvSpPr>
        <xdr:cNvPr id="299" name="文字方塊 298">
          <a:extLst>
            <a:ext uri="{FF2B5EF4-FFF2-40B4-BE49-F238E27FC236}">
              <a16:creationId xmlns:a16="http://schemas.microsoft.com/office/drawing/2014/main" id="{D8A94571-E3DE-40AD-8CFC-66180C7A64B6}"/>
            </a:ext>
          </a:extLst>
        </xdr:cNvPr>
        <xdr:cNvSpPr txBox="1"/>
      </xdr:nvSpPr>
      <xdr:spPr>
        <a:xfrm>
          <a:off x="2245663" y="16673486"/>
          <a:ext cx="9169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405376</xdr:colOff>
      <xdr:row>33</xdr:row>
      <xdr:rowOff>270222</xdr:rowOff>
    </xdr:from>
    <xdr:to>
      <xdr:col>9</xdr:col>
      <xdr:colOff>514956</xdr:colOff>
      <xdr:row>33</xdr:row>
      <xdr:rowOff>374405</xdr:rowOff>
    </xdr:to>
    <xdr:cxnSp macro="">
      <xdr:nvCxnSpPr>
        <xdr:cNvPr id="300" name="直線接點 299">
          <a:extLst>
            <a:ext uri="{FF2B5EF4-FFF2-40B4-BE49-F238E27FC236}">
              <a16:creationId xmlns:a16="http://schemas.microsoft.com/office/drawing/2014/main" id="{70B71015-1EE9-44AE-96AB-8EDDD166CB3A}"/>
            </a:ext>
          </a:extLst>
        </xdr:cNvPr>
        <xdr:cNvCxnSpPr/>
      </xdr:nvCxnSpPr>
      <xdr:spPr>
        <a:xfrm flipH="1" flipV="1">
          <a:off x="1548376" y="17653347"/>
          <a:ext cx="109580" cy="10418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467364</xdr:colOff>
      <xdr:row>33</xdr:row>
      <xdr:rowOff>179670</xdr:rowOff>
    </xdr:from>
    <xdr:to>
      <xdr:col>9</xdr:col>
      <xdr:colOff>902608</xdr:colOff>
      <xdr:row>33</xdr:row>
      <xdr:rowOff>179670</xdr:rowOff>
    </xdr:to>
    <xdr:cxnSp macro="">
      <xdr:nvCxnSpPr>
        <xdr:cNvPr id="301" name="直線接點 300">
          <a:extLst>
            <a:ext uri="{FF2B5EF4-FFF2-40B4-BE49-F238E27FC236}">
              <a16:creationId xmlns:a16="http://schemas.microsoft.com/office/drawing/2014/main" id="{FD08DDB5-F023-4765-A944-AEB69E4715BF}"/>
            </a:ext>
          </a:extLst>
        </xdr:cNvPr>
        <xdr:cNvCxnSpPr/>
      </xdr:nvCxnSpPr>
      <xdr:spPr>
        <a:xfrm>
          <a:off x="1610364" y="17562795"/>
          <a:ext cx="4352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33</xdr:row>
      <xdr:rowOff>263017</xdr:rowOff>
    </xdr:from>
    <xdr:to>
      <xdr:col>9</xdr:col>
      <xdr:colOff>990272</xdr:colOff>
      <xdr:row>33</xdr:row>
      <xdr:rowOff>403223</xdr:rowOff>
    </xdr:to>
    <xdr:cxnSp macro="">
      <xdr:nvCxnSpPr>
        <xdr:cNvPr id="302" name="直線接點 301">
          <a:extLst>
            <a:ext uri="{FF2B5EF4-FFF2-40B4-BE49-F238E27FC236}">
              <a16:creationId xmlns:a16="http://schemas.microsoft.com/office/drawing/2014/main" id="{AA408F62-2718-4902-A571-86D06DA68558}"/>
            </a:ext>
          </a:extLst>
        </xdr:cNvPr>
        <xdr:cNvCxnSpPr/>
      </xdr:nvCxnSpPr>
      <xdr:spPr>
        <a:xfrm>
          <a:off x="2133272" y="17646142"/>
          <a:ext cx="0" cy="14020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399799</xdr:colOff>
      <xdr:row>33</xdr:row>
      <xdr:rowOff>179389</xdr:rowOff>
    </xdr:from>
    <xdr:to>
      <xdr:col>9</xdr:col>
      <xdr:colOff>548674</xdr:colOff>
      <xdr:row>33</xdr:row>
      <xdr:rowOff>311054</xdr:rowOff>
    </xdr:to>
    <xdr:sp macro="" textlink="">
      <xdr:nvSpPr>
        <xdr:cNvPr id="303" name="弧形 302">
          <a:extLst>
            <a:ext uri="{FF2B5EF4-FFF2-40B4-BE49-F238E27FC236}">
              <a16:creationId xmlns:a16="http://schemas.microsoft.com/office/drawing/2014/main" id="{FF8812D3-DA81-4B8A-BB55-020F72D76B0F}"/>
            </a:ext>
          </a:extLst>
        </xdr:cNvPr>
        <xdr:cNvSpPr/>
      </xdr:nvSpPr>
      <xdr:spPr>
        <a:xfrm>
          <a:off x="1542799" y="17562514"/>
          <a:ext cx="148875" cy="131665"/>
        </a:xfrm>
        <a:prstGeom prst="arc">
          <a:avLst>
            <a:gd name="adj1" fmla="val 9460841"/>
            <a:gd name="adj2" fmla="val 1588216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808066</xdr:colOff>
      <xdr:row>33</xdr:row>
      <xdr:rowOff>179614</xdr:rowOff>
    </xdr:from>
    <xdr:to>
      <xdr:col>9</xdr:col>
      <xdr:colOff>990328</xdr:colOff>
      <xdr:row>33</xdr:row>
      <xdr:rowOff>340806</xdr:rowOff>
    </xdr:to>
    <xdr:sp macro="" textlink="">
      <xdr:nvSpPr>
        <xdr:cNvPr id="304" name="弧形 303">
          <a:extLst>
            <a:ext uri="{FF2B5EF4-FFF2-40B4-BE49-F238E27FC236}">
              <a16:creationId xmlns:a16="http://schemas.microsoft.com/office/drawing/2014/main" id="{5565240E-7D4D-44E9-B45F-0ED1480EC617}"/>
            </a:ext>
          </a:extLst>
        </xdr:cNvPr>
        <xdr:cNvSpPr/>
      </xdr:nvSpPr>
      <xdr:spPr>
        <a:xfrm>
          <a:off x="1951066" y="17562739"/>
          <a:ext cx="182262" cy="161192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33</xdr:row>
      <xdr:rowOff>26560</xdr:rowOff>
    </xdr:from>
    <xdr:to>
      <xdr:col>9</xdr:col>
      <xdr:colOff>787017</xdr:colOff>
      <xdr:row>33</xdr:row>
      <xdr:rowOff>159641</xdr:rowOff>
    </xdr:to>
    <xdr:sp macro="" textlink="">
      <xdr:nvSpPr>
        <xdr:cNvPr id="305" name="文字方塊 304">
          <a:extLst>
            <a:ext uri="{FF2B5EF4-FFF2-40B4-BE49-F238E27FC236}">
              <a16:creationId xmlns:a16="http://schemas.microsoft.com/office/drawing/2014/main" id="{4135DD9F-FC67-450B-95CC-94EB5ED4C1A8}"/>
            </a:ext>
          </a:extLst>
        </xdr:cNvPr>
        <xdr:cNvSpPr txBox="1"/>
      </xdr:nvSpPr>
      <xdr:spPr>
        <a:xfrm>
          <a:off x="1746633" y="1740968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127468</xdr:colOff>
      <xdr:row>33</xdr:row>
      <xdr:rowOff>247427</xdr:rowOff>
    </xdr:from>
    <xdr:to>
      <xdr:col>9</xdr:col>
      <xdr:colOff>310852</xdr:colOff>
      <xdr:row>33</xdr:row>
      <xdr:rowOff>380508</xdr:rowOff>
    </xdr:to>
    <xdr:sp macro="" textlink="">
      <xdr:nvSpPr>
        <xdr:cNvPr id="306" name="文字方塊 305">
          <a:extLst>
            <a:ext uri="{FF2B5EF4-FFF2-40B4-BE49-F238E27FC236}">
              <a16:creationId xmlns:a16="http://schemas.microsoft.com/office/drawing/2014/main" id="{7C27E5AE-159D-4CEF-9576-A2C877211DAA}"/>
            </a:ext>
          </a:extLst>
        </xdr:cNvPr>
        <xdr:cNvSpPr txBox="1"/>
      </xdr:nvSpPr>
      <xdr:spPr>
        <a:xfrm>
          <a:off x="1270468" y="1763055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1002913</xdr:colOff>
      <xdr:row>33</xdr:row>
      <xdr:rowOff>247120</xdr:rowOff>
    </xdr:from>
    <xdr:to>
      <xdr:col>9</xdr:col>
      <xdr:colOff>1186297</xdr:colOff>
      <xdr:row>33</xdr:row>
      <xdr:rowOff>380201</xdr:rowOff>
    </xdr:to>
    <xdr:sp macro="" textlink="">
      <xdr:nvSpPr>
        <xdr:cNvPr id="307" name="文字方塊 306">
          <a:extLst>
            <a:ext uri="{FF2B5EF4-FFF2-40B4-BE49-F238E27FC236}">
              <a16:creationId xmlns:a16="http://schemas.microsoft.com/office/drawing/2014/main" id="{4EB898F8-D21D-4971-B733-A24A3BCC2ED2}"/>
            </a:ext>
          </a:extLst>
        </xdr:cNvPr>
        <xdr:cNvSpPr txBox="1"/>
      </xdr:nvSpPr>
      <xdr:spPr>
        <a:xfrm>
          <a:off x="2145913" y="1763024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155580</xdr:colOff>
      <xdr:row>33</xdr:row>
      <xdr:rowOff>26560</xdr:rowOff>
    </xdr:from>
    <xdr:to>
      <xdr:col>9</xdr:col>
      <xdr:colOff>401801</xdr:colOff>
      <xdr:row>33</xdr:row>
      <xdr:rowOff>159641</xdr:rowOff>
    </xdr:to>
    <xdr:sp macro="" textlink="">
      <xdr:nvSpPr>
        <xdr:cNvPr id="308" name="文字方塊 307">
          <a:extLst>
            <a:ext uri="{FF2B5EF4-FFF2-40B4-BE49-F238E27FC236}">
              <a16:creationId xmlns:a16="http://schemas.microsoft.com/office/drawing/2014/main" id="{CCE1C98A-C3E2-4A26-A34C-75B78B8625BF}"/>
            </a:ext>
          </a:extLst>
        </xdr:cNvPr>
        <xdr:cNvSpPr txBox="1"/>
      </xdr:nvSpPr>
      <xdr:spPr>
        <a:xfrm>
          <a:off x="1298580" y="17409685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995539</xdr:colOff>
      <xdr:row>33</xdr:row>
      <xdr:rowOff>26560</xdr:rowOff>
    </xdr:from>
    <xdr:to>
      <xdr:col>9</xdr:col>
      <xdr:colOff>1333452</xdr:colOff>
      <xdr:row>33</xdr:row>
      <xdr:rowOff>159641</xdr:rowOff>
    </xdr:to>
    <xdr:sp macro="" textlink="">
      <xdr:nvSpPr>
        <xdr:cNvPr id="309" name="文字方塊 308">
          <a:extLst>
            <a:ext uri="{FF2B5EF4-FFF2-40B4-BE49-F238E27FC236}">
              <a16:creationId xmlns:a16="http://schemas.microsoft.com/office/drawing/2014/main" id="{83192218-B1AF-434A-BB86-00F25C23F931}"/>
            </a:ext>
          </a:extLst>
        </xdr:cNvPr>
        <xdr:cNvSpPr txBox="1"/>
      </xdr:nvSpPr>
      <xdr:spPr>
        <a:xfrm>
          <a:off x="2138539" y="17409685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479755</xdr:colOff>
      <xdr:row>34</xdr:row>
      <xdr:rowOff>329095</xdr:rowOff>
    </xdr:from>
    <xdr:to>
      <xdr:col>9</xdr:col>
      <xdr:colOff>644083</xdr:colOff>
      <xdr:row>34</xdr:row>
      <xdr:rowOff>329095</xdr:rowOff>
    </xdr:to>
    <xdr:cxnSp macro="">
      <xdr:nvCxnSpPr>
        <xdr:cNvPr id="310" name="直線接點 309">
          <a:extLst>
            <a:ext uri="{FF2B5EF4-FFF2-40B4-BE49-F238E27FC236}">
              <a16:creationId xmlns:a16="http://schemas.microsoft.com/office/drawing/2014/main" id="{D9EB51D8-32E5-4DA4-8465-A1802D1C923A}"/>
            </a:ext>
          </a:extLst>
        </xdr:cNvPr>
        <xdr:cNvCxnSpPr/>
      </xdr:nvCxnSpPr>
      <xdr:spPr>
        <a:xfrm flipH="1">
          <a:off x="1622755" y="18150370"/>
          <a:ext cx="16432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479755</xdr:colOff>
      <xdr:row>34</xdr:row>
      <xdr:rowOff>185882</xdr:rowOff>
    </xdr:from>
    <xdr:to>
      <xdr:col>9</xdr:col>
      <xdr:colOff>892670</xdr:colOff>
      <xdr:row>34</xdr:row>
      <xdr:rowOff>185882</xdr:rowOff>
    </xdr:to>
    <xdr:cxnSp macro="">
      <xdr:nvCxnSpPr>
        <xdr:cNvPr id="311" name="直線接點 310">
          <a:extLst>
            <a:ext uri="{FF2B5EF4-FFF2-40B4-BE49-F238E27FC236}">
              <a16:creationId xmlns:a16="http://schemas.microsoft.com/office/drawing/2014/main" id="{D965CD6F-2CBD-474A-A18C-12D80FE8F42F}"/>
            </a:ext>
          </a:extLst>
        </xdr:cNvPr>
        <xdr:cNvCxnSpPr/>
      </xdr:nvCxnSpPr>
      <xdr:spPr>
        <a:xfrm>
          <a:off x="1622755" y="18007157"/>
          <a:ext cx="4129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34</xdr:row>
      <xdr:rowOff>276016</xdr:rowOff>
    </xdr:from>
    <xdr:to>
      <xdr:col>9</xdr:col>
      <xdr:colOff>990272</xdr:colOff>
      <xdr:row>34</xdr:row>
      <xdr:rowOff>406698</xdr:rowOff>
    </xdr:to>
    <xdr:cxnSp macro="">
      <xdr:nvCxnSpPr>
        <xdr:cNvPr id="312" name="直線接點 311">
          <a:extLst>
            <a:ext uri="{FF2B5EF4-FFF2-40B4-BE49-F238E27FC236}">
              <a16:creationId xmlns:a16="http://schemas.microsoft.com/office/drawing/2014/main" id="{7389F535-1C36-468E-A405-8C7787DF2D3A}"/>
            </a:ext>
          </a:extLst>
        </xdr:cNvPr>
        <xdr:cNvCxnSpPr/>
      </xdr:nvCxnSpPr>
      <xdr:spPr>
        <a:xfrm>
          <a:off x="2133272" y="18097291"/>
          <a:ext cx="0" cy="1306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34</xdr:row>
      <xdr:rowOff>185868</xdr:rowOff>
    </xdr:from>
    <xdr:to>
      <xdr:col>9</xdr:col>
      <xdr:colOff>562341</xdr:colOff>
      <xdr:row>34</xdr:row>
      <xdr:rowOff>329109</xdr:rowOff>
    </xdr:to>
    <xdr:sp macro="" textlink="">
      <xdr:nvSpPr>
        <xdr:cNvPr id="313" name="弧形 312">
          <a:extLst>
            <a:ext uri="{FF2B5EF4-FFF2-40B4-BE49-F238E27FC236}">
              <a16:creationId xmlns:a16="http://schemas.microsoft.com/office/drawing/2014/main" id="{F1275C96-ECEF-44D2-BA34-441FE155F3B7}"/>
            </a:ext>
          </a:extLst>
        </xdr:cNvPr>
        <xdr:cNvSpPr/>
      </xdr:nvSpPr>
      <xdr:spPr>
        <a:xfrm>
          <a:off x="1543378" y="18007143"/>
          <a:ext cx="161963" cy="143241"/>
        </a:xfrm>
        <a:prstGeom prst="arc">
          <a:avLst>
            <a:gd name="adj1" fmla="val 5468108"/>
            <a:gd name="adj2" fmla="val 161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783359</xdr:colOff>
      <xdr:row>34</xdr:row>
      <xdr:rowOff>185736</xdr:rowOff>
    </xdr:from>
    <xdr:to>
      <xdr:col>9</xdr:col>
      <xdr:colOff>990281</xdr:colOff>
      <xdr:row>34</xdr:row>
      <xdr:rowOff>368739</xdr:rowOff>
    </xdr:to>
    <xdr:sp macro="" textlink="">
      <xdr:nvSpPr>
        <xdr:cNvPr id="314" name="弧形 313">
          <a:extLst>
            <a:ext uri="{FF2B5EF4-FFF2-40B4-BE49-F238E27FC236}">
              <a16:creationId xmlns:a16="http://schemas.microsoft.com/office/drawing/2014/main" id="{94ADB125-E2F7-4DA6-91F6-5700A09689E5}"/>
            </a:ext>
          </a:extLst>
        </xdr:cNvPr>
        <xdr:cNvSpPr/>
      </xdr:nvSpPr>
      <xdr:spPr>
        <a:xfrm>
          <a:off x="1926359" y="18007011"/>
          <a:ext cx="206922" cy="183003"/>
        </a:xfrm>
        <a:prstGeom prst="arc">
          <a:avLst>
            <a:gd name="adj1" fmla="val 16394481"/>
            <a:gd name="adj2" fmla="val 21554108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34</xdr:row>
      <xdr:rowOff>32770</xdr:rowOff>
    </xdr:from>
    <xdr:to>
      <xdr:col>9</xdr:col>
      <xdr:colOff>787017</xdr:colOff>
      <xdr:row>34</xdr:row>
      <xdr:rowOff>165851</xdr:rowOff>
    </xdr:to>
    <xdr:sp macro="" textlink="">
      <xdr:nvSpPr>
        <xdr:cNvPr id="315" name="文字方塊 314">
          <a:extLst>
            <a:ext uri="{FF2B5EF4-FFF2-40B4-BE49-F238E27FC236}">
              <a16:creationId xmlns:a16="http://schemas.microsoft.com/office/drawing/2014/main" id="{A7C0E95D-13A3-4BD3-9AF3-7C789CA59D2D}"/>
            </a:ext>
          </a:extLst>
        </xdr:cNvPr>
        <xdr:cNvSpPr txBox="1"/>
      </xdr:nvSpPr>
      <xdr:spPr>
        <a:xfrm>
          <a:off x="1746633" y="1785404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124320</xdr:colOff>
      <xdr:row>34</xdr:row>
      <xdr:rowOff>272478</xdr:rowOff>
    </xdr:from>
    <xdr:to>
      <xdr:col>9</xdr:col>
      <xdr:colOff>307704</xdr:colOff>
      <xdr:row>34</xdr:row>
      <xdr:rowOff>405559</xdr:rowOff>
    </xdr:to>
    <xdr:sp macro="" textlink="">
      <xdr:nvSpPr>
        <xdr:cNvPr id="316" name="文字方塊 315">
          <a:extLst>
            <a:ext uri="{FF2B5EF4-FFF2-40B4-BE49-F238E27FC236}">
              <a16:creationId xmlns:a16="http://schemas.microsoft.com/office/drawing/2014/main" id="{0DB16001-9997-41E2-B29D-B0CF579F8271}"/>
            </a:ext>
          </a:extLst>
        </xdr:cNvPr>
        <xdr:cNvSpPr txBox="1"/>
      </xdr:nvSpPr>
      <xdr:spPr>
        <a:xfrm>
          <a:off x="1267320" y="1809375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1006073</xdr:colOff>
      <xdr:row>34</xdr:row>
      <xdr:rowOff>269697</xdr:rowOff>
    </xdr:from>
    <xdr:to>
      <xdr:col>9</xdr:col>
      <xdr:colOff>1189457</xdr:colOff>
      <xdr:row>34</xdr:row>
      <xdr:rowOff>402778</xdr:rowOff>
    </xdr:to>
    <xdr:sp macro="" textlink="">
      <xdr:nvSpPr>
        <xdr:cNvPr id="317" name="文字方塊 316">
          <a:extLst>
            <a:ext uri="{FF2B5EF4-FFF2-40B4-BE49-F238E27FC236}">
              <a16:creationId xmlns:a16="http://schemas.microsoft.com/office/drawing/2014/main" id="{C48DAD29-45B5-47C1-B4A4-FA7B47559A5D}"/>
            </a:ext>
          </a:extLst>
        </xdr:cNvPr>
        <xdr:cNvSpPr txBox="1"/>
      </xdr:nvSpPr>
      <xdr:spPr>
        <a:xfrm>
          <a:off x="2149073" y="1809097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141538</xdr:colOff>
      <xdr:row>34</xdr:row>
      <xdr:rowOff>32770</xdr:rowOff>
    </xdr:from>
    <xdr:to>
      <xdr:col>9</xdr:col>
      <xdr:colOff>387759</xdr:colOff>
      <xdr:row>34</xdr:row>
      <xdr:rowOff>165851</xdr:rowOff>
    </xdr:to>
    <xdr:sp macro="" textlink="">
      <xdr:nvSpPr>
        <xdr:cNvPr id="318" name="文字方塊 317">
          <a:extLst>
            <a:ext uri="{FF2B5EF4-FFF2-40B4-BE49-F238E27FC236}">
              <a16:creationId xmlns:a16="http://schemas.microsoft.com/office/drawing/2014/main" id="{A7FFB210-B781-4300-B511-27CA66889DCA}"/>
            </a:ext>
          </a:extLst>
        </xdr:cNvPr>
        <xdr:cNvSpPr txBox="1"/>
      </xdr:nvSpPr>
      <xdr:spPr>
        <a:xfrm>
          <a:off x="1284538" y="17854045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1002913</xdr:colOff>
      <xdr:row>34</xdr:row>
      <xdr:rowOff>32770</xdr:rowOff>
    </xdr:from>
    <xdr:to>
      <xdr:col>9</xdr:col>
      <xdr:colOff>1340826</xdr:colOff>
      <xdr:row>34</xdr:row>
      <xdr:rowOff>165851</xdr:rowOff>
    </xdr:to>
    <xdr:sp macro="" textlink="">
      <xdr:nvSpPr>
        <xdr:cNvPr id="319" name="文字方塊 318">
          <a:extLst>
            <a:ext uri="{FF2B5EF4-FFF2-40B4-BE49-F238E27FC236}">
              <a16:creationId xmlns:a16="http://schemas.microsoft.com/office/drawing/2014/main" id="{29BC17DB-C85A-43C6-B8B1-AD05B08C8CEC}"/>
            </a:ext>
          </a:extLst>
        </xdr:cNvPr>
        <xdr:cNvSpPr txBox="1"/>
      </xdr:nvSpPr>
      <xdr:spPr>
        <a:xfrm>
          <a:off x="2145913" y="17854045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479755</xdr:colOff>
      <xdr:row>35</xdr:row>
      <xdr:rowOff>329095</xdr:rowOff>
    </xdr:from>
    <xdr:to>
      <xdr:col>9</xdr:col>
      <xdr:colOff>644083</xdr:colOff>
      <xdr:row>35</xdr:row>
      <xdr:rowOff>329095</xdr:rowOff>
    </xdr:to>
    <xdr:cxnSp macro="">
      <xdr:nvCxnSpPr>
        <xdr:cNvPr id="320" name="直線接點 319">
          <a:extLst>
            <a:ext uri="{FF2B5EF4-FFF2-40B4-BE49-F238E27FC236}">
              <a16:creationId xmlns:a16="http://schemas.microsoft.com/office/drawing/2014/main" id="{77C8AEEE-D18C-49C5-8B76-D2505B152A4C}"/>
            </a:ext>
          </a:extLst>
        </xdr:cNvPr>
        <xdr:cNvCxnSpPr/>
      </xdr:nvCxnSpPr>
      <xdr:spPr>
        <a:xfrm flipH="1">
          <a:off x="1622755" y="18588520"/>
          <a:ext cx="16432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479755</xdr:colOff>
      <xdr:row>35</xdr:row>
      <xdr:rowOff>185882</xdr:rowOff>
    </xdr:from>
    <xdr:to>
      <xdr:col>9</xdr:col>
      <xdr:colOff>892670</xdr:colOff>
      <xdr:row>35</xdr:row>
      <xdr:rowOff>185882</xdr:rowOff>
    </xdr:to>
    <xdr:cxnSp macro="">
      <xdr:nvCxnSpPr>
        <xdr:cNvPr id="321" name="直線接點 320">
          <a:extLst>
            <a:ext uri="{FF2B5EF4-FFF2-40B4-BE49-F238E27FC236}">
              <a16:creationId xmlns:a16="http://schemas.microsoft.com/office/drawing/2014/main" id="{4611954A-6DEE-4114-AF05-A8B4696F6A2E}"/>
            </a:ext>
          </a:extLst>
        </xdr:cNvPr>
        <xdr:cNvCxnSpPr/>
      </xdr:nvCxnSpPr>
      <xdr:spPr>
        <a:xfrm>
          <a:off x="1622755" y="18445307"/>
          <a:ext cx="4129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35</xdr:row>
      <xdr:rowOff>276016</xdr:rowOff>
    </xdr:from>
    <xdr:to>
      <xdr:col>9</xdr:col>
      <xdr:colOff>990272</xdr:colOff>
      <xdr:row>35</xdr:row>
      <xdr:rowOff>406698</xdr:rowOff>
    </xdr:to>
    <xdr:cxnSp macro="">
      <xdr:nvCxnSpPr>
        <xdr:cNvPr id="322" name="直線接點 321">
          <a:extLst>
            <a:ext uri="{FF2B5EF4-FFF2-40B4-BE49-F238E27FC236}">
              <a16:creationId xmlns:a16="http://schemas.microsoft.com/office/drawing/2014/main" id="{2A6C2F74-8772-491E-AF89-2C559DCAEB43}"/>
            </a:ext>
          </a:extLst>
        </xdr:cNvPr>
        <xdr:cNvCxnSpPr/>
      </xdr:nvCxnSpPr>
      <xdr:spPr>
        <a:xfrm>
          <a:off x="2133272" y="18535441"/>
          <a:ext cx="0" cy="1306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35</xdr:row>
      <xdr:rowOff>185868</xdr:rowOff>
    </xdr:from>
    <xdr:to>
      <xdr:col>9</xdr:col>
      <xdr:colOff>562341</xdr:colOff>
      <xdr:row>35</xdr:row>
      <xdr:rowOff>329109</xdr:rowOff>
    </xdr:to>
    <xdr:sp macro="" textlink="">
      <xdr:nvSpPr>
        <xdr:cNvPr id="323" name="弧形 322">
          <a:extLst>
            <a:ext uri="{FF2B5EF4-FFF2-40B4-BE49-F238E27FC236}">
              <a16:creationId xmlns:a16="http://schemas.microsoft.com/office/drawing/2014/main" id="{7035BBAD-0FAE-4141-B832-6FD8129E9B54}"/>
            </a:ext>
          </a:extLst>
        </xdr:cNvPr>
        <xdr:cNvSpPr/>
      </xdr:nvSpPr>
      <xdr:spPr>
        <a:xfrm>
          <a:off x="1543378" y="18445293"/>
          <a:ext cx="161963" cy="143241"/>
        </a:xfrm>
        <a:prstGeom prst="arc">
          <a:avLst>
            <a:gd name="adj1" fmla="val 5468108"/>
            <a:gd name="adj2" fmla="val 161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783359</xdr:colOff>
      <xdr:row>35</xdr:row>
      <xdr:rowOff>185736</xdr:rowOff>
    </xdr:from>
    <xdr:to>
      <xdr:col>9</xdr:col>
      <xdr:colOff>990281</xdr:colOff>
      <xdr:row>35</xdr:row>
      <xdr:rowOff>368739</xdr:rowOff>
    </xdr:to>
    <xdr:sp macro="" textlink="">
      <xdr:nvSpPr>
        <xdr:cNvPr id="324" name="弧形 323">
          <a:extLst>
            <a:ext uri="{FF2B5EF4-FFF2-40B4-BE49-F238E27FC236}">
              <a16:creationId xmlns:a16="http://schemas.microsoft.com/office/drawing/2014/main" id="{6103FD71-3FD4-4B33-AA8A-171767EDE639}"/>
            </a:ext>
          </a:extLst>
        </xdr:cNvPr>
        <xdr:cNvSpPr/>
      </xdr:nvSpPr>
      <xdr:spPr>
        <a:xfrm>
          <a:off x="1926359" y="18445161"/>
          <a:ext cx="206922" cy="183003"/>
        </a:xfrm>
        <a:prstGeom prst="arc">
          <a:avLst>
            <a:gd name="adj1" fmla="val 16394481"/>
            <a:gd name="adj2" fmla="val 21554108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35</xdr:row>
      <xdr:rowOff>32770</xdr:rowOff>
    </xdr:from>
    <xdr:to>
      <xdr:col>9</xdr:col>
      <xdr:colOff>787017</xdr:colOff>
      <xdr:row>35</xdr:row>
      <xdr:rowOff>165851</xdr:rowOff>
    </xdr:to>
    <xdr:sp macro="" textlink="">
      <xdr:nvSpPr>
        <xdr:cNvPr id="325" name="文字方塊 324">
          <a:extLst>
            <a:ext uri="{FF2B5EF4-FFF2-40B4-BE49-F238E27FC236}">
              <a16:creationId xmlns:a16="http://schemas.microsoft.com/office/drawing/2014/main" id="{FB44A9A9-1DD5-4130-9A25-B16BDCDD976E}"/>
            </a:ext>
          </a:extLst>
        </xdr:cNvPr>
        <xdr:cNvSpPr txBox="1"/>
      </xdr:nvSpPr>
      <xdr:spPr>
        <a:xfrm>
          <a:off x="1746633" y="1829219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124320</xdr:colOff>
      <xdr:row>35</xdr:row>
      <xdr:rowOff>272478</xdr:rowOff>
    </xdr:from>
    <xdr:to>
      <xdr:col>9</xdr:col>
      <xdr:colOff>307704</xdr:colOff>
      <xdr:row>35</xdr:row>
      <xdr:rowOff>405559</xdr:rowOff>
    </xdr:to>
    <xdr:sp macro="" textlink="">
      <xdr:nvSpPr>
        <xdr:cNvPr id="326" name="文字方塊 325">
          <a:extLst>
            <a:ext uri="{FF2B5EF4-FFF2-40B4-BE49-F238E27FC236}">
              <a16:creationId xmlns:a16="http://schemas.microsoft.com/office/drawing/2014/main" id="{C10A8C3B-65DF-4702-BF2F-CA67FAE381BD}"/>
            </a:ext>
          </a:extLst>
        </xdr:cNvPr>
        <xdr:cNvSpPr txBox="1"/>
      </xdr:nvSpPr>
      <xdr:spPr>
        <a:xfrm>
          <a:off x="1267320" y="1853190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1006073</xdr:colOff>
      <xdr:row>35</xdr:row>
      <xdr:rowOff>269697</xdr:rowOff>
    </xdr:from>
    <xdr:to>
      <xdr:col>9</xdr:col>
      <xdr:colOff>1189457</xdr:colOff>
      <xdr:row>35</xdr:row>
      <xdr:rowOff>402778</xdr:rowOff>
    </xdr:to>
    <xdr:sp macro="" textlink="">
      <xdr:nvSpPr>
        <xdr:cNvPr id="327" name="文字方塊 326">
          <a:extLst>
            <a:ext uri="{FF2B5EF4-FFF2-40B4-BE49-F238E27FC236}">
              <a16:creationId xmlns:a16="http://schemas.microsoft.com/office/drawing/2014/main" id="{2D185A5B-DC11-42AB-93CC-2D61C028F361}"/>
            </a:ext>
          </a:extLst>
        </xdr:cNvPr>
        <xdr:cNvSpPr txBox="1"/>
      </xdr:nvSpPr>
      <xdr:spPr>
        <a:xfrm>
          <a:off x="2149073" y="1852912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141538</xdr:colOff>
      <xdr:row>35</xdr:row>
      <xdr:rowOff>32770</xdr:rowOff>
    </xdr:from>
    <xdr:to>
      <xdr:col>9</xdr:col>
      <xdr:colOff>387759</xdr:colOff>
      <xdr:row>35</xdr:row>
      <xdr:rowOff>165851</xdr:rowOff>
    </xdr:to>
    <xdr:sp macro="" textlink="">
      <xdr:nvSpPr>
        <xdr:cNvPr id="328" name="文字方塊 327">
          <a:extLst>
            <a:ext uri="{FF2B5EF4-FFF2-40B4-BE49-F238E27FC236}">
              <a16:creationId xmlns:a16="http://schemas.microsoft.com/office/drawing/2014/main" id="{5257D03E-3C07-4A98-999D-2F07B312E748}"/>
            </a:ext>
          </a:extLst>
        </xdr:cNvPr>
        <xdr:cNvSpPr txBox="1"/>
      </xdr:nvSpPr>
      <xdr:spPr>
        <a:xfrm>
          <a:off x="1284538" y="18292195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1002913</xdr:colOff>
      <xdr:row>35</xdr:row>
      <xdr:rowOff>32770</xdr:rowOff>
    </xdr:from>
    <xdr:to>
      <xdr:col>9</xdr:col>
      <xdr:colOff>1340826</xdr:colOff>
      <xdr:row>35</xdr:row>
      <xdr:rowOff>165851</xdr:rowOff>
    </xdr:to>
    <xdr:sp macro="" textlink="">
      <xdr:nvSpPr>
        <xdr:cNvPr id="329" name="文字方塊 328">
          <a:extLst>
            <a:ext uri="{FF2B5EF4-FFF2-40B4-BE49-F238E27FC236}">
              <a16:creationId xmlns:a16="http://schemas.microsoft.com/office/drawing/2014/main" id="{0AA5D96A-C546-486B-BC50-3A0D398987DC}"/>
            </a:ext>
          </a:extLst>
        </xdr:cNvPr>
        <xdr:cNvSpPr txBox="1"/>
      </xdr:nvSpPr>
      <xdr:spPr>
        <a:xfrm>
          <a:off x="2145913" y="18292195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479755</xdr:colOff>
      <xdr:row>36</xdr:row>
      <xdr:rowOff>329095</xdr:rowOff>
    </xdr:from>
    <xdr:to>
      <xdr:col>9</xdr:col>
      <xdr:colOff>644083</xdr:colOff>
      <xdr:row>36</xdr:row>
      <xdr:rowOff>329095</xdr:rowOff>
    </xdr:to>
    <xdr:cxnSp macro="">
      <xdr:nvCxnSpPr>
        <xdr:cNvPr id="330" name="直線接點 329">
          <a:extLst>
            <a:ext uri="{FF2B5EF4-FFF2-40B4-BE49-F238E27FC236}">
              <a16:creationId xmlns:a16="http://schemas.microsoft.com/office/drawing/2014/main" id="{7C6FD163-0225-4C5B-90BE-BCA55799ABBA}"/>
            </a:ext>
          </a:extLst>
        </xdr:cNvPr>
        <xdr:cNvCxnSpPr/>
      </xdr:nvCxnSpPr>
      <xdr:spPr>
        <a:xfrm flipH="1">
          <a:off x="1622755" y="19026670"/>
          <a:ext cx="16432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479755</xdr:colOff>
      <xdr:row>36</xdr:row>
      <xdr:rowOff>185882</xdr:rowOff>
    </xdr:from>
    <xdr:to>
      <xdr:col>9</xdr:col>
      <xdr:colOff>892670</xdr:colOff>
      <xdr:row>36</xdr:row>
      <xdr:rowOff>185882</xdr:rowOff>
    </xdr:to>
    <xdr:cxnSp macro="">
      <xdr:nvCxnSpPr>
        <xdr:cNvPr id="331" name="直線接點 330">
          <a:extLst>
            <a:ext uri="{FF2B5EF4-FFF2-40B4-BE49-F238E27FC236}">
              <a16:creationId xmlns:a16="http://schemas.microsoft.com/office/drawing/2014/main" id="{97641BA2-7DEC-42E0-9242-5D271834B56C}"/>
            </a:ext>
          </a:extLst>
        </xdr:cNvPr>
        <xdr:cNvCxnSpPr/>
      </xdr:nvCxnSpPr>
      <xdr:spPr>
        <a:xfrm>
          <a:off x="1622755" y="18883457"/>
          <a:ext cx="4129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36</xdr:row>
      <xdr:rowOff>276016</xdr:rowOff>
    </xdr:from>
    <xdr:to>
      <xdr:col>9</xdr:col>
      <xdr:colOff>990272</xdr:colOff>
      <xdr:row>36</xdr:row>
      <xdr:rowOff>406698</xdr:rowOff>
    </xdr:to>
    <xdr:cxnSp macro="">
      <xdr:nvCxnSpPr>
        <xdr:cNvPr id="332" name="直線接點 331">
          <a:extLst>
            <a:ext uri="{FF2B5EF4-FFF2-40B4-BE49-F238E27FC236}">
              <a16:creationId xmlns:a16="http://schemas.microsoft.com/office/drawing/2014/main" id="{A89CD191-878A-43F0-B9C4-D781EC25786E}"/>
            </a:ext>
          </a:extLst>
        </xdr:cNvPr>
        <xdr:cNvCxnSpPr/>
      </xdr:nvCxnSpPr>
      <xdr:spPr>
        <a:xfrm>
          <a:off x="2133272" y="18973591"/>
          <a:ext cx="0" cy="1306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36</xdr:row>
      <xdr:rowOff>185868</xdr:rowOff>
    </xdr:from>
    <xdr:to>
      <xdr:col>9</xdr:col>
      <xdr:colOff>562341</xdr:colOff>
      <xdr:row>36</xdr:row>
      <xdr:rowOff>329109</xdr:rowOff>
    </xdr:to>
    <xdr:sp macro="" textlink="">
      <xdr:nvSpPr>
        <xdr:cNvPr id="333" name="弧形 332">
          <a:extLst>
            <a:ext uri="{FF2B5EF4-FFF2-40B4-BE49-F238E27FC236}">
              <a16:creationId xmlns:a16="http://schemas.microsoft.com/office/drawing/2014/main" id="{BE28EA4C-FCDA-44E5-B62B-B2EE0B8E87EE}"/>
            </a:ext>
          </a:extLst>
        </xdr:cNvPr>
        <xdr:cNvSpPr/>
      </xdr:nvSpPr>
      <xdr:spPr>
        <a:xfrm>
          <a:off x="1543378" y="18883443"/>
          <a:ext cx="161963" cy="143241"/>
        </a:xfrm>
        <a:prstGeom prst="arc">
          <a:avLst>
            <a:gd name="adj1" fmla="val 5468108"/>
            <a:gd name="adj2" fmla="val 161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783359</xdr:colOff>
      <xdr:row>36</xdr:row>
      <xdr:rowOff>185736</xdr:rowOff>
    </xdr:from>
    <xdr:to>
      <xdr:col>9</xdr:col>
      <xdr:colOff>990281</xdr:colOff>
      <xdr:row>36</xdr:row>
      <xdr:rowOff>368739</xdr:rowOff>
    </xdr:to>
    <xdr:sp macro="" textlink="">
      <xdr:nvSpPr>
        <xdr:cNvPr id="334" name="弧形 333">
          <a:extLst>
            <a:ext uri="{FF2B5EF4-FFF2-40B4-BE49-F238E27FC236}">
              <a16:creationId xmlns:a16="http://schemas.microsoft.com/office/drawing/2014/main" id="{8CC71BB1-5D79-441A-85C1-1A5F10E74678}"/>
            </a:ext>
          </a:extLst>
        </xdr:cNvPr>
        <xdr:cNvSpPr/>
      </xdr:nvSpPr>
      <xdr:spPr>
        <a:xfrm>
          <a:off x="1926359" y="18883311"/>
          <a:ext cx="206922" cy="183003"/>
        </a:xfrm>
        <a:prstGeom prst="arc">
          <a:avLst>
            <a:gd name="adj1" fmla="val 16394481"/>
            <a:gd name="adj2" fmla="val 21554108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36</xdr:row>
      <xdr:rowOff>32770</xdr:rowOff>
    </xdr:from>
    <xdr:to>
      <xdr:col>9</xdr:col>
      <xdr:colOff>787017</xdr:colOff>
      <xdr:row>36</xdr:row>
      <xdr:rowOff>165851</xdr:rowOff>
    </xdr:to>
    <xdr:sp macro="" textlink="">
      <xdr:nvSpPr>
        <xdr:cNvPr id="335" name="文字方塊 334">
          <a:extLst>
            <a:ext uri="{FF2B5EF4-FFF2-40B4-BE49-F238E27FC236}">
              <a16:creationId xmlns:a16="http://schemas.microsoft.com/office/drawing/2014/main" id="{0250B9D7-3966-4B6C-A59F-E3E95A6CB2CA}"/>
            </a:ext>
          </a:extLst>
        </xdr:cNvPr>
        <xdr:cNvSpPr txBox="1"/>
      </xdr:nvSpPr>
      <xdr:spPr>
        <a:xfrm>
          <a:off x="1746633" y="1873034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124320</xdr:colOff>
      <xdr:row>36</xdr:row>
      <xdr:rowOff>272478</xdr:rowOff>
    </xdr:from>
    <xdr:to>
      <xdr:col>9</xdr:col>
      <xdr:colOff>307704</xdr:colOff>
      <xdr:row>36</xdr:row>
      <xdr:rowOff>405559</xdr:rowOff>
    </xdr:to>
    <xdr:sp macro="" textlink="">
      <xdr:nvSpPr>
        <xdr:cNvPr id="336" name="文字方塊 335">
          <a:extLst>
            <a:ext uri="{FF2B5EF4-FFF2-40B4-BE49-F238E27FC236}">
              <a16:creationId xmlns:a16="http://schemas.microsoft.com/office/drawing/2014/main" id="{33ADA871-0D7D-439F-8EA5-5C72BB8FD4C3}"/>
            </a:ext>
          </a:extLst>
        </xdr:cNvPr>
        <xdr:cNvSpPr txBox="1"/>
      </xdr:nvSpPr>
      <xdr:spPr>
        <a:xfrm>
          <a:off x="1267320" y="1897005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1006073</xdr:colOff>
      <xdr:row>36</xdr:row>
      <xdr:rowOff>269697</xdr:rowOff>
    </xdr:from>
    <xdr:to>
      <xdr:col>9</xdr:col>
      <xdr:colOff>1189457</xdr:colOff>
      <xdr:row>36</xdr:row>
      <xdr:rowOff>402778</xdr:rowOff>
    </xdr:to>
    <xdr:sp macro="" textlink="">
      <xdr:nvSpPr>
        <xdr:cNvPr id="337" name="文字方塊 336">
          <a:extLst>
            <a:ext uri="{FF2B5EF4-FFF2-40B4-BE49-F238E27FC236}">
              <a16:creationId xmlns:a16="http://schemas.microsoft.com/office/drawing/2014/main" id="{846604AD-5984-400F-8028-41BA3CF51B08}"/>
            </a:ext>
          </a:extLst>
        </xdr:cNvPr>
        <xdr:cNvSpPr txBox="1"/>
      </xdr:nvSpPr>
      <xdr:spPr>
        <a:xfrm>
          <a:off x="2149073" y="1896727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141538</xdr:colOff>
      <xdr:row>36</xdr:row>
      <xdr:rowOff>32770</xdr:rowOff>
    </xdr:from>
    <xdr:to>
      <xdr:col>9</xdr:col>
      <xdr:colOff>387759</xdr:colOff>
      <xdr:row>36</xdr:row>
      <xdr:rowOff>165851</xdr:rowOff>
    </xdr:to>
    <xdr:sp macro="" textlink="">
      <xdr:nvSpPr>
        <xdr:cNvPr id="338" name="文字方塊 337">
          <a:extLst>
            <a:ext uri="{FF2B5EF4-FFF2-40B4-BE49-F238E27FC236}">
              <a16:creationId xmlns:a16="http://schemas.microsoft.com/office/drawing/2014/main" id="{0D879011-E9CA-49E5-A465-87F0F119D3E7}"/>
            </a:ext>
          </a:extLst>
        </xdr:cNvPr>
        <xdr:cNvSpPr txBox="1"/>
      </xdr:nvSpPr>
      <xdr:spPr>
        <a:xfrm>
          <a:off x="1284538" y="18730345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1002913</xdr:colOff>
      <xdr:row>36</xdr:row>
      <xdr:rowOff>32770</xdr:rowOff>
    </xdr:from>
    <xdr:to>
      <xdr:col>9</xdr:col>
      <xdr:colOff>1340826</xdr:colOff>
      <xdr:row>36</xdr:row>
      <xdr:rowOff>165851</xdr:rowOff>
    </xdr:to>
    <xdr:sp macro="" textlink="">
      <xdr:nvSpPr>
        <xdr:cNvPr id="339" name="文字方塊 338">
          <a:extLst>
            <a:ext uri="{FF2B5EF4-FFF2-40B4-BE49-F238E27FC236}">
              <a16:creationId xmlns:a16="http://schemas.microsoft.com/office/drawing/2014/main" id="{7D26DE55-FBB4-47B3-810F-AB63294290C6}"/>
            </a:ext>
          </a:extLst>
        </xdr:cNvPr>
        <xdr:cNvSpPr txBox="1"/>
      </xdr:nvSpPr>
      <xdr:spPr>
        <a:xfrm>
          <a:off x="2145913" y="18730345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277185</xdr:colOff>
      <xdr:row>37</xdr:row>
      <xdr:rowOff>303602</xdr:rowOff>
    </xdr:from>
    <xdr:to>
      <xdr:col>9</xdr:col>
      <xdr:colOff>1113465</xdr:colOff>
      <xdr:row>37</xdr:row>
      <xdr:rowOff>303602</xdr:rowOff>
    </xdr:to>
    <xdr:cxnSp macro="">
      <xdr:nvCxnSpPr>
        <xdr:cNvPr id="340" name="直線接點 339">
          <a:extLst>
            <a:ext uri="{FF2B5EF4-FFF2-40B4-BE49-F238E27FC236}">
              <a16:creationId xmlns:a16="http://schemas.microsoft.com/office/drawing/2014/main" id="{504E9391-9D3D-4775-8CA8-2F454DE6428D}"/>
            </a:ext>
          </a:extLst>
        </xdr:cNvPr>
        <xdr:cNvCxnSpPr/>
      </xdr:nvCxnSpPr>
      <xdr:spPr>
        <a:xfrm>
          <a:off x="1420185" y="19439327"/>
          <a:ext cx="8362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557358</xdr:colOff>
      <xdr:row>37</xdr:row>
      <xdr:rowOff>150495</xdr:rowOff>
    </xdr:from>
    <xdr:to>
      <xdr:col>9</xdr:col>
      <xdr:colOff>832433</xdr:colOff>
      <xdr:row>37</xdr:row>
      <xdr:rowOff>283576</xdr:rowOff>
    </xdr:to>
    <xdr:sp macro="" textlink="">
      <xdr:nvSpPr>
        <xdr:cNvPr id="341" name="文字方塊 340">
          <a:extLst>
            <a:ext uri="{FF2B5EF4-FFF2-40B4-BE49-F238E27FC236}">
              <a16:creationId xmlns:a16="http://schemas.microsoft.com/office/drawing/2014/main" id="{4B68EECF-D1B7-4D97-9C15-EFA8190526E5}"/>
            </a:ext>
          </a:extLst>
        </xdr:cNvPr>
        <xdr:cNvSpPr txBox="1"/>
      </xdr:nvSpPr>
      <xdr:spPr>
        <a:xfrm>
          <a:off x="1700358" y="1928622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463581</xdr:colOff>
      <xdr:row>38</xdr:row>
      <xdr:rowOff>196562</xdr:rowOff>
    </xdr:from>
    <xdr:to>
      <xdr:col>9</xdr:col>
      <xdr:colOff>463581</xdr:colOff>
      <xdr:row>38</xdr:row>
      <xdr:rowOff>246650</xdr:rowOff>
    </xdr:to>
    <xdr:cxnSp macro="">
      <xdr:nvCxnSpPr>
        <xdr:cNvPr id="342" name="直線接點 341">
          <a:extLst>
            <a:ext uri="{FF2B5EF4-FFF2-40B4-BE49-F238E27FC236}">
              <a16:creationId xmlns:a16="http://schemas.microsoft.com/office/drawing/2014/main" id="{45748ACD-4122-4F4E-A3B9-77906DD3B517}"/>
            </a:ext>
          </a:extLst>
        </xdr:cNvPr>
        <xdr:cNvCxnSpPr/>
      </xdr:nvCxnSpPr>
      <xdr:spPr>
        <a:xfrm flipV="1">
          <a:off x="1606581" y="19770437"/>
          <a:ext cx="0" cy="5008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38</xdr:row>
      <xdr:rowOff>196562</xdr:rowOff>
    </xdr:from>
    <xdr:to>
      <xdr:col>9</xdr:col>
      <xdr:colOff>400378</xdr:colOff>
      <xdr:row>38</xdr:row>
      <xdr:rowOff>363193</xdr:rowOff>
    </xdr:to>
    <xdr:cxnSp macro="">
      <xdr:nvCxnSpPr>
        <xdr:cNvPr id="343" name="直線接點 342">
          <a:extLst>
            <a:ext uri="{FF2B5EF4-FFF2-40B4-BE49-F238E27FC236}">
              <a16:creationId xmlns:a16="http://schemas.microsoft.com/office/drawing/2014/main" id="{520CF88C-F0CA-496E-A481-8827DD3BADB4}"/>
            </a:ext>
          </a:extLst>
        </xdr:cNvPr>
        <xdr:cNvCxnSpPr/>
      </xdr:nvCxnSpPr>
      <xdr:spPr>
        <a:xfrm>
          <a:off x="1543378" y="19770437"/>
          <a:ext cx="0" cy="1666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431979</xdr:colOff>
      <xdr:row>38</xdr:row>
      <xdr:rowOff>393246</xdr:rowOff>
    </xdr:from>
    <xdr:to>
      <xdr:col>9</xdr:col>
      <xdr:colOff>958671</xdr:colOff>
      <xdr:row>38</xdr:row>
      <xdr:rowOff>393246</xdr:rowOff>
    </xdr:to>
    <xdr:cxnSp macro="">
      <xdr:nvCxnSpPr>
        <xdr:cNvPr id="344" name="直線接點 343">
          <a:extLst>
            <a:ext uri="{FF2B5EF4-FFF2-40B4-BE49-F238E27FC236}">
              <a16:creationId xmlns:a16="http://schemas.microsoft.com/office/drawing/2014/main" id="{DC2B659D-9851-4F68-A0DC-20F9E11448B8}"/>
            </a:ext>
          </a:extLst>
        </xdr:cNvPr>
        <xdr:cNvCxnSpPr/>
      </xdr:nvCxnSpPr>
      <xdr:spPr>
        <a:xfrm>
          <a:off x="1574979" y="19967121"/>
          <a:ext cx="52669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927069</xdr:colOff>
      <xdr:row>38</xdr:row>
      <xdr:rowOff>78194</xdr:rowOff>
    </xdr:from>
    <xdr:to>
      <xdr:col>9</xdr:col>
      <xdr:colOff>927069</xdr:colOff>
      <xdr:row>38</xdr:row>
      <xdr:rowOff>128282</xdr:rowOff>
    </xdr:to>
    <xdr:cxnSp macro="">
      <xdr:nvCxnSpPr>
        <xdr:cNvPr id="345" name="直線接點 344">
          <a:extLst>
            <a:ext uri="{FF2B5EF4-FFF2-40B4-BE49-F238E27FC236}">
              <a16:creationId xmlns:a16="http://schemas.microsoft.com/office/drawing/2014/main" id="{71D9B21C-F029-43B1-8453-85C9294CBD9B}"/>
            </a:ext>
          </a:extLst>
        </xdr:cNvPr>
        <xdr:cNvCxnSpPr/>
      </xdr:nvCxnSpPr>
      <xdr:spPr>
        <a:xfrm flipV="1">
          <a:off x="2070069" y="19652069"/>
          <a:ext cx="0" cy="5008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38</xdr:row>
      <xdr:rowOff>78194</xdr:rowOff>
    </xdr:from>
    <xdr:to>
      <xdr:col>9</xdr:col>
      <xdr:colOff>990272</xdr:colOff>
      <xdr:row>38</xdr:row>
      <xdr:rowOff>363193</xdr:rowOff>
    </xdr:to>
    <xdr:cxnSp macro="">
      <xdr:nvCxnSpPr>
        <xdr:cNvPr id="346" name="直線接點 345">
          <a:extLst>
            <a:ext uri="{FF2B5EF4-FFF2-40B4-BE49-F238E27FC236}">
              <a16:creationId xmlns:a16="http://schemas.microsoft.com/office/drawing/2014/main" id="{27E51093-1B22-4AD7-B1BD-003B38575BB0}"/>
            </a:ext>
          </a:extLst>
        </xdr:cNvPr>
        <xdr:cNvCxnSpPr/>
      </xdr:nvCxnSpPr>
      <xdr:spPr>
        <a:xfrm>
          <a:off x="2133272" y="19652069"/>
          <a:ext cx="0" cy="28499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38</xdr:row>
      <xdr:rowOff>168615</xdr:rowOff>
    </xdr:from>
    <xdr:to>
      <xdr:col>9</xdr:col>
      <xdr:colOff>463581</xdr:colOff>
      <xdr:row>38</xdr:row>
      <xdr:rowOff>224512</xdr:rowOff>
    </xdr:to>
    <xdr:sp macro="" textlink="">
      <xdr:nvSpPr>
        <xdr:cNvPr id="347" name="弧形 346">
          <a:extLst>
            <a:ext uri="{FF2B5EF4-FFF2-40B4-BE49-F238E27FC236}">
              <a16:creationId xmlns:a16="http://schemas.microsoft.com/office/drawing/2014/main" id="{A63E3E57-D8D3-4B85-8AB8-ABD507D54214}"/>
            </a:ext>
          </a:extLst>
        </xdr:cNvPr>
        <xdr:cNvSpPr/>
      </xdr:nvSpPr>
      <xdr:spPr>
        <a:xfrm>
          <a:off x="1543378" y="19742490"/>
          <a:ext cx="63203" cy="55897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400358</xdr:colOff>
      <xdr:row>38</xdr:row>
      <xdr:rowOff>335150</xdr:rowOff>
    </xdr:from>
    <xdr:to>
      <xdr:col>9</xdr:col>
      <xdr:colOff>466070</xdr:colOff>
      <xdr:row>38</xdr:row>
      <xdr:rowOff>393266</xdr:rowOff>
    </xdr:to>
    <xdr:sp macro="" textlink="">
      <xdr:nvSpPr>
        <xdr:cNvPr id="348" name="弧形 347">
          <a:extLst>
            <a:ext uri="{FF2B5EF4-FFF2-40B4-BE49-F238E27FC236}">
              <a16:creationId xmlns:a16="http://schemas.microsoft.com/office/drawing/2014/main" id="{E05C253A-AA20-41A7-A44C-A044ED89C5F2}"/>
            </a:ext>
          </a:extLst>
        </xdr:cNvPr>
        <xdr:cNvSpPr/>
      </xdr:nvSpPr>
      <xdr:spPr>
        <a:xfrm>
          <a:off x="1543358" y="19909025"/>
          <a:ext cx="65712" cy="58116"/>
        </a:xfrm>
        <a:prstGeom prst="arc">
          <a:avLst>
            <a:gd name="adj1" fmla="val 5529186"/>
            <a:gd name="adj2" fmla="val 1092013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927069</xdr:colOff>
      <xdr:row>38</xdr:row>
      <xdr:rowOff>50245</xdr:rowOff>
    </xdr:from>
    <xdr:to>
      <xdr:col>9</xdr:col>
      <xdr:colOff>990272</xdr:colOff>
      <xdr:row>38</xdr:row>
      <xdr:rowOff>106142</xdr:rowOff>
    </xdr:to>
    <xdr:sp macro="" textlink="">
      <xdr:nvSpPr>
        <xdr:cNvPr id="349" name="弧形 348">
          <a:extLst>
            <a:ext uri="{FF2B5EF4-FFF2-40B4-BE49-F238E27FC236}">
              <a16:creationId xmlns:a16="http://schemas.microsoft.com/office/drawing/2014/main" id="{30C84DED-ED50-4E95-9D5B-EAA626D9CA98}"/>
            </a:ext>
          </a:extLst>
        </xdr:cNvPr>
        <xdr:cNvSpPr/>
      </xdr:nvSpPr>
      <xdr:spPr>
        <a:xfrm>
          <a:off x="2070069" y="19624120"/>
          <a:ext cx="63203" cy="55897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924580</xdr:colOff>
      <xdr:row>38</xdr:row>
      <xdr:rowOff>335150</xdr:rowOff>
    </xdr:from>
    <xdr:to>
      <xdr:col>9</xdr:col>
      <xdr:colOff>990292</xdr:colOff>
      <xdr:row>38</xdr:row>
      <xdr:rowOff>393266</xdr:rowOff>
    </xdr:to>
    <xdr:sp macro="" textlink="">
      <xdr:nvSpPr>
        <xdr:cNvPr id="350" name="弧形 349">
          <a:extLst>
            <a:ext uri="{FF2B5EF4-FFF2-40B4-BE49-F238E27FC236}">
              <a16:creationId xmlns:a16="http://schemas.microsoft.com/office/drawing/2014/main" id="{C4425666-48EC-4A7C-A140-CB47231AC7FF}"/>
            </a:ext>
          </a:extLst>
        </xdr:cNvPr>
        <xdr:cNvSpPr/>
      </xdr:nvSpPr>
      <xdr:spPr>
        <a:xfrm>
          <a:off x="2067580" y="19909025"/>
          <a:ext cx="65712" cy="58116"/>
        </a:xfrm>
        <a:prstGeom prst="arc">
          <a:avLst>
            <a:gd name="adj1" fmla="val 21479863"/>
            <a:gd name="adj2" fmla="val 527081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38</xdr:row>
      <xdr:rowOff>240130</xdr:rowOff>
    </xdr:from>
    <xdr:to>
      <xdr:col>9</xdr:col>
      <xdr:colOff>787017</xdr:colOff>
      <xdr:row>38</xdr:row>
      <xdr:rowOff>373211</xdr:rowOff>
    </xdr:to>
    <xdr:sp macro="" textlink="">
      <xdr:nvSpPr>
        <xdr:cNvPr id="351" name="文字方塊 350">
          <a:extLst>
            <a:ext uri="{FF2B5EF4-FFF2-40B4-BE49-F238E27FC236}">
              <a16:creationId xmlns:a16="http://schemas.microsoft.com/office/drawing/2014/main" id="{EBCA439C-4523-458D-B186-C07394044837}"/>
            </a:ext>
          </a:extLst>
        </xdr:cNvPr>
        <xdr:cNvSpPr txBox="1"/>
      </xdr:nvSpPr>
      <xdr:spPr>
        <a:xfrm>
          <a:off x="1746633" y="1981400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136231</xdr:colOff>
      <xdr:row>38</xdr:row>
      <xdr:rowOff>240130</xdr:rowOff>
    </xdr:from>
    <xdr:to>
      <xdr:col>9</xdr:col>
      <xdr:colOff>319615</xdr:colOff>
      <xdr:row>38</xdr:row>
      <xdr:rowOff>373211</xdr:rowOff>
    </xdr:to>
    <xdr:sp macro="" textlink="">
      <xdr:nvSpPr>
        <xdr:cNvPr id="352" name="文字方塊 351">
          <a:extLst>
            <a:ext uri="{FF2B5EF4-FFF2-40B4-BE49-F238E27FC236}">
              <a16:creationId xmlns:a16="http://schemas.microsoft.com/office/drawing/2014/main" id="{A407D804-4490-4F65-AEC7-41C2FE31AEFE}"/>
            </a:ext>
          </a:extLst>
        </xdr:cNvPr>
        <xdr:cNvSpPr txBox="1"/>
      </xdr:nvSpPr>
      <xdr:spPr>
        <a:xfrm>
          <a:off x="1279231" y="1981400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998331</xdr:colOff>
      <xdr:row>38</xdr:row>
      <xdr:rowOff>240130</xdr:rowOff>
    </xdr:from>
    <xdr:to>
      <xdr:col>9</xdr:col>
      <xdr:colOff>1181715</xdr:colOff>
      <xdr:row>38</xdr:row>
      <xdr:rowOff>373211</xdr:rowOff>
    </xdr:to>
    <xdr:sp macro="" textlink="">
      <xdr:nvSpPr>
        <xdr:cNvPr id="353" name="文字方塊 352">
          <a:extLst>
            <a:ext uri="{FF2B5EF4-FFF2-40B4-BE49-F238E27FC236}">
              <a16:creationId xmlns:a16="http://schemas.microsoft.com/office/drawing/2014/main" id="{F08606C6-6220-4336-89A9-6AEE0D93E6CD}"/>
            </a:ext>
          </a:extLst>
        </xdr:cNvPr>
        <xdr:cNvSpPr txBox="1"/>
      </xdr:nvSpPr>
      <xdr:spPr>
        <a:xfrm>
          <a:off x="2141331" y="1981400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603633</xdr:colOff>
      <xdr:row>38</xdr:row>
      <xdr:rowOff>43817</xdr:rowOff>
    </xdr:from>
    <xdr:to>
      <xdr:col>9</xdr:col>
      <xdr:colOff>787017</xdr:colOff>
      <xdr:row>38</xdr:row>
      <xdr:rowOff>176898</xdr:rowOff>
    </xdr:to>
    <xdr:sp macro="" textlink="">
      <xdr:nvSpPr>
        <xdr:cNvPr id="354" name="文字方塊 353">
          <a:extLst>
            <a:ext uri="{FF2B5EF4-FFF2-40B4-BE49-F238E27FC236}">
              <a16:creationId xmlns:a16="http://schemas.microsoft.com/office/drawing/2014/main" id="{29FEFAC0-4516-47D8-ACBF-471880E7AAEA}"/>
            </a:ext>
          </a:extLst>
        </xdr:cNvPr>
        <xdr:cNvSpPr txBox="1"/>
      </xdr:nvSpPr>
      <xdr:spPr>
        <a:xfrm>
          <a:off x="1746633" y="1961769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50878</xdr:colOff>
      <xdr:row>38</xdr:row>
      <xdr:rowOff>44427</xdr:rowOff>
    </xdr:from>
    <xdr:to>
      <xdr:col>9</xdr:col>
      <xdr:colOff>388791</xdr:colOff>
      <xdr:row>38</xdr:row>
      <xdr:rowOff>177508</xdr:rowOff>
    </xdr:to>
    <xdr:sp macro="" textlink="">
      <xdr:nvSpPr>
        <xdr:cNvPr id="355" name="文字方塊 354">
          <a:extLst>
            <a:ext uri="{FF2B5EF4-FFF2-40B4-BE49-F238E27FC236}">
              <a16:creationId xmlns:a16="http://schemas.microsoft.com/office/drawing/2014/main" id="{84FF9B11-9F94-420B-AA6E-F634620EC9DF}"/>
            </a:ext>
          </a:extLst>
        </xdr:cNvPr>
        <xdr:cNvSpPr txBox="1"/>
      </xdr:nvSpPr>
      <xdr:spPr>
        <a:xfrm>
          <a:off x="1193878" y="19618302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997646</xdr:colOff>
      <xdr:row>38</xdr:row>
      <xdr:rowOff>44427</xdr:rowOff>
    </xdr:from>
    <xdr:to>
      <xdr:col>9</xdr:col>
      <xdr:colOff>1335559</xdr:colOff>
      <xdr:row>38</xdr:row>
      <xdr:rowOff>177508</xdr:rowOff>
    </xdr:to>
    <xdr:sp macro="" textlink="">
      <xdr:nvSpPr>
        <xdr:cNvPr id="356" name="文字方塊 355">
          <a:extLst>
            <a:ext uri="{FF2B5EF4-FFF2-40B4-BE49-F238E27FC236}">
              <a16:creationId xmlns:a16="http://schemas.microsoft.com/office/drawing/2014/main" id="{3B0CAC50-9579-4548-9B31-C56C565A9D95}"/>
            </a:ext>
          </a:extLst>
        </xdr:cNvPr>
        <xdr:cNvSpPr txBox="1"/>
      </xdr:nvSpPr>
      <xdr:spPr>
        <a:xfrm>
          <a:off x="2140646" y="19618302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423715</xdr:colOff>
      <xdr:row>40</xdr:row>
      <xdr:rowOff>326734</xdr:rowOff>
    </xdr:from>
    <xdr:to>
      <xdr:col>9</xdr:col>
      <xdr:colOff>508413</xdr:colOff>
      <xdr:row>40</xdr:row>
      <xdr:rowOff>407259</xdr:rowOff>
    </xdr:to>
    <xdr:cxnSp macro="">
      <xdr:nvCxnSpPr>
        <xdr:cNvPr id="357" name="直線接點 356">
          <a:extLst>
            <a:ext uri="{FF2B5EF4-FFF2-40B4-BE49-F238E27FC236}">
              <a16:creationId xmlns:a16="http://schemas.microsoft.com/office/drawing/2014/main" id="{ABB265CB-E14D-4D4D-8B23-409E3A126690}"/>
            </a:ext>
          </a:extLst>
        </xdr:cNvPr>
        <xdr:cNvCxnSpPr/>
      </xdr:nvCxnSpPr>
      <xdr:spPr>
        <a:xfrm flipH="1" flipV="1">
          <a:off x="1566715" y="20776909"/>
          <a:ext cx="84698" cy="805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480054</xdr:colOff>
      <xdr:row>40</xdr:row>
      <xdr:rowOff>24847</xdr:rowOff>
    </xdr:from>
    <xdr:to>
      <xdr:col>9</xdr:col>
      <xdr:colOff>910596</xdr:colOff>
      <xdr:row>40</xdr:row>
      <xdr:rowOff>24847</xdr:rowOff>
    </xdr:to>
    <xdr:cxnSp macro="">
      <xdr:nvCxnSpPr>
        <xdr:cNvPr id="358" name="直線接點 357">
          <a:extLst>
            <a:ext uri="{FF2B5EF4-FFF2-40B4-BE49-F238E27FC236}">
              <a16:creationId xmlns:a16="http://schemas.microsoft.com/office/drawing/2014/main" id="{1CA3152F-D75D-4C20-A23F-DDE012C9D9F2}"/>
            </a:ext>
          </a:extLst>
        </xdr:cNvPr>
        <xdr:cNvCxnSpPr/>
      </xdr:nvCxnSpPr>
      <xdr:spPr>
        <a:xfrm>
          <a:off x="1623054" y="20475022"/>
          <a:ext cx="4305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40</xdr:row>
      <xdr:rowOff>100597</xdr:rowOff>
    </xdr:from>
    <xdr:to>
      <xdr:col>9</xdr:col>
      <xdr:colOff>990272</xdr:colOff>
      <xdr:row>40</xdr:row>
      <xdr:rowOff>299989</xdr:rowOff>
    </xdr:to>
    <xdr:cxnSp macro="">
      <xdr:nvCxnSpPr>
        <xdr:cNvPr id="359" name="直線接點 358">
          <a:extLst>
            <a:ext uri="{FF2B5EF4-FFF2-40B4-BE49-F238E27FC236}">
              <a16:creationId xmlns:a16="http://schemas.microsoft.com/office/drawing/2014/main" id="{A6909C6F-9D16-4A7D-955C-393892EAA12D}"/>
            </a:ext>
          </a:extLst>
        </xdr:cNvPr>
        <xdr:cNvCxnSpPr/>
      </xdr:nvCxnSpPr>
      <xdr:spPr>
        <a:xfrm>
          <a:off x="2133272" y="20550772"/>
          <a:ext cx="0" cy="1993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40</xdr:row>
      <xdr:rowOff>100597</xdr:rowOff>
    </xdr:from>
    <xdr:to>
      <xdr:col>9</xdr:col>
      <xdr:colOff>400378</xdr:colOff>
      <xdr:row>40</xdr:row>
      <xdr:rowOff>273169</xdr:rowOff>
    </xdr:to>
    <xdr:cxnSp macro="">
      <xdr:nvCxnSpPr>
        <xdr:cNvPr id="360" name="直線接點 359">
          <a:extLst>
            <a:ext uri="{FF2B5EF4-FFF2-40B4-BE49-F238E27FC236}">
              <a16:creationId xmlns:a16="http://schemas.microsoft.com/office/drawing/2014/main" id="{98A14F80-72E6-411A-93DC-102757C119E5}"/>
            </a:ext>
          </a:extLst>
        </xdr:cNvPr>
        <xdr:cNvCxnSpPr/>
      </xdr:nvCxnSpPr>
      <xdr:spPr>
        <a:xfrm flipV="1">
          <a:off x="1543378" y="20550772"/>
          <a:ext cx="0" cy="1725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400377</xdr:colOff>
      <xdr:row>40</xdr:row>
      <xdr:rowOff>194864</xdr:rowOff>
    </xdr:from>
    <xdr:to>
      <xdr:col>9</xdr:col>
      <xdr:colOff>578416</xdr:colOff>
      <xdr:row>40</xdr:row>
      <xdr:rowOff>352323</xdr:rowOff>
    </xdr:to>
    <xdr:sp macro="" textlink="">
      <xdr:nvSpPr>
        <xdr:cNvPr id="361" name="弧形 360">
          <a:extLst>
            <a:ext uri="{FF2B5EF4-FFF2-40B4-BE49-F238E27FC236}">
              <a16:creationId xmlns:a16="http://schemas.microsoft.com/office/drawing/2014/main" id="{CE3B786C-A122-499C-997B-58319BC09422}"/>
            </a:ext>
          </a:extLst>
        </xdr:cNvPr>
        <xdr:cNvSpPr/>
      </xdr:nvSpPr>
      <xdr:spPr>
        <a:xfrm>
          <a:off x="1543377" y="20645039"/>
          <a:ext cx="178039" cy="157459"/>
        </a:xfrm>
        <a:prstGeom prst="arc">
          <a:avLst>
            <a:gd name="adj1" fmla="val 8252834"/>
            <a:gd name="adj2" fmla="val 1081847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824669</xdr:colOff>
      <xdr:row>40</xdr:row>
      <xdr:rowOff>24794</xdr:rowOff>
    </xdr:from>
    <xdr:to>
      <xdr:col>9</xdr:col>
      <xdr:colOff>990322</xdr:colOff>
      <xdr:row>40</xdr:row>
      <xdr:rowOff>171298</xdr:rowOff>
    </xdr:to>
    <xdr:sp macro="" textlink="">
      <xdr:nvSpPr>
        <xdr:cNvPr id="362" name="弧形 361">
          <a:extLst>
            <a:ext uri="{FF2B5EF4-FFF2-40B4-BE49-F238E27FC236}">
              <a16:creationId xmlns:a16="http://schemas.microsoft.com/office/drawing/2014/main" id="{50B41D95-EC88-49B0-9BAD-696740DBC436}"/>
            </a:ext>
          </a:extLst>
        </xdr:cNvPr>
        <xdr:cNvSpPr/>
      </xdr:nvSpPr>
      <xdr:spPr>
        <a:xfrm>
          <a:off x="1967669" y="20474969"/>
          <a:ext cx="165653" cy="146504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400328</xdr:colOff>
      <xdr:row>40</xdr:row>
      <xdr:rowOff>24794</xdr:rowOff>
    </xdr:from>
    <xdr:to>
      <xdr:col>9</xdr:col>
      <xdr:colOff>565981</xdr:colOff>
      <xdr:row>40</xdr:row>
      <xdr:rowOff>171298</xdr:rowOff>
    </xdr:to>
    <xdr:sp macro="" textlink="">
      <xdr:nvSpPr>
        <xdr:cNvPr id="363" name="弧形 362">
          <a:extLst>
            <a:ext uri="{FF2B5EF4-FFF2-40B4-BE49-F238E27FC236}">
              <a16:creationId xmlns:a16="http://schemas.microsoft.com/office/drawing/2014/main" id="{3F85A594-2745-425F-9298-C6D9DB1751E2}"/>
            </a:ext>
          </a:extLst>
        </xdr:cNvPr>
        <xdr:cNvSpPr/>
      </xdr:nvSpPr>
      <xdr:spPr>
        <a:xfrm>
          <a:off x="1543328" y="20474969"/>
          <a:ext cx="165653" cy="146504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40</xdr:row>
      <xdr:rowOff>32565</xdr:rowOff>
    </xdr:from>
    <xdr:to>
      <xdr:col>9</xdr:col>
      <xdr:colOff>787017</xdr:colOff>
      <xdr:row>40</xdr:row>
      <xdr:rowOff>165646</xdr:rowOff>
    </xdr:to>
    <xdr:sp macro="" textlink="">
      <xdr:nvSpPr>
        <xdr:cNvPr id="364" name="文字方塊 363">
          <a:extLst>
            <a:ext uri="{FF2B5EF4-FFF2-40B4-BE49-F238E27FC236}">
              <a16:creationId xmlns:a16="http://schemas.microsoft.com/office/drawing/2014/main" id="{2CFDCD7D-8394-4E67-9EE2-A804D8E614DD}"/>
            </a:ext>
          </a:extLst>
        </xdr:cNvPr>
        <xdr:cNvSpPr txBox="1"/>
      </xdr:nvSpPr>
      <xdr:spPr>
        <a:xfrm>
          <a:off x="1746633" y="20482740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126044</xdr:colOff>
      <xdr:row>40</xdr:row>
      <xdr:rowOff>152980</xdr:rowOff>
    </xdr:from>
    <xdr:to>
      <xdr:col>9</xdr:col>
      <xdr:colOff>309428</xdr:colOff>
      <xdr:row>40</xdr:row>
      <xdr:rowOff>286061</xdr:rowOff>
    </xdr:to>
    <xdr:sp macro="" textlink="">
      <xdr:nvSpPr>
        <xdr:cNvPr id="365" name="文字方塊 364">
          <a:extLst>
            <a:ext uri="{FF2B5EF4-FFF2-40B4-BE49-F238E27FC236}">
              <a16:creationId xmlns:a16="http://schemas.microsoft.com/office/drawing/2014/main" id="{D95385AF-9730-4482-BD6B-CE91B6017ACE}"/>
            </a:ext>
          </a:extLst>
        </xdr:cNvPr>
        <xdr:cNvSpPr txBox="1"/>
      </xdr:nvSpPr>
      <xdr:spPr>
        <a:xfrm>
          <a:off x="1269044" y="2060315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603633</xdr:colOff>
      <xdr:row>40</xdr:row>
      <xdr:rowOff>273027</xdr:rowOff>
    </xdr:from>
    <xdr:to>
      <xdr:col>9</xdr:col>
      <xdr:colOff>787017</xdr:colOff>
      <xdr:row>40</xdr:row>
      <xdr:rowOff>406108</xdr:rowOff>
    </xdr:to>
    <xdr:sp macro="" textlink="">
      <xdr:nvSpPr>
        <xdr:cNvPr id="366" name="文字方塊 365">
          <a:extLst>
            <a:ext uri="{FF2B5EF4-FFF2-40B4-BE49-F238E27FC236}">
              <a16:creationId xmlns:a16="http://schemas.microsoft.com/office/drawing/2014/main" id="{0E9DD5E1-013C-4D04-80A5-6397D8186E35}"/>
            </a:ext>
          </a:extLst>
        </xdr:cNvPr>
        <xdr:cNvSpPr txBox="1"/>
      </xdr:nvSpPr>
      <xdr:spPr>
        <a:xfrm>
          <a:off x="1746633" y="2072320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997646</xdr:colOff>
      <xdr:row>40</xdr:row>
      <xdr:rowOff>275247</xdr:rowOff>
    </xdr:from>
    <xdr:to>
      <xdr:col>9</xdr:col>
      <xdr:colOff>1181030</xdr:colOff>
      <xdr:row>40</xdr:row>
      <xdr:rowOff>408328</xdr:rowOff>
    </xdr:to>
    <xdr:sp macro="" textlink="">
      <xdr:nvSpPr>
        <xdr:cNvPr id="367" name="文字方塊 366">
          <a:extLst>
            <a:ext uri="{FF2B5EF4-FFF2-40B4-BE49-F238E27FC236}">
              <a16:creationId xmlns:a16="http://schemas.microsoft.com/office/drawing/2014/main" id="{10F1E513-8ADB-44BC-94A2-D2CC7E7D3282}"/>
            </a:ext>
          </a:extLst>
        </xdr:cNvPr>
        <xdr:cNvSpPr txBox="1"/>
      </xdr:nvSpPr>
      <xdr:spPr>
        <a:xfrm>
          <a:off x="2140646" y="2072542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142570</xdr:colOff>
      <xdr:row>40</xdr:row>
      <xdr:rowOff>22512</xdr:rowOff>
    </xdr:from>
    <xdr:to>
      <xdr:col>9</xdr:col>
      <xdr:colOff>388791</xdr:colOff>
      <xdr:row>40</xdr:row>
      <xdr:rowOff>155593</xdr:rowOff>
    </xdr:to>
    <xdr:sp macro="" textlink="">
      <xdr:nvSpPr>
        <xdr:cNvPr id="368" name="文字方塊 367">
          <a:extLst>
            <a:ext uri="{FF2B5EF4-FFF2-40B4-BE49-F238E27FC236}">
              <a16:creationId xmlns:a16="http://schemas.microsoft.com/office/drawing/2014/main" id="{6EA4CE84-644C-4522-A9A9-03C4882A7E52}"/>
            </a:ext>
          </a:extLst>
        </xdr:cNvPr>
        <xdr:cNvSpPr txBox="1"/>
      </xdr:nvSpPr>
      <xdr:spPr>
        <a:xfrm>
          <a:off x="1285570" y="20472687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139410</xdr:colOff>
      <xdr:row>40</xdr:row>
      <xdr:rowOff>285262</xdr:rowOff>
    </xdr:from>
    <xdr:to>
      <xdr:col>9</xdr:col>
      <xdr:colOff>385631</xdr:colOff>
      <xdr:row>40</xdr:row>
      <xdr:rowOff>418343</xdr:rowOff>
    </xdr:to>
    <xdr:sp macro="" textlink="">
      <xdr:nvSpPr>
        <xdr:cNvPr id="369" name="文字方塊 368">
          <a:extLst>
            <a:ext uri="{FF2B5EF4-FFF2-40B4-BE49-F238E27FC236}">
              <a16:creationId xmlns:a16="http://schemas.microsoft.com/office/drawing/2014/main" id="{DE9DF5FF-7DE1-4414-9FD4-7A87632CEAF0}"/>
            </a:ext>
          </a:extLst>
        </xdr:cNvPr>
        <xdr:cNvSpPr txBox="1"/>
      </xdr:nvSpPr>
      <xdr:spPr>
        <a:xfrm>
          <a:off x="1282410" y="20735437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1000806</xdr:colOff>
      <xdr:row>40</xdr:row>
      <xdr:rowOff>32527</xdr:rowOff>
    </xdr:from>
    <xdr:to>
      <xdr:col>9</xdr:col>
      <xdr:colOff>1247027</xdr:colOff>
      <xdr:row>40</xdr:row>
      <xdr:rowOff>165608</xdr:rowOff>
    </xdr:to>
    <xdr:sp macro="" textlink="">
      <xdr:nvSpPr>
        <xdr:cNvPr id="370" name="文字方塊 369">
          <a:extLst>
            <a:ext uri="{FF2B5EF4-FFF2-40B4-BE49-F238E27FC236}">
              <a16:creationId xmlns:a16="http://schemas.microsoft.com/office/drawing/2014/main" id="{FDBC244C-9D39-4C0E-BF05-E93C0A87552B}"/>
            </a:ext>
          </a:extLst>
        </xdr:cNvPr>
        <xdr:cNvSpPr txBox="1"/>
      </xdr:nvSpPr>
      <xdr:spPr>
        <a:xfrm>
          <a:off x="2143806" y="20482702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tabSelected="1"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DFDC-6A71-4AFD-8C1F-30F0653F53DC}">
  <dimension ref="A1:AP48"/>
  <sheetViews>
    <sheetView view="pageBreakPreview" topLeftCell="A44" zoomScaleNormal="100" zoomScaleSheetLayoutView="100" workbookViewId="0">
      <selection activeCell="A49" sqref="A49:XFD5000"/>
    </sheetView>
  </sheetViews>
  <sheetFormatPr defaultColWidth="9.7109375" defaultRowHeight="35.1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0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9.7109375" style="12"/>
    <col min="27" max="52" width="0" style="12" hidden="1" customWidth="1"/>
    <col min="53" max="16384" width="9.7109375" style="12"/>
  </cols>
  <sheetData>
    <row r="1" spans="1:42" ht="24.95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20.100000000000001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3"/>
      <c r="O2" s="43"/>
      <c r="P2" s="43"/>
      <c r="Q2" s="43"/>
      <c r="R2" s="43"/>
      <c r="S2" s="14"/>
    </row>
    <row r="3" spans="1:42" s="18" customFormat="1" ht="20.100000000000001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35.1" customHeight="1">
      <c r="A4" s="23">
        <v>1</v>
      </c>
      <c r="B4" s="23" t="s">
        <v>60</v>
      </c>
      <c r="C4" s="27">
        <v>500</v>
      </c>
      <c r="D4" s="27"/>
      <c r="E4" s="27"/>
      <c r="F4" s="27"/>
      <c r="G4" s="27"/>
      <c r="H4" s="26"/>
      <c r="I4" s="26"/>
      <c r="J4" s="27"/>
      <c r="K4" s="27"/>
      <c r="L4" s="34">
        <v>500</v>
      </c>
      <c r="M4" s="35">
        <v>10</v>
      </c>
      <c r="N4" s="35">
        <f>ROUND(L4*M4*VLOOKUP(B4,weight,2,FALSE)/100,0)</f>
        <v>320</v>
      </c>
      <c r="O4" s="19"/>
      <c r="P4" s="19"/>
      <c r="Q4" s="32"/>
      <c r="R4" s="28"/>
      <c r="S4" s="12" t="s">
        <v>61</v>
      </c>
    </row>
    <row r="5" spans="1:42" ht="35.1" customHeight="1">
      <c r="A5" s="23">
        <v>2</v>
      </c>
      <c r="B5" s="23" t="s">
        <v>60</v>
      </c>
      <c r="C5" s="27">
        <v>500</v>
      </c>
      <c r="D5" s="27"/>
      <c r="E5" s="27"/>
      <c r="F5" s="27"/>
      <c r="G5" s="27"/>
      <c r="H5" s="26"/>
      <c r="I5" s="26"/>
      <c r="J5" s="27"/>
      <c r="K5" s="27"/>
      <c r="L5" s="34">
        <v>500</v>
      </c>
      <c r="M5" s="35">
        <v>10</v>
      </c>
      <c r="N5" s="35">
        <f>ROUND(L5*M5*VLOOKUP(B5,weight,2,FALSE)/100,0)</f>
        <v>320</v>
      </c>
      <c r="O5" s="19"/>
      <c r="P5" s="19"/>
      <c r="Q5" s="32"/>
      <c r="R5" s="28"/>
      <c r="S5" s="12" t="s">
        <v>62</v>
      </c>
    </row>
    <row r="6" spans="1:42" ht="35.1" customHeight="1">
      <c r="A6" s="23">
        <v>3</v>
      </c>
      <c r="B6" s="23" t="s">
        <v>60</v>
      </c>
      <c r="C6" s="27">
        <v>500</v>
      </c>
      <c r="D6" s="27"/>
      <c r="E6" s="27"/>
      <c r="F6" s="27"/>
      <c r="G6" s="27"/>
      <c r="H6" s="26"/>
      <c r="I6" s="26"/>
      <c r="J6" s="27"/>
      <c r="K6" s="27"/>
      <c r="L6" s="34">
        <v>500</v>
      </c>
      <c r="M6" s="35">
        <v>10</v>
      </c>
      <c r="N6" s="35">
        <f>ROUND(L6*M6*VLOOKUP(B6,weight,2,FALSE)/100,0)</f>
        <v>320</v>
      </c>
      <c r="O6" s="19"/>
      <c r="P6" s="19"/>
      <c r="Q6" s="32"/>
      <c r="R6" s="28"/>
      <c r="S6" s="12" t="s">
        <v>63</v>
      </c>
    </row>
    <row r="7" spans="1:42" ht="35.1" customHeight="1">
      <c r="A7" s="23">
        <v>4</v>
      </c>
      <c r="B7" s="23" t="s">
        <v>60</v>
      </c>
      <c r="C7" s="27">
        <v>500</v>
      </c>
      <c r="D7" s="27"/>
      <c r="E7" s="27"/>
      <c r="F7" s="27"/>
      <c r="G7" s="27"/>
      <c r="H7" s="26"/>
      <c r="I7" s="26"/>
      <c r="J7" s="27"/>
      <c r="K7" s="27"/>
      <c r="L7" s="34">
        <v>500</v>
      </c>
      <c r="M7" s="35">
        <v>20</v>
      </c>
      <c r="N7" s="35">
        <f>ROUND(L7*M7*VLOOKUP(B7,weight,2,FALSE)/100,0)</f>
        <v>639</v>
      </c>
      <c r="O7" s="19"/>
      <c r="P7" s="19"/>
      <c r="Q7" s="32"/>
      <c r="R7" s="28"/>
      <c r="S7" s="12" t="s">
        <v>64</v>
      </c>
    </row>
    <row r="8" spans="1:42" ht="35.1" customHeight="1">
      <c r="A8" s="23">
        <v>5</v>
      </c>
      <c r="B8" s="23" t="s">
        <v>60</v>
      </c>
      <c r="C8" s="27">
        <v>600</v>
      </c>
      <c r="D8" s="27"/>
      <c r="E8" s="27"/>
      <c r="F8" s="27"/>
      <c r="G8" s="27"/>
      <c r="H8" s="26"/>
      <c r="I8" s="26"/>
      <c r="J8" s="27"/>
      <c r="K8" s="27"/>
      <c r="L8" s="34">
        <v>600</v>
      </c>
      <c r="M8" s="35">
        <v>10</v>
      </c>
      <c r="N8" s="35">
        <f>ROUND(L8*M8*VLOOKUP(B8,weight,2,FALSE)/100,0)</f>
        <v>383</v>
      </c>
      <c r="O8" s="19"/>
      <c r="P8" s="19"/>
      <c r="Q8" s="32"/>
      <c r="R8" s="28"/>
      <c r="S8" s="12" t="s">
        <v>65</v>
      </c>
    </row>
    <row r="9" spans="1:42" ht="35.1" customHeight="1">
      <c r="A9" s="23">
        <v>6</v>
      </c>
      <c r="B9" s="23" t="s">
        <v>60</v>
      </c>
      <c r="C9" s="27">
        <v>55</v>
      </c>
      <c r="D9" s="27">
        <v>750</v>
      </c>
      <c r="E9" s="27"/>
      <c r="F9" s="27"/>
      <c r="G9" s="27"/>
      <c r="H9" s="26"/>
      <c r="I9" s="26"/>
      <c r="J9" s="27"/>
      <c r="K9" s="27"/>
      <c r="L9" s="34">
        <v>805</v>
      </c>
      <c r="M9" s="35">
        <v>10</v>
      </c>
      <c r="N9" s="35">
        <f>ROUND(L9*M9*VLOOKUP(B9,weight,2,FALSE)/100,0)</f>
        <v>514</v>
      </c>
      <c r="O9" s="19"/>
      <c r="P9" s="19"/>
      <c r="Q9" s="32"/>
      <c r="R9" s="28"/>
      <c r="S9" s="12" t="s">
        <v>66</v>
      </c>
    </row>
    <row r="10" spans="1:42" ht="35.1" customHeight="1">
      <c r="A10" s="23">
        <v>7</v>
      </c>
      <c r="B10" s="23" t="s">
        <v>60</v>
      </c>
      <c r="C10" s="27">
        <v>55</v>
      </c>
      <c r="D10" s="27">
        <v>750</v>
      </c>
      <c r="E10" s="27"/>
      <c r="F10" s="27"/>
      <c r="G10" s="27"/>
      <c r="H10" s="26"/>
      <c r="I10" s="26"/>
      <c r="J10" s="27"/>
      <c r="K10" s="27"/>
      <c r="L10" s="34">
        <v>805</v>
      </c>
      <c r="M10" s="35">
        <v>10</v>
      </c>
      <c r="N10" s="35">
        <f>ROUND(L10*M10*VLOOKUP(B10,weight,2,FALSE)/100,0)</f>
        <v>514</v>
      </c>
      <c r="O10" s="19"/>
      <c r="P10" s="19"/>
      <c r="Q10" s="32"/>
      <c r="R10" s="28"/>
      <c r="S10" s="12" t="s">
        <v>67</v>
      </c>
    </row>
    <row r="11" spans="1:42" ht="35.1" customHeight="1">
      <c r="A11" s="23">
        <v>8</v>
      </c>
      <c r="B11" s="23" t="s">
        <v>60</v>
      </c>
      <c r="C11" s="27">
        <v>500</v>
      </c>
      <c r="D11" s="27"/>
      <c r="E11" s="27"/>
      <c r="F11" s="27"/>
      <c r="G11" s="27"/>
      <c r="H11" s="26"/>
      <c r="I11" s="26"/>
      <c r="J11" s="27"/>
      <c r="K11" s="27"/>
      <c r="L11" s="34">
        <v>500</v>
      </c>
      <c r="M11" s="35">
        <v>20</v>
      </c>
      <c r="N11" s="35">
        <f>ROUND(L11*M11*VLOOKUP(B11,weight,2,FALSE)/100,0)</f>
        <v>639</v>
      </c>
      <c r="O11" s="19"/>
      <c r="P11" s="19"/>
      <c r="Q11" s="32"/>
      <c r="R11" s="28"/>
      <c r="S11" s="12" t="s">
        <v>68</v>
      </c>
    </row>
    <row r="12" spans="1:42" ht="35.1" customHeight="1">
      <c r="A12" s="23">
        <v>9</v>
      </c>
      <c r="B12" s="23" t="s">
        <v>60</v>
      </c>
      <c r="C12" s="27">
        <v>700</v>
      </c>
      <c r="D12" s="27"/>
      <c r="E12" s="27"/>
      <c r="F12" s="27"/>
      <c r="G12" s="27"/>
      <c r="H12" s="26"/>
      <c r="I12" s="26"/>
      <c r="J12" s="27"/>
      <c r="K12" s="27"/>
      <c r="L12" s="34">
        <v>700</v>
      </c>
      <c r="M12" s="35">
        <v>20</v>
      </c>
      <c r="N12" s="35">
        <f>ROUND(L12*M12*VLOOKUP(B12,weight,2,FALSE)/100,0)</f>
        <v>895</v>
      </c>
      <c r="O12" s="19"/>
      <c r="P12" s="19"/>
      <c r="Q12" s="32"/>
      <c r="R12" s="28"/>
      <c r="S12" s="12" t="s">
        <v>69</v>
      </c>
    </row>
    <row r="13" spans="1:42" ht="35.1" customHeight="1">
      <c r="A13" s="23">
        <v>10</v>
      </c>
      <c r="B13" s="23" t="s">
        <v>60</v>
      </c>
      <c r="C13" s="27">
        <v>700</v>
      </c>
      <c r="D13" s="27"/>
      <c r="E13" s="27"/>
      <c r="F13" s="27"/>
      <c r="G13" s="27"/>
      <c r="H13" s="26"/>
      <c r="I13" s="26"/>
      <c r="J13" s="27"/>
      <c r="K13" s="27"/>
      <c r="L13" s="34">
        <v>700</v>
      </c>
      <c r="M13" s="35">
        <v>20</v>
      </c>
      <c r="N13" s="35">
        <f>ROUND(L13*M13*VLOOKUP(B13,weight,2,FALSE)/100,0)</f>
        <v>895</v>
      </c>
      <c r="O13" s="19"/>
      <c r="P13" s="19"/>
      <c r="Q13" s="32"/>
      <c r="R13" s="28"/>
      <c r="S13" s="12" t="s">
        <v>70</v>
      </c>
    </row>
    <row r="14" spans="1:42" ht="35.1" customHeight="1">
      <c r="A14" s="23">
        <v>11</v>
      </c>
      <c r="B14" s="23" t="s">
        <v>60</v>
      </c>
      <c r="C14" s="27">
        <v>500</v>
      </c>
      <c r="D14" s="27"/>
      <c r="E14" s="27"/>
      <c r="F14" s="27"/>
      <c r="G14" s="27"/>
      <c r="H14" s="26"/>
      <c r="I14" s="26"/>
      <c r="J14" s="27"/>
      <c r="K14" s="27"/>
      <c r="L14" s="34">
        <v>500</v>
      </c>
      <c r="M14" s="35">
        <v>10</v>
      </c>
      <c r="N14" s="35">
        <f>ROUND(L14*M14*VLOOKUP(B14,weight,2,FALSE)/100,0)</f>
        <v>320</v>
      </c>
      <c r="O14" s="19"/>
      <c r="P14" s="19"/>
      <c r="Q14" s="32"/>
      <c r="R14" s="28"/>
      <c r="S14" s="12" t="s">
        <v>71</v>
      </c>
    </row>
    <row r="15" spans="1:42" ht="80.099999999999994" customHeight="1">
      <c r="A15" s="23">
        <v>12</v>
      </c>
      <c r="B15" s="23" t="s">
        <v>72</v>
      </c>
      <c r="C15" s="27">
        <v>125</v>
      </c>
      <c r="D15" s="27">
        <v>40</v>
      </c>
      <c r="E15" s="27">
        <v>125</v>
      </c>
      <c r="F15" s="27">
        <v>20</v>
      </c>
      <c r="G15" s="27"/>
      <c r="H15" s="26"/>
      <c r="I15" s="26"/>
      <c r="J15" s="27"/>
      <c r="K15" s="27"/>
      <c r="L15" s="34">
        <v>310</v>
      </c>
      <c r="M15" s="35">
        <v>10</v>
      </c>
      <c r="N15" s="35">
        <f>ROUND(L15*M15*VLOOKUP(B15,weight,2,FALSE)/100,0)</f>
        <v>123</v>
      </c>
      <c r="O15" s="19"/>
      <c r="P15" s="19"/>
      <c r="Q15" s="32"/>
      <c r="R15" s="28"/>
      <c r="S15" s="12" t="s">
        <v>73</v>
      </c>
    </row>
    <row r="16" spans="1:42" ht="35.1" customHeight="1">
      <c r="A16" s="23">
        <v>13</v>
      </c>
      <c r="B16" s="23" t="s">
        <v>74</v>
      </c>
      <c r="C16" s="27">
        <v>650</v>
      </c>
      <c r="D16" s="27"/>
      <c r="E16" s="27"/>
      <c r="F16" s="27"/>
      <c r="G16" s="27"/>
      <c r="H16" s="26"/>
      <c r="I16" s="26"/>
      <c r="J16" s="27"/>
      <c r="K16" s="27"/>
      <c r="L16" s="34">
        <v>650</v>
      </c>
      <c r="M16" s="35">
        <v>20</v>
      </c>
      <c r="N16" s="35">
        <f>ROUND(L16*M16*VLOOKUP(B16,weight,2,FALSE)/100,0)</f>
        <v>395</v>
      </c>
      <c r="O16" s="19"/>
      <c r="P16" s="19"/>
      <c r="Q16" s="32"/>
      <c r="R16" s="28"/>
      <c r="S16" s="12" t="s">
        <v>75</v>
      </c>
    </row>
    <row r="17" spans="1:19" ht="35.1" customHeight="1">
      <c r="A17" s="23">
        <v>14</v>
      </c>
      <c r="B17" s="23" t="s">
        <v>76</v>
      </c>
      <c r="C17" s="27">
        <v>100</v>
      </c>
      <c r="D17" s="27">
        <v>100</v>
      </c>
      <c r="E17" s="27"/>
      <c r="F17" s="27"/>
      <c r="G17" s="27"/>
      <c r="H17" s="26"/>
      <c r="I17" s="26"/>
      <c r="J17" s="27"/>
      <c r="K17" s="27"/>
      <c r="L17" s="34">
        <v>200</v>
      </c>
      <c r="M17" s="35">
        <v>10</v>
      </c>
      <c r="N17" s="35">
        <f>ROUND(L17*M17*VLOOKUP(B17,weight,2,FALSE)/100,0)</f>
        <v>45</v>
      </c>
      <c r="O17" s="19"/>
      <c r="P17" s="19"/>
      <c r="Q17" s="32"/>
      <c r="R17" s="28"/>
      <c r="S17" s="12" t="s">
        <v>77</v>
      </c>
    </row>
    <row r="18" spans="1:19" ht="35.1" customHeight="1">
      <c r="A18" s="23">
        <v>15</v>
      </c>
      <c r="B18" s="23" t="s">
        <v>78</v>
      </c>
      <c r="C18" s="27">
        <v>25</v>
      </c>
      <c r="D18" s="27">
        <v>200</v>
      </c>
      <c r="E18" s="27">
        <v>25</v>
      </c>
      <c r="F18" s="27"/>
      <c r="G18" s="27"/>
      <c r="H18" s="26"/>
      <c r="I18" s="26"/>
      <c r="J18" s="27"/>
      <c r="K18" s="27"/>
      <c r="L18" s="34">
        <v>250</v>
      </c>
      <c r="M18" s="35">
        <v>30</v>
      </c>
      <c r="N18" s="35">
        <f>ROUND(L18*M18*VLOOKUP(B18,weight,2,FALSE)/100,0)</f>
        <v>117</v>
      </c>
      <c r="O18" s="19"/>
      <c r="P18" s="19"/>
      <c r="Q18" s="32"/>
      <c r="R18" s="28"/>
      <c r="S18" s="12" t="s">
        <v>79</v>
      </c>
    </row>
    <row r="19" spans="1:19" ht="35.1" customHeight="1">
      <c r="A19" s="23">
        <v>16</v>
      </c>
      <c r="B19" s="23" t="s">
        <v>78</v>
      </c>
      <c r="C19" s="27">
        <v>25</v>
      </c>
      <c r="D19" s="27">
        <v>200</v>
      </c>
      <c r="E19" s="27">
        <v>25</v>
      </c>
      <c r="F19" s="27"/>
      <c r="G19" s="27"/>
      <c r="H19" s="26"/>
      <c r="I19" s="26"/>
      <c r="J19" s="27"/>
      <c r="K19" s="27"/>
      <c r="L19" s="34">
        <v>250</v>
      </c>
      <c r="M19" s="35">
        <v>10</v>
      </c>
      <c r="N19" s="35">
        <f>ROUND(L19*M19*VLOOKUP(B19,weight,2,FALSE)/100,0)</f>
        <v>39</v>
      </c>
      <c r="O19" s="19"/>
      <c r="P19" s="19"/>
      <c r="Q19" s="32"/>
      <c r="R19" s="28"/>
      <c r="S19" s="12" t="s">
        <v>80</v>
      </c>
    </row>
    <row r="20" spans="1:19" ht="35.1" customHeight="1">
      <c r="A20" s="23">
        <v>17</v>
      </c>
      <c r="B20" s="23" t="s">
        <v>78</v>
      </c>
      <c r="C20" s="27">
        <v>25</v>
      </c>
      <c r="D20" s="27">
        <v>200</v>
      </c>
      <c r="E20" s="27">
        <v>50</v>
      </c>
      <c r="F20" s="27"/>
      <c r="G20" s="27"/>
      <c r="H20" s="26"/>
      <c r="I20" s="26"/>
      <c r="J20" s="27"/>
      <c r="K20" s="27"/>
      <c r="L20" s="34">
        <v>275</v>
      </c>
      <c r="M20" s="35">
        <v>10</v>
      </c>
      <c r="N20" s="35">
        <f>ROUND(L20*M20*VLOOKUP(B20,weight,2,FALSE)/100,0)</f>
        <v>43</v>
      </c>
      <c r="O20" s="19"/>
      <c r="P20" s="19"/>
      <c r="Q20" s="32"/>
      <c r="R20" s="28"/>
      <c r="S20" s="12" t="s">
        <v>81</v>
      </c>
    </row>
    <row r="21" spans="1:19" ht="35.1" customHeight="1">
      <c r="A21" s="23">
        <v>18</v>
      </c>
      <c r="B21" s="23" t="s">
        <v>78</v>
      </c>
      <c r="C21" s="27">
        <v>25</v>
      </c>
      <c r="D21" s="27">
        <v>200</v>
      </c>
      <c r="E21" s="27">
        <v>25</v>
      </c>
      <c r="F21" s="27"/>
      <c r="G21" s="27"/>
      <c r="H21" s="26"/>
      <c r="I21" s="26"/>
      <c r="J21" s="27"/>
      <c r="K21" s="27"/>
      <c r="L21" s="34">
        <v>250</v>
      </c>
      <c r="M21" s="35">
        <v>10</v>
      </c>
      <c r="N21" s="35">
        <f>ROUND(L21*M21*VLOOKUP(B21,weight,2,FALSE)/100,0)</f>
        <v>39</v>
      </c>
      <c r="O21" s="19"/>
      <c r="P21" s="19"/>
      <c r="Q21" s="32"/>
      <c r="R21" s="28"/>
      <c r="S21" s="12" t="s">
        <v>82</v>
      </c>
    </row>
    <row r="22" spans="1:19" ht="35.1" customHeight="1">
      <c r="A22" s="23">
        <v>19</v>
      </c>
      <c r="B22" s="23" t="s">
        <v>83</v>
      </c>
      <c r="C22" s="27">
        <v>20</v>
      </c>
      <c r="D22" s="27">
        <v>200</v>
      </c>
      <c r="E22" s="27"/>
      <c r="F22" s="27"/>
      <c r="G22" s="27"/>
      <c r="H22" s="26"/>
      <c r="I22" s="26"/>
      <c r="J22" s="27"/>
      <c r="K22" s="27"/>
      <c r="L22" s="34">
        <v>220</v>
      </c>
      <c r="M22" s="35">
        <v>30</v>
      </c>
      <c r="N22" s="35">
        <f>ROUND(L22*M22*VLOOKUP(B22,weight,2,FALSE)/100,0)</f>
        <v>66</v>
      </c>
      <c r="O22" s="19"/>
      <c r="P22" s="19"/>
      <c r="Q22" s="32"/>
      <c r="R22" s="28"/>
      <c r="S22" s="12" t="s">
        <v>84</v>
      </c>
    </row>
    <row r="23" spans="1:19" ht="35.1" customHeight="1">
      <c r="A23" s="23">
        <v>20</v>
      </c>
      <c r="B23" s="23" t="s">
        <v>83</v>
      </c>
      <c r="C23" s="27">
        <v>12</v>
      </c>
      <c r="D23" s="27">
        <v>45</v>
      </c>
      <c r="E23" s="27">
        <v>48</v>
      </c>
      <c r="F23" s="27">
        <v>12</v>
      </c>
      <c r="G23" s="27"/>
      <c r="H23" s="26"/>
      <c r="I23" s="26"/>
      <c r="J23" s="27"/>
      <c r="K23" s="27"/>
      <c r="L23" s="34">
        <v>354.74333899999999</v>
      </c>
      <c r="M23" s="35">
        <v>20</v>
      </c>
      <c r="N23" s="35">
        <f>ROUND(L23*M23*VLOOKUP(B23,weight,2,FALSE)/100,0)</f>
        <v>71</v>
      </c>
      <c r="O23" s="19"/>
      <c r="P23" s="19"/>
      <c r="Q23" s="32"/>
      <c r="R23" s="28"/>
      <c r="S23" s="12" t="s">
        <v>85</v>
      </c>
    </row>
    <row r="24" spans="1:19" ht="35.1" customHeight="1">
      <c r="A24" s="23">
        <v>21</v>
      </c>
      <c r="B24" s="23" t="s">
        <v>83</v>
      </c>
      <c r="C24" s="27">
        <v>12</v>
      </c>
      <c r="D24" s="27">
        <v>200</v>
      </c>
      <c r="E24" s="27">
        <v>50</v>
      </c>
      <c r="F24" s="27">
        <v>50</v>
      </c>
      <c r="G24" s="27">
        <v>200</v>
      </c>
      <c r="H24" s="26">
        <v>12</v>
      </c>
      <c r="I24" s="26"/>
      <c r="J24" s="27"/>
      <c r="K24" s="27"/>
      <c r="L24" s="34">
        <v>524</v>
      </c>
      <c r="M24" s="35">
        <v>20</v>
      </c>
      <c r="N24" s="35">
        <f>ROUND(L24*M24*VLOOKUP(B24,weight,2,FALSE)/100,0)</f>
        <v>104</v>
      </c>
      <c r="O24" s="19"/>
      <c r="P24" s="19"/>
      <c r="Q24" s="32"/>
      <c r="R24" s="28"/>
      <c r="S24" s="12" t="s">
        <v>86</v>
      </c>
    </row>
    <row r="25" spans="1:19" ht="35.1" customHeight="1">
      <c r="A25" s="23">
        <v>22</v>
      </c>
      <c r="B25" s="23" t="s">
        <v>83</v>
      </c>
      <c r="C25" s="27">
        <v>12</v>
      </c>
      <c r="D25" s="27">
        <v>50</v>
      </c>
      <c r="E25" s="27">
        <v>30</v>
      </c>
      <c r="F25" s="27">
        <v>30</v>
      </c>
      <c r="G25" s="27">
        <v>50</v>
      </c>
      <c r="H25" s="26">
        <v>12</v>
      </c>
      <c r="I25" s="26"/>
      <c r="J25" s="27"/>
      <c r="K25" s="27"/>
      <c r="L25" s="34">
        <v>184</v>
      </c>
      <c r="M25" s="35">
        <v>20</v>
      </c>
      <c r="N25" s="35">
        <f>ROUND(L25*M25*VLOOKUP(B25,weight,2,FALSE)/100,0)</f>
        <v>37</v>
      </c>
      <c r="O25" s="19"/>
      <c r="P25" s="19"/>
      <c r="Q25" s="32"/>
      <c r="R25" s="28"/>
      <c r="S25" s="12" t="s">
        <v>87</v>
      </c>
    </row>
    <row r="26" spans="1:19" ht="35.1" customHeight="1">
      <c r="A26" s="23">
        <v>23</v>
      </c>
      <c r="B26" s="23" t="s">
        <v>83</v>
      </c>
      <c r="C26" s="27">
        <v>12</v>
      </c>
      <c r="D26" s="27">
        <v>30</v>
      </c>
      <c r="E26" s="27">
        <v>12</v>
      </c>
      <c r="F26" s="27"/>
      <c r="G26" s="27"/>
      <c r="H26" s="26"/>
      <c r="I26" s="26"/>
      <c r="J26" s="27"/>
      <c r="K26" s="27"/>
      <c r="L26" s="34">
        <v>54</v>
      </c>
      <c r="M26" s="35">
        <v>20</v>
      </c>
      <c r="N26" s="35">
        <f>ROUND(L26*M26*VLOOKUP(B26,weight,2,FALSE)/100,0)</f>
        <v>11</v>
      </c>
      <c r="O26" s="19"/>
      <c r="P26" s="19"/>
      <c r="Q26" s="32"/>
      <c r="R26" s="28"/>
      <c r="S26" s="12" t="s">
        <v>87</v>
      </c>
    </row>
    <row r="27" spans="1:19" ht="35.1" customHeight="1">
      <c r="A27" s="23">
        <v>24</v>
      </c>
      <c r="B27" s="23" t="s">
        <v>83</v>
      </c>
      <c r="C27" s="27">
        <v>12</v>
      </c>
      <c r="D27" s="27">
        <v>100</v>
      </c>
      <c r="E27" s="27">
        <v>80</v>
      </c>
      <c r="F27" s="27">
        <v>80</v>
      </c>
      <c r="G27" s="27">
        <v>100</v>
      </c>
      <c r="H27" s="26">
        <v>12</v>
      </c>
      <c r="I27" s="26"/>
      <c r="J27" s="27"/>
      <c r="K27" s="27"/>
      <c r="L27" s="34">
        <v>384</v>
      </c>
      <c r="M27" s="35">
        <v>20</v>
      </c>
      <c r="N27" s="35">
        <f>ROUND(L27*M27*VLOOKUP(B27,weight,2,FALSE)/100,0)</f>
        <v>76</v>
      </c>
      <c r="O27" s="19"/>
      <c r="P27" s="19"/>
      <c r="Q27" s="32"/>
      <c r="R27" s="28"/>
      <c r="S27" s="12" t="s">
        <v>88</v>
      </c>
    </row>
    <row r="28" spans="1:19" ht="35.1" customHeight="1">
      <c r="A28" s="23">
        <v>25</v>
      </c>
      <c r="B28" s="23" t="s">
        <v>83</v>
      </c>
      <c r="C28" s="27">
        <v>12</v>
      </c>
      <c r="D28" s="27">
        <v>100</v>
      </c>
      <c r="E28" s="27">
        <v>80</v>
      </c>
      <c r="F28" s="27">
        <v>80</v>
      </c>
      <c r="G28" s="27">
        <v>100</v>
      </c>
      <c r="H28" s="26">
        <v>12</v>
      </c>
      <c r="I28" s="26"/>
      <c r="J28" s="27"/>
      <c r="K28" s="27"/>
      <c r="L28" s="34">
        <v>384</v>
      </c>
      <c r="M28" s="35">
        <v>20</v>
      </c>
      <c r="N28" s="35">
        <f>ROUND(L28*M28*VLOOKUP(B28,weight,2,FALSE)/100,0)</f>
        <v>76</v>
      </c>
      <c r="O28" s="19"/>
      <c r="P28" s="19"/>
      <c r="Q28" s="32"/>
      <c r="R28" s="28"/>
      <c r="S28" s="12" t="s">
        <v>89</v>
      </c>
    </row>
    <row r="29" spans="1:19" ht="80.099999999999994" customHeight="1">
      <c r="A29" s="23">
        <v>26</v>
      </c>
      <c r="B29" s="23" t="s">
        <v>83</v>
      </c>
      <c r="C29" s="27">
        <v>125</v>
      </c>
      <c r="D29" s="27">
        <v>40</v>
      </c>
      <c r="E29" s="27">
        <v>125</v>
      </c>
      <c r="F29" s="27">
        <v>20</v>
      </c>
      <c r="G29" s="27"/>
      <c r="H29" s="26"/>
      <c r="I29" s="26"/>
      <c r="J29" s="27"/>
      <c r="K29" s="27"/>
      <c r="L29" s="34">
        <v>310</v>
      </c>
      <c r="M29" s="35">
        <v>10</v>
      </c>
      <c r="N29" s="35">
        <f>ROUND(L29*M29*VLOOKUP(B29,weight,2,FALSE)/100,0)</f>
        <v>31</v>
      </c>
      <c r="O29" s="19"/>
      <c r="P29" s="19"/>
      <c r="Q29" s="32"/>
      <c r="R29" s="28"/>
      <c r="S29" s="12" t="s">
        <v>90</v>
      </c>
    </row>
    <row r="30" spans="1:19" ht="80.099999999999994" customHeight="1">
      <c r="A30" s="23">
        <v>27</v>
      </c>
      <c r="B30" s="23" t="s">
        <v>83</v>
      </c>
      <c r="C30" s="27">
        <v>20</v>
      </c>
      <c r="D30" s="27">
        <v>19</v>
      </c>
      <c r="E30" s="27">
        <v>20</v>
      </c>
      <c r="F30" s="27">
        <v>19</v>
      </c>
      <c r="G30" s="27">
        <v>20</v>
      </c>
      <c r="H30" s="26"/>
      <c r="I30" s="26"/>
      <c r="J30" s="27"/>
      <c r="K30" s="27"/>
      <c r="L30" s="34">
        <v>98</v>
      </c>
      <c r="M30" s="35">
        <v>10</v>
      </c>
      <c r="N30" s="35">
        <f>ROUND(L30*M30*VLOOKUP(B30,weight,2,FALSE)/100,0)</f>
        <v>10</v>
      </c>
      <c r="O30" s="19"/>
      <c r="P30" s="19"/>
      <c r="Q30" s="32"/>
      <c r="R30" s="28"/>
      <c r="S30" s="12" t="s">
        <v>91</v>
      </c>
    </row>
    <row r="31" spans="1:19" ht="80.099999999999994" customHeight="1">
      <c r="A31" s="23">
        <v>28</v>
      </c>
      <c r="B31" s="23" t="s">
        <v>83</v>
      </c>
      <c r="C31" s="27">
        <v>21</v>
      </c>
      <c r="D31" s="27">
        <v>19</v>
      </c>
      <c r="E31" s="27">
        <v>30</v>
      </c>
      <c r="F31" s="27">
        <v>19</v>
      </c>
      <c r="G31" s="27">
        <v>21</v>
      </c>
      <c r="H31" s="26"/>
      <c r="I31" s="26"/>
      <c r="J31" s="27"/>
      <c r="K31" s="27"/>
      <c r="L31" s="34">
        <v>110</v>
      </c>
      <c r="M31" s="35">
        <v>10</v>
      </c>
      <c r="N31" s="35">
        <f>ROUND(L31*M31*VLOOKUP(B31,weight,2,FALSE)/100,0)</f>
        <v>11</v>
      </c>
      <c r="O31" s="19"/>
      <c r="P31" s="19"/>
      <c r="Q31" s="32"/>
      <c r="R31" s="28"/>
      <c r="S31" s="12" t="s">
        <v>92</v>
      </c>
    </row>
    <row r="32" spans="1:19" ht="80.099999999999994" customHeight="1">
      <c r="A32" s="23">
        <v>29</v>
      </c>
      <c r="B32" s="23" t="s">
        <v>83</v>
      </c>
      <c r="C32" s="27">
        <v>30</v>
      </c>
      <c r="D32" s="27">
        <v>7</v>
      </c>
      <c r="E32" s="27">
        <v>30</v>
      </c>
      <c r="F32" s="27">
        <v>7</v>
      </c>
      <c r="G32" s="27">
        <v>30</v>
      </c>
      <c r="H32" s="26"/>
      <c r="I32" s="26"/>
      <c r="J32" s="27"/>
      <c r="K32" s="27"/>
      <c r="L32" s="34">
        <v>104</v>
      </c>
      <c r="M32" s="35">
        <v>10</v>
      </c>
      <c r="N32" s="35">
        <f>ROUND(L32*M32*VLOOKUP(B32,weight,2,FALSE)/100,0)</f>
        <v>10</v>
      </c>
      <c r="O32" s="19"/>
      <c r="P32" s="19"/>
      <c r="Q32" s="32"/>
      <c r="R32" s="28"/>
      <c r="S32" s="12" t="s">
        <v>93</v>
      </c>
    </row>
    <row r="33" spans="1:19" ht="80.099999999999994" customHeight="1">
      <c r="A33" s="23">
        <v>30</v>
      </c>
      <c r="B33" s="23" t="s">
        <v>83</v>
      </c>
      <c r="C33" s="27">
        <v>30</v>
      </c>
      <c r="D33" s="27">
        <v>19</v>
      </c>
      <c r="E33" s="27">
        <v>8</v>
      </c>
      <c r="F33" s="27">
        <v>8</v>
      </c>
      <c r="G33" s="27">
        <v>8</v>
      </c>
      <c r="H33" s="26">
        <v>19</v>
      </c>
      <c r="I33" s="26">
        <v>30</v>
      </c>
      <c r="J33" s="27"/>
      <c r="K33" s="27"/>
      <c r="L33" s="34">
        <v>122</v>
      </c>
      <c r="M33" s="35">
        <v>6</v>
      </c>
      <c r="N33" s="35">
        <f>ROUND(L33*M33*VLOOKUP(B33,weight,2,FALSE)/100,0)</f>
        <v>7</v>
      </c>
      <c r="O33" s="19"/>
      <c r="P33" s="19"/>
      <c r="Q33" s="32"/>
      <c r="R33" s="28"/>
      <c r="S33" s="12" t="s">
        <v>94</v>
      </c>
    </row>
    <row r="34" spans="1:19" ht="35.1" customHeight="1">
      <c r="A34" s="23">
        <v>31</v>
      </c>
      <c r="B34" s="23" t="s">
        <v>83</v>
      </c>
      <c r="C34" s="27">
        <v>12</v>
      </c>
      <c r="D34" s="27">
        <v>40</v>
      </c>
      <c r="E34" s="27">
        <v>12</v>
      </c>
      <c r="F34" s="27"/>
      <c r="G34" s="27"/>
      <c r="H34" s="26"/>
      <c r="I34" s="26"/>
      <c r="J34" s="27"/>
      <c r="K34" s="27"/>
      <c r="L34" s="34">
        <v>64</v>
      </c>
      <c r="M34" s="35">
        <v>10</v>
      </c>
      <c r="N34" s="35">
        <f>ROUND(L34*M34*VLOOKUP(B34,weight,2,FALSE)/100,0)</f>
        <v>6</v>
      </c>
      <c r="O34" s="19"/>
      <c r="P34" s="19"/>
      <c r="Q34" s="32"/>
      <c r="R34" s="28"/>
      <c r="S34" s="12" t="s">
        <v>95</v>
      </c>
    </row>
    <row r="35" spans="1:19" ht="35.1" customHeight="1">
      <c r="A35" s="23">
        <v>32</v>
      </c>
      <c r="B35" s="23" t="s">
        <v>83</v>
      </c>
      <c r="C35" s="27">
        <v>12</v>
      </c>
      <c r="D35" s="27">
        <v>41</v>
      </c>
      <c r="E35" s="27">
        <v>12</v>
      </c>
      <c r="F35" s="27"/>
      <c r="G35" s="27"/>
      <c r="H35" s="26"/>
      <c r="I35" s="26"/>
      <c r="J35" s="27"/>
      <c r="K35" s="27"/>
      <c r="L35" s="34">
        <v>65</v>
      </c>
      <c r="M35" s="35">
        <v>10</v>
      </c>
      <c r="N35" s="35">
        <f>ROUND(L35*M35*VLOOKUP(B35,weight,2,FALSE)/100,0)</f>
        <v>6</v>
      </c>
      <c r="O35" s="19"/>
      <c r="P35" s="19"/>
      <c r="Q35" s="32"/>
      <c r="R35" s="28"/>
      <c r="S35" s="12" t="s">
        <v>96</v>
      </c>
    </row>
    <row r="36" spans="1:19" ht="35.1" customHeight="1">
      <c r="A36" s="23">
        <v>33</v>
      </c>
      <c r="B36" s="23" t="s">
        <v>83</v>
      </c>
      <c r="C36" s="27">
        <v>12</v>
      </c>
      <c r="D36" s="27">
        <v>41</v>
      </c>
      <c r="E36" s="27">
        <v>12</v>
      </c>
      <c r="F36" s="27"/>
      <c r="G36" s="27"/>
      <c r="H36" s="26"/>
      <c r="I36" s="26"/>
      <c r="J36" s="27"/>
      <c r="K36" s="27"/>
      <c r="L36" s="34">
        <v>65</v>
      </c>
      <c r="M36" s="35">
        <v>10</v>
      </c>
      <c r="N36" s="35">
        <f>ROUND(L36*M36*VLOOKUP(B36,weight,2,FALSE)/100,0)</f>
        <v>6</v>
      </c>
      <c r="O36" s="19"/>
      <c r="P36" s="19"/>
      <c r="Q36" s="32"/>
      <c r="R36" s="28"/>
      <c r="S36" s="12" t="s">
        <v>97</v>
      </c>
    </row>
    <row r="37" spans="1:19" ht="35.1" customHeight="1">
      <c r="A37" s="23">
        <v>34</v>
      </c>
      <c r="B37" s="23" t="s">
        <v>83</v>
      </c>
      <c r="C37" s="27">
        <v>12</v>
      </c>
      <c r="D37" s="27">
        <v>41</v>
      </c>
      <c r="E37" s="27">
        <v>12</v>
      </c>
      <c r="F37" s="27"/>
      <c r="G37" s="27"/>
      <c r="H37" s="26"/>
      <c r="I37" s="26"/>
      <c r="J37" s="27"/>
      <c r="K37" s="27"/>
      <c r="L37" s="34">
        <v>65</v>
      </c>
      <c r="M37" s="35">
        <v>10</v>
      </c>
      <c r="N37" s="35">
        <f>ROUND(L37*M37*VLOOKUP(B37,weight,2,FALSE)/100,0)</f>
        <v>6</v>
      </c>
      <c r="O37" s="19"/>
      <c r="P37" s="19"/>
      <c r="Q37" s="32"/>
      <c r="R37" s="28"/>
      <c r="S37" s="12" t="s">
        <v>98</v>
      </c>
    </row>
    <row r="38" spans="1:19" ht="35.1" customHeight="1">
      <c r="A38" s="23">
        <v>35</v>
      </c>
      <c r="B38" s="23" t="s">
        <v>99</v>
      </c>
      <c r="C38" s="27">
        <v>150</v>
      </c>
      <c r="D38" s="27"/>
      <c r="E38" s="27"/>
      <c r="F38" s="27"/>
      <c r="G38" s="27"/>
      <c r="H38" s="26"/>
      <c r="I38" s="26"/>
      <c r="J38" s="27"/>
      <c r="K38" s="27"/>
      <c r="L38" s="34">
        <v>150</v>
      </c>
      <c r="M38" s="35">
        <v>30</v>
      </c>
      <c r="N38" s="35">
        <f>ROUND(L38*M38*VLOOKUP(B38,weight,2,FALSE)/100,0)</f>
        <v>25</v>
      </c>
      <c r="O38" s="19"/>
      <c r="P38" s="19"/>
      <c r="Q38" s="32"/>
      <c r="R38" s="28"/>
      <c r="S38" s="12" t="s">
        <v>100</v>
      </c>
    </row>
    <row r="39" spans="1:19" ht="35.1" customHeight="1">
      <c r="A39" s="23">
        <v>36</v>
      </c>
      <c r="B39" s="23" t="s">
        <v>99</v>
      </c>
      <c r="C39" s="27">
        <v>10</v>
      </c>
      <c r="D39" s="27">
        <v>60</v>
      </c>
      <c r="E39" s="27">
        <v>40</v>
      </c>
      <c r="F39" s="27">
        <v>80</v>
      </c>
      <c r="G39" s="27">
        <v>10</v>
      </c>
      <c r="H39" s="26"/>
      <c r="I39" s="26"/>
      <c r="J39" s="27"/>
      <c r="K39" s="27"/>
      <c r="L39" s="34">
        <v>200</v>
      </c>
      <c r="M39" s="35">
        <v>20</v>
      </c>
      <c r="N39" s="35">
        <f>ROUND(L39*M39*VLOOKUP(B39,weight,2,FALSE)/100,0)</f>
        <v>22</v>
      </c>
      <c r="O39" s="19"/>
      <c r="P39" s="19"/>
      <c r="Q39" s="32"/>
      <c r="R39" s="28"/>
      <c r="S39" s="12" t="s">
        <v>101</v>
      </c>
    </row>
    <row r="40" spans="1:19" ht="35.1" customHeight="1">
      <c r="A40" s="23">
        <v>37</v>
      </c>
      <c r="B40" s="23" t="s">
        <v>99</v>
      </c>
      <c r="C40" s="27">
        <v>10</v>
      </c>
      <c r="D40" s="27">
        <v>90</v>
      </c>
      <c r="E40" s="27">
        <v>90</v>
      </c>
      <c r="F40" s="27">
        <v>90</v>
      </c>
      <c r="G40" s="27">
        <v>90</v>
      </c>
      <c r="H40" s="26">
        <v>10</v>
      </c>
      <c r="I40" s="26"/>
      <c r="J40" s="27"/>
      <c r="K40" s="27"/>
      <c r="L40" s="34">
        <v>380</v>
      </c>
      <c r="M40" s="35">
        <v>20</v>
      </c>
      <c r="N40" s="35">
        <f>ROUND(L40*M40*VLOOKUP(B40,weight,2,FALSE)/100,0)</f>
        <v>43</v>
      </c>
      <c r="O40" s="19"/>
      <c r="P40" s="19"/>
      <c r="Q40" s="32"/>
      <c r="R40" s="28"/>
      <c r="S40" s="12" t="s">
        <v>102</v>
      </c>
    </row>
    <row r="41" spans="1:19" ht="35.1" customHeight="1">
      <c r="A41" s="23">
        <v>38</v>
      </c>
      <c r="B41" s="23" t="s">
        <v>99</v>
      </c>
      <c r="C41" s="27">
        <v>10</v>
      </c>
      <c r="D41" s="27">
        <v>10</v>
      </c>
      <c r="E41" s="27">
        <v>50</v>
      </c>
      <c r="F41" s="27">
        <v>10</v>
      </c>
      <c r="G41" s="27"/>
      <c r="H41" s="26"/>
      <c r="I41" s="26"/>
      <c r="J41" s="27"/>
      <c r="K41" s="27"/>
      <c r="L41" s="34">
        <v>80</v>
      </c>
      <c r="M41" s="35">
        <v>10</v>
      </c>
      <c r="N41" s="35">
        <f>ROUND(L41*M41*VLOOKUP(B41,weight,2,FALSE)/100,0)</f>
        <v>4</v>
      </c>
      <c r="O41" s="19"/>
      <c r="P41" s="19"/>
      <c r="Q41" s="32"/>
      <c r="R41" s="28"/>
      <c r="S41" s="12" t="s">
        <v>103</v>
      </c>
    </row>
    <row r="42" spans="1:19" ht="35.1" customHeight="1">
      <c r="A42" s="23"/>
      <c r="B42" s="23"/>
      <c r="C42" s="27"/>
      <c r="D42" s="27"/>
      <c r="E42" s="27"/>
      <c r="F42" s="27"/>
      <c r="G42" s="27"/>
      <c r="H42" s="26"/>
      <c r="I42" s="26"/>
      <c r="J42" s="27"/>
      <c r="K42" s="27"/>
      <c r="L42" s="34" t="s">
        <v>99</v>
      </c>
      <c r="M42" s="45" t="s">
        <v>104</v>
      </c>
      <c r="N42" s="45">
        <f>SUMIF(B$4:B$41,"=#3",N$4:N$41)</f>
        <v>94</v>
      </c>
      <c r="O42" s="19"/>
      <c r="P42" s="19"/>
      <c r="Q42" s="32"/>
      <c r="R42" s="28"/>
    </row>
    <row r="43" spans="1:19" ht="35.1" customHeight="1">
      <c r="A43" s="23"/>
      <c r="B43" s="23"/>
      <c r="C43" s="27"/>
      <c r="D43" s="27"/>
      <c r="E43" s="27"/>
      <c r="F43" s="27"/>
      <c r="G43" s="27"/>
      <c r="H43" s="26"/>
      <c r="I43" s="26"/>
      <c r="J43" s="27"/>
      <c r="K43" s="27"/>
      <c r="L43" s="34" t="s">
        <v>83</v>
      </c>
      <c r="M43" s="45" t="s">
        <v>104</v>
      </c>
      <c r="N43" s="45">
        <f>SUMIF(B$4:B$42,"=#4",N$4:N$42)</f>
        <v>534</v>
      </c>
      <c r="O43" s="19"/>
      <c r="P43" s="19"/>
      <c r="Q43" s="32"/>
      <c r="R43" s="28"/>
    </row>
    <row r="44" spans="1:19" ht="35.1" customHeight="1">
      <c r="A44" s="23"/>
      <c r="B44" s="23"/>
      <c r="C44" s="27"/>
      <c r="D44" s="27"/>
      <c r="E44" s="27"/>
      <c r="F44" s="27"/>
      <c r="G44" s="27"/>
      <c r="H44" s="26"/>
      <c r="I44" s="26"/>
      <c r="J44" s="27"/>
      <c r="K44" s="27"/>
      <c r="L44" s="34" t="s">
        <v>78</v>
      </c>
      <c r="M44" s="45" t="s">
        <v>104</v>
      </c>
      <c r="N44" s="45">
        <f>SUMIF(B$4:B$43,"=#5",N$4:N$43)</f>
        <v>238</v>
      </c>
      <c r="O44" s="19"/>
      <c r="P44" s="19"/>
      <c r="Q44" s="32"/>
      <c r="R44" s="28"/>
    </row>
    <row r="45" spans="1:19" ht="35.1" customHeight="1">
      <c r="A45" s="23"/>
      <c r="B45" s="23"/>
      <c r="C45" s="27"/>
      <c r="D45" s="27"/>
      <c r="E45" s="27"/>
      <c r="F45" s="27"/>
      <c r="G45" s="27"/>
      <c r="H45" s="26"/>
      <c r="I45" s="26"/>
      <c r="J45" s="27"/>
      <c r="K45" s="27"/>
      <c r="L45" s="34" t="s">
        <v>76</v>
      </c>
      <c r="M45" s="45" t="s">
        <v>104</v>
      </c>
      <c r="N45" s="45">
        <f>SUMIF(B$4:B$44,"=#6",N$4:N$44)</f>
        <v>45</v>
      </c>
      <c r="O45" s="19"/>
      <c r="P45" s="19"/>
      <c r="Q45" s="32"/>
      <c r="R45" s="28"/>
    </row>
    <row r="46" spans="1:19" ht="35.1" customHeight="1">
      <c r="A46" s="23"/>
      <c r="B46" s="23"/>
      <c r="C46" s="27"/>
      <c r="D46" s="27"/>
      <c r="E46" s="27"/>
      <c r="F46" s="27"/>
      <c r="G46" s="27"/>
      <c r="H46" s="26"/>
      <c r="I46" s="26"/>
      <c r="J46" s="27"/>
      <c r="K46" s="27"/>
      <c r="L46" s="34" t="s">
        <v>74</v>
      </c>
      <c r="M46" s="45" t="s">
        <v>104</v>
      </c>
      <c r="N46" s="45">
        <f>SUMIF(B$4:B$45,"=#7",N$4:N$45)</f>
        <v>395</v>
      </c>
      <c r="O46" s="19"/>
      <c r="P46" s="19"/>
      <c r="Q46" s="32"/>
      <c r="R46" s="28"/>
    </row>
    <row r="47" spans="1:19" ht="35.1" customHeight="1">
      <c r="A47" s="23"/>
      <c r="B47" s="23"/>
      <c r="C47" s="27"/>
      <c r="D47" s="27"/>
      <c r="E47" s="27"/>
      <c r="F47" s="27"/>
      <c r="G47" s="27"/>
      <c r="H47" s="26"/>
      <c r="I47" s="26"/>
      <c r="J47" s="27"/>
      <c r="K47" s="27"/>
      <c r="L47" s="34" t="s">
        <v>72</v>
      </c>
      <c r="M47" s="45" t="s">
        <v>104</v>
      </c>
      <c r="N47" s="45">
        <f>SUMIF(B$4:B$46,"=#8",N$4:N$46)</f>
        <v>123</v>
      </c>
      <c r="O47" s="19"/>
      <c r="P47" s="19"/>
      <c r="Q47" s="32"/>
      <c r="R47" s="28"/>
    </row>
    <row r="48" spans="1:19" ht="35.1" customHeight="1">
      <c r="A48" s="23"/>
      <c r="B48" s="23"/>
      <c r="C48" s="27"/>
      <c r="D48" s="27"/>
      <c r="E48" s="27"/>
      <c r="F48" s="27"/>
      <c r="G48" s="27"/>
      <c r="H48" s="26"/>
      <c r="I48" s="26"/>
      <c r="J48" s="27"/>
      <c r="K48" s="27"/>
      <c r="L48" s="34" t="s">
        <v>60</v>
      </c>
      <c r="M48" s="45" t="s">
        <v>104</v>
      </c>
      <c r="N48" s="45">
        <f>SUMIF(B$4:B$47,"=#10",N$4:N$47)</f>
        <v>5759</v>
      </c>
      <c r="O48" s="19"/>
      <c r="P48" s="19"/>
      <c r="Q48" s="32"/>
      <c r="R48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2021-04-21T09:01:21Z</dcterms:modified>
</cp:coreProperties>
</file>