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JOB\00_Pushover programing\00_Pushover programing\"/>
    </mc:Choice>
  </mc:AlternateContent>
  <bookViews>
    <workbookView xWindow="360" yWindow="135" windowWidth="20640" windowHeight="11580" firstSheet="1" activeTab="3"/>
  </bookViews>
  <sheets>
    <sheet name="General Information" sheetId="6" r:id="rId1"/>
    <sheet name="Rebar Size" sheetId="10" r:id="rId2"/>
    <sheet name="柱" sheetId="9" r:id="rId3"/>
    <sheet name="大梁配筋" sheetId="7" r:id="rId4"/>
    <sheet name="小梁配筋" sheetId="8" r:id="rId5"/>
    <sheet name="地梁配筋" sheetId="11" r:id="rId6"/>
    <sheet name="Echo 大梁配筋" sheetId="12" r:id="rId7"/>
  </sheets>
  <externalReferences>
    <externalReference r:id="rId8"/>
  </externalReferences>
  <definedNames>
    <definedName name="_xlnm._FilterDatabase" localSheetId="3" hidden="1">大梁配筋!$Q$1:$Q$418</definedName>
    <definedName name="_xlnm.Print_Area" localSheetId="3">[1]小梁配筋!$A$5:$K$38</definedName>
    <definedName name="_xlnm.Print_Titles" localSheetId="3">大梁配筋!$1:$2</definedName>
  </definedNames>
  <calcPr calcId="162913"/>
</workbook>
</file>

<file path=xl/calcChain.xml><?xml version="1.0" encoding="utf-8"?>
<calcChain xmlns="http://schemas.openxmlformats.org/spreadsheetml/2006/main">
  <c r="Q8" i="7" l="1"/>
  <c r="R8" i="7"/>
  <c r="W8" i="7"/>
  <c r="Q9" i="7"/>
  <c r="R9" i="7"/>
  <c r="W9" i="7"/>
  <c r="Q10" i="7"/>
  <c r="R10" i="7"/>
  <c r="W10" i="7"/>
  <c r="Q11" i="7"/>
  <c r="R11" i="7"/>
  <c r="W11" i="7"/>
  <c r="Q12" i="7"/>
  <c r="R12" i="7"/>
  <c r="W12" i="7"/>
  <c r="Q13" i="7"/>
  <c r="R13" i="7"/>
  <c r="W13" i="7"/>
  <c r="Q14" i="7"/>
  <c r="R14" i="7"/>
  <c r="W14" i="7"/>
  <c r="Q15" i="7"/>
  <c r="R15" i="7"/>
  <c r="W15" i="7"/>
  <c r="Q16" i="7"/>
  <c r="R16" i="7"/>
  <c r="W16" i="7"/>
  <c r="Q17" i="7"/>
  <c r="R17" i="7"/>
  <c r="W17" i="7"/>
  <c r="Q18" i="7"/>
  <c r="R18" i="7"/>
  <c r="W18" i="7"/>
  <c r="Q19" i="7"/>
  <c r="R19" i="7"/>
  <c r="W19" i="7"/>
  <c r="Q20" i="7"/>
  <c r="R20" i="7"/>
  <c r="W20" i="7"/>
  <c r="Q21" i="7"/>
  <c r="R21" i="7"/>
  <c r="W21" i="7"/>
  <c r="Q22" i="7"/>
  <c r="R22" i="7"/>
  <c r="W22" i="7"/>
  <c r="Q23" i="7"/>
  <c r="R23" i="7"/>
  <c r="W23" i="7"/>
  <c r="Q24" i="7"/>
  <c r="R24" i="7"/>
  <c r="W24" i="7"/>
  <c r="Q25" i="7"/>
  <c r="R25" i="7"/>
  <c r="W25" i="7"/>
  <c r="Q26" i="7"/>
  <c r="R26" i="7"/>
  <c r="W26" i="7"/>
  <c r="Q27" i="7"/>
  <c r="R27" i="7"/>
  <c r="W27" i="7"/>
  <c r="Q28" i="7"/>
  <c r="R28" i="7"/>
  <c r="W28" i="7"/>
  <c r="Q29" i="7"/>
  <c r="R29" i="7"/>
  <c r="W29" i="7"/>
  <c r="Q30" i="7"/>
  <c r="R30" i="7"/>
  <c r="W30" i="7"/>
  <c r="Q31" i="7"/>
  <c r="R31" i="7"/>
  <c r="W31" i="7"/>
  <c r="Q32" i="7"/>
  <c r="R32" i="7"/>
  <c r="W32" i="7"/>
  <c r="Q33" i="7"/>
  <c r="R33" i="7"/>
  <c r="W33" i="7"/>
  <c r="Q34" i="7"/>
  <c r="R34" i="7"/>
  <c r="W34" i="7"/>
  <c r="Q35" i="7"/>
  <c r="R35" i="7"/>
  <c r="W35" i="7"/>
  <c r="Q36" i="7"/>
  <c r="R36" i="7"/>
  <c r="W36" i="7"/>
  <c r="Q37" i="7"/>
  <c r="R37" i="7"/>
  <c r="W37" i="7"/>
  <c r="Q38" i="7"/>
  <c r="R38" i="7"/>
  <c r="W38" i="7"/>
  <c r="Q39" i="7"/>
  <c r="R39" i="7"/>
  <c r="W39" i="7"/>
  <c r="Q40" i="7"/>
  <c r="R40" i="7"/>
  <c r="W40" i="7"/>
  <c r="Q41" i="7"/>
  <c r="R41" i="7"/>
  <c r="W41" i="7"/>
  <c r="Q42" i="7"/>
  <c r="R42" i="7"/>
  <c r="W42" i="7"/>
  <c r="Q43" i="7"/>
  <c r="R43" i="7"/>
  <c r="W43" i="7"/>
  <c r="Q44" i="7"/>
  <c r="R44" i="7"/>
  <c r="W44" i="7"/>
  <c r="Q45" i="7"/>
  <c r="R45" i="7"/>
  <c r="W45" i="7"/>
  <c r="Q46" i="7"/>
  <c r="R46" i="7"/>
  <c r="W46" i="7"/>
  <c r="Q47" i="7"/>
  <c r="R47" i="7"/>
  <c r="W47" i="7"/>
  <c r="Q48" i="7"/>
  <c r="R48" i="7"/>
  <c r="W48" i="7"/>
  <c r="Q49" i="7"/>
  <c r="R49" i="7"/>
  <c r="W49" i="7"/>
  <c r="Q50" i="7"/>
  <c r="R50" i="7"/>
  <c r="W50" i="7"/>
  <c r="Q51" i="7"/>
  <c r="R51" i="7"/>
  <c r="W51" i="7"/>
  <c r="Q52" i="7"/>
  <c r="R52" i="7"/>
  <c r="W52" i="7"/>
  <c r="Q53" i="7"/>
  <c r="R53" i="7"/>
  <c r="W53" i="7"/>
  <c r="Q54" i="7"/>
  <c r="R54" i="7"/>
  <c r="W54" i="7"/>
  <c r="Q55" i="7"/>
  <c r="R55" i="7"/>
  <c r="W55" i="7"/>
  <c r="Q56" i="7"/>
  <c r="R56" i="7"/>
  <c r="W56" i="7"/>
  <c r="Q57" i="7"/>
  <c r="R57" i="7"/>
  <c r="W57" i="7"/>
  <c r="Q58" i="7"/>
  <c r="R58" i="7"/>
  <c r="W58" i="7"/>
  <c r="Q59" i="7"/>
  <c r="R59" i="7"/>
  <c r="W59" i="7"/>
  <c r="Q60" i="7"/>
  <c r="R60" i="7"/>
  <c r="W60" i="7"/>
  <c r="Q61" i="7"/>
  <c r="R61" i="7"/>
  <c r="W61" i="7"/>
  <c r="Q62" i="7"/>
  <c r="R62" i="7"/>
  <c r="W62" i="7"/>
  <c r="Q63" i="7"/>
  <c r="R63" i="7"/>
  <c r="W63" i="7"/>
  <c r="Q64" i="7"/>
  <c r="R64" i="7"/>
  <c r="W64" i="7"/>
  <c r="Q65" i="7"/>
  <c r="R65" i="7"/>
  <c r="W65" i="7"/>
  <c r="Q66" i="7"/>
  <c r="R66" i="7"/>
  <c r="W66" i="7"/>
  <c r="Q67" i="7"/>
  <c r="R67" i="7"/>
  <c r="W67" i="7"/>
  <c r="Q68" i="7"/>
  <c r="R68" i="7"/>
  <c r="W68" i="7"/>
  <c r="Q69" i="7"/>
  <c r="R69" i="7"/>
  <c r="W69" i="7"/>
  <c r="Q70" i="7"/>
  <c r="R70" i="7"/>
  <c r="W70" i="7"/>
  <c r="Q71" i="7"/>
  <c r="R71" i="7"/>
  <c r="W71" i="7"/>
  <c r="Q72" i="7"/>
  <c r="R72" i="7"/>
  <c r="W72" i="7"/>
  <c r="Q73" i="7"/>
  <c r="R73" i="7"/>
  <c r="W73" i="7"/>
  <c r="Q74" i="7"/>
  <c r="R74" i="7"/>
  <c r="W74" i="7"/>
  <c r="Q75" i="7"/>
  <c r="R75" i="7"/>
  <c r="W75" i="7"/>
  <c r="Q76" i="7"/>
  <c r="R76" i="7"/>
  <c r="W76" i="7"/>
  <c r="Q77" i="7"/>
  <c r="R77" i="7"/>
  <c r="W77" i="7"/>
  <c r="Q78" i="7"/>
  <c r="R78" i="7"/>
  <c r="W78" i="7"/>
  <c r="Q79" i="7"/>
  <c r="R79" i="7"/>
  <c r="W79" i="7"/>
  <c r="Q80" i="7"/>
  <c r="R80" i="7"/>
  <c r="W80" i="7"/>
  <c r="Q81" i="7"/>
  <c r="R81" i="7"/>
  <c r="W81" i="7"/>
  <c r="Q82" i="7"/>
  <c r="R82" i="7"/>
  <c r="W82" i="7"/>
  <c r="Q83" i="7"/>
  <c r="R83" i="7"/>
  <c r="W83" i="7"/>
  <c r="Q84" i="7"/>
  <c r="R84" i="7"/>
  <c r="W84" i="7"/>
  <c r="Q85" i="7"/>
  <c r="R85" i="7"/>
  <c r="W85" i="7"/>
  <c r="Q86" i="7"/>
  <c r="R86" i="7"/>
  <c r="W86" i="7"/>
  <c r="Q87" i="7"/>
  <c r="R87" i="7"/>
  <c r="W87" i="7"/>
  <c r="Q88" i="7"/>
  <c r="R88" i="7"/>
  <c r="W88" i="7"/>
  <c r="Q89" i="7"/>
  <c r="R89" i="7"/>
  <c r="W89" i="7"/>
  <c r="Q90" i="7"/>
  <c r="R90" i="7"/>
  <c r="W90" i="7"/>
  <c r="Q91" i="7"/>
  <c r="R91" i="7"/>
  <c r="W91" i="7"/>
  <c r="Q92" i="7"/>
  <c r="R92" i="7"/>
  <c r="W92" i="7"/>
  <c r="Q93" i="7"/>
  <c r="R93" i="7"/>
  <c r="W93" i="7"/>
  <c r="Q94" i="7"/>
  <c r="R94" i="7"/>
  <c r="W94" i="7"/>
  <c r="Q95" i="7"/>
  <c r="R95" i="7"/>
  <c r="W95" i="7"/>
  <c r="Q96" i="7"/>
  <c r="R96" i="7"/>
  <c r="W96" i="7"/>
  <c r="Q97" i="7"/>
  <c r="R97" i="7"/>
  <c r="W97" i="7"/>
  <c r="Q98" i="7"/>
  <c r="R98" i="7"/>
  <c r="W98" i="7"/>
  <c r="Q99" i="7"/>
  <c r="R99" i="7"/>
  <c r="W99" i="7"/>
  <c r="Q100" i="7"/>
  <c r="R100" i="7"/>
  <c r="W100" i="7"/>
  <c r="Q101" i="7"/>
  <c r="R101" i="7"/>
  <c r="W101" i="7"/>
  <c r="Q102" i="7"/>
  <c r="R102" i="7"/>
  <c r="W102" i="7"/>
  <c r="Q103" i="7"/>
  <c r="R103" i="7"/>
  <c r="W103" i="7"/>
  <c r="Q104" i="7"/>
  <c r="R104" i="7"/>
  <c r="W104" i="7"/>
  <c r="Q105" i="7"/>
  <c r="R105" i="7"/>
  <c r="W105" i="7"/>
  <c r="Q106" i="7"/>
  <c r="R106" i="7"/>
  <c r="W106" i="7"/>
  <c r="Q107" i="7"/>
  <c r="R107" i="7"/>
  <c r="W107" i="7"/>
  <c r="Q108" i="7"/>
  <c r="R108" i="7"/>
  <c r="W108" i="7"/>
  <c r="Q109" i="7"/>
  <c r="R109" i="7"/>
  <c r="W109" i="7"/>
  <c r="Q110" i="7"/>
  <c r="R110" i="7"/>
  <c r="W110" i="7"/>
  <c r="Q111" i="7"/>
  <c r="R111" i="7"/>
  <c r="W111" i="7"/>
  <c r="Q112" i="7"/>
  <c r="R112" i="7"/>
  <c r="W112" i="7"/>
  <c r="Q113" i="7"/>
  <c r="R113" i="7"/>
  <c r="W113" i="7"/>
  <c r="Q114" i="7"/>
  <c r="R114" i="7"/>
  <c r="W114" i="7"/>
  <c r="Q115" i="7"/>
  <c r="R115" i="7"/>
  <c r="W115" i="7"/>
  <c r="Q116" i="7"/>
  <c r="R116" i="7"/>
  <c r="W116" i="7"/>
  <c r="Q117" i="7"/>
  <c r="R117" i="7"/>
  <c r="W117" i="7"/>
  <c r="Q118" i="7"/>
  <c r="R118" i="7"/>
  <c r="W118" i="7"/>
  <c r="Q119" i="7"/>
  <c r="R119" i="7"/>
  <c r="W119" i="7"/>
  <c r="Q120" i="7"/>
  <c r="R120" i="7"/>
  <c r="W120" i="7"/>
  <c r="Q121" i="7"/>
  <c r="R121" i="7"/>
  <c r="W121" i="7"/>
  <c r="Q122" i="7"/>
  <c r="R122" i="7"/>
  <c r="W122" i="7"/>
  <c r="Q123" i="7"/>
  <c r="R123" i="7"/>
  <c r="W123" i="7"/>
  <c r="Q124" i="7"/>
  <c r="R124" i="7"/>
  <c r="W124" i="7"/>
  <c r="Q125" i="7"/>
  <c r="R125" i="7"/>
  <c r="W125" i="7"/>
  <c r="Q126" i="7"/>
  <c r="R126" i="7"/>
  <c r="W126" i="7"/>
  <c r="Q127" i="7"/>
  <c r="R127" i="7"/>
  <c r="W127" i="7"/>
  <c r="Q128" i="7"/>
  <c r="R128" i="7"/>
  <c r="W128" i="7"/>
  <c r="Q129" i="7"/>
  <c r="R129" i="7"/>
  <c r="W129" i="7"/>
  <c r="Q130" i="7"/>
  <c r="R130" i="7"/>
  <c r="W130" i="7"/>
  <c r="Q131" i="7"/>
  <c r="R131" i="7"/>
  <c r="W131" i="7"/>
  <c r="Q132" i="7"/>
  <c r="R132" i="7"/>
  <c r="W132" i="7"/>
  <c r="Q133" i="7"/>
  <c r="R133" i="7"/>
  <c r="W133" i="7"/>
  <c r="Q134" i="7"/>
  <c r="R134" i="7"/>
  <c r="W134" i="7"/>
  <c r="Q135" i="7"/>
  <c r="R135" i="7"/>
  <c r="W135" i="7"/>
  <c r="Q136" i="7"/>
  <c r="R136" i="7"/>
  <c r="W136" i="7"/>
  <c r="Q137" i="7"/>
  <c r="R137" i="7"/>
  <c r="W137" i="7"/>
  <c r="Q138" i="7"/>
  <c r="R138" i="7"/>
  <c r="W138" i="7"/>
  <c r="Q139" i="7"/>
  <c r="R139" i="7"/>
  <c r="W139" i="7"/>
  <c r="Q140" i="7"/>
  <c r="R140" i="7"/>
  <c r="W140" i="7"/>
  <c r="Q141" i="7"/>
  <c r="R141" i="7"/>
  <c r="W141" i="7"/>
  <c r="Q142" i="7"/>
  <c r="R142" i="7"/>
  <c r="W142" i="7"/>
  <c r="Q143" i="7"/>
  <c r="R143" i="7"/>
  <c r="W143" i="7"/>
  <c r="Q144" i="7"/>
  <c r="R144" i="7"/>
  <c r="W144" i="7"/>
  <c r="Q145" i="7"/>
  <c r="R145" i="7"/>
  <c r="W145" i="7"/>
  <c r="Q146" i="7"/>
  <c r="R146" i="7"/>
  <c r="W146" i="7"/>
  <c r="Q147" i="7"/>
  <c r="R147" i="7"/>
  <c r="W147" i="7"/>
  <c r="Q148" i="7"/>
  <c r="R148" i="7"/>
  <c r="W148" i="7"/>
  <c r="Q149" i="7"/>
  <c r="R149" i="7"/>
  <c r="W149" i="7"/>
  <c r="Q150" i="7"/>
  <c r="R150" i="7"/>
  <c r="W150" i="7"/>
  <c r="Q151" i="7"/>
  <c r="R151" i="7"/>
  <c r="W151" i="7"/>
  <c r="Q152" i="7"/>
  <c r="R152" i="7"/>
  <c r="W152" i="7"/>
  <c r="Q153" i="7"/>
  <c r="R153" i="7"/>
  <c r="W153" i="7"/>
  <c r="Q154" i="7"/>
  <c r="R154" i="7"/>
  <c r="W154" i="7"/>
  <c r="Q155" i="7"/>
  <c r="R155" i="7"/>
  <c r="W155" i="7"/>
  <c r="Q156" i="7"/>
  <c r="R156" i="7"/>
  <c r="W156" i="7"/>
  <c r="Q157" i="7"/>
  <c r="R157" i="7"/>
  <c r="W157" i="7"/>
  <c r="Q158" i="7"/>
  <c r="R158" i="7"/>
  <c r="W158" i="7"/>
  <c r="Q159" i="7"/>
  <c r="R159" i="7"/>
  <c r="W159" i="7"/>
  <c r="Q160" i="7"/>
  <c r="R160" i="7"/>
  <c r="W160" i="7"/>
  <c r="Q161" i="7"/>
  <c r="R161" i="7"/>
  <c r="W161" i="7"/>
  <c r="Q162" i="7"/>
  <c r="R162" i="7"/>
  <c r="W162" i="7"/>
  <c r="Q163" i="7"/>
  <c r="R163" i="7"/>
  <c r="W163" i="7"/>
  <c r="Q164" i="7"/>
  <c r="R164" i="7"/>
  <c r="W164" i="7"/>
  <c r="Q165" i="7"/>
  <c r="R165" i="7"/>
  <c r="W165" i="7"/>
  <c r="Q166" i="7"/>
  <c r="R166" i="7"/>
  <c r="W166" i="7"/>
  <c r="Q167" i="7"/>
  <c r="R167" i="7"/>
  <c r="U167" i="7"/>
  <c r="W167" i="7"/>
  <c r="Q168" i="7"/>
  <c r="R168" i="7"/>
  <c r="W168" i="7"/>
  <c r="Q169" i="7"/>
  <c r="R169" i="7"/>
  <c r="W169" i="7"/>
  <c r="Q170" i="7"/>
  <c r="R170" i="7"/>
  <c r="W170" i="7"/>
  <c r="Q171" i="7"/>
  <c r="R171" i="7"/>
  <c r="W171" i="7"/>
  <c r="Q172" i="7"/>
  <c r="R172" i="7"/>
  <c r="W172" i="7"/>
  <c r="Q173" i="7"/>
  <c r="R173" i="7"/>
  <c r="W173" i="7"/>
  <c r="Q174" i="7"/>
  <c r="R174" i="7"/>
  <c r="W174" i="7"/>
  <c r="Q175" i="7"/>
  <c r="R175" i="7"/>
  <c r="W175" i="7"/>
  <c r="Q176" i="7"/>
  <c r="R176" i="7"/>
  <c r="W176" i="7"/>
  <c r="Q177" i="7"/>
  <c r="R177" i="7"/>
  <c r="W177" i="7"/>
  <c r="Q178" i="7"/>
  <c r="R178" i="7"/>
  <c r="W178" i="7"/>
  <c r="Q179" i="7"/>
  <c r="R179" i="7"/>
  <c r="V179" i="7"/>
  <c r="W179" i="7"/>
  <c r="Q180" i="7"/>
  <c r="R180" i="7"/>
  <c r="W180" i="7"/>
  <c r="Q181" i="7"/>
  <c r="R181" i="7"/>
  <c r="W181" i="7"/>
  <c r="Q182" i="7"/>
  <c r="R182" i="7"/>
  <c r="W182" i="7"/>
  <c r="Q183" i="7"/>
  <c r="R183" i="7"/>
  <c r="W183" i="7"/>
  <c r="Q184" i="7"/>
  <c r="R184" i="7"/>
  <c r="W184" i="7"/>
  <c r="Q185" i="7"/>
  <c r="R185" i="7"/>
  <c r="W185" i="7"/>
  <c r="Q186" i="7"/>
  <c r="R186" i="7"/>
  <c r="W186" i="7"/>
  <c r="Q187" i="7"/>
  <c r="R187" i="7"/>
  <c r="W187" i="7"/>
  <c r="Q188" i="7"/>
  <c r="R188" i="7"/>
  <c r="W188" i="7"/>
  <c r="Q189" i="7"/>
  <c r="R189" i="7"/>
  <c r="W189" i="7"/>
  <c r="Q190" i="7"/>
  <c r="R190" i="7"/>
  <c r="W190" i="7"/>
  <c r="Q191" i="7"/>
  <c r="R191" i="7"/>
  <c r="W191" i="7"/>
  <c r="Q192" i="7"/>
  <c r="R192" i="7"/>
  <c r="W192" i="7"/>
  <c r="Q193" i="7"/>
  <c r="R193" i="7"/>
  <c r="W193" i="7"/>
  <c r="Q194" i="7"/>
  <c r="R194" i="7"/>
  <c r="W194" i="7"/>
  <c r="Q195" i="7"/>
  <c r="R195" i="7"/>
  <c r="W195" i="7"/>
  <c r="Q196" i="7"/>
  <c r="R196" i="7"/>
  <c r="W196" i="7"/>
  <c r="Q197" i="7"/>
  <c r="R197" i="7"/>
  <c r="W197" i="7"/>
  <c r="Q198" i="7"/>
  <c r="R198" i="7"/>
  <c r="W198" i="7"/>
  <c r="Q199" i="7"/>
  <c r="R199" i="7"/>
  <c r="W199" i="7"/>
  <c r="Q200" i="7"/>
  <c r="R200" i="7"/>
  <c r="W200" i="7"/>
  <c r="Q201" i="7"/>
  <c r="R201" i="7"/>
  <c r="W201" i="7"/>
  <c r="Q202" i="7"/>
  <c r="R202" i="7"/>
  <c r="W202" i="7"/>
  <c r="Q203" i="7"/>
  <c r="R203" i="7"/>
  <c r="W203" i="7"/>
  <c r="Q204" i="7"/>
  <c r="R204" i="7"/>
  <c r="W204" i="7"/>
  <c r="Q205" i="7"/>
  <c r="R205" i="7"/>
  <c r="W205" i="7"/>
  <c r="Q206" i="7"/>
  <c r="R206" i="7"/>
  <c r="W206" i="7"/>
  <c r="Q207" i="7"/>
  <c r="R207" i="7"/>
  <c r="U207" i="7"/>
  <c r="W207" i="7"/>
  <c r="Q208" i="7"/>
  <c r="R208" i="7"/>
  <c r="W208" i="7"/>
  <c r="Q209" i="7"/>
  <c r="R209" i="7"/>
  <c r="W209" i="7"/>
  <c r="Q210" i="7"/>
  <c r="R210" i="7"/>
  <c r="W210" i="7"/>
  <c r="Q211" i="7"/>
  <c r="R211" i="7"/>
  <c r="W211" i="7"/>
  <c r="Q212" i="7"/>
  <c r="R212" i="7"/>
  <c r="W212" i="7"/>
  <c r="Q213" i="7"/>
  <c r="R213" i="7"/>
  <c r="W213" i="7"/>
  <c r="Q214" i="7"/>
  <c r="R214" i="7"/>
  <c r="W214" i="7"/>
  <c r="Q215" i="7"/>
  <c r="R215" i="7"/>
  <c r="W215" i="7"/>
  <c r="Q216" i="7"/>
  <c r="R216" i="7"/>
  <c r="W216" i="7"/>
  <c r="Q217" i="7"/>
  <c r="R217" i="7"/>
  <c r="W217" i="7"/>
  <c r="Q218" i="7"/>
  <c r="R218" i="7"/>
  <c r="W218" i="7"/>
  <c r="Q219" i="7"/>
  <c r="R219" i="7"/>
  <c r="W219" i="7"/>
  <c r="Q220" i="7"/>
  <c r="R220" i="7"/>
  <c r="W220" i="7"/>
  <c r="Q221" i="7"/>
  <c r="R221" i="7"/>
  <c r="W221" i="7"/>
  <c r="Q222" i="7"/>
  <c r="R222" i="7"/>
  <c r="W222" i="7"/>
  <c r="Q223" i="7"/>
  <c r="R223" i="7"/>
  <c r="W223" i="7"/>
  <c r="Q224" i="7"/>
  <c r="R224" i="7"/>
  <c r="V224" i="7"/>
  <c r="W224" i="7"/>
  <c r="Q225" i="7"/>
  <c r="R225" i="7"/>
  <c r="W225" i="7"/>
  <c r="Q226" i="7"/>
  <c r="R226" i="7"/>
  <c r="W226" i="7"/>
  <c r="Q227" i="7"/>
  <c r="R227" i="7"/>
  <c r="W227" i="7"/>
  <c r="Q228" i="7"/>
  <c r="R228" i="7"/>
  <c r="W228" i="7"/>
  <c r="Q229" i="7"/>
  <c r="R229" i="7"/>
  <c r="W229" i="7"/>
  <c r="Q230" i="7"/>
  <c r="R230" i="7"/>
  <c r="W230" i="7"/>
  <c r="Q231" i="7"/>
  <c r="R231" i="7"/>
  <c r="W231" i="7"/>
  <c r="Q232" i="7"/>
  <c r="R232" i="7"/>
  <c r="W232" i="7"/>
  <c r="Q233" i="7"/>
  <c r="R233" i="7"/>
  <c r="W233" i="7"/>
  <c r="Q234" i="7"/>
  <c r="R234" i="7"/>
  <c r="W234" i="7"/>
  <c r="Q235" i="7"/>
  <c r="R235" i="7"/>
  <c r="W235" i="7"/>
  <c r="Q236" i="7"/>
  <c r="R236" i="7"/>
  <c r="W236" i="7"/>
  <c r="Q237" i="7"/>
  <c r="R237" i="7"/>
  <c r="W237" i="7"/>
  <c r="Q238" i="7"/>
  <c r="R238" i="7"/>
  <c r="W238" i="7"/>
  <c r="Q239" i="7"/>
  <c r="R239" i="7"/>
  <c r="S239" i="7"/>
  <c r="W239" i="7"/>
  <c r="Q240" i="7"/>
  <c r="R240" i="7"/>
  <c r="W240" i="7"/>
  <c r="Q241" i="7"/>
  <c r="R241" i="7"/>
  <c r="W241" i="7"/>
  <c r="Q242" i="7"/>
  <c r="R242" i="7"/>
  <c r="W242" i="7"/>
  <c r="Q243" i="7"/>
  <c r="R243" i="7"/>
  <c r="W243" i="7"/>
  <c r="Q244" i="7"/>
  <c r="R244" i="7"/>
  <c r="W244" i="7"/>
  <c r="Q245" i="7"/>
  <c r="R245" i="7"/>
  <c r="T245" i="7"/>
  <c r="W245" i="7"/>
  <c r="Q246" i="7"/>
  <c r="R246" i="7"/>
  <c r="W246" i="7"/>
  <c r="Q247" i="7"/>
  <c r="R247" i="7"/>
  <c r="W247" i="7"/>
  <c r="Q248" i="7"/>
  <c r="R248" i="7"/>
  <c r="W248" i="7"/>
  <c r="Q249" i="7"/>
  <c r="R249" i="7"/>
  <c r="W249" i="7"/>
  <c r="Q250" i="7"/>
  <c r="R250" i="7"/>
  <c r="W250" i="7"/>
  <c r="Q251" i="7"/>
  <c r="R251" i="7"/>
  <c r="W251" i="7"/>
  <c r="Q252" i="7"/>
  <c r="R252" i="7"/>
  <c r="W252" i="7"/>
  <c r="Q253" i="7"/>
  <c r="R253" i="7"/>
  <c r="W253" i="7"/>
  <c r="Q254" i="7"/>
  <c r="R254" i="7"/>
  <c r="W254" i="7"/>
  <c r="Q255" i="7"/>
  <c r="R255" i="7"/>
  <c r="W255" i="7"/>
  <c r="Q256" i="7"/>
  <c r="R256" i="7"/>
  <c r="W256" i="7"/>
  <c r="Q257" i="7"/>
  <c r="R257" i="7"/>
  <c r="W257" i="7"/>
  <c r="Q258" i="7"/>
  <c r="R258" i="7"/>
  <c r="W258" i="7"/>
  <c r="Q259" i="7"/>
  <c r="R259" i="7"/>
  <c r="W259" i="7"/>
  <c r="Q260" i="7"/>
  <c r="R260" i="7"/>
  <c r="W260" i="7"/>
  <c r="Q261" i="7"/>
  <c r="R261" i="7"/>
  <c r="W261" i="7"/>
  <c r="Q262" i="7"/>
  <c r="R262" i="7"/>
  <c r="W262" i="7"/>
  <c r="Q263" i="7"/>
  <c r="R263" i="7"/>
  <c r="V263" i="7"/>
  <c r="W263" i="7"/>
  <c r="Q264" i="7"/>
  <c r="R264" i="7"/>
  <c r="W264" i="7"/>
  <c r="Q265" i="7"/>
  <c r="R265" i="7"/>
  <c r="W265" i="7"/>
  <c r="Q266" i="7"/>
  <c r="R266" i="7"/>
  <c r="W266" i="7"/>
  <c r="Q267" i="7"/>
  <c r="R267" i="7"/>
  <c r="T267" i="7"/>
  <c r="W267" i="7"/>
  <c r="Q268" i="7"/>
  <c r="R268" i="7"/>
  <c r="W268" i="7"/>
  <c r="Q269" i="7"/>
  <c r="R269" i="7"/>
  <c r="W269" i="7"/>
  <c r="Q270" i="7"/>
  <c r="R270" i="7"/>
  <c r="W270" i="7"/>
  <c r="Q271" i="7"/>
  <c r="R271" i="7"/>
  <c r="W271" i="7"/>
  <c r="Q272" i="7"/>
  <c r="R272" i="7"/>
  <c r="W272" i="7"/>
  <c r="Q273" i="7"/>
  <c r="R273" i="7"/>
  <c r="W273" i="7"/>
  <c r="Q274" i="7"/>
  <c r="R274" i="7"/>
  <c r="W274" i="7"/>
  <c r="Q275" i="7"/>
  <c r="R275" i="7"/>
  <c r="W275" i="7"/>
  <c r="Q276" i="7"/>
  <c r="R276" i="7"/>
  <c r="W276" i="7"/>
  <c r="Q277" i="7"/>
  <c r="R277" i="7"/>
  <c r="W277" i="7"/>
  <c r="Q278" i="7"/>
  <c r="R278" i="7"/>
  <c r="W278" i="7"/>
  <c r="Q279" i="7"/>
  <c r="R279" i="7"/>
  <c r="W279" i="7"/>
  <c r="Q280" i="7"/>
  <c r="R280" i="7"/>
  <c r="T280" i="7"/>
  <c r="W280" i="7"/>
  <c r="Q281" i="7"/>
  <c r="R281" i="7"/>
  <c r="W281" i="7"/>
  <c r="Q282" i="7"/>
  <c r="R282" i="7"/>
  <c r="W282" i="7"/>
  <c r="Q283" i="7"/>
  <c r="R283" i="7"/>
  <c r="W283" i="7"/>
  <c r="Q284" i="7"/>
  <c r="R284" i="7"/>
  <c r="W284" i="7"/>
  <c r="Q285" i="7"/>
  <c r="R285" i="7"/>
  <c r="W285" i="7"/>
  <c r="Q286" i="7"/>
  <c r="R286" i="7"/>
  <c r="W286" i="7"/>
  <c r="Q287" i="7"/>
  <c r="R287" i="7"/>
  <c r="W287" i="7"/>
  <c r="Q288" i="7"/>
  <c r="R288" i="7"/>
  <c r="T288" i="7"/>
  <c r="W288" i="7"/>
  <c r="Q289" i="7"/>
  <c r="R289" i="7"/>
  <c r="W289" i="7"/>
  <c r="Q290" i="7"/>
  <c r="R290" i="7"/>
  <c r="W290" i="7"/>
  <c r="Q291" i="7"/>
  <c r="R291" i="7"/>
  <c r="W291" i="7"/>
  <c r="Q292" i="7"/>
  <c r="R292" i="7"/>
  <c r="W292" i="7"/>
  <c r="Q293" i="7"/>
  <c r="R293" i="7"/>
  <c r="W293" i="7"/>
  <c r="Q294" i="7"/>
  <c r="R294" i="7"/>
  <c r="W294" i="7"/>
  <c r="Q295" i="7"/>
  <c r="R295" i="7"/>
  <c r="W295" i="7"/>
  <c r="Q296" i="7"/>
  <c r="R296" i="7"/>
  <c r="T296" i="7"/>
  <c r="W296" i="7"/>
  <c r="Q297" i="7"/>
  <c r="R297" i="7"/>
  <c r="W297" i="7"/>
  <c r="Q298" i="7"/>
  <c r="R298" i="7"/>
  <c r="W298" i="7"/>
  <c r="Q299" i="7"/>
  <c r="R299" i="7"/>
  <c r="W299" i="7"/>
  <c r="Q300" i="7"/>
  <c r="R300" i="7"/>
  <c r="W300" i="7"/>
  <c r="Q301" i="7"/>
  <c r="R301" i="7"/>
  <c r="W301" i="7"/>
  <c r="Q302" i="7"/>
  <c r="R302" i="7"/>
  <c r="W302" i="7"/>
  <c r="Q303" i="7"/>
  <c r="R303" i="7"/>
  <c r="W303" i="7"/>
  <c r="Q304" i="7"/>
  <c r="R304" i="7"/>
  <c r="T304" i="7"/>
  <c r="W304" i="7"/>
  <c r="Q305" i="7"/>
  <c r="R305" i="7"/>
  <c r="W305" i="7"/>
  <c r="Q306" i="7"/>
  <c r="R306" i="7"/>
  <c r="W306" i="7"/>
  <c r="Q307" i="7"/>
  <c r="R307" i="7"/>
  <c r="W307" i="7"/>
  <c r="Q308" i="7"/>
  <c r="R308" i="7"/>
  <c r="W308" i="7"/>
  <c r="Q309" i="7"/>
  <c r="R309" i="7"/>
  <c r="W309" i="7"/>
  <c r="Q310" i="7"/>
  <c r="R310" i="7"/>
  <c r="W310" i="7"/>
  <c r="Q311" i="7"/>
  <c r="R311" i="7"/>
  <c r="W311" i="7"/>
  <c r="Q312" i="7"/>
  <c r="R312" i="7"/>
  <c r="T312" i="7"/>
  <c r="W312" i="7"/>
  <c r="Q313" i="7"/>
  <c r="R313" i="7"/>
  <c r="W313" i="7"/>
  <c r="Q314" i="7"/>
  <c r="R314" i="7"/>
  <c r="W314" i="7"/>
  <c r="Q315" i="7"/>
  <c r="R315" i="7"/>
  <c r="W315" i="7"/>
  <c r="Q316" i="7"/>
  <c r="R316" i="7"/>
  <c r="W316" i="7"/>
  <c r="Q317" i="7"/>
  <c r="R317" i="7"/>
  <c r="W317" i="7"/>
  <c r="Q318" i="7"/>
  <c r="R318" i="7"/>
  <c r="W318" i="7"/>
  <c r="Q319" i="7"/>
  <c r="R319" i="7"/>
  <c r="W319" i="7"/>
  <c r="Q320" i="7"/>
  <c r="R320" i="7"/>
  <c r="T320" i="7"/>
  <c r="W320" i="7"/>
  <c r="Q321" i="7"/>
  <c r="R321" i="7"/>
  <c r="W321" i="7"/>
  <c r="Q322" i="7"/>
  <c r="R322" i="7"/>
  <c r="W322" i="7"/>
  <c r="Q323" i="7"/>
  <c r="R323" i="7"/>
  <c r="W323" i="7"/>
  <c r="Q324" i="7"/>
  <c r="R324" i="7"/>
  <c r="W324" i="7"/>
  <c r="Q325" i="7"/>
  <c r="R325" i="7"/>
  <c r="W325" i="7"/>
  <c r="Q326" i="7"/>
  <c r="R326" i="7"/>
  <c r="W326" i="7"/>
  <c r="Q327" i="7"/>
  <c r="R327" i="7"/>
  <c r="W327" i="7"/>
  <c r="Q328" i="7"/>
  <c r="R328" i="7"/>
  <c r="T328" i="7"/>
  <c r="W328" i="7"/>
  <c r="Q329" i="7"/>
  <c r="R329" i="7"/>
  <c r="W329" i="7"/>
  <c r="Q330" i="7"/>
  <c r="R330" i="7"/>
  <c r="W330" i="7"/>
  <c r="Q331" i="7"/>
  <c r="R331" i="7"/>
  <c r="W331" i="7"/>
  <c r="Q332" i="7"/>
  <c r="R332" i="7"/>
  <c r="W332" i="7"/>
  <c r="Q333" i="7"/>
  <c r="R333" i="7"/>
  <c r="W333" i="7"/>
  <c r="Q334" i="7"/>
  <c r="R334" i="7"/>
  <c r="W334" i="7"/>
  <c r="Q335" i="7"/>
  <c r="R335" i="7"/>
  <c r="W335" i="7"/>
  <c r="Q336" i="7"/>
  <c r="R336" i="7"/>
  <c r="W336" i="7"/>
  <c r="Q337" i="7"/>
  <c r="R337" i="7"/>
  <c r="W337" i="7"/>
  <c r="Q338" i="7"/>
  <c r="R338" i="7"/>
  <c r="W338" i="7"/>
  <c r="Q339" i="7"/>
  <c r="R339" i="7"/>
  <c r="W339" i="7"/>
  <c r="Q340" i="7"/>
  <c r="R340" i="7"/>
  <c r="W340" i="7"/>
  <c r="Q341" i="7"/>
  <c r="R341" i="7"/>
  <c r="W341" i="7"/>
  <c r="Q342" i="7"/>
  <c r="R342" i="7"/>
  <c r="W342" i="7"/>
  <c r="Q343" i="7"/>
  <c r="R343" i="7"/>
  <c r="W343" i="7"/>
  <c r="Q344" i="7"/>
  <c r="R344" i="7"/>
  <c r="W344" i="7"/>
  <c r="Q345" i="7"/>
  <c r="R345" i="7"/>
  <c r="W345" i="7"/>
  <c r="Q346" i="7"/>
  <c r="R346" i="7"/>
  <c r="W346" i="7"/>
  <c r="Q347" i="7"/>
  <c r="R347" i="7"/>
  <c r="W347" i="7"/>
  <c r="Q348" i="7"/>
  <c r="R348" i="7"/>
  <c r="W348" i="7"/>
  <c r="Q349" i="7"/>
  <c r="R349" i="7"/>
  <c r="W349" i="7"/>
  <c r="Q350" i="7"/>
  <c r="R350" i="7"/>
  <c r="W350" i="7"/>
  <c r="Q351" i="7"/>
  <c r="R351" i="7"/>
  <c r="W351" i="7"/>
  <c r="Q352" i="7"/>
  <c r="R352" i="7"/>
  <c r="T352" i="7"/>
  <c r="W352" i="7"/>
  <c r="Q353" i="7"/>
  <c r="R353" i="7"/>
  <c r="W353" i="7"/>
  <c r="Q354" i="7"/>
  <c r="R354" i="7"/>
  <c r="W354" i="7"/>
  <c r="Q355" i="7"/>
  <c r="R355" i="7"/>
  <c r="W355" i="7"/>
  <c r="Q356" i="7"/>
  <c r="R356" i="7"/>
  <c r="W356" i="7"/>
  <c r="Q357" i="7"/>
  <c r="R357" i="7"/>
  <c r="W357" i="7"/>
  <c r="Q358" i="7"/>
  <c r="R358" i="7"/>
  <c r="W358" i="7"/>
  <c r="Q359" i="7"/>
  <c r="R359" i="7"/>
  <c r="W359" i="7"/>
  <c r="Q360" i="7"/>
  <c r="R360" i="7"/>
  <c r="W360" i="7"/>
  <c r="Q361" i="7"/>
  <c r="R361" i="7"/>
  <c r="W361" i="7"/>
  <c r="Q362" i="7"/>
  <c r="R362" i="7"/>
  <c r="W362" i="7"/>
  <c r="Q363" i="7"/>
  <c r="R363" i="7"/>
  <c r="W363" i="7"/>
  <c r="Q364" i="7"/>
  <c r="R364" i="7"/>
  <c r="W364" i="7"/>
  <c r="Q365" i="7"/>
  <c r="R365" i="7"/>
  <c r="W365" i="7"/>
  <c r="Q366" i="7"/>
  <c r="R366" i="7"/>
  <c r="W366" i="7"/>
  <c r="Q367" i="7"/>
  <c r="R367" i="7"/>
  <c r="W367" i="7"/>
  <c r="Q368" i="7"/>
  <c r="R368" i="7"/>
  <c r="T368" i="7"/>
  <c r="W368" i="7"/>
  <c r="Q369" i="7"/>
  <c r="R369" i="7"/>
  <c r="W369" i="7"/>
  <c r="Q370" i="7"/>
  <c r="R370" i="7"/>
  <c r="W370" i="7"/>
  <c r="Q371" i="7"/>
  <c r="R371" i="7"/>
  <c r="W371" i="7"/>
  <c r="Q372" i="7"/>
  <c r="R372" i="7"/>
  <c r="W372" i="7"/>
  <c r="Q373" i="7"/>
  <c r="R373" i="7"/>
  <c r="W373" i="7"/>
  <c r="Q374" i="7"/>
  <c r="R374" i="7"/>
  <c r="W374" i="7"/>
  <c r="Q375" i="7"/>
  <c r="R375" i="7"/>
  <c r="W375" i="7"/>
  <c r="Q376" i="7"/>
  <c r="R376" i="7"/>
  <c r="V376" i="7"/>
  <c r="W376" i="7"/>
  <c r="Q377" i="7"/>
  <c r="R377" i="7"/>
  <c r="W377" i="7"/>
  <c r="Q378" i="7"/>
  <c r="R378" i="7"/>
  <c r="W378" i="7"/>
  <c r="Q379" i="7"/>
  <c r="R379" i="7"/>
  <c r="W379" i="7"/>
  <c r="Q380" i="7"/>
  <c r="R380" i="7"/>
  <c r="T380" i="7"/>
  <c r="W380" i="7"/>
  <c r="Q381" i="7"/>
  <c r="R381" i="7"/>
  <c r="W381" i="7"/>
  <c r="Q382" i="7"/>
  <c r="R382" i="7"/>
  <c r="W382" i="7"/>
  <c r="Q383" i="7"/>
  <c r="R383" i="7"/>
  <c r="W383" i="7"/>
  <c r="Q384" i="7"/>
  <c r="R384" i="7"/>
  <c r="V384" i="7"/>
  <c r="W384" i="7"/>
  <c r="Q385" i="7"/>
  <c r="R385" i="7"/>
  <c r="W385" i="7"/>
  <c r="Q386" i="7"/>
  <c r="R386" i="7"/>
  <c r="W386" i="7"/>
  <c r="Q387" i="7"/>
  <c r="R387" i="7"/>
  <c r="W387" i="7"/>
  <c r="Q388" i="7"/>
  <c r="R388" i="7"/>
  <c r="T388" i="7"/>
  <c r="W388" i="7"/>
  <c r="Q389" i="7"/>
  <c r="R389" i="7"/>
  <c r="W389" i="7"/>
  <c r="Q390" i="7"/>
  <c r="R390" i="7"/>
  <c r="W390" i="7"/>
  <c r="Q391" i="7"/>
  <c r="R391" i="7"/>
  <c r="W391" i="7"/>
  <c r="Q392" i="7"/>
  <c r="R392" i="7"/>
  <c r="W392" i="7"/>
  <c r="Q393" i="7"/>
  <c r="R393" i="7"/>
  <c r="W393" i="7"/>
  <c r="Q394" i="7"/>
  <c r="R394" i="7"/>
  <c r="W394" i="7"/>
  <c r="Q395" i="7"/>
  <c r="R395" i="7"/>
  <c r="W395" i="7"/>
  <c r="Q396" i="7"/>
  <c r="R396" i="7"/>
  <c r="T396" i="7"/>
  <c r="W396" i="7"/>
  <c r="Q397" i="7"/>
  <c r="R397" i="7"/>
  <c r="S397" i="7"/>
  <c r="W397" i="7"/>
  <c r="Q398" i="7"/>
  <c r="R398" i="7"/>
  <c r="W398" i="7"/>
  <c r="Q399" i="7"/>
  <c r="R399" i="7"/>
  <c r="W399" i="7"/>
  <c r="Q400" i="7"/>
  <c r="R400" i="7"/>
  <c r="V400" i="7"/>
  <c r="W400" i="7"/>
  <c r="Q401" i="7"/>
  <c r="R401" i="7"/>
  <c r="W401" i="7"/>
  <c r="Q402" i="7"/>
  <c r="R402" i="7"/>
  <c r="W402" i="7"/>
  <c r="Q403" i="7"/>
  <c r="R403" i="7"/>
  <c r="S403" i="7"/>
  <c r="W403" i="7"/>
  <c r="Q404" i="7"/>
  <c r="R404" i="7"/>
  <c r="T404" i="7"/>
  <c r="W404" i="7"/>
  <c r="Q405" i="7"/>
  <c r="R405" i="7"/>
  <c r="S405" i="7"/>
  <c r="W405" i="7"/>
  <c r="Q406" i="7"/>
  <c r="R406" i="7"/>
  <c r="W406" i="7"/>
  <c r="Q407" i="7"/>
  <c r="R407" i="7"/>
  <c r="W407" i="7"/>
  <c r="Q408" i="7"/>
  <c r="R408" i="7"/>
  <c r="V408" i="7"/>
  <c r="W408" i="7"/>
  <c r="Q409" i="7"/>
  <c r="R409" i="7"/>
  <c r="W409" i="7"/>
  <c r="Q410" i="7"/>
  <c r="R410" i="7"/>
  <c r="W410" i="7"/>
  <c r="Q411" i="7"/>
  <c r="R411" i="7"/>
  <c r="S411" i="7"/>
  <c r="W411" i="7"/>
  <c r="Q412" i="7"/>
  <c r="R412" i="7"/>
  <c r="T412" i="7"/>
  <c r="W412" i="7"/>
  <c r="Q413" i="7"/>
  <c r="R413" i="7"/>
  <c r="S413" i="7"/>
  <c r="W413" i="7"/>
  <c r="Q414" i="7"/>
  <c r="R414" i="7"/>
  <c r="W414" i="7"/>
  <c r="Q415" i="7"/>
  <c r="R415" i="7"/>
  <c r="W415" i="7"/>
  <c r="Q416" i="7"/>
  <c r="R416" i="7"/>
  <c r="V416" i="7"/>
  <c r="W416" i="7"/>
  <c r="Q417" i="7"/>
  <c r="R417" i="7"/>
  <c r="U417" i="7"/>
  <c r="V417" i="7"/>
  <c r="W417" i="7"/>
  <c r="Q418" i="7"/>
  <c r="R418" i="7"/>
  <c r="U418" i="7"/>
  <c r="V418" i="7"/>
  <c r="W418" i="7"/>
  <c r="W7" i="7"/>
  <c r="U7" i="7"/>
  <c r="R7" i="7"/>
  <c r="Q7" i="7"/>
  <c r="U3" i="7"/>
  <c r="W3" i="7"/>
  <c r="Z3" i="7"/>
  <c r="Y3" i="7"/>
  <c r="Z5" i="7"/>
  <c r="Z6" i="7"/>
  <c r="V3" i="7" s="1"/>
  <c r="Z7" i="7"/>
  <c r="T7" i="7" s="1"/>
  <c r="Z8" i="7"/>
  <c r="T8" i="7" s="1"/>
  <c r="Z9" i="7"/>
  <c r="T9" i="7" s="1"/>
  <c r="Z10" i="7"/>
  <c r="T10" i="7" s="1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T164" i="7" s="1"/>
  <c r="Z165" i="7"/>
  <c r="Z166" i="7"/>
  <c r="Z167" i="7"/>
  <c r="Z168" i="7"/>
  <c r="Z169" i="7"/>
  <c r="Z170" i="7"/>
  <c r="Z171" i="7"/>
  <c r="T171" i="7" s="1"/>
  <c r="Z172" i="7"/>
  <c r="Z173" i="7"/>
  <c r="Z174" i="7"/>
  <c r="Z175" i="7"/>
  <c r="Z176" i="7"/>
  <c r="Z177" i="7"/>
  <c r="Z178" i="7"/>
  <c r="Z179" i="7"/>
  <c r="Z180" i="7"/>
  <c r="T180" i="7" s="1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V226" i="7" s="1"/>
  <c r="Z230" i="7"/>
  <c r="V227" i="7" s="1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V242" i="7" s="1"/>
  <c r="Z246" i="7"/>
  <c r="Z247" i="7"/>
  <c r="Z248" i="7"/>
  <c r="Z249" i="7"/>
  <c r="Z250" i="7"/>
  <c r="Z251" i="7"/>
  <c r="Z252" i="7"/>
  <c r="Z253" i="7"/>
  <c r="Z254" i="7"/>
  <c r="Z255" i="7"/>
  <c r="Z256" i="7"/>
  <c r="T256" i="7" s="1"/>
  <c r="Z257" i="7"/>
  <c r="Z258" i="7"/>
  <c r="Z259" i="7"/>
  <c r="Z260" i="7"/>
  <c r="V257" i="7" s="1"/>
  <c r="Z261" i="7"/>
  <c r="T261" i="7" s="1"/>
  <c r="Z262" i="7"/>
  <c r="Z263" i="7"/>
  <c r="Z264" i="7"/>
  <c r="T264" i="7" s="1"/>
  <c r="Z265" i="7"/>
  <c r="Z266" i="7"/>
  <c r="T266" i="7" s="1"/>
  <c r="Z267" i="7"/>
  <c r="Z268" i="7"/>
  <c r="Z269" i="7"/>
  <c r="Z270" i="7"/>
  <c r="Z271" i="7"/>
  <c r="Z272" i="7"/>
  <c r="Z273" i="7"/>
  <c r="Z274" i="7"/>
  <c r="Z275" i="7"/>
  <c r="Z276" i="7"/>
  <c r="Z277" i="7"/>
  <c r="Z278" i="7"/>
  <c r="V275" i="7" s="1"/>
  <c r="Z279" i="7"/>
  <c r="Z280" i="7"/>
  <c r="Z281" i="7"/>
  <c r="Z282" i="7"/>
  <c r="Z283" i="7"/>
  <c r="T283" i="7" s="1"/>
  <c r="Z284" i="7"/>
  <c r="Z285" i="7"/>
  <c r="Z286" i="7"/>
  <c r="V283" i="7" s="1"/>
  <c r="Z287" i="7"/>
  <c r="Z288" i="7"/>
  <c r="Z289" i="7"/>
  <c r="Z290" i="7"/>
  <c r="Z291" i="7"/>
  <c r="T291" i="7" s="1"/>
  <c r="Z292" i="7"/>
  <c r="Z293" i="7"/>
  <c r="Z294" i="7"/>
  <c r="V291" i="7" s="1"/>
  <c r="Z295" i="7"/>
  <c r="Z296" i="7"/>
  <c r="Z297" i="7"/>
  <c r="Z298" i="7"/>
  <c r="Z299" i="7"/>
  <c r="T299" i="7" s="1"/>
  <c r="Z300" i="7"/>
  <c r="Z301" i="7"/>
  <c r="Z302" i="7"/>
  <c r="V299" i="7" s="1"/>
  <c r="Z303" i="7"/>
  <c r="Z304" i="7"/>
  <c r="Z305" i="7"/>
  <c r="Z306" i="7"/>
  <c r="Z307" i="7"/>
  <c r="T307" i="7" s="1"/>
  <c r="Z308" i="7"/>
  <c r="Z309" i="7"/>
  <c r="Z310" i="7"/>
  <c r="V307" i="7" s="1"/>
  <c r="Z311" i="7"/>
  <c r="Z312" i="7"/>
  <c r="Z313" i="7"/>
  <c r="Z314" i="7"/>
  <c r="Z315" i="7"/>
  <c r="T315" i="7" s="1"/>
  <c r="Z316" i="7"/>
  <c r="Z317" i="7"/>
  <c r="Z318" i="7"/>
  <c r="V315" i="7" s="1"/>
  <c r="Z319" i="7"/>
  <c r="Z320" i="7"/>
  <c r="Z321" i="7"/>
  <c r="Z322" i="7"/>
  <c r="Z323" i="7"/>
  <c r="T323" i="7" s="1"/>
  <c r="Z324" i="7"/>
  <c r="Z325" i="7"/>
  <c r="Z326" i="7"/>
  <c r="V323" i="7" s="1"/>
  <c r="Z327" i="7"/>
  <c r="Z328" i="7"/>
  <c r="Z329" i="7"/>
  <c r="Z330" i="7"/>
  <c r="Z331" i="7"/>
  <c r="T331" i="7" s="1"/>
  <c r="Z332" i="7"/>
  <c r="Z333" i="7"/>
  <c r="Z334" i="7"/>
  <c r="V331" i="7" s="1"/>
  <c r="Z335" i="7"/>
  <c r="Z336" i="7"/>
  <c r="Z337" i="7"/>
  <c r="T336" i="7" s="1"/>
  <c r="Z338" i="7"/>
  <c r="Z339" i="7"/>
  <c r="T339" i="7" s="1"/>
  <c r="Z340" i="7"/>
  <c r="Z341" i="7"/>
  <c r="Z342" i="7"/>
  <c r="V339" i="7" s="1"/>
  <c r="Z343" i="7"/>
  <c r="Z344" i="7"/>
  <c r="Z345" i="7"/>
  <c r="Z346" i="7"/>
  <c r="Z347" i="7"/>
  <c r="T347" i="7" s="1"/>
  <c r="Z348" i="7"/>
  <c r="T348" i="7" s="1"/>
  <c r="Z349" i="7"/>
  <c r="V346" i="7" s="1"/>
  <c r="Z350" i="7"/>
  <c r="V347" i="7" s="1"/>
  <c r="Z351" i="7"/>
  <c r="T350" i="7" s="1"/>
  <c r="Z352" i="7"/>
  <c r="Z353" i="7"/>
  <c r="Z354" i="7"/>
  <c r="Z355" i="7"/>
  <c r="T355" i="7" s="1"/>
  <c r="Z356" i="7"/>
  <c r="Z357" i="7"/>
  <c r="Z358" i="7"/>
  <c r="V355" i="7" s="1"/>
  <c r="Z359" i="7"/>
  <c r="Z360" i="7"/>
  <c r="Z361" i="7"/>
  <c r="Z362" i="7"/>
  <c r="Z363" i="7"/>
  <c r="T363" i="7" s="1"/>
  <c r="Z364" i="7"/>
  <c r="T364" i="7" s="1"/>
  <c r="Z365" i="7"/>
  <c r="V362" i="7" s="1"/>
  <c r="Z366" i="7"/>
  <c r="V363" i="7" s="1"/>
  <c r="Z367" i="7"/>
  <c r="Z368" i="7"/>
  <c r="Z369" i="7"/>
  <c r="Z370" i="7"/>
  <c r="Z371" i="7"/>
  <c r="T371" i="7" s="1"/>
  <c r="Z372" i="7"/>
  <c r="Z373" i="7"/>
  <c r="Z374" i="7"/>
  <c r="V371" i="7" s="1"/>
  <c r="Z375" i="7"/>
  <c r="Z376" i="7"/>
  <c r="T376" i="7" s="1"/>
  <c r="Z377" i="7"/>
  <c r="Z378" i="7"/>
  <c r="Z379" i="7"/>
  <c r="T379" i="7" s="1"/>
  <c r="Z380" i="7"/>
  <c r="Z381" i="7"/>
  <c r="V378" i="7" s="1"/>
  <c r="Z382" i="7"/>
  <c r="V379" i="7" s="1"/>
  <c r="Z383" i="7"/>
  <c r="Z384" i="7"/>
  <c r="T384" i="7" s="1"/>
  <c r="Z385" i="7"/>
  <c r="Z386" i="7"/>
  <c r="Z387" i="7"/>
  <c r="T387" i="7" s="1"/>
  <c r="Z388" i="7"/>
  <c r="Z389" i="7"/>
  <c r="V386" i="7" s="1"/>
  <c r="Z390" i="7"/>
  <c r="V387" i="7" s="1"/>
  <c r="Z391" i="7"/>
  <c r="Z392" i="7"/>
  <c r="Z393" i="7"/>
  <c r="Z394" i="7"/>
  <c r="V391" i="7" s="1"/>
  <c r="Z395" i="7"/>
  <c r="V392" i="7" s="1"/>
  <c r="Z396" i="7"/>
  <c r="V393" i="7" s="1"/>
  <c r="Z397" i="7"/>
  <c r="V394" i="7" s="1"/>
  <c r="Z398" i="7"/>
  <c r="V395" i="7" s="1"/>
  <c r="Z399" i="7"/>
  <c r="Z400" i="7"/>
  <c r="Z401" i="7"/>
  <c r="T401" i="7" s="1"/>
  <c r="Z402" i="7"/>
  <c r="T402" i="7" s="1"/>
  <c r="Z403" i="7"/>
  <c r="T403" i="7" s="1"/>
  <c r="Z404" i="7"/>
  <c r="V401" i="7" s="1"/>
  <c r="Z405" i="7"/>
  <c r="V402" i="7" s="1"/>
  <c r="Z406" i="7"/>
  <c r="V403" i="7" s="1"/>
  <c r="Z407" i="7"/>
  <c r="Z408" i="7"/>
  <c r="Z409" i="7"/>
  <c r="T409" i="7" s="1"/>
  <c r="Z410" i="7"/>
  <c r="T410" i="7" s="1"/>
  <c r="Z411" i="7"/>
  <c r="T411" i="7" s="1"/>
  <c r="Z412" i="7"/>
  <c r="V409" i="7" s="1"/>
  <c r="Z413" i="7"/>
  <c r="V410" i="7" s="1"/>
  <c r="Z414" i="7"/>
  <c r="V411" i="7" s="1"/>
  <c r="Z415" i="7"/>
  <c r="Z416" i="7"/>
  <c r="Z417" i="7"/>
  <c r="T417" i="7" s="1"/>
  <c r="Z418" i="7"/>
  <c r="T418" i="7" s="1"/>
  <c r="Y5" i="7"/>
  <c r="Y6" i="7"/>
  <c r="Y7" i="7"/>
  <c r="S7" i="7" s="1"/>
  <c r="Y8" i="7"/>
  <c r="S8" i="7" s="1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S48" i="7" s="1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Y104" i="7"/>
  <c r="Y105" i="7"/>
  <c r="Y106" i="7"/>
  <c r="Y107" i="7"/>
  <c r="Y108" i="7"/>
  <c r="Y109" i="7"/>
  <c r="Y110" i="7"/>
  <c r="Y111" i="7"/>
  <c r="Y112" i="7"/>
  <c r="Y113" i="7"/>
  <c r="Y114" i="7"/>
  <c r="Y115" i="7"/>
  <c r="Y116" i="7"/>
  <c r="Y117" i="7"/>
  <c r="Y118" i="7"/>
  <c r="Y119" i="7"/>
  <c r="Y120" i="7"/>
  <c r="Y121" i="7"/>
  <c r="Y122" i="7"/>
  <c r="Y123" i="7"/>
  <c r="Y124" i="7"/>
  <c r="Y125" i="7"/>
  <c r="Y126" i="7"/>
  <c r="Y127" i="7"/>
  <c r="Y128" i="7"/>
  <c r="Y129" i="7"/>
  <c r="Y130" i="7"/>
  <c r="Y131" i="7"/>
  <c r="Y132" i="7"/>
  <c r="Y133" i="7"/>
  <c r="Y134" i="7"/>
  <c r="Y135" i="7"/>
  <c r="Y136" i="7"/>
  <c r="Y137" i="7"/>
  <c r="Y138" i="7"/>
  <c r="Y139" i="7"/>
  <c r="Y140" i="7"/>
  <c r="Y141" i="7"/>
  <c r="Y142" i="7"/>
  <c r="Y143" i="7"/>
  <c r="Y144" i="7"/>
  <c r="Y145" i="7"/>
  <c r="Y146" i="7"/>
  <c r="Y147" i="7"/>
  <c r="Y148" i="7"/>
  <c r="Y149" i="7"/>
  <c r="Y150" i="7"/>
  <c r="Y151" i="7"/>
  <c r="Y152" i="7"/>
  <c r="Y153" i="7"/>
  <c r="Y154" i="7"/>
  <c r="Y155" i="7"/>
  <c r="U152" i="7" s="1"/>
  <c r="Y156" i="7"/>
  <c r="Y157" i="7"/>
  <c r="Y158" i="7"/>
  <c r="Y159" i="7"/>
  <c r="S159" i="7" s="1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173" i="7"/>
  <c r="Y174" i="7"/>
  <c r="Y175" i="7"/>
  <c r="Y176" i="7"/>
  <c r="Y177" i="7"/>
  <c r="Y178" i="7"/>
  <c r="Y179" i="7"/>
  <c r="Y180" i="7"/>
  <c r="Y181" i="7"/>
  <c r="Y182" i="7"/>
  <c r="Y183" i="7"/>
  <c r="Y184" i="7"/>
  <c r="Y185" i="7"/>
  <c r="Y186" i="7"/>
  <c r="Y187" i="7"/>
  <c r="Y188" i="7"/>
  <c r="Y189" i="7"/>
  <c r="Y190" i="7"/>
  <c r="Y191" i="7"/>
  <c r="Y192" i="7"/>
  <c r="Y193" i="7"/>
  <c r="Y194" i="7"/>
  <c r="Y195" i="7"/>
  <c r="Y196" i="7"/>
  <c r="Y197" i="7"/>
  <c r="Y198" i="7"/>
  <c r="Y199" i="7"/>
  <c r="Y200" i="7"/>
  <c r="Y201" i="7"/>
  <c r="Y202" i="7"/>
  <c r="Y203" i="7"/>
  <c r="Y204" i="7"/>
  <c r="Y205" i="7"/>
  <c r="Y206" i="7"/>
  <c r="Y207" i="7"/>
  <c r="Y208" i="7"/>
  <c r="Y209" i="7"/>
  <c r="Y210" i="7"/>
  <c r="Y211" i="7"/>
  <c r="Y212" i="7"/>
  <c r="Y213" i="7"/>
  <c r="Y214" i="7"/>
  <c r="Y215" i="7"/>
  <c r="Y216" i="7"/>
  <c r="Y217" i="7"/>
  <c r="Y218" i="7"/>
  <c r="Y219" i="7"/>
  <c r="Y220" i="7"/>
  <c r="Y221" i="7"/>
  <c r="Y222" i="7"/>
  <c r="Y223" i="7"/>
  <c r="Y224" i="7"/>
  <c r="Y225" i="7"/>
  <c r="Y226" i="7"/>
  <c r="Y227" i="7"/>
  <c r="Y228" i="7"/>
  <c r="Y229" i="7"/>
  <c r="Y230" i="7"/>
  <c r="Y231" i="7"/>
  <c r="Y232" i="7"/>
  <c r="Y233" i="7"/>
  <c r="Y234" i="7"/>
  <c r="Y235" i="7"/>
  <c r="Y236" i="7"/>
  <c r="Y237" i="7"/>
  <c r="Y238" i="7"/>
  <c r="Y239" i="7"/>
  <c r="Y240" i="7"/>
  <c r="Y241" i="7"/>
  <c r="Y242" i="7"/>
  <c r="Y243" i="7"/>
  <c r="Y244" i="7"/>
  <c r="X244" i="7" s="1"/>
  <c r="Y245" i="7"/>
  <c r="Y246" i="7"/>
  <c r="Y247" i="7"/>
  <c r="Y248" i="7"/>
  <c r="Y249" i="7"/>
  <c r="Y250" i="7"/>
  <c r="Y251" i="7"/>
  <c r="Y252" i="7"/>
  <c r="Y253" i="7"/>
  <c r="Y254" i="7"/>
  <c r="Y255" i="7"/>
  <c r="Y256" i="7"/>
  <c r="Y257" i="7"/>
  <c r="Y258" i="7"/>
  <c r="Y259" i="7"/>
  <c r="Y260" i="7"/>
  <c r="Y261" i="7"/>
  <c r="Y262" i="7"/>
  <c r="Y263" i="7"/>
  <c r="Y264" i="7"/>
  <c r="Y265" i="7"/>
  <c r="Y266" i="7"/>
  <c r="Y267" i="7"/>
  <c r="Y268" i="7"/>
  <c r="Y269" i="7"/>
  <c r="Y270" i="7"/>
  <c r="U267" i="7" s="1"/>
  <c r="Y271" i="7"/>
  <c r="Y272" i="7"/>
  <c r="U269" i="7" s="1"/>
  <c r="Y273" i="7"/>
  <c r="Y274" i="7"/>
  <c r="Y275" i="7"/>
  <c r="Y276" i="7"/>
  <c r="X276" i="7" s="1"/>
  <c r="Y277" i="7"/>
  <c r="Y278" i="7"/>
  <c r="Y279" i="7"/>
  <c r="Y280" i="7"/>
  <c r="Y281" i="7"/>
  <c r="Y282" i="7"/>
  <c r="Y283" i="7"/>
  <c r="Y284" i="7"/>
  <c r="Y285" i="7"/>
  <c r="Y286" i="7"/>
  <c r="Y287" i="7"/>
  <c r="Y288" i="7"/>
  <c r="Y289" i="7"/>
  <c r="Y290" i="7"/>
  <c r="Y291" i="7"/>
  <c r="Y292" i="7"/>
  <c r="X292" i="7" s="1"/>
  <c r="Y293" i="7"/>
  <c r="Y294" i="7"/>
  <c r="Y295" i="7"/>
  <c r="Y296" i="7"/>
  <c r="Y297" i="7"/>
  <c r="Y298" i="7"/>
  <c r="Y299" i="7"/>
  <c r="Y300" i="7"/>
  <c r="Y301" i="7"/>
  <c r="Y302" i="7"/>
  <c r="Y303" i="7"/>
  <c r="Y304" i="7"/>
  <c r="Y305" i="7"/>
  <c r="Y306" i="7"/>
  <c r="Y307" i="7"/>
  <c r="Y308" i="7"/>
  <c r="X308" i="7" s="1"/>
  <c r="Y309" i="7"/>
  <c r="Y310" i="7"/>
  <c r="Y311" i="7"/>
  <c r="Y312" i="7"/>
  <c r="Y313" i="7"/>
  <c r="Y314" i="7"/>
  <c r="Y315" i="7"/>
  <c r="Y316" i="7"/>
  <c r="Y317" i="7"/>
  <c r="Y318" i="7"/>
  <c r="Y319" i="7"/>
  <c r="Y320" i="7"/>
  <c r="Y321" i="7"/>
  <c r="Y322" i="7"/>
  <c r="Y323" i="7"/>
  <c r="Y324" i="7"/>
  <c r="X324" i="7" s="1"/>
  <c r="Y325" i="7"/>
  <c r="Y326" i="7"/>
  <c r="Y327" i="7"/>
  <c r="Y328" i="7"/>
  <c r="Y329" i="7"/>
  <c r="Y330" i="7"/>
  <c r="Y331" i="7"/>
  <c r="Y332" i="7"/>
  <c r="Y333" i="7"/>
  <c r="Y334" i="7"/>
  <c r="Y335" i="7"/>
  <c r="Y336" i="7"/>
  <c r="Y337" i="7"/>
  <c r="Y338" i="7"/>
  <c r="Y339" i="7"/>
  <c r="Y340" i="7"/>
  <c r="X340" i="7" s="1"/>
  <c r="Y341" i="7"/>
  <c r="Y342" i="7"/>
  <c r="Y343" i="7"/>
  <c r="Y344" i="7"/>
  <c r="U341" i="7" s="1"/>
  <c r="Y345" i="7"/>
  <c r="Y346" i="7"/>
  <c r="U343" i="7" s="1"/>
  <c r="Y347" i="7"/>
  <c r="Y348" i="7"/>
  <c r="Y349" i="7"/>
  <c r="Y350" i="7"/>
  <c r="Y351" i="7"/>
  <c r="Y352" i="7"/>
  <c r="Y353" i="7"/>
  <c r="Y354" i="7"/>
  <c r="Y355" i="7"/>
  <c r="Y356" i="7"/>
  <c r="Y357" i="7"/>
  <c r="Y358" i="7"/>
  <c r="Y359" i="7"/>
  <c r="Y360" i="7"/>
  <c r="S360" i="7" s="1"/>
  <c r="Y361" i="7"/>
  <c r="Y362" i="7"/>
  <c r="Y363" i="7"/>
  <c r="Y364" i="7"/>
  <c r="Y365" i="7"/>
  <c r="Y366" i="7"/>
  <c r="Y367" i="7"/>
  <c r="Y368" i="7"/>
  <c r="Y369" i="7"/>
  <c r="Y370" i="7"/>
  <c r="Y371" i="7"/>
  <c r="Y372" i="7"/>
  <c r="X372" i="7" s="1"/>
  <c r="Y373" i="7"/>
  <c r="Y374" i="7"/>
  <c r="Y375" i="7"/>
  <c r="U372" i="7" s="1"/>
  <c r="Y376" i="7"/>
  <c r="S376" i="7" s="1"/>
  <c r="Y377" i="7"/>
  <c r="Y378" i="7"/>
  <c r="Y379" i="7"/>
  <c r="Y380" i="7"/>
  <c r="Y381" i="7"/>
  <c r="Y382" i="7"/>
  <c r="Y383" i="7"/>
  <c r="U380" i="7" s="1"/>
  <c r="Y384" i="7"/>
  <c r="S384" i="7" s="1"/>
  <c r="Y385" i="7"/>
  <c r="Y386" i="7"/>
  <c r="S386" i="7" s="1"/>
  <c r="Y387" i="7"/>
  <c r="Y388" i="7"/>
  <c r="Y389" i="7"/>
  <c r="Y390" i="7"/>
  <c r="Y391" i="7"/>
  <c r="Y392" i="7"/>
  <c r="S392" i="7" s="1"/>
  <c r="Y393" i="7"/>
  <c r="Y394" i="7"/>
  <c r="Y395" i="7"/>
  <c r="S395" i="7" s="1"/>
  <c r="Y396" i="7"/>
  <c r="S396" i="7" s="1"/>
  <c r="Y397" i="7"/>
  <c r="U394" i="7" s="1"/>
  <c r="Y398" i="7"/>
  <c r="Y399" i="7"/>
  <c r="Y400" i="7"/>
  <c r="S400" i="7" s="1"/>
  <c r="Y401" i="7"/>
  <c r="Y402" i="7"/>
  <c r="U399" i="7" s="1"/>
  <c r="Y403" i="7"/>
  <c r="U400" i="7" s="1"/>
  <c r="Y404" i="7"/>
  <c r="X404" i="7" s="1"/>
  <c r="Y405" i="7"/>
  <c r="U402" i="7" s="1"/>
  <c r="Y406" i="7"/>
  <c r="Y407" i="7"/>
  <c r="Y408" i="7"/>
  <c r="S408" i="7" s="1"/>
  <c r="Y409" i="7"/>
  <c r="Y410" i="7"/>
  <c r="U407" i="7" s="1"/>
  <c r="Y411" i="7"/>
  <c r="U408" i="7" s="1"/>
  <c r="Y412" i="7"/>
  <c r="Y413" i="7"/>
  <c r="U410" i="7" s="1"/>
  <c r="Y414" i="7"/>
  <c r="Y415" i="7"/>
  <c r="Y416" i="7"/>
  <c r="S416" i="7" s="1"/>
  <c r="Y417" i="7"/>
  <c r="Y418" i="7"/>
  <c r="U415" i="7" s="1"/>
  <c r="X5" i="7"/>
  <c r="X6" i="7"/>
  <c r="X7" i="7"/>
  <c r="X8" i="7"/>
  <c r="X11" i="7"/>
  <c r="X12" i="7"/>
  <c r="X13" i="7"/>
  <c r="X14" i="7"/>
  <c r="X15" i="7"/>
  <c r="X16" i="7"/>
  <c r="X19" i="7"/>
  <c r="X20" i="7"/>
  <c r="X21" i="7"/>
  <c r="X22" i="7"/>
  <c r="X23" i="7"/>
  <c r="X24" i="7"/>
  <c r="X27" i="7"/>
  <c r="X28" i="7"/>
  <c r="X29" i="7"/>
  <c r="X30" i="7"/>
  <c r="X31" i="7"/>
  <c r="X32" i="7"/>
  <c r="X35" i="7"/>
  <c r="X36" i="7"/>
  <c r="X37" i="7"/>
  <c r="X38" i="7"/>
  <c r="X39" i="7"/>
  <c r="X40" i="7"/>
  <c r="X43" i="7"/>
  <c r="X44" i="7"/>
  <c r="X45" i="7"/>
  <c r="X46" i="7"/>
  <c r="X47" i="7"/>
  <c r="X48" i="7"/>
  <c r="X51" i="7"/>
  <c r="X52" i="7"/>
  <c r="X53" i="7"/>
  <c r="X54" i="7"/>
  <c r="X55" i="7"/>
  <c r="X56" i="7"/>
  <c r="X59" i="7"/>
  <c r="X60" i="7"/>
  <c r="X61" i="7"/>
  <c r="X62" i="7"/>
  <c r="X63" i="7"/>
  <c r="X64" i="7"/>
  <c r="X67" i="7"/>
  <c r="X68" i="7"/>
  <c r="X69" i="7"/>
  <c r="X70" i="7"/>
  <c r="X71" i="7"/>
  <c r="X72" i="7"/>
  <c r="X75" i="7"/>
  <c r="X76" i="7"/>
  <c r="X77" i="7"/>
  <c r="X78" i="7"/>
  <c r="X79" i="7"/>
  <c r="X80" i="7"/>
  <c r="X83" i="7"/>
  <c r="X84" i="7"/>
  <c r="X85" i="7"/>
  <c r="X86" i="7"/>
  <c r="X87" i="7"/>
  <c r="X88" i="7"/>
  <c r="X91" i="7"/>
  <c r="X92" i="7"/>
  <c r="X93" i="7"/>
  <c r="X94" i="7"/>
  <c r="X95" i="7"/>
  <c r="X96" i="7"/>
  <c r="X99" i="7"/>
  <c r="X100" i="7"/>
  <c r="X101" i="7"/>
  <c r="X102" i="7"/>
  <c r="X103" i="7"/>
  <c r="X104" i="7"/>
  <c r="X107" i="7"/>
  <c r="X108" i="7"/>
  <c r="X109" i="7"/>
  <c r="X110" i="7"/>
  <c r="X111" i="7"/>
  <c r="X112" i="7"/>
  <c r="X115" i="7"/>
  <c r="X116" i="7"/>
  <c r="X117" i="7"/>
  <c r="X118" i="7"/>
  <c r="X119" i="7"/>
  <c r="X120" i="7"/>
  <c r="X123" i="7"/>
  <c r="X124" i="7"/>
  <c r="X125" i="7"/>
  <c r="X126" i="7"/>
  <c r="X127" i="7"/>
  <c r="X128" i="7"/>
  <c r="X131" i="7"/>
  <c r="X132" i="7"/>
  <c r="X133" i="7"/>
  <c r="X134" i="7"/>
  <c r="X135" i="7"/>
  <c r="X136" i="7"/>
  <c r="X139" i="7"/>
  <c r="X140" i="7"/>
  <c r="X141" i="7"/>
  <c r="X142" i="7"/>
  <c r="X143" i="7"/>
  <c r="X144" i="7"/>
  <c r="X147" i="7"/>
  <c r="X148" i="7"/>
  <c r="X149" i="7"/>
  <c r="X150" i="7"/>
  <c r="X151" i="7"/>
  <c r="X152" i="7"/>
  <c r="X155" i="7"/>
  <c r="X156" i="7"/>
  <c r="X157" i="7"/>
  <c r="X158" i="7"/>
  <c r="X159" i="7"/>
  <c r="X160" i="7"/>
  <c r="X163" i="7"/>
  <c r="X164" i="7"/>
  <c r="X165" i="7"/>
  <c r="X166" i="7"/>
  <c r="X167" i="7"/>
  <c r="X168" i="7"/>
  <c r="X171" i="7"/>
  <c r="X172" i="7"/>
  <c r="X173" i="7"/>
  <c r="X174" i="7"/>
  <c r="X175" i="7"/>
  <c r="X176" i="7"/>
  <c r="X179" i="7"/>
  <c r="X180" i="7"/>
  <c r="X181" i="7"/>
  <c r="X182" i="7"/>
  <c r="X183" i="7"/>
  <c r="X184" i="7"/>
  <c r="X187" i="7"/>
  <c r="X188" i="7"/>
  <c r="X189" i="7"/>
  <c r="X190" i="7"/>
  <c r="X191" i="7"/>
  <c r="X192" i="7"/>
  <c r="X195" i="7"/>
  <c r="X196" i="7"/>
  <c r="X197" i="7"/>
  <c r="X198" i="7"/>
  <c r="X199" i="7"/>
  <c r="X200" i="7"/>
  <c r="X203" i="7"/>
  <c r="X204" i="7"/>
  <c r="X205" i="7"/>
  <c r="X206" i="7"/>
  <c r="X207" i="7"/>
  <c r="X208" i="7"/>
  <c r="X211" i="7"/>
  <c r="X212" i="7"/>
  <c r="X213" i="7"/>
  <c r="X214" i="7"/>
  <c r="X215" i="7"/>
  <c r="X216" i="7"/>
  <c r="X219" i="7"/>
  <c r="X220" i="7"/>
  <c r="X221" i="7"/>
  <c r="X222" i="7"/>
  <c r="X223" i="7"/>
  <c r="X224" i="7"/>
  <c r="X227" i="7"/>
  <c r="X228" i="7"/>
  <c r="X229" i="7"/>
  <c r="X230" i="7"/>
  <c r="X231" i="7"/>
  <c r="X232" i="7"/>
  <c r="X235" i="7"/>
  <c r="X237" i="7"/>
  <c r="X238" i="7"/>
  <c r="X239" i="7"/>
  <c r="X240" i="7"/>
  <c r="X243" i="7"/>
  <c r="X245" i="7"/>
  <c r="X246" i="7"/>
  <c r="X247" i="7"/>
  <c r="X248" i="7"/>
  <c r="X251" i="7"/>
  <c r="X252" i="7"/>
  <c r="X253" i="7"/>
  <c r="X254" i="7"/>
  <c r="X255" i="7"/>
  <c r="X256" i="7"/>
  <c r="X259" i="7"/>
  <c r="X261" i="7"/>
  <c r="X262" i="7"/>
  <c r="X263" i="7"/>
  <c r="X264" i="7"/>
  <c r="X267" i="7"/>
  <c r="X269" i="7"/>
  <c r="X270" i="7"/>
  <c r="X271" i="7"/>
  <c r="X272" i="7"/>
  <c r="X275" i="7"/>
  <c r="X277" i="7"/>
  <c r="X278" i="7"/>
  <c r="X279" i="7"/>
  <c r="X280" i="7"/>
  <c r="X283" i="7"/>
  <c r="X284" i="7"/>
  <c r="X285" i="7"/>
  <c r="X286" i="7"/>
  <c r="X287" i="7"/>
  <c r="X288" i="7"/>
  <c r="X291" i="7"/>
  <c r="X293" i="7"/>
  <c r="X294" i="7"/>
  <c r="X295" i="7"/>
  <c r="X296" i="7"/>
  <c r="X299" i="7"/>
  <c r="X301" i="7"/>
  <c r="X302" i="7"/>
  <c r="X303" i="7"/>
  <c r="X304" i="7"/>
  <c r="X307" i="7"/>
  <c r="X309" i="7"/>
  <c r="X310" i="7"/>
  <c r="X311" i="7"/>
  <c r="X312" i="7"/>
  <c r="X315" i="7"/>
  <c r="X316" i="7"/>
  <c r="X317" i="7"/>
  <c r="X318" i="7"/>
  <c r="X319" i="7"/>
  <c r="X320" i="7"/>
  <c r="X323" i="7"/>
  <c r="X325" i="7"/>
  <c r="X326" i="7"/>
  <c r="X327" i="7"/>
  <c r="X328" i="7"/>
  <c r="X331" i="7"/>
  <c r="X333" i="7"/>
  <c r="X334" i="7"/>
  <c r="X335" i="7"/>
  <c r="X336" i="7"/>
  <c r="X339" i="7"/>
  <c r="X341" i="7"/>
  <c r="X342" i="7"/>
  <c r="X343" i="7"/>
  <c r="X344" i="7"/>
  <c r="X347" i="7"/>
  <c r="X348" i="7"/>
  <c r="X349" i="7"/>
  <c r="X350" i="7"/>
  <c r="X351" i="7"/>
  <c r="X352" i="7"/>
  <c r="X355" i="7"/>
  <c r="X357" i="7"/>
  <c r="X358" i="7"/>
  <c r="X359" i="7"/>
  <c r="X360" i="7"/>
  <c r="X363" i="7"/>
  <c r="X365" i="7"/>
  <c r="X366" i="7"/>
  <c r="X367" i="7"/>
  <c r="X368" i="7"/>
  <c r="X371" i="7"/>
  <c r="X373" i="7"/>
  <c r="X374" i="7"/>
  <c r="X375" i="7"/>
  <c r="X376" i="7"/>
  <c r="X379" i="7"/>
  <c r="X380" i="7"/>
  <c r="X381" i="7"/>
  <c r="X382" i="7"/>
  <c r="X383" i="7"/>
  <c r="X384" i="7"/>
  <c r="X387" i="7"/>
  <c r="X389" i="7"/>
  <c r="X390" i="7"/>
  <c r="X391" i="7"/>
  <c r="X392" i="7"/>
  <c r="X395" i="7"/>
  <c r="X397" i="7"/>
  <c r="X398" i="7"/>
  <c r="X399" i="7"/>
  <c r="X400" i="7"/>
  <c r="X403" i="7"/>
  <c r="X405" i="7"/>
  <c r="X406" i="7"/>
  <c r="X407" i="7"/>
  <c r="X408" i="7"/>
  <c r="X411" i="7"/>
  <c r="X412" i="7"/>
  <c r="X413" i="7"/>
  <c r="X414" i="7"/>
  <c r="X415" i="7"/>
  <c r="X416" i="7"/>
  <c r="Z4" i="7"/>
  <c r="Y4" i="7"/>
  <c r="X4" i="7" s="1"/>
  <c r="X3" i="7"/>
  <c r="R3" i="7"/>
  <c r="Q3" i="7"/>
  <c r="S388" i="7" l="1"/>
  <c r="U385" i="7"/>
  <c r="S348" i="7"/>
  <c r="U345" i="7"/>
  <c r="U257" i="7"/>
  <c r="S260" i="7"/>
  <c r="X396" i="7"/>
  <c r="U411" i="7"/>
  <c r="S414" i="7"/>
  <c r="U403" i="7"/>
  <c r="S406" i="7"/>
  <c r="U395" i="7"/>
  <c r="S398" i="7"/>
  <c r="U387" i="7"/>
  <c r="S390" i="7"/>
  <c r="U379" i="7"/>
  <c r="S382" i="7"/>
  <c r="U371" i="7"/>
  <c r="S374" i="7"/>
  <c r="U363" i="7"/>
  <c r="S366" i="7"/>
  <c r="U355" i="7"/>
  <c r="S358" i="7"/>
  <c r="U347" i="7"/>
  <c r="S350" i="7"/>
  <c r="U339" i="7"/>
  <c r="S342" i="7"/>
  <c r="U331" i="7"/>
  <c r="S334" i="7"/>
  <c r="U323" i="7"/>
  <c r="S326" i="7"/>
  <c r="U315" i="7"/>
  <c r="S318" i="7"/>
  <c r="U307" i="7"/>
  <c r="S310" i="7"/>
  <c r="U299" i="7"/>
  <c r="S302" i="7"/>
  <c r="U291" i="7"/>
  <c r="S294" i="7"/>
  <c r="U283" i="7"/>
  <c r="S286" i="7"/>
  <c r="U275" i="7"/>
  <c r="S278" i="7"/>
  <c r="U259" i="7"/>
  <c r="S262" i="7"/>
  <c r="U393" i="7"/>
  <c r="U373" i="7"/>
  <c r="S272" i="7"/>
  <c r="S380" i="7"/>
  <c r="U377" i="7"/>
  <c r="S340" i="7"/>
  <c r="U337" i="7"/>
  <c r="S308" i="7"/>
  <c r="U305" i="7"/>
  <c r="S284" i="7"/>
  <c r="U281" i="7"/>
  <c r="S252" i="7"/>
  <c r="U249" i="7"/>
  <c r="U386" i="7"/>
  <c r="S389" i="7"/>
  <c r="U378" i="7"/>
  <c r="S381" i="7"/>
  <c r="U370" i="7"/>
  <c r="S373" i="7"/>
  <c r="U362" i="7"/>
  <c r="S365" i="7"/>
  <c r="U354" i="7"/>
  <c r="S357" i="7"/>
  <c r="U346" i="7"/>
  <c r="S349" i="7"/>
  <c r="U338" i="7"/>
  <c r="S341" i="7"/>
  <c r="U330" i="7"/>
  <c r="S333" i="7"/>
  <c r="U322" i="7"/>
  <c r="S325" i="7"/>
  <c r="U314" i="7"/>
  <c r="S317" i="7"/>
  <c r="U306" i="7"/>
  <c r="S309" i="7"/>
  <c r="U298" i="7"/>
  <c r="S301" i="7"/>
  <c r="U290" i="7"/>
  <c r="S293" i="7"/>
  <c r="U282" i="7"/>
  <c r="S285" i="7"/>
  <c r="U274" i="7"/>
  <c r="S277" i="7"/>
  <c r="S269" i="7"/>
  <c r="U266" i="7"/>
  <c r="U258" i="7"/>
  <c r="S261" i="7"/>
  <c r="U250" i="7"/>
  <c r="S253" i="7"/>
  <c r="U242" i="7"/>
  <c r="S245" i="7"/>
  <c r="U234" i="7"/>
  <c r="S237" i="7"/>
  <c r="U226" i="7"/>
  <c r="S229" i="7"/>
  <c r="U218" i="7"/>
  <c r="S221" i="7"/>
  <c r="U210" i="7"/>
  <c r="S213" i="7"/>
  <c r="U202" i="7"/>
  <c r="S205" i="7"/>
  <c r="U194" i="7"/>
  <c r="S197" i="7"/>
  <c r="U186" i="7"/>
  <c r="S189" i="7"/>
  <c r="U178" i="7"/>
  <c r="S181" i="7"/>
  <c r="U170" i="7"/>
  <c r="S173" i="7"/>
  <c r="U162" i="7"/>
  <c r="S165" i="7"/>
  <c r="U154" i="7"/>
  <c r="S157" i="7"/>
  <c r="U146" i="7"/>
  <c r="S149" i="7"/>
  <c r="U138" i="7"/>
  <c r="S141" i="7"/>
  <c r="U130" i="7"/>
  <c r="S133" i="7"/>
  <c r="U122" i="7"/>
  <c r="S125" i="7"/>
  <c r="U114" i="7"/>
  <c r="S117" i="7"/>
  <c r="U106" i="7"/>
  <c r="S109" i="7"/>
  <c r="U98" i="7"/>
  <c r="S101" i="7"/>
  <c r="U90" i="7"/>
  <c r="S93" i="7"/>
  <c r="U82" i="7"/>
  <c r="S85" i="7"/>
  <c r="U74" i="7"/>
  <c r="S77" i="7"/>
  <c r="U66" i="7"/>
  <c r="S69" i="7"/>
  <c r="U58" i="7"/>
  <c r="S61" i="7"/>
  <c r="U50" i="7"/>
  <c r="S53" i="7"/>
  <c r="U42" i="7"/>
  <c r="S45" i="7"/>
  <c r="U34" i="7"/>
  <c r="S37" i="7"/>
  <c r="U26" i="7"/>
  <c r="S29" i="7"/>
  <c r="U18" i="7"/>
  <c r="S21" i="7"/>
  <c r="U10" i="7"/>
  <c r="S13" i="7"/>
  <c r="T3" i="7"/>
  <c r="U413" i="7"/>
  <c r="U405" i="7"/>
  <c r="U397" i="7"/>
  <c r="S375" i="7"/>
  <c r="U384" i="7"/>
  <c r="S387" i="7"/>
  <c r="U376" i="7"/>
  <c r="S379" i="7"/>
  <c r="U368" i="7"/>
  <c r="S371" i="7"/>
  <c r="U360" i="7"/>
  <c r="S363" i="7"/>
  <c r="U352" i="7"/>
  <c r="S355" i="7"/>
  <c r="U344" i="7"/>
  <c r="S347" i="7"/>
  <c r="U336" i="7"/>
  <c r="S339" i="7"/>
  <c r="S331" i="7"/>
  <c r="U328" i="7"/>
  <c r="S323" i="7"/>
  <c r="U320" i="7"/>
  <c r="S315" i="7"/>
  <c r="U312" i="7"/>
  <c r="S307" i="7"/>
  <c r="U304" i="7"/>
  <c r="S299" i="7"/>
  <c r="U296" i="7"/>
  <c r="S291" i="7"/>
  <c r="U288" i="7"/>
  <c r="S283" i="7"/>
  <c r="U280" i="7"/>
  <c r="S275" i="7"/>
  <c r="U272" i="7"/>
  <c r="U264" i="7"/>
  <c r="S267" i="7"/>
  <c r="S259" i="7"/>
  <c r="U256" i="7"/>
  <c r="S251" i="7"/>
  <c r="U248" i="7"/>
  <c r="S243" i="7"/>
  <c r="U240" i="7"/>
  <c r="S235" i="7"/>
  <c r="U232" i="7"/>
  <c r="S227" i="7"/>
  <c r="U224" i="7"/>
  <c r="S219" i="7"/>
  <c r="U216" i="7"/>
  <c r="S211" i="7"/>
  <c r="U208" i="7"/>
  <c r="S203" i="7"/>
  <c r="U200" i="7"/>
  <c r="S195" i="7"/>
  <c r="U192" i="7"/>
  <c r="S187" i="7"/>
  <c r="U184" i="7"/>
  <c r="S179" i="7"/>
  <c r="U176" i="7"/>
  <c r="U168" i="7"/>
  <c r="S171" i="7"/>
  <c r="S163" i="7"/>
  <c r="U160" i="7"/>
  <c r="U144" i="7"/>
  <c r="S147" i="7"/>
  <c r="U136" i="7"/>
  <c r="S139" i="7"/>
  <c r="U128" i="7"/>
  <c r="S131" i="7"/>
  <c r="U120" i="7"/>
  <c r="S123" i="7"/>
  <c r="U112" i="7"/>
  <c r="S115" i="7"/>
  <c r="U104" i="7"/>
  <c r="S107" i="7"/>
  <c r="U96" i="7"/>
  <c r="S99" i="7"/>
  <c r="U88" i="7"/>
  <c r="S91" i="7"/>
  <c r="U80" i="7"/>
  <c r="S83" i="7"/>
  <c r="U72" i="7"/>
  <c r="S75" i="7"/>
  <c r="U64" i="7"/>
  <c r="S67" i="7"/>
  <c r="U56" i="7"/>
  <c r="S59" i="7"/>
  <c r="U48" i="7"/>
  <c r="S51" i="7"/>
  <c r="U40" i="7"/>
  <c r="S43" i="7"/>
  <c r="U32" i="7"/>
  <c r="S35" i="7"/>
  <c r="U24" i="7"/>
  <c r="S27" i="7"/>
  <c r="U16" i="7"/>
  <c r="S19" i="7"/>
  <c r="U8" i="7"/>
  <c r="S11" i="7"/>
  <c r="T393" i="7"/>
  <c r="V390" i="7"/>
  <c r="T385" i="7"/>
  <c r="V382" i="7"/>
  <c r="T377" i="7"/>
  <c r="V374" i="7"/>
  <c r="T369" i="7"/>
  <c r="V366" i="7"/>
  <c r="T361" i="7"/>
  <c r="V358" i="7"/>
  <c r="T353" i="7"/>
  <c r="V350" i="7"/>
  <c r="T345" i="7"/>
  <c r="V342" i="7"/>
  <c r="V334" i="7"/>
  <c r="T337" i="7"/>
  <c r="V326" i="7"/>
  <c r="T329" i="7"/>
  <c r="V318" i="7"/>
  <c r="T321" i="7"/>
  <c r="V310" i="7"/>
  <c r="T313" i="7"/>
  <c r="V302" i="7"/>
  <c r="T305" i="7"/>
  <c r="V294" i="7"/>
  <c r="T297" i="7"/>
  <c r="V286" i="7"/>
  <c r="T289" i="7"/>
  <c r="V278" i="7"/>
  <c r="T281" i="7"/>
  <c r="V270" i="7"/>
  <c r="T273" i="7"/>
  <c r="T265" i="7"/>
  <c r="V262" i="7"/>
  <c r="V254" i="7"/>
  <c r="T257" i="7"/>
  <c r="V246" i="7"/>
  <c r="T249" i="7"/>
  <c r="V238" i="7"/>
  <c r="T241" i="7"/>
  <c r="V230" i="7"/>
  <c r="T233" i="7"/>
  <c r="V222" i="7"/>
  <c r="T225" i="7"/>
  <c r="V214" i="7"/>
  <c r="T217" i="7"/>
  <c r="V206" i="7"/>
  <c r="T209" i="7"/>
  <c r="V198" i="7"/>
  <c r="T201" i="7"/>
  <c r="V190" i="7"/>
  <c r="T193" i="7"/>
  <c r="V182" i="7"/>
  <c r="T185" i="7"/>
  <c r="V174" i="7"/>
  <c r="T177" i="7"/>
  <c r="T169" i="7"/>
  <c r="V166" i="7"/>
  <c r="V158" i="7"/>
  <c r="T161" i="7"/>
  <c r="T153" i="7"/>
  <c r="V150" i="7"/>
  <c r="T145" i="7"/>
  <c r="V142" i="7"/>
  <c r="T137" i="7"/>
  <c r="V134" i="7"/>
  <c r="T129" i="7"/>
  <c r="V126" i="7"/>
  <c r="T121" i="7"/>
  <c r="V118" i="7"/>
  <c r="T113" i="7"/>
  <c r="V110" i="7"/>
  <c r="T105" i="7"/>
  <c r="V102" i="7"/>
  <c r="T97" i="7"/>
  <c r="V94" i="7"/>
  <c r="T89" i="7"/>
  <c r="V86" i="7"/>
  <c r="T81" i="7"/>
  <c r="V78" i="7"/>
  <c r="T73" i="7"/>
  <c r="V70" i="7"/>
  <c r="T65" i="7"/>
  <c r="V62" i="7"/>
  <c r="T57" i="7"/>
  <c r="V54" i="7"/>
  <c r="T49" i="7"/>
  <c r="V46" i="7"/>
  <c r="T41" i="7"/>
  <c r="V38" i="7"/>
  <c r="T33" i="7"/>
  <c r="V30" i="7"/>
  <c r="T25" i="7"/>
  <c r="V22" i="7"/>
  <c r="T17" i="7"/>
  <c r="V14" i="7"/>
  <c r="S3" i="7"/>
  <c r="U381" i="7"/>
  <c r="S356" i="7"/>
  <c r="U353" i="7"/>
  <c r="S300" i="7"/>
  <c r="U297" i="7"/>
  <c r="S276" i="7"/>
  <c r="U273" i="7"/>
  <c r="S236" i="7"/>
  <c r="U233" i="7"/>
  <c r="X388" i="7"/>
  <c r="X356" i="7"/>
  <c r="X260" i="7"/>
  <c r="X418" i="7"/>
  <c r="S418" i="7"/>
  <c r="U416" i="7"/>
  <c r="X410" i="7"/>
  <c r="S410" i="7"/>
  <c r="X402" i="7"/>
  <c r="S402" i="7"/>
  <c r="X394" i="7"/>
  <c r="U391" i="7"/>
  <c r="S394" i="7"/>
  <c r="X386" i="7"/>
  <c r="U383" i="7"/>
  <c r="X378" i="7"/>
  <c r="U375" i="7"/>
  <c r="X370" i="7"/>
  <c r="S370" i="7"/>
  <c r="U367" i="7"/>
  <c r="X362" i="7"/>
  <c r="S362" i="7"/>
  <c r="X354" i="7"/>
  <c r="S354" i="7"/>
  <c r="U351" i="7"/>
  <c r="X346" i="7"/>
  <c r="S346" i="7"/>
  <c r="X338" i="7"/>
  <c r="S338" i="7"/>
  <c r="U335" i="7"/>
  <c r="X330" i="7"/>
  <c r="S330" i="7"/>
  <c r="U327" i="7"/>
  <c r="X322" i="7"/>
  <c r="S322" i="7"/>
  <c r="U319" i="7"/>
  <c r="X314" i="7"/>
  <c r="S314" i="7"/>
  <c r="U311" i="7"/>
  <c r="X306" i="7"/>
  <c r="S306" i="7"/>
  <c r="U303" i="7"/>
  <c r="X298" i="7"/>
  <c r="S298" i="7"/>
  <c r="U295" i="7"/>
  <c r="X290" i="7"/>
  <c r="S290" i="7"/>
  <c r="U287" i="7"/>
  <c r="X282" i="7"/>
  <c r="S282" i="7"/>
  <c r="U279" i="7"/>
  <c r="X274" i="7"/>
  <c r="U271" i="7"/>
  <c r="S274" i="7"/>
  <c r="X266" i="7"/>
  <c r="U263" i="7"/>
  <c r="S266" i="7"/>
  <c r="X258" i="7"/>
  <c r="U255" i="7"/>
  <c r="S258" i="7"/>
  <c r="X250" i="7"/>
  <c r="U247" i="7"/>
  <c r="X242" i="7"/>
  <c r="U239" i="7"/>
  <c r="S242" i="7"/>
  <c r="X234" i="7"/>
  <c r="S234" i="7"/>
  <c r="U231" i="7"/>
  <c r="V413" i="7"/>
  <c r="V405" i="7"/>
  <c r="V397" i="7"/>
  <c r="V389" i="7"/>
  <c r="V414" i="7"/>
  <c r="V406" i="7"/>
  <c r="V398" i="7"/>
  <c r="U392" i="7"/>
  <c r="S383" i="7"/>
  <c r="U357" i="7"/>
  <c r="S155" i="7"/>
  <c r="U409" i="7"/>
  <c r="S412" i="7"/>
  <c r="S364" i="7"/>
  <c r="U361" i="7"/>
  <c r="S316" i="7"/>
  <c r="U313" i="7"/>
  <c r="U265" i="7"/>
  <c r="S268" i="7"/>
  <c r="X417" i="7"/>
  <c r="S417" i="7"/>
  <c r="U414" i="7"/>
  <c r="X409" i="7"/>
  <c r="S409" i="7"/>
  <c r="U406" i="7"/>
  <c r="X401" i="7"/>
  <c r="S401" i="7"/>
  <c r="U398" i="7"/>
  <c r="X393" i="7"/>
  <c r="U390" i="7"/>
  <c r="S393" i="7"/>
  <c r="X385" i="7"/>
  <c r="U382" i="7"/>
  <c r="S385" i="7"/>
  <c r="X377" i="7"/>
  <c r="U374" i="7"/>
  <c r="S377" i="7"/>
  <c r="X369" i="7"/>
  <c r="U366" i="7"/>
  <c r="S369" i="7"/>
  <c r="X361" i="7"/>
  <c r="U358" i="7"/>
  <c r="S361" i="7"/>
  <c r="X353" i="7"/>
  <c r="U350" i="7"/>
  <c r="S353" i="7"/>
  <c r="X345" i="7"/>
  <c r="U342" i="7"/>
  <c r="S345" i="7"/>
  <c r="X337" i="7"/>
  <c r="U334" i="7"/>
  <c r="S337" i="7"/>
  <c r="X329" i="7"/>
  <c r="U326" i="7"/>
  <c r="S329" i="7"/>
  <c r="X321" i="7"/>
  <c r="U318" i="7"/>
  <c r="S321" i="7"/>
  <c r="X313" i="7"/>
  <c r="U310" i="7"/>
  <c r="S313" i="7"/>
  <c r="X305" i="7"/>
  <c r="U302" i="7"/>
  <c r="S305" i="7"/>
  <c r="X297" i="7"/>
  <c r="U294" i="7"/>
  <c r="S297" i="7"/>
  <c r="X289" i="7"/>
  <c r="U286" i="7"/>
  <c r="S289" i="7"/>
  <c r="X281" i="7"/>
  <c r="U278" i="7"/>
  <c r="S281" i="7"/>
  <c r="X273" i="7"/>
  <c r="S273" i="7"/>
  <c r="U270" i="7"/>
  <c r="X265" i="7"/>
  <c r="S265" i="7"/>
  <c r="U262" i="7"/>
  <c r="X257" i="7"/>
  <c r="S257" i="7"/>
  <c r="U254" i="7"/>
  <c r="X249" i="7"/>
  <c r="S249" i="7"/>
  <c r="U246" i="7"/>
  <c r="X241" i="7"/>
  <c r="S241" i="7"/>
  <c r="U238" i="7"/>
  <c r="X233" i="7"/>
  <c r="S233" i="7"/>
  <c r="U230" i="7"/>
  <c r="X225" i="7"/>
  <c r="U222" i="7"/>
  <c r="S225" i="7"/>
  <c r="X217" i="7"/>
  <c r="U214" i="7"/>
  <c r="S217" i="7"/>
  <c r="X209" i="7"/>
  <c r="U206" i="7"/>
  <c r="S209" i="7"/>
  <c r="X201" i="7"/>
  <c r="U198" i="7"/>
  <c r="S201" i="7"/>
  <c r="X193" i="7"/>
  <c r="U190" i="7"/>
  <c r="S193" i="7"/>
  <c r="X185" i="7"/>
  <c r="U182" i="7"/>
  <c r="S185" i="7"/>
  <c r="X177" i="7"/>
  <c r="U174" i="7"/>
  <c r="S177" i="7"/>
  <c r="X169" i="7"/>
  <c r="U166" i="7"/>
  <c r="S169" i="7"/>
  <c r="X161" i="7"/>
  <c r="U158" i="7"/>
  <c r="S161" i="7"/>
  <c r="X153" i="7"/>
  <c r="U150" i="7"/>
  <c r="S153" i="7"/>
  <c r="X145" i="7"/>
  <c r="S145" i="7"/>
  <c r="U142" i="7"/>
  <c r="X137" i="7"/>
  <c r="S137" i="7"/>
  <c r="U134" i="7"/>
  <c r="X129" i="7"/>
  <c r="S129" i="7"/>
  <c r="U126" i="7"/>
  <c r="X121" i="7"/>
  <c r="S121" i="7"/>
  <c r="U118" i="7"/>
  <c r="X113" i="7"/>
  <c r="S113" i="7"/>
  <c r="U110" i="7"/>
  <c r="X105" i="7"/>
  <c r="S105" i="7"/>
  <c r="U102" i="7"/>
  <c r="X97" i="7"/>
  <c r="S97" i="7"/>
  <c r="U94" i="7"/>
  <c r="X89" i="7"/>
  <c r="S89" i="7"/>
  <c r="U86" i="7"/>
  <c r="X81" i="7"/>
  <c r="S81" i="7"/>
  <c r="U78" i="7"/>
  <c r="X73" i="7"/>
  <c r="S73" i="7"/>
  <c r="U70" i="7"/>
  <c r="X65" i="7"/>
  <c r="S65" i="7"/>
  <c r="U62" i="7"/>
  <c r="X57" i="7"/>
  <c r="S57" i="7"/>
  <c r="U54" i="7"/>
  <c r="X49" i="7"/>
  <c r="S49" i="7"/>
  <c r="U46" i="7"/>
  <c r="X41" i="7"/>
  <c r="S41" i="7"/>
  <c r="U38" i="7"/>
  <c r="X33" i="7"/>
  <c r="S33" i="7"/>
  <c r="U30" i="7"/>
  <c r="X25" i="7"/>
  <c r="S25" i="7"/>
  <c r="U22" i="7"/>
  <c r="X17" i="7"/>
  <c r="S17" i="7"/>
  <c r="U14" i="7"/>
  <c r="X9" i="7"/>
  <c r="S9" i="7"/>
  <c r="V412" i="7"/>
  <c r="T415" i="7"/>
  <c r="V404" i="7"/>
  <c r="T407" i="7"/>
  <c r="V396" i="7"/>
  <c r="T399" i="7"/>
  <c r="V388" i="7"/>
  <c r="T391" i="7"/>
  <c r="V380" i="7"/>
  <c r="T383" i="7"/>
  <c r="V372" i="7"/>
  <c r="T375" i="7"/>
  <c r="V364" i="7"/>
  <c r="T367" i="7"/>
  <c r="V356" i="7"/>
  <c r="T359" i="7"/>
  <c r="V348" i="7"/>
  <c r="T351" i="7"/>
  <c r="V340" i="7"/>
  <c r="T343" i="7"/>
  <c r="V332" i="7"/>
  <c r="T335" i="7"/>
  <c r="V324" i="7"/>
  <c r="T327" i="7"/>
  <c r="V316" i="7"/>
  <c r="T319" i="7"/>
  <c r="V308" i="7"/>
  <c r="T311" i="7"/>
  <c r="V300" i="7"/>
  <c r="T303" i="7"/>
  <c r="V292" i="7"/>
  <c r="T295" i="7"/>
  <c r="V284" i="7"/>
  <c r="T287" i="7"/>
  <c r="V276" i="7"/>
  <c r="T279" i="7"/>
  <c r="V268" i="7"/>
  <c r="T271" i="7"/>
  <c r="V260" i="7"/>
  <c r="T263" i="7"/>
  <c r="V252" i="7"/>
  <c r="T255" i="7"/>
  <c r="V244" i="7"/>
  <c r="T247" i="7"/>
  <c r="V236" i="7"/>
  <c r="T239" i="7"/>
  <c r="V228" i="7"/>
  <c r="T231" i="7"/>
  <c r="V220" i="7"/>
  <c r="T223" i="7"/>
  <c r="V212" i="7"/>
  <c r="T215" i="7"/>
  <c r="V204" i="7"/>
  <c r="T207" i="7"/>
  <c r="V196" i="7"/>
  <c r="T199" i="7"/>
  <c r="V188" i="7"/>
  <c r="T191" i="7"/>
  <c r="V180" i="7"/>
  <c r="T183" i="7"/>
  <c r="T175" i="7"/>
  <c r="V172" i="7"/>
  <c r="V164" i="7"/>
  <c r="T167" i="7"/>
  <c r="T159" i="7"/>
  <c r="V156" i="7"/>
  <c r="V148" i="7"/>
  <c r="T151" i="7"/>
  <c r="V140" i="7"/>
  <c r="T143" i="7"/>
  <c r="V132" i="7"/>
  <c r="T135" i="7"/>
  <c r="V124" i="7"/>
  <c r="T127" i="7"/>
  <c r="V116" i="7"/>
  <c r="T119" i="7"/>
  <c r="V108" i="7"/>
  <c r="T111" i="7"/>
  <c r="V100" i="7"/>
  <c r="T103" i="7"/>
  <c r="V92" i="7"/>
  <c r="T95" i="7"/>
  <c r="V84" i="7"/>
  <c r="T87" i="7"/>
  <c r="V76" i="7"/>
  <c r="T79" i="7"/>
  <c r="V68" i="7"/>
  <c r="T71" i="7"/>
  <c r="V60" i="7"/>
  <c r="T63" i="7"/>
  <c r="V52" i="7"/>
  <c r="T55" i="7"/>
  <c r="V44" i="7"/>
  <c r="T47" i="7"/>
  <c r="V36" i="7"/>
  <c r="T39" i="7"/>
  <c r="V28" i="7"/>
  <c r="T31" i="7"/>
  <c r="V20" i="7"/>
  <c r="T23" i="7"/>
  <c r="V12" i="7"/>
  <c r="T15" i="7"/>
  <c r="T414" i="7"/>
  <c r="T406" i="7"/>
  <c r="T398" i="7"/>
  <c r="U359" i="7"/>
  <c r="V261" i="7"/>
  <c r="U191" i="7"/>
  <c r="S332" i="7"/>
  <c r="U329" i="7"/>
  <c r="X364" i="7"/>
  <c r="X300" i="7"/>
  <c r="X268" i="7"/>
  <c r="X236" i="7"/>
  <c r="S368" i="7"/>
  <c r="U365" i="7"/>
  <c r="S352" i="7"/>
  <c r="U349" i="7"/>
  <c r="S344" i="7"/>
  <c r="U333" i="7"/>
  <c r="S336" i="7"/>
  <c r="U325" i="7"/>
  <c r="S328" i="7"/>
  <c r="U317" i="7"/>
  <c r="S320" i="7"/>
  <c r="U309" i="7"/>
  <c r="S312" i="7"/>
  <c r="U301" i="7"/>
  <c r="S304" i="7"/>
  <c r="U293" i="7"/>
  <c r="S296" i="7"/>
  <c r="U285" i="7"/>
  <c r="S288" i="7"/>
  <c r="U277" i="7"/>
  <c r="S280" i="7"/>
  <c r="S264" i="7"/>
  <c r="U261" i="7"/>
  <c r="U253" i="7"/>
  <c r="S256" i="7"/>
  <c r="U245" i="7"/>
  <c r="S248" i="7"/>
  <c r="U237" i="7"/>
  <c r="S240" i="7"/>
  <c r="U229" i="7"/>
  <c r="S232" i="7"/>
  <c r="U221" i="7"/>
  <c r="S224" i="7"/>
  <c r="U213" i="7"/>
  <c r="S216" i="7"/>
  <c r="U205" i="7"/>
  <c r="S208" i="7"/>
  <c r="U197" i="7"/>
  <c r="S200" i="7"/>
  <c r="U189" i="7"/>
  <c r="S192" i="7"/>
  <c r="U181" i="7"/>
  <c r="S184" i="7"/>
  <c r="U173" i="7"/>
  <c r="S176" i="7"/>
  <c r="U165" i="7"/>
  <c r="S168" i="7"/>
  <c r="U157" i="7"/>
  <c r="S160" i="7"/>
  <c r="S152" i="7"/>
  <c r="U149" i="7"/>
  <c r="S144" i="7"/>
  <c r="U141" i="7"/>
  <c r="S136" i="7"/>
  <c r="U133" i="7"/>
  <c r="S128" i="7"/>
  <c r="U125" i="7"/>
  <c r="S120" i="7"/>
  <c r="U117" i="7"/>
  <c r="S112" i="7"/>
  <c r="U109" i="7"/>
  <c r="S104" i="7"/>
  <c r="U101" i="7"/>
  <c r="S96" i="7"/>
  <c r="U93" i="7"/>
  <c r="S88" i="7"/>
  <c r="U85" i="7"/>
  <c r="U389" i="7"/>
  <c r="S378" i="7"/>
  <c r="U401" i="7"/>
  <c r="S404" i="7"/>
  <c r="S372" i="7"/>
  <c r="U369" i="7"/>
  <c r="S324" i="7"/>
  <c r="U321" i="7"/>
  <c r="S292" i="7"/>
  <c r="U289" i="7"/>
  <c r="U241" i="7"/>
  <c r="S244" i="7"/>
  <c r="X332" i="7"/>
  <c r="U412" i="7"/>
  <c r="S415" i="7"/>
  <c r="U404" i="7"/>
  <c r="S407" i="7"/>
  <c r="U396" i="7"/>
  <c r="S399" i="7"/>
  <c r="U388" i="7"/>
  <c r="S391" i="7"/>
  <c r="U364" i="7"/>
  <c r="S367" i="7"/>
  <c r="U356" i="7"/>
  <c r="S359" i="7"/>
  <c r="S343" i="7"/>
  <c r="S247" i="7"/>
  <c r="T366" i="7"/>
  <c r="S270" i="7"/>
  <c r="S250" i="7"/>
  <c r="X226" i="7"/>
  <c r="S226" i="7"/>
  <c r="X218" i="7"/>
  <c r="S218" i="7"/>
  <c r="X210" i="7"/>
  <c r="S210" i="7"/>
  <c r="X202" i="7"/>
  <c r="S202" i="7"/>
  <c r="X194" i="7"/>
  <c r="S194" i="7"/>
  <c r="X186" i="7"/>
  <c r="S186" i="7"/>
  <c r="X178" i="7"/>
  <c r="U175" i="7"/>
  <c r="S178" i="7"/>
  <c r="X170" i="7"/>
  <c r="S170" i="7"/>
  <c r="X162" i="7"/>
  <c r="U159" i="7"/>
  <c r="S162" i="7"/>
  <c r="X154" i="7"/>
  <c r="S154" i="7"/>
  <c r="U151" i="7"/>
  <c r="X146" i="7"/>
  <c r="S146" i="7"/>
  <c r="U143" i="7"/>
  <c r="X138" i="7"/>
  <c r="S138" i="7"/>
  <c r="U135" i="7"/>
  <c r="X130" i="7"/>
  <c r="S130" i="7"/>
  <c r="U127" i="7"/>
  <c r="X122" i="7"/>
  <c r="S122" i="7"/>
  <c r="U119" i="7"/>
  <c r="X114" i="7"/>
  <c r="S114" i="7"/>
  <c r="U111" i="7"/>
  <c r="X106" i="7"/>
  <c r="S106" i="7"/>
  <c r="U103" i="7"/>
  <c r="X98" i="7"/>
  <c r="S98" i="7"/>
  <c r="U95" i="7"/>
  <c r="X90" i="7"/>
  <c r="S90" i="7"/>
  <c r="U87" i="7"/>
  <c r="X82" i="7"/>
  <c r="S82" i="7"/>
  <c r="U79" i="7"/>
  <c r="X74" i="7"/>
  <c r="S74" i="7"/>
  <c r="U71" i="7"/>
  <c r="X66" i="7"/>
  <c r="S66" i="7"/>
  <c r="U63" i="7"/>
  <c r="X58" i="7"/>
  <c r="S58" i="7"/>
  <c r="U55" i="7"/>
  <c r="X50" i="7"/>
  <c r="S50" i="7"/>
  <c r="U47" i="7"/>
  <c r="X42" i="7"/>
  <c r="S42" i="7"/>
  <c r="U39" i="7"/>
  <c r="X34" i="7"/>
  <c r="S34" i="7"/>
  <c r="U31" i="7"/>
  <c r="X26" i="7"/>
  <c r="S26" i="7"/>
  <c r="U23" i="7"/>
  <c r="X18" i="7"/>
  <c r="S18" i="7"/>
  <c r="U15" i="7"/>
  <c r="X10" i="7"/>
  <c r="S10" i="7"/>
  <c r="V365" i="7"/>
  <c r="V357" i="7"/>
  <c r="V349" i="7"/>
  <c r="V341" i="7"/>
  <c r="V333" i="7"/>
  <c r="V325" i="7"/>
  <c r="V317" i="7"/>
  <c r="V309" i="7"/>
  <c r="V301" i="7"/>
  <c r="V293" i="7"/>
  <c r="V285" i="7"/>
  <c r="V277" i="7"/>
  <c r="V269" i="7"/>
  <c r="T272" i="7"/>
  <c r="V245" i="7"/>
  <c r="V237" i="7"/>
  <c r="V229" i="7"/>
  <c r="T232" i="7"/>
  <c r="V221" i="7"/>
  <c r="T224" i="7"/>
  <c r="V213" i="7"/>
  <c r="T216" i="7"/>
  <c r="V205" i="7"/>
  <c r="T208" i="7"/>
  <c r="V197" i="7"/>
  <c r="T200" i="7"/>
  <c r="V189" i="7"/>
  <c r="T192" i="7"/>
  <c r="V181" i="7"/>
  <c r="T184" i="7"/>
  <c r="T176" i="7"/>
  <c r="V173" i="7"/>
  <c r="V165" i="7"/>
  <c r="T168" i="7"/>
  <c r="T160" i="7"/>
  <c r="V157" i="7"/>
  <c r="V149" i="7"/>
  <c r="T152" i="7"/>
  <c r="V141" i="7"/>
  <c r="T144" i="7"/>
  <c r="V133" i="7"/>
  <c r="T136" i="7"/>
  <c r="V125" i="7"/>
  <c r="T128" i="7"/>
  <c r="V117" i="7"/>
  <c r="T120" i="7"/>
  <c r="V109" i="7"/>
  <c r="T112" i="7"/>
  <c r="V101" i="7"/>
  <c r="T104" i="7"/>
  <c r="V93" i="7"/>
  <c r="T96" i="7"/>
  <c r="V85" i="7"/>
  <c r="T88" i="7"/>
  <c r="V77" i="7"/>
  <c r="T80" i="7"/>
  <c r="V69" i="7"/>
  <c r="T72" i="7"/>
  <c r="V61" i="7"/>
  <c r="T64" i="7"/>
  <c r="V53" i="7"/>
  <c r="T56" i="7"/>
  <c r="V45" i="7"/>
  <c r="T48" i="7"/>
  <c r="V37" i="7"/>
  <c r="T40" i="7"/>
  <c r="V29" i="7"/>
  <c r="T32" i="7"/>
  <c r="V21" i="7"/>
  <c r="T24" i="7"/>
  <c r="V13" i="7"/>
  <c r="T16" i="7"/>
  <c r="V7" i="7"/>
  <c r="V415" i="7"/>
  <c r="T413" i="7"/>
  <c r="V407" i="7"/>
  <c r="T405" i="7"/>
  <c r="V399" i="7"/>
  <c r="T397" i="7"/>
  <c r="T392" i="7"/>
  <c r="V381" i="7"/>
  <c r="V373" i="7"/>
  <c r="T334" i="7"/>
  <c r="T326" i="7"/>
  <c r="T318" i="7"/>
  <c r="T310" i="7"/>
  <c r="T302" i="7"/>
  <c r="T294" i="7"/>
  <c r="T286" i="7"/>
  <c r="T278" i="7"/>
  <c r="U199" i="7"/>
  <c r="S80" i="7"/>
  <c r="U77" i="7"/>
  <c r="S72" i="7"/>
  <c r="U69" i="7"/>
  <c r="S64" i="7"/>
  <c r="S56" i="7"/>
  <c r="U53" i="7"/>
  <c r="S40" i="7"/>
  <c r="U37" i="7"/>
  <c r="S32" i="7"/>
  <c r="U29" i="7"/>
  <c r="S24" i="7"/>
  <c r="U21" i="7"/>
  <c r="S16" i="7"/>
  <c r="U13" i="7"/>
  <c r="T270" i="7"/>
  <c r="V267" i="7"/>
  <c r="V259" i="7"/>
  <c r="T262" i="7"/>
  <c r="V251" i="7"/>
  <c r="T254" i="7"/>
  <c r="V243" i="7"/>
  <c r="T246" i="7"/>
  <c r="V235" i="7"/>
  <c r="T238" i="7"/>
  <c r="V219" i="7"/>
  <c r="T222" i="7"/>
  <c r="V211" i="7"/>
  <c r="T214" i="7"/>
  <c r="V203" i="7"/>
  <c r="T206" i="7"/>
  <c r="V195" i="7"/>
  <c r="T198" i="7"/>
  <c r="V187" i="7"/>
  <c r="T190" i="7"/>
  <c r="T182" i="7"/>
  <c r="V171" i="7"/>
  <c r="T174" i="7"/>
  <c r="T166" i="7"/>
  <c r="V155" i="7"/>
  <c r="T158" i="7"/>
  <c r="V147" i="7"/>
  <c r="T150" i="7"/>
  <c r="V139" i="7"/>
  <c r="T142" i="7"/>
  <c r="V131" i="7"/>
  <c r="T134" i="7"/>
  <c r="V123" i="7"/>
  <c r="T126" i="7"/>
  <c r="V115" i="7"/>
  <c r="T118" i="7"/>
  <c r="V107" i="7"/>
  <c r="T110" i="7"/>
  <c r="V99" i="7"/>
  <c r="T102" i="7"/>
  <c r="V91" i="7"/>
  <c r="T94" i="7"/>
  <c r="V83" i="7"/>
  <c r="T86" i="7"/>
  <c r="V75" i="7"/>
  <c r="T78" i="7"/>
  <c r="V67" i="7"/>
  <c r="T70" i="7"/>
  <c r="V59" i="7"/>
  <c r="T62" i="7"/>
  <c r="V51" i="7"/>
  <c r="T54" i="7"/>
  <c r="V43" i="7"/>
  <c r="T46" i="7"/>
  <c r="V35" i="7"/>
  <c r="T38" i="7"/>
  <c r="V27" i="7"/>
  <c r="T30" i="7"/>
  <c r="V19" i="7"/>
  <c r="T22" i="7"/>
  <c r="V11" i="7"/>
  <c r="T14" i="7"/>
  <c r="V360" i="7"/>
  <c r="V344" i="7"/>
  <c r="U183" i="7"/>
  <c r="U348" i="7"/>
  <c r="U340" i="7"/>
  <c r="U332" i="7"/>
  <c r="U324" i="7"/>
  <c r="U316" i="7"/>
  <c r="U308" i="7"/>
  <c r="U300" i="7"/>
  <c r="U292" i="7"/>
  <c r="U284" i="7"/>
  <c r="U276" i="7"/>
  <c r="U268" i="7"/>
  <c r="S271" i="7"/>
  <c r="U260" i="7"/>
  <c r="S263" i="7"/>
  <c r="U252" i="7"/>
  <c r="S255" i="7"/>
  <c r="U244" i="7"/>
  <c r="U236" i="7"/>
  <c r="U228" i="7"/>
  <c r="S231" i="7"/>
  <c r="U220" i="7"/>
  <c r="S223" i="7"/>
  <c r="U212" i="7"/>
  <c r="S215" i="7"/>
  <c r="U204" i="7"/>
  <c r="S207" i="7"/>
  <c r="U196" i="7"/>
  <c r="S199" i="7"/>
  <c r="U188" i="7"/>
  <c r="S191" i="7"/>
  <c r="U180" i="7"/>
  <c r="S183" i="7"/>
  <c r="U172" i="7"/>
  <c r="U164" i="7"/>
  <c r="S167" i="7"/>
  <c r="U156" i="7"/>
  <c r="U148" i="7"/>
  <c r="S151" i="7"/>
  <c r="U140" i="7"/>
  <c r="S143" i="7"/>
  <c r="U132" i="7"/>
  <c r="S135" i="7"/>
  <c r="U124" i="7"/>
  <c r="S127" i="7"/>
  <c r="U116" i="7"/>
  <c r="S119" i="7"/>
  <c r="U108" i="7"/>
  <c r="S111" i="7"/>
  <c r="U100" i="7"/>
  <c r="S103" i="7"/>
  <c r="U92" i="7"/>
  <c r="S95" i="7"/>
  <c r="U84" i="7"/>
  <c r="S87" i="7"/>
  <c r="U76" i="7"/>
  <c r="S79" i="7"/>
  <c r="U68" i="7"/>
  <c r="S71" i="7"/>
  <c r="U60" i="7"/>
  <c r="S63" i="7"/>
  <c r="U52" i="7"/>
  <c r="S55" i="7"/>
  <c r="U44" i="7"/>
  <c r="S47" i="7"/>
  <c r="U36" i="7"/>
  <c r="S39" i="7"/>
  <c r="U28" i="7"/>
  <c r="S31" i="7"/>
  <c r="U20" i="7"/>
  <c r="S23" i="7"/>
  <c r="U12" i="7"/>
  <c r="S15" i="7"/>
  <c r="T389" i="7"/>
  <c r="T381" i="7"/>
  <c r="T373" i="7"/>
  <c r="T365" i="7"/>
  <c r="T357" i="7"/>
  <c r="T349" i="7"/>
  <c r="T341" i="7"/>
  <c r="T333" i="7"/>
  <c r="T325" i="7"/>
  <c r="T317" i="7"/>
  <c r="T309" i="7"/>
  <c r="T301" i="7"/>
  <c r="T293" i="7"/>
  <c r="T285" i="7"/>
  <c r="T277" i="7"/>
  <c r="V266" i="7"/>
  <c r="T269" i="7"/>
  <c r="V258" i="7"/>
  <c r="V250" i="7"/>
  <c r="T253" i="7"/>
  <c r="V234" i="7"/>
  <c r="T229" i="7"/>
  <c r="T221" i="7"/>
  <c r="V218" i="7"/>
  <c r="T213" i="7"/>
  <c r="V210" i="7"/>
  <c r="T205" i="7"/>
  <c r="V202" i="7"/>
  <c r="T197" i="7"/>
  <c r="V194" i="7"/>
  <c r="T189" i="7"/>
  <c r="V186" i="7"/>
  <c r="T181" i="7"/>
  <c r="V178" i="7"/>
  <c r="T173" i="7"/>
  <c r="V170" i="7"/>
  <c r="T165" i="7"/>
  <c r="V162" i="7"/>
  <c r="T157" i="7"/>
  <c r="V154" i="7"/>
  <c r="V146" i="7"/>
  <c r="T149" i="7"/>
  <c r="V138" i="7"/>
  <c r="T141" i="7"/>
  <c r="V130" i="7"/>
  <c r="T133" i="7"/>
  <c r="V122" i="7"/>
  <c r="T125" i="7"/>
  <c r="V114" i="7"/>
  <c r="T117" i="7"/>
  <c r="V106" i="7"/>
  <c r="T109" i="7"/>
  <c r="V98" i="7"/>
  <c r="T101" i="7"/>
  <c r="V90" i="7"/>
  <c r="T93" i="7"/>
  <c r="V82" i="7"/>
  <c r="T85" i="7"/>
  <c r="V74" i="7"/>
  <c r="T77" i="7"/>
  <c r="V66" i="7"/>
  <c r="T69" i="7"/>
  <c r="V58" i="7"/>
  <c r="T61" i="7"/>
  <c r="V50" i="7"/>
  <c r="T53" i="7"/>
  <c r="V42" i="7"/>
  <c r="T45" i="7"/>
  <c r="V34" i="7"/>
  <c r="T37" i="7"/>
  <c r="V26" i="7"/>
  <c r="T29" i="7"/>
  <c r="V18" i="7"/>
  <c r="T21" i="7"/>
  <c r="V10" i="7"/>
  <c r="T13" i="7"/>
  <c r="T416" i="7"/>
  <c r="T408" i="7"/>
  <c r="T400" i="7"/>
  <c r="T394" i="7"/>
  <c r="T390" i="7"/>
  <c r="T360" i="7"/>
  <c r="T344" i="7"/>
  <c r="T240" i="7"/>
  <c r="V161" i="7"/>
  <c r="U251" i="7"/>
  <c r="S254" i="7"/>
  <c r="U243" i="7"/>
  <c r="S246" i="7"/>
  <c r="U235" i="7"/>
  <c r="S238" i="7"/>
  <c r="U227" i="7"/>
  <c r="S230" i="7"/>
  <c r="U219" i="7"/>
  <c r="S222" i="7"/>
  <c r="U211" i="7"/>
  <c r="S214" i="7"/>
  <c r="U203" i="7"/>
  <c r="S206" i="7"/>
  <c r="U195" i="7"/>
  <c r="S198" i="7"/>
  <c r="U187" i="7"/>
  <c r="S190" i="7"/>
  <c r="U179" i="7"/>
  <c r="S182" i="7"/>
  <c r="U171" i="7"/>
  <c r="S174" i="7"/>
  <c r="U163" i="7"/>
  <c r="S166" i="7"/>
  <c r="U155" i="7"/>
  <c r="S158" i="7"/>
  <c r="U147" i="7"/>
  <c r="S150" i="7"/>
  <c r="U139" i="7"/>
  <c r="S142" i="7"/>
  <c r="U131" i="7"/>
  <c r="S134" i="7"/>
  <c r="U123" i="7"/>
  <c r="S126" i="7"/>
  <c r="U115" i="7"/>
  <c r="S118" i="7"/>
  <c r="U107" i="7"/>
  <c r="S110" i="7"/>
  <c r="U99" i="7"/>
  <c r="S102" i="7"/>
  <c r="U91" i="7"/>
  <c r="S94" i="7"/>
  <c r="U83" i="7"/>
  <c r="S86" i="7"/>
  <c r="U75" i="7"/>
  <c r="S78" i="7"/>
  <c r="U67" i="7"/>
  <c r="S70" i="7"/>
  <c r="U59" i="7"/>
  <c r="S62" i="7"/>
  <c r="U51" i="7"/>
  <c r="S54" i="7"/>
  <c r="U43" i="7"/>
  <c r="S46" i="7"/>
  <c r="U35" i="7"/>
  <c r="S38" i="7"/>
  <c r="U27" i="7"/>
  <c r="S30" i="7"/>
  <c r="U19" i="7"/>
  <c r="S22" i="7"/>
  <c r="U11" i="7"/>
  <c r="S14" i="7"/>
  <c r="V385" i="7"/>
  <c r="V377" i="7"/>
  <c r="V369" i="7"/>
  <c r="V361" i="7"/>
  <c r="V353" i="7"/>
  <c r="V345" i="7"/>
  <c r="V337" i="7"/>
  <c r="T332" i="7"/>
  <c r="V329" i="7"/>
  <c r="T324" i="7"/>
  <c r="V321" i="7"/>
  <c r="T316" i="7"/>
  <c r="V313" i="7"/>
  <c r="T308" i="7"/>
  <c r="V305" i="7"/>
  <c r="T300" i="7"/>
  <c r="V297" i="7"/>
  <c r="T292" i="7"/>
  <c r="V289" i="7"/>
  <c r="T284" i="7"/>
  <c r="V281" i="7"/>
  <c r="T276" i="7"/>
  <c r="V273" i="7"/>
  <c r="V265" i="7"/>
  <c r="T268" i="7"/>
  <c r="T252" i="7"/>
  <c r="V249" i="7"/>
  <c r="T244" i="7"/>
  <c r="V241" i="7"/>
  <c r="T236" i="7"/>
  <c r="V233" i="7"/>
  <c r="T228" i="7"/>
  <c r="V225" i="7"/>
  <c r="T220" i="7"/>
  <c r="V217" i="7"/>
  <c r="T212" i="7"/>
  <c r="V209" i="7"/>
  <c r="T204" i="7"/>
  <c r="V201" i="7"/>
  <c r="T196" i="7"/>
  <c r="V193" i="7"/>
  <c r="T188" i="7"/>
  <c r="V185" i="7"/>
  <c r="V169" i="7"/>
  <c r="T172" i="7"/>
  <c r="V153" i="7"/>
  <c r="T156" i="7"/>
  <c r="V145" i="7"/>
  <c r="T148" i="7"/>
  <c r="V137" i="7"/>
  <c r="T140" i="7"/>
  <c r="V129" i="7"/>
  <c r="T132" i="7"/>
  <c r="V121" i="7"/>
  <c r="T124" i="7"/>
  <c r="V113" i="7"/>
  <c r="T116" i="7"/>
  <c r="V105" i="7"/>
  <c r="T108" i="7"/>
  <c r="V97" i="7"/>
  <c r="T100" i="7"/>
  <c r="V89" i="7"/>
  <c r="T92" i="7"/>
  <c r="V81" i="7"/>
  <c r="T84" i="7"/>
  <c r="V73" i="7"/>
  <c r="T76" i="7"/>
  <c r="V65" i="7"/>
  <c r="T68" i="7"/>
  <c r="V57" i="7"/>
  <c r="T60" i="7"/>
  <c r="V49" i="7"/>
  <c r="T52" i="7"/>
  <c r="V41" i="7"/>
  <c r="T44" i="7"/>
  <c r="V33" i="7"/>
  <c r="T36" i="7"/>
  <c r="V25" i="7"/>
  <c r="T28" i="7"/>
  <c r="V17" i="7"/>
  <c r="T20" i="7"/>
  <c r="V9" i="7"/>
  <c r="T12" i="7"/>
  <c r="T382" i="7"/>
  <c r="T374" i="7"/>
  <c r="S351" i="7"/>
  <c r="S335" i="7"/>
  <c r="S327" i="7"/>
  <c r="S319" i="7"/>
  <c r="S311" i="7"/>
  <c r="S303" i="7"/>
  <c r="S295" i="7"/>
  <c r="S287" i="7"/>
  <c r="S279" i="7"/>
  <c r="T260" i="7"/>
  <c r="V253" i="7"/>
  <c r="V163" i="7"/>
  <c r="U61" i="7"/>
  <c r="V272" i="7"/>
  <c r="T275" i="7"/>
  <c r="V264" i="7"/>
  <c r="T259" i="7"/>
  <c r="V256" i="7"/>
  <c r="T251" i="7"/>
  <c r="V248" i="7"/>
  <c r="T243" i="7"/>
  <c r="V240" i="7"/>
  <c r="T235" i="7"/>
  <c r="V232" i="7"/>
  <c r="T227" i="7"/>
  <c r="T219" i="7"/>
  <c r="V216" i="7"/>
  <c r="T211" i="7"/>
  <c r="V208" i="7"/>
  <c r="T203" i="7"/>
  <c r="V200" i="7"/>
  <c r="T195" i="7"/>
  <c r="V192" i="7"/>
  <c r="T187" i="7"/>
  <c r="V184" i="7"/>
  <c r="V176" i="7"/>
  <c r="T179" i="7"/>
  <c r="V168" i="7"/>
  <c r="V160" i="7"/>
  <c r="T163" i="7"/>
  <c r="T155" i="7"/>
  <c r="V152" i="7"/>
  <c r="T147" i="7"/>
  <c r="V144" i="7"/>
  <c r="T139" i="7"/>
  <c r="V136" i="7"/>
  <c r="T131" i="7"/>
  <c r="V128" i="7"/>
  <c r="T123" i="7"/>
  <c r="V120" i="7"/>
  <c r="T115" i="7"/>
  <c r="V112" i="7"/>
  <c r="T107" i="7"/>
  <c r="V104" i="7"/>
  <c r="T99" i="7"/>
  <c r="V96" i="7"/>
  <c r="T91" i="7"/>
  <c r="V88" i="7"/>
  <c r="T83" i="7"/>
  <c r="V80" i="7"/>
  <c r="T75" i="7"/>
  <c r="V72" i="7"/>
  <c r="T67" i="7"/>
  <c r="V64" i="7"/>
  <c r="T59" i="7"/>
  <c r="V56" i="7"/>
  <c r="T51" i="7"/>
  <c r="V48" i="7"/>
  <c r="T43" i="7"/>
  <c r="V40" i="7"/>
  <c r="T35" i="7"/>
  <c r="V32" i="7"/>
  <c r="T27" i="7"/>
  <c r="V24" i="7"/>
  <c r="T19" i="7"/>
  <c r="V16" i="7"/>
  <c r="T11" i="7"/>
  <c r="V8" i="7"/>
  <c r="T395" i="7"/>
  <c r="T358" i="7"/>
  <c r="T342" i="7"/>
  <c r="T230" i="7"/>
  <c r="U223" i="7"/>
  <c r="S175" i="7"/>
  <c r="U45" i="7"/>
  <c r="U225" i="7"/>
  <c r="S228" i="7"/>
  <c r="S220" i="7"/>
  <c r="U217" i="7"/>
  <c r="S212" i="7"/>
  <c r="U209" i="7"/>
  <c r="S204" i="7"/>
  <c r="U201" i="7"/>
  <c r="S196" i="7"/>
  <c r="U193" i="7"/>
  <c r="S188" i="7"/>
  <c r="U185" i="7"/>
  <c r="S180" i="7"/>
  <c r="U177" i="7"/>
  <c r="S172" i="7"/>
  <c r="U169" i="7"/>
  <c r="S164" i="7"/>
  <c r="U161" i="7"/>
  <c r="U153" i="7"/>
  <c r="S156" i="7"/>
  <c r="U145" i="7"/>
  <c r="S148" i="7"/>
  <c r="U137" i="7"/>
  <c r="S140" i="7"/>
  <c r="U129" i="7"/>
  <c r="S132" i="7"/>
  <c r="U121" i="7"/>
  <c r="S124" i="7"/>
  <c r="U113" i="7"/>
  <c r="S116" i="7"/>
  <c r="U105" i="7"/>
  <c r="S108" i="7"/>
  <c r="U97" i="7"/>
  <c r="S100" i="7"/>
  <c r="U89" i="7"/>
  <c r="S92" i="7"/>
  <c r="U81" i="7"/>
  <c r="S84" i="7"/>
  <c r="U73" i="7"/>
  <c r="S76" i="7"/>
  <c r="U65" i="7"/>
  <c r="S68" i="7"/>
  <c r="U57" i="7"/>
  <c r="S60" i="7"/>
  <c r="U49" i="7"/>
  <c r="S52" i="7"/>
  <c r="U41" i="7"/>
  <c r="S44" i="7"/>
  <c r="U33" i="7"/>
  <c r="S36" i="7"/>
  <c r="U25" i="7"/>
  <c r="S28" i="7"/>
  <c r="U17" i="7"/>
  <c r="S20" i="7"/>
  <c r="U9" i="7"/>
  <c r="S12" i="7"/>
  <c r="V383" i="7"/>
  <c r="T386" i="7"/>
  <c r="V375" i="7"/>
  <c r="T378" i="7"/>
  <c r="V367" i="7"/>
  <c r="T370" i="7"/>
  <c r="V359" i="7"/>
  <c r="T362" i="7"/>
  <c r="V351" i="7"/>
  <c r="T354" i="7"/>
  <c r="V343" i="7"/>
  <c r="T346" i="7"/>
  <c r="V335" i="7"/>
  <c r="T338" i="7"/>
  <c r="V327" i="7"/>
  <c r="T330" i="7"/>
  <c r="V319" i="7"/>
  <c r="T322" i="7"/>
  <c r="V311" i="7"/>
  <c r="T314" i="7"/>
  <c r="V303" i="7"/>
  <c r="T306" i="7"/>
  <c r="V295" i="7"/>
  <c r="T298" i="7"/>
  <c r="V287" i="7"/>
  <c r="T290" i="7"/>
  <c r="V279" i="7"/>
  <c r="T282" i="7"/>
  <c r="V271" i="7"/>
  <c r="T274" i="7"/>
  <c r="T258" i="7"/>
  <c r="V255" i="7"/>
  <c r="T250" i="7"/>
  <c r="V247" i="7"/>
  <c r="T242" i="7"/>
  <c r="V239" i="7"/>
  <c r="T234" i="7"/>
  <c r="V231" i="7"/>
  <c r="T226" i="7"/>
  <c r="V223" i="7"/>
  <c r="V215" i="7"/>
  <c r="T218" i="7"/>
  <c r="V207" i="7"/>
  <c r="T210" i="7"/>
  <c r="V199" i="7"/>
  <c r="T202" i="7"/>
  <c r="V191" i="7"/>
  <c r="T194" i="7"/>
  <c r="V183" i="7"/>
  <c r="T186" i="7"/>
  <c r="V175" i="7"/>
  <c r="T178" i="7"/>
  <c r="V167" i="7"/>
  <c r="T170" i="7"/>
  <c r="V159" i="7"/>
  <c r="T162" i="7"/>
  <c r="V151" i="7"/>
  <c r="T154" i="7"/>
  <c r="T146" i="7"/>
  <c r="V143" i="7"/>
  <c r="T138" i="7"/>
  <c r="V135" i="7"/>
  <c r="T130" i="7"/>
  <c r="V127" i="7"/>
  <c r="T122" i="7"/>
  <c r="V119" i="7"/>
  <c r="T114" i="7"/>
  <c r="V111" i="7"/>
  <c r="T106" i="7"/>
  <c r="V103" i="7"/>
  <c r="T98" i="7"/>
  <c r="V95" i="7"/>
  <c r="T90" i="7"/>
  <c r="V87" i="7"/>
  <c r="T82" i="7"/>
  <c r="V79" i="7"/>
  <c r="T74" i="7"/>
  <c r="V71" i="7"/>
  <c r="T66" i="7"/>
  <c r="V63" i="7"/>
  <c r="T58" i="7"/>
  <c r="V55" i="7"/>
  <c r="T50" i="7"/>
  <c r="V47" i="7"/>
  <c r="T42" i="7"/>
  <c r="V39" i="7"/>
  <c r="T34" i="7"/>
  <c r="V31" i="7"/>
  <c r="T26" i="7"/>
  <c r="V23" i="7"/>
  <c r="T18" i="7"/>
  <c r="V15" i="7"/>
  <c r="T372" i="7"/>
  <c r="V370" i="7"/>
  <c r="V368" i="7"/>
  <c r="T356" i="7"/>
  <c r="V354" i="7"/>
  <c r="V352" i="7"/>
  <c r="T340" i="7"/>
  <c r="V338" i="7"/>
  <c r="V336" i="7"/>
  <c r="V330" i="7"/>
  <c r="V328" i="7"/>
  <c r="V322" i="7"/>
  <c r="V320" i="7"/>
  <c r="V314" i="7"/>
  <c r="V312" i="7"/>
  <c r="V306" i="7"/>
  <c r="V304" i="7"/>
  <c r="V298" i="7"/>
  <c r="V296" i="7"/>
  <c r="V290" i="7"/>
  <c r="V288" i="7"/>
  <c r="V282" i="7"/>
  <c r="V280" i="7"/>
  <c r="V274" i="7"/>
  <c r="T248" i="7"/>
  <c r="T237" i="7"/>
  <c r="U215" i="7"/>
  <c r="V177" i="7"/>
  <c r="J13" i="10"/>
  <c r="G13" i="10"/>
  <c r="J12" i="10"/>
  <c r="G12" i="10"/>
  <c r="J11" i="10"/>
  <c r="G11" i="10"/>
  <c r="J10" i="10"/>
  <c r="G10" i="10"/>
  <c r="J9" i="10"/>
  <c r="G9" i="10"/>
  <c r="J8" i="10"/>
  <c r="G8" i="10"/>
  <c r="J7" i="10"/>
  <c r="G7" i="10"/>
  <c r="J6" i="10"/>
  <c r="G6" i="10"/>
  <c r="J5" i="10"/>
  <c r="G5" i="10"/>
  <c r="J4" i="10"/>
  <c r="G4" i="10"/>
  <c r="J3" i="10"/>
  <c r="G3" i="10"/>
  <c r="J2" i="10"/>
  <c r="G2" i="10"/>
  <c r="B1" i="6"/>
</calcChain>
</file>

<file path=xl/comments1.xml><?xml version="1.0" encoding="utf-8"?>
<comments xmlns="http://schemas.openxmlformats.org/spreadsheetml/2006/main">
  <authors>
    <author>User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手填或由Asco匯入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手填或由Asco匯入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手填或由Asco匯入</t>
        </r>
      </text>
    </comment>
  </commentList>
</comments>
</file>

<file path=xl/sharedStrings.xml><?xml version="1.0" encoding="utf-8"?>
<sst xmlns="http://schemas.openxmlformats.org/spreadsheetml/2006/main" count="3936" uniqueCount="369">
  <si>
    <t>主筋</t>
    <phoneticPr fontId="1" type="noConversion"/>
  </si>
  <si>
    <t>箍筋</t>
    <phoneticPr fontId="1" type="noConversion"/>
  </si>
  <si>
    <t>UPDATE</t>
    <phoneticPr fontId="1" type="noConversion"/>
  </si>
  <si>
    <t>PROJECT</t>
    <phoneticPr fontId="1" type="noConversion"/>
  </si>
  <si>
    <t>SUBJECT</t>
    <phoneticPr fontId="1" type="noConversion"/>
  </si>
  <si>
    <t>樓層</t>
    <phoneticPr fontId="1" type="noConversion"/>
  </si>
  <si>
    <t>STORY</t>
    <phoneticPr fontId="1" type="noConversion"/>
  </si>
  <si>
    <t>6F</t>
  </si>
  <si>
    <t>5F</t>
  </si>
  <si>
    <t>4F</t>
  </si>
  <si>
    <t>3F</t>
  </si>
  <si>
    <t>2F</t>
  </si>
  <si>
    <t>Fy</t>
    <phoneticPr fontId="1" type="noConversion"/>
  </si>
  <si>
    <t>1F</t>
    <phoneticPr fontId="1" type="noConversion"/>
  </si>
  <si>
    <t>SDL</t>
    <phoneticPr fontId="1" type="noConversion"/>
  </si>
  <si>
    <t>LL</t>
    <phoneticPr fontId="1" type="noConversion"/>
  </si>
  <si>
    <t>FB</t>
    <phoneticPr fontId="1" type="noConversion"/>
  </si>
  <si>
    <t>B3</t>
    <phoneticPr fontId="1" type="noConversion"/>
  </si>
  <si>
    <t>B2</t>
    <phoneticPr fontId="1" type="noConversion"/>
  </si>
  <si>
    <t>B1</t>
    <phoneticPr fontId="1" type="noConversion"/>
  </si>
  <si>
    <t>SpanX</t>
    <phoneticPr fontId="1" type="noConversion"/>
  </si>
  <si>
    <t>SpanY</t>
    <phoneticPr fontId="1" type="noConversion"/>
  </si>
  <si>
    <t>編號</t>
    <phoneticPr fontId="1" type="noConversion"/>
  </si>
  <si>
    <t>RC梁寬</t>
    <phoneticPr fontId="1" type="noConversion"/>
  </si>
  <si>
    <t>RC梁深</t>
    <phoneticPr fontId="1" type="noConversion"/>
  </si>
  <si>
    <t>主筋</t>
    <phoneticPr fontId="1" type="noConversion"/>
  </si>
  <si>
    <t>腰筋</t>
    <phoneticPr fontId="1" type="noConversion"/>
  </si>
  <si>
    <t>腰筋</t>
    <phoneticPr fontId="1" type="noConversion"/>
  </si>
  <si>
    <t>箍筋</t>
    <phoneticPr fontId="1" type="noConversion"/>
  </si>
  <si>
    <t>梁長</t>
    <phoneticPr fontId="1" type="noConversion"/>
  </si>
  <si>
    <t>支承寬</t>
    <phoneticPr fontId="1" type="noConversion"/>
  </si>
  <si>
    <t>左端</t>
    <phoneticPr fontId="1" type="noConversion"/>
  </si>
  <si>
    <t>中央</t>
    <phoneticPr fontId="1" type="noConversion"/>
  </si>
  <si>
    <t>右端</t>
    <phoneticPr fontId="1" type="noConversion"/>
  </si>
  <si>
    <t>端部</t>
    <phoneticPr fontId="1" type="noConversion"/>
  </si>
  <si>
    <t>RC梁寬</t>
    <phoneticPr fontId="1" type="noConversion"/>
  </si>
  <si>
    <t>柱編號</t>
    <phoneticPr fontId="1" type="noConversion"/>
  </si>
  <si>
    <t>X向柱寬</t>
    <phoneticPr fontId="1" type="noConversion"/>
  </si>
  <si>
    <t>Y向柱寬</t>
    <phoneticPr fontId="1" type="noConversion"/>
  </si>
  <si>
    <t>柱主筋</t>
    <phoneticPr fontId="1" type="noConversion"/>
  </si>
  <si>
    <t>柱箍筋</t>
    <phoneticPr fontId="1" type="noConversion"/>
  </si>
  <si>
    <t>cm</t>
    <phoneticPr fontId="1" type="noConversion"/>
  </si>
  <si>
    <t>cm</t>
    <phoneticPr fontId="1" type="noConversion"/>
  </si>
  <si>
    <t>X向支數</t>
    <phoneticPr fontId="1" type="noConversion"/>
  </si>
  <si>
    <t>Y向支數</t>
    <phoneticPr fontId="1" type="noConversion"/>
  </si>
  <si>
    <t>圍束區</t>
    <phoneticPr fontId="1" type="noConversion"/>
  </si>
  <si>
    <t>非圍束區</t>
    <phoneticPr fontId="1" type="noConversion"/>
  </si>
  <si>
    <t>X向繫筋</t>
    <phoneticPr fontId="1" type="noConversion"/>
  </si>
  <si>
    <t>Y向繫筋</t>
    <phoneticPr fontId="1" type="noConversion"/>
  </si>
  <si>
    <t>#3</t>
  </si>
  <si>
    <t>#10</t>
  </si>
  <si>
    <t>0.375 = 3/8</t>
  </si>
  <si>
    <t>#4</t>
  </si>
  <si>
    <t>#13</t>
  </si>
  <si>
    <t>0.500 = 4/8</t>
  </si>
  <si>
    <t>#5</t>
  </si>
  <si>
    <t>#16</t>
  </si>
  <si>
    <t>0.625 = 5/8</t>
  </si>
  <si>
    <t>#6</t>
  </si>
  <si>
    <t>#19</t>
  </si>
  <si>
    <t>0.750 = 6/8</t>
  </si>
  <si>
    <t>#7</t>
  </si>
  <si>
    <t>#22</t>
  </si>
  <si>
    <t>0.875 = 7/8</t>
  </si>
  <si>
    <t>#8</t>
  </si>
  <si>
    <t>#25</t>
  </si>
  <si>
    <t>1.000 = 8/8</t>
  </si>
  <si>
    <t>#9</t>
  </si>
  <si>
    <t>#29</t>
  </si>
  <si>
    <t>#32</t>
  </si>
  <si>
    <t>#11</t>
  </si>
  <si>
    <t>#36</t>
  </si>
  <si>
    <t>#12</t>
  </si>
  <si>
    <t>#40</t>
  </si>
  <si>
    <t>#14</t>
  </si>
  <si>
    <t>#43</t>
  </si>
  <si>
    <t>#18</t>
  </si>
  <si>
    <t>#57</t>
  </si>
  <si>
    <t>左端</t>
    <phoneticPr fontId="1" type="noConversion"/>
  </si>
  <si>
    <t>Fyt</t>
    <phoneticPr fontId="1" type="noConversion"/>
  </si>
  <si>
    <t>梁版 fc'</t>
    <phoneticPr fontId="1" type="noConversion"/>
  </si>
  <si>
    <t>柱牆 fc'</t>
    <phoneticPr fontId="1" type="noConversion"/>
  </si>
  <si>
    <t>Warning Message</t>
    <phoneticPr fontId="1" type="noConversion"/>
  </si>
  <si>
    <r>
      <rPr>
        <sz val="12"/>
        <color rgb="FF9C5700"/>
        <rFont val="微軟正黑體"/>
        <family val="2"/>
        <charset val="136"/>
      </rPr>
      <t>鋼筋尺寸</t>
    </r>
  </si>
  <si>
    <r>
      <t>"Soft"</t>
    </r>
    <r>
      <rPr>
        <sz val="12"/>
        <color theme="1"/>
        <rFont val="微軟正黑體"/>
        <family val="2"/>
        <charset val="136"/>
      </rPr>
      <t>鋼筋尺寸</t>
    </r>
  </si>
  <si>
    <r>
      <rPr>
        <sz val="12"/>
        <color theme="1"/>
        <rFont val="微軟正黑體"/>
        <family val="2"/>
        <charset val="136"/>
      </rPr>
      <t>重量（</t>
    </r>
    <r>
      <rPr>
        <sz val="12"/>
        <color theme="1"/>
        <rFont val="Calibri"/>
        <family val="2"/>
      </rPr>
      <t>lb/ft</t>
    </r>
    <r>
      <rPr>
        <sz val="12"/>
        <color theme="1"/>
        <rFont val="微軟正黑體"/>
        <family val="2"/>
        <charset val="136"/>
      </rPr>
      <t>）</t>
    </r>
  </si>
  <si>
    <r>
      <rPr>
        <sz val="12"/>
        <color theme="1"/>
        <rFont val="微軟正黑體"/>
        <family val="2"/>
        <charset val="136"/>
      </rPr>
      <t>重量（</t>
    </r>
    <r>
      <rPr>
        <sz val="12"/>
        <color theme="1"/>
        <rFont val="Calibri"/>
        <family val="2"/>
      </rPr>
      <t>kg/m</t>
    </r>
    <r>
      <rPr>
        <sz val="12"/>
        <color theme="1"/>
        <rFont val="微軟正黑體"/>
        <family val="2"/>
        <charset val="136"/>
      </rPr>
      <t>）</t>
    </r>
  </si>
  <si>
    <r>
      <rPr>
        <sz val="12"/>
        <color theme="1"/>
        <rFont val="微軟正黑體"/>
        <family val="2"/>
        <charset val="136"/>
      </rPr>
      <t>直徑（</t>
    </r>
    <r>
      <rPr>
        <sz val="12"/>
        <color theme="1"/>
        <rFont val="Calibri"/>
        <family val="2"/>
      </rPr>
      <t>in</t>
    </r>
    <r>
      <rPr>
        <sz val="12"/>
        <color theme="1"/>
        <rFont val="微軟正黑體"/>
        <family val="2"/>
        <charset val="136"/>
      </rPr>
      <t>）</t>
    </r>
  </si>
  <si>
    <r>
      <rPr>
        <sz val="12"/>
        <color theme="1"/>
        <rFont val="微軟正黑體"/>
        <family val="2"/>
        <charset val="136"/>
      </rPr>
      <t>直徑（</t>
    </r>
    <r>
      <rPr>
        <sz val="12"/>
        <color theme="1"/>
        <rFont val="Calibri"/>
        <family val="2"/>
      </rPr>
      <t>mm</t>
    </r>
    <r>
      <rPr>
        <sz val="12"/>
        <color theme="1"/>
        <rFont val="微軟正黑體"/>
        <family val="2"/>
        <charset val="136"/>
      </rPr>
      <t>）</t>
    </r>
  </si>
  <si>
    <r>
      <rPr>
        <sz val="12"/>
        <color rgb="FF9C5700"/>
        <rFont val="微軟正黑體"/>
        <family val="2"/>
        <charset val="136"/>
      </rPr>
      <t>直徑（</t>
    </r>
    <r>
      <rPr>
        <sz val="12"/>
        <color rgb="FF9C5700"/>
        <rFont val="Calibri"/>
        <family val="2"/>
      </rPr>
      <t>cm</t>
    </r>
    <r>
      <rPr>
        <sz val="12"/>
        <color rgb="FF9C5700"/>
        <rFont val="微軟正黑體"/>
        <family val="2"/>
        <charset val="136"/>
      </rPr>
      <t>）</t>
    </r>
    <phoneticPr fontId="1" type="noConversion"/>
  </si>
  <si>
    <r>
      <rPr>
        <sz val="12"/>
        <color theme="1"/>
        <rFont val="微軟正黑體"/>
        <family val="2"/>
        <charset val="136"/>
      </rPr>
      <t>截面積（</t>
    </r>
    <r>
      <rPr>
        <sz val="12"/>
        <color theme="1"/>
        <rFont val="Calibri"/>
        <family val="2"/>
      </rPr>
      <t>in²</t>
    </r>
    <r>
      <rPr>
        <sz val="12"/>
        <color theme="1"/>
        <rFont val="微軟正黑體"/>
        <family val="2"/>
        <charset val="136"/>
      </rPr>
      <t>）</t>
    </r>
  </si>
  <si>
    <r>
      <rPr>
        <sz val="12"/>
        <color theme="1"/>
        <rFont val="微軟正黑體"/>
        <family val="2"/>
        <charset val="136"/>
      </rPr>
      <t>截面積（</t>
    </r>
    <r>
      <rPr>
        <sz val="12"/>
        <color theme="1"/>
        <rFont val="Calibri"/>
        <family val="2"/>
      </rPr>
      <t>mm²</t>
    </r>
    <r>
      <rPr>
        <sz val="12"/>
        <color theme="1"/>
        <rFont val="微軟正黑體"/>
        <family val="2"/>
        <charset val="136"/>
      </rPr>
      <t>）</t>
    </r>
  </si>
  <si>
    <r>
      <rPr>
        <sz val="12"/>
        <color rgb="FF9C5700"/>
        <rFont val="微軟正黑體"/>
        <family val="2"/>
        <charset val="136"/>
      </rPr>
      <t>截面積（</t>
    </r>
    <r>
      <rPr>
        <sz val="12"/>
        <color rgb="FF9C5700"/>
        <rFont val="Calibri"/>
        <family val="2"/>
      </rPr>
      <t>cm²</t>
    </r>
    <r>
      <rPr>
        <sz val="12"/>
        <color rgb="FF9C5700"/>
        <rFont val="微軟正黑體"/>
        <family val="2"/>
        <charset val="136"/>
      </rPr>
      <t>）</t>
    </r>
    <phoneticPr fontId="1" type="noConversion"/>
  </si>
  <si>
    <t>-</t>
    <phoneticPr fontId="1" type="noConversion"/>
  </si>
  <si>
    <t>1F</t>
    <phoneticPr fontId="1" type="noConversion"/>
  </si>
  <si>
    <t>#3@15</t>
    <phoneticPr fontId="1" type="noConversion"/>
  </si>
  <si>
    <t>下層 第一排</t>
    <phoneticPr fontId="1" type="noConversion"/>
  </si>
  <si>
    <t>3-#6</t>
    <phoneticPr fontId="1" type="noConversion"/>
  </si>
  <si>
    <t>#3@20</t>
    <phoneticPr fontId="1" type="noConversion"/>
  </si>
  <si>
    <t>2-#6</t>
    <phoneticPr fontId="1" type="noConversion"/>
  </si>
  <si>
    <t>5-#6</t>
    <phoneticPr fontId="1" type="noConversion"/>
  </si>
  <si>
    <t>下層 第二排</t>
    <phoneticPr fontId="1" type="noConversion"/>
  </si>
  <si>
    <t>上層 第一排</t>
    <phoneticPr fontId="1" type="noConversion"/>
  </si>
  <si>
    <t>上層 第二排</t>
    <phoneticPr fontId="1" type="noConversion"/>
  </si>
  <si>
    <t>7-#7</t>
    <phoneticPr fontId="1" type="noConversion"/>
  </si>
  <si>
    <t>3-#7</t>
    <phoneticPr fontId="1" type="noConversion"/>
  </si>
  <si>
    <t>4-#7</t>
    <phoneticPr fontId="1" type="noConversion"/>
  </si>
  <si>
    <t>2-#7</t>
    <phoneticPr fontId="1" type="noConversion"/>
  </si>
  <si>
    <t>GB-4</t>
    <phoneticPr fontId="1" type="noConversion"/>
  </si>
  <si>
    <t>8-#7</t>
    <phoneticPr fontId="1" type="noConversion"/>
  </si>
  <si>
    <t>GC-1</t>
    <phoneticPr fontId="1" type="noConversion"/>
  </si>
  <si>
    <t>1#3EF</t>
    <phoneticPr fontId="1" type="noConversion"/>
  </si>
  <si>
    <t>GC-2</t>
    <phoneticPr fontId="1" type="noConversion"/>
  </si>
  <si>
    <t>GC-3</t>
    <phoneticPr fontId="1" type="noConversion"/>
  </si>
  <si>
    <t>GC-5</t>
    <phoneticPr fontId="1" type="noConversion"/>
  </si>
  <si>
    <t>GC-6</t>
    <phoneticPr fontId="1" type="noConversion"/>
  </si>
  <si>
    <t>B1-1</t>
    <phoneticPr fontId="1" type="noConversion"/>
  </si>
  <si>
    <t>B1-2</t>
    <phoneticPr fontId="1" type="noConversion"/>
  </si>
  <si>
    <t>B2-1</t>
    <phoneticPr fontId="1" type="noConversion"/>
  </si>
  <si>
    <t>B2-2</t>
    <phoneticPr fontId="1" type="noConversion"/>
  </si>
  <si>
    <t>B3-1</t>
    <phoneticPr fontId="1" type="noConversion"/>
  </si>
  <si>
    <t>B4-2</t>
    <phoneticPr fontId="1" type="noConversion"/>
  </si>
  <si>
    <t>B5-1</t>
    <phoneticPr fontId="1" type="noConversion"/>
  </si>
  <si>
    <t>B5-2</t>
    <phoneticPr fontId="1" type="noConversion"/>
  </si>
  <si>
    <t>GA-4</t>
    <phoneticPr fontId="1" type="noConversion"/>
  </si>
  <si>
    <t>5-#7</t>
    <phoneticPr fontId="1" type="noConversion"/>
  </si>
  <si>
    <t>B3-2</t>
    <phoneticPr fontId="1" type="noConversion"/>
  </si>
  <si>
    <t>樓層</t>
    <phoneticPr fontId="1" type="noConversion"/>
  </si>
  <si>
    <t>編號</t>
    <phoneticPr fontId="1" type="noConversion"/>
  </si>
  <si>
    <t>RC梁深</t>
    <phoneticPr fontId="1" type="noConversion"/>
  </si>
  <si>
    <t>主筋</t>
    <phoneticPr fontId="1" type="noConversion"/>
  </si>
  <si>
    <t>腰筋</t>
    <phoneticPr fontId="1" type="noConversion"/>
  </si>
  <si>
    <t>箍筋</t>
    <phoneticPr fontId="1" type="noConversion"/>
  </si>
  <si>
    <t>支承寬</t>
    <phoneticPr fontId="1" type="noConversion"/>
  </si>
  <si>
    <t>Location</t>
    <phoneticPr fontId="1" type="noConversion"/>
  </si>
  <si>
    <t>左端</t>
    <phoneticPr fontId="1" type="noConversion"/>
  </si>
  <si>
    <t>中央</t>
    <phoneticPr fontId="1" type="noConversion"/>
  </si>
  <si>
    <t>右端</t>
    <phoneticPr fontId="1" type="noConversion"/>
  </si>
  <si>
    <t>1F</t>
    <phoneticPr fontId="1" type="noConversion"/>
  </si>
  <si>
    <t>GA-1</t>
    <phoneticPr fontId="1" type="noConversion"/>
  </si>
  <si>
    <t>上層 第一排</t>
    <phoneticPr fontId="1" type="noConversion"/>
  </si>
  <si>
    <t>3-#6</t>
    <phoneticPr fontId="1" type="noConversion"/>
  </si>
  <si>
    <t>2-#6</t>
    <phoneticPr fontId="1" type="noConversion"/>
  </si>
  <si>
    <t>5-#6</t>
    <phoneticPr fontId="1" type="noConversion"/>
  </si>
  <si>
    <t>1#3EF</t>
    <phoneticPr fontId="1" type="noConversion"/>
  </si>
  <si>
    <t>#3@15</t>
    <phoneticPr fontId="1" type="noConversion"/>
  </si>
  <si>
    <t>#3@20</t>
    <phoneticPr fontId="1" type="noConversion"/>
  </si>
  <si>
    <t>懸臂梁</t>
    <phoneticPr fontId="1" type="noConversion"/>
  </si>
  <si>
    <t>上層 第二排</t>
    <phoneticPr fontId="1" type="noConversion"/>
  </si>
  <si>
    <t>-</t>
    <phoneticPr fontId="1" type="noConversion"/>
  </si>
  <si>
    <t>下層 第二排</t>
    <phoneticPr fontId="1" type="noConversion"/>
  </si>
  <si>
    <t>梁上柱</t>
    <phoneticPr fontId="1" type="noConversion"/>
  </si>
  <si>
    <t>1-#6</t>
    <phoneticPr fontId="1" type="noConversion"/>
  </si>
  <si>
    <t>GB-1</t>
    <phoneticPr fontId="1" type="noConversion"/>
  </si>
  <si>
    <t>7-#7</t>
    <phoneticPr fontId="1" type="noConversion"/>
  </si>
  <si>
    <t>2-#7</t>
    <phoneticPr fontId="1" type="noConversion"/>
  </si>
  <si>
    <t>下層 第一排</t>
    <phoneticPr fontId="1" type="noConversion"/>
  </si>
  <si>
    <t>RC梁寬</t>
    <phoneticPr fontId="1" type="noConversion"/>
  </si>
  <si>
    <t>梁長</t>
    <phoneticPr fontId="1" type="noConversion"/>
  </si>
  <si>
    <t>GA-2</t>
    <phoneticPr fontId="1" type="noConversion"/>
  </si>
  <si>
    <t>#3@25</t>
    <phoneticPr fontId="1" type="noConversion"/>
  </si>
  <si>
    <t>GA-3</t>
    <phoneticPr fontId="1" type="noConversion"/>
  </si>
  <si>
    <t>4-#7</t>
    <phoneticPr fontId="1" type="noConversion"/>
  </si>
  <si>
    <t>-</t>
    <phoneticPr fontId="1" type="noConversion"/>
  </si>
  <si>
    <t>#3@20</t>
    <phoneticPr fontId="1" type="noConversion"/>
  </si>
  <si>
    <t>3-#6</t>
    <phoneticPr fontId="1" type="noConversion"/>
  </si>
  <si>
    <t>2-#6</t>
    <phoneticPr fontId="1" type="noConversion"/>
  </si>
  <si>
    <t>GA-5</t>
    <phoneticPr fontId="1" type="noConversion"/>
  </si>
  <si>
    <t>GA-6</t>
    <phoneticPr fontId="1" type="noConversion"/>
  </si>
  <si>
    <t>3-#7</t>
    <phoneticPr fontId="1" type="noConversion"/>
  </si>
  <si>
    <t>GB-2</t>
    <phoneticPr fontId="1" type="noConversion"/>
  </si>
  <si>
    <t>GB-3</t>
    <phoneticPr fontId="1" type="noConversion"/>
  </si>
  <si>
    <t>GC-4</t>
    <phoneticPr fontId="1" type="noConversion"/>
  </si>
  <si>
    <t>B4-1</t>
    <phoneticPr fontId="1" type="noConversion"/>
  </si>
  <si>
    <t>Story</t>
    <phoneticPr fontId="1" type="noConversion"/>
  </si>
  <si>
    <t>Note</t>
    <phoneticPr fontId="1" type="noConversion"/>
  </si>
  <si>
    <t>R1</t>
    <phoneticPr fontId="1" type="noConversion"/>
  </si>
  <si>
    <t>R2</t>
    <phoneticPr fontId="1" type="noConversion"/>
  </si>
  <si>
    <t>PR</t>
    <phoneticPr fontId="1" type="noConversion"/>
  </si>
  <si>
    <t>PR</t>
  </si>
  <si>
    <t>GB9</t>
  </si>
  <si>
    <t>上層 第一排</t>
  </si>
  <si>
    <t>3-#7</t>
  </si>
  <si>
    <t>上層 第二排</t>
  </si>
  <si>
    <t>-</t>
  </si>
  <si>
    <t>#4@15</t>
  </si>
  <si>
    <t>GB39</t>
  </si>
  <si>
    <t>GB54</t>
  </si>
  <si>
    <t>GB58</t>
  </si>
  <si>
    <t>RF</t>
  </si>
  <si>
    <t>GB1</t>
  </si>
  <si>
    <t>5-#7</t>
  </si>
  <si>
    <t>4-#7</t>
  </si>
  <si>
    <t>GB2</t>
  </si>
  <si>
    <t>2-#7</t>
  </si>
  <si>
    <t>GB3</t>
  </si>
  <si>
    <t>GB4</t>
  </si>
  <si>
    <t>GB5</t>
  </si>
  <si>
    <t>GB6</t>
  </si>
  <si>
    <t>GB10</t>
  </si>
  <si>
    <t>GB11</t>
  </si>
  <si>
    <t>GB12</t>
  </si>
  <si>
    <t>GB13</t>
  </si>
  <si>
    <t>GB17</t>
  </si>
  <si>
    <t>6-#7</t>
  </si>
  <si>
    <t>#4@12</t>
  </si>
  <si>
    <t>GB18</t>
  </si>
  <si>
    <t>GB19</t>
  </si>
  <si>
    <t>GB20</t>
  </si>
  <si>
    <t>GB21</t>
  </si>
  <si>
    <t>GB22</t>
  </si>
  <si>
    <t>GB23</t>
  </si>
  <si>
    <t>GB24</t>
  </si>
  <si>
    <t>GB25</t>
  </si>
  <si>
    <t>#4@10</t>
  </si>
  <si>
    <t>GB27</t>
  </si>
  <si>
    <t>GB28</t>
  </si>
  <si>
    <t>GB29</t>
  </si>
  <si>
    <t>GB30</t>
  </si>
  <si>
    <t>GB31</t>
  </si>
  <si>
    <t>GB32</t>
  </si>
  <si>
    <t>GB33</t>
  </si>
  <si>
    <t>GB34</t>
  </si>
  <si>
    <t>7-#7</t>
  </si>
  <si>
    <t>9-#7</t>
  </si>
  <si>
    <t>#5@15</t>
  </si>
  <si>
    <t>GB36</t>
  </si>
  <si>
    <t>GB37</t>
  </si>
  <si>
    <t>#5@18</t>
  </si>
  <si>
    <t>GB68</t>
  </si>
  <si>
    <t>GB38</t>
  </si>
  <si>
    <t>1F</t>
  </si>
  <si>
    <t>GB7</t>
  </si>
  <si>
    <t>GB8</t>
  </si>
  <si>
    <t>GB14</t>
  </si>
  <si>
    <t>GB15</t>
  </si>
  <si>
    <t>GB16</t>
  </si>
  <si>
    <t>GB26</t>
  </si>
  <si>
    <t>GB35</t>
  </si>
  <si>
    <t>#4@25</t>
  </si>
  <si>
    <t>bB39</t>
  </si>
  <si>
    <t>3-#6</t>
  </si>
  <si>
    <t>5-#6</t>
  </si>
  <si>
    <t>4-#6</t>
  </si>
  <si>
    <t>2-#6</t>
  </si>
  <si>
    <t>#3@15</t>
  </si>
  <si>
    <t>bB40</t>
  </si>
  <si>
    <t>bB41</t>
  </si>
  <si>
    <t>bB42</t>
  </si>
  <si>
    <t>bB43</t>
  </si>
  <si>
    <t>bB44</t>
  </si>
  <si>
    <t>bB45</t>
  </si>
  <si>
    <t>bB48</t>
  </si>
  <si>
    <t>bB51</t>
  </si>
  <si>
    <t>bB52</t>
  </si>
  <si>
    <t>GB74</t>
  </si>
  <si>
    <t>bB77</t>
  </si>
  <si>
    <t>GB83</t>
  </si>
  <si>
    <t>#5@12</t>
  </si>
  <si>
    <t>GB85</t>
  </si>
  <si>
    <t>8-#7</t>
  </si>
  <si>
    <t>#5@10</t>
  </si>
  <si>
    <t>bB100</t>
  </si>
  <si>
    <t>bB113</t>
  </si>
  <si>
    <t>bB114</t>
  </si>
  <si>
    <t>bB115</t>
  </si>
  <si>
    <t>bB69</t>
  </si>
  <si>
    <t>bB72</t>
  </si>
  <si>
    <t>bB75</t>
  </si>
  <si>
    <t>bB78</t>
  </si>
  <si>
    <t>bB88</t>
  </si>
  <si>
    <t>bB90</t>
  </si>
  <si>
    <t>bB92</t>
  </si>
  <si>
    <t>#3@12</t>
  </si>
  <si>
    <t>bB94</t>
  </si>
  <si>
    <t>bB46</t>
  </si>
  <si>
    <t>bB49</t>
  </si>
  <si>
    <t>GB55</t>
  </si>
  <si>
    <t>bB57</t>
  </si>
  <si>
    <t>GB61</t>
  </si>
  <si>
    <t>GB64</t>
  </si>
  <si>
    <t>GB71</t>
  </si>
  <si>
    <t>bB109</t>
  </si>
  <si>
    <t>bB111</t>
  </si>
  <si>
    <t>bB65</t>
  </si>
  <si>
    <t>bB66</t>
  </si>
  <si>
    <t>bB47</t>
  </si>
  <si>
    <t>bB50</t>
  </si>
  <si>
    <t>bB53</t>
  </si>
  <si>
    <t>C1</t>
  </si>
  <si>
    <t xml:space="preserve">10-#8 </t>
  </si>
  <si>
    <t>C7</t>
  </si>
  <si>
    <t xml:space="preserve">12-#8 </t>
  </si>
  <si>
    <t>C25</t>
  </si>
  <si>
    <t>C27</t>
  </si>
  <si>
    <t>C2</t>
  </si>
  <si>
    <t xml:space="preserve">26-#8 </t>
  </si>
  <si>
    <t>C3</t>
  </si>
  <si>
    <t xml:space="preserve">18-#8 </t>
  </si>
  <si>
    <t>C4</t>
  </si>
  <si>
    <t xml:space="preserve">20-#8 </t>
  </si>
  <si>
    <t>C5</t>
  </si>
  <si>
    <t>C6</t>
  </si>
  <si>
    <t xml:space="preserve">14-#8 </t>
  </si>
  <si>
    <t>C8</t>
  </si>
  <si>
    <t xml:space="preserve">40-#8 </t>
  </si>
  <si>
    <t>C9</t>
  </si>
  <si>
    <t>C10</t>
  </si>
  <si>
    <t>C11</t>
  </si>
  <si>
    <t xml:space="preserve">24-#8 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</si>
  <si>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</si>
  <si>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</si>
  <si>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</si>
  <si>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</si>
  <si>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</si>
  <si>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</si>
  <si>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</si>
  <si>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</si>
  <si>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</si>
  <si>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 xml:space="preserve">22-#8 </t>
  </si>
  <si>
    <t>C26</t>
  </si>
  <si>
    <t xml:space="preserve">168-#8 </t>
  </si>
  <si>
    <t xml:space="preserve">192-#8 </t>
  </si>
  <si>
    <t xml:space="preserve">176-#8 </t>
  </si>
  <si>
    <t xml:space="preserve">178-#8 </t>
  </si>
  <si>
    <t xml:space="preserve">198-#8 </t>
  </si>
  <si>
    <t xml:space="preserve">136-#8 </t>
  </si>
  <si>
    <t xml:space="preserve">124-#8 </t>
  </si>
  <si>
    <t xml:space="preserve">88-#8 </t>
  </si>
  <si>
    <t xml:space="preserve">82-#8 </t>
  </si>
  <si>
    <t xml:space="preserve">68-#8 </t>
  </si>
  <si>
    <t xml:space="preserve">134-#8 </t>
  </si>
  <si>
    <t xml:space="preserve">102-#8 </t>
  </si>
  <si>
    <t xml:space="preserve">74-#8 </t>
  </si>
  <si>
    <t xml:space="preserve">154-#8 </t>
  </si>
  <si>
    <t xml:space="preserve">200-#8 </t>
  </si>
  <si>
    <t xml:space="preserve">182-#8 </t>
  </si>
  <si>
    <t>C23</t>
  </si>
  <si>
    <t>&lt;C1&gt;</t>
  </si>
  <si>
    <t>&lt;C2&gt;</t>
  </si>
  <si>
    <t>&lt;C3&gt;</t>
  </si>
  <si>
    <t>&lt;C4&gt;</t>
  </si>
  <si>
    <t>&lt;C5&gt;</t>
  </si>
  <si>
    <t>&lt;C6&gt;</t>
  </si>
  <si>
    <t>&lt;C7&gt;</t>
  </si>
  <si>
    <t>&lt;C8&gt;</t>
  </si>
  <si>
    <t>&lt;C9&gt;</t>
  </si>
  <si>
    <t>&lt;C10&gt;</t>
  </si>
  <si>
    <t>&lt;C11&gt;</t>
  </si>
  <si>
    <t>&lt;C12&gt;</t>
  </si>
  <si>
    <t>&lt;C13&gt;</t>
  </si>
  <si>
    <t>&lt;C14&gt;</t>
  </si>
  <si>
    <t>&lt;C15&gt;</t>
  </si>
  <si>
    <t>&lt;C16&gt;</t>
  </si>
  <si>
    <t>&lt;C17&gt;</t>
  </si>
  <si>
    <t>&lt;C18&gt;</t>
  </si>
  <si>
    <t>&lt;C19&gt;</t>
  </si>
  <si>
    <t>&lt;C20&gt;</t>
  </si>
  <si>
    <t>&lt;C21&gt;</t>
  </si>
  <si>
    <t>&lt;C22&gt;</t>
  </si>
  <si>
    <t>&lt;C23&gt;</t>
  </si>
  <si>
    <t>&lt;C24&gt;</t>
  </si>
  <si>
    <t>&lt;C26&gt;</t>
  </si>
  <si>
    <t>13-#7</t>
    <phoneticPr fontId="1" type="noConversion"/>
  </si>
  <si>
    <t>上左</t>
    <phoneticPr fontId="1" type="noConversion"/>
  </si>
  <si>
    <t>上右</t>
    <phoneticPr fontId="1" type="noConversion"/>
  </si>
  <si>
    <t>下左</t>
    <phoneticPr fontId="1" type="noConversion"/>
  </si>
  <si>
    <t>下右</t>
    <phoneticPr fontId="1" type="noConversion"/>
  </si>
  <si>
    <t>4-#7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</si>
</sst>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9C5700"/>
      <name val="新細明體"/>
      <family val="2"/>
      <charset val="136"/>
      <scheme val="minor"/>
    </font>
    <font>
      <sz val="12"/>
      <color rgb="FF9C57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0" xfId="1" applyFont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11" xfId="0" applyBorder="1">
      <alignment vertical="center"/>
    </xf>
    <xf numFmtId="0" fontId="6" fillId="3" borderId="15" xfId="3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3" borderId="15" xfId="3" applyBorder="1" applyAlignment="1">
      <alignment horizontal="center" vertical="center"/>
    </xf>
    <xf numFmtId="0" fontId="3" fillId="2" borderId="14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6" fillId="3" borderId="16" xfId="3" applyBorder="1" applyAlignment="1">
      <alignment horizontal="center" vertical="center" wrapText="1"/>
    </xf>
    <xf numFmtId="0" fontId="7" fillId="4" borderId="15" xfId="4" applyBorder="1" applyAlignment="1">
      <alignment horizontal="center" vertical="center" wrapText="1"/>
    </xf>
    <xf numFmtId="0" fontId="5" fillId="0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5">
    <cellStyle name="一般" xfId="0" builtinId="0"/>
    <cellStyle name="中等" xfId="1" builtinId="28"/>
    <cellStyle name="好" xfId="3" builtinId="26"/>
    <cellStyle name="超連結" xfId="2" builtinId="8"/>
    <cellStyle name="壞" xfId="4" builtinId="27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16</xdr:col>
      <xdr:colOff>38100</xdr:colOff>
      <xdr:row>9</xdr:row>
      <xdr:rowOff>0</xdr:rowOff>
    </xdr:to>
    <xdr:sp macro="[0]!Girder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391650" y="819150"/>
          <a:ext cx="2095500" cy="100012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2800"/>
            <a:t>Expert Check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217343</xdr:colOff>
      <xdr:row>8</xdr:row>
      <xdr:rowOff>195696</xdr:rowOff>
    </xdr:from>
    <xdr:to>
      <xdr:col>30</xdr:col>
      <xdr:colOff>202712</xdr:colOff>
      <xdr:row>51</xdr:row>
      <xdr:rowOff>62968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B0D106D-1E55-4D7F-96E4-554B7803F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5207" y="1858241"/>
          <a:ext cx="13233778" cy="8803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21</xdr:col>
      <xdr:colOff>38100</xdr:colOff>
      <xdr:row>9</xdr:row>
      <xdr:rowOff>152400</xdr:rowOff>
    </xdr:to>
    <xdr:sp macro="[0]!Girder" textlink="">
      <xdr:nvSpPr>
        <xdr:cNvPr id="2" name="矩形 1">
          <a:extLst>
            <a:ext uri="{FF2B5EF4-FFF2-40B4-BE49-F238E27FC236}">
              <a16:creationId xmlns:a16="http://schemas.microsoft.com/office/drawing/2014/main" id="{E9C0CA26-2163-419B-9249-02B2AD13B346}"/>
            </a:ext>
          </a:extLst>
        </xdr:cNvPr>
        <xdr:cNvSpPr/>
      </xdr:nvSpPr>
      <xdr:spPr>
        <a:xfrm>
          <a:off x="12211050" y="1066800"/>
          <a:ext cx="2095500" cy="9906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2800"/>
            <a:t>Expert Check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21</xdr:col>
      <xdr:colOff>38100</xdr:colOff>
      <xdr:row>9</xdr:row>
      <xdr:rowOff>152400</xdr:rowOff>
    </xdr:to>
    <xdr:sp macro="[0]!Girder" textlink="">
      <xdr:nvSpPr>
        <xdr:cNvPr id="2" name="矩形 1">
          <a:extLst>
            <a:ext uri="{FF2B5EF4-FFF2-40B4-BE49-F238E27FC236}">
              <a16:creationId xmlns:a16="http://schemas.microsoft.com/office/drawing/2014/main" id="{29E1D7F2-4C5B-4FDC-A070-149DFB450ADB}"/>
            </a:ext>
          </a:extLst>
        </xdr:cNvPr>
        <xdr:cNvSpPr/>
      </xdr:nvSpPr>
      <xdr:spPr>
        <a:xfrm>
          <a:off x="12211050" y="1066800"/>
          <a:ext cx="2095500" cy="9906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2800"/>
            <a:t>Expert Check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2017-05A%20&#26032;&#31481;&#38364;&#35199;&#22283;&#23567;\14_RCAD\2017-0630_test\10%202017-0517%20RC%20EXPERT\20170-0517%20RC&#37197;&#31563;&#34920;&#26684;\&#26753;&#37197;&#3156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編號對照及數量整理"/>
      <sheetName val="編號對照表"/>
      <sheetName val="大梁配筋"/>
      <sheetName val="小梁配筋"/>
    </sheetNames>
    <sheetDataSet>
      <sheetData sheetId="0" refreshError="1"/>
      <sheetData sheetId="1" refreshError="1"/>
      <sheetData sheetId="2"/>
      <sheetData sheetId="3">
        <row r="5">
          <cell r="A5" t="str">
            <v>樓層</v>
          </cell>
          <cell r="B5" t="str">
            <v>編號</v>
          </cell>
          <cell r="C5" t="str">
            <v>RC梁寬</v>
          </cell>
          <cell r="D5" t="str">
            <v>RC梁深</v>
          </cell>
          <cell r="E5" t="str">
            <v>主筋</v>
          </cell>
          <cell r="F5" t="str">
            <v>主筋</v>
          </cell>
          <cell r="I5" t="str">
            <v>腰筋</v>
          </cell>
          <cell r="J5" t="str">
            <v>箍筋</v>
          </cell>
        </row>
        <row r="6">
          <cell r="F6" t="str">
            <v>左端</v>
          </cell>
          <cell r="G6" t="str">
            <v>中央</v>
          </cell>
          <cell r="H6" t="str">
            <v>右端</v>
          </cell>
          <cell r="J6" t="str">
            <v>端部</v>
          </cell>
          <cell r="K6" t="str">
            <v>中央</v>
          </cell>
        </row>
        <row r="7">
          <cell r="A7" t="str">
            <v>1F</v>
          </cell>
          <cell r="B7" t="str">
            <v>b1-1</v>
          </cell>
          <cell r="C7">
            <v>30</v>
          </cell>
          <cell r="D7">
            <v>55</v>
          </cell>
          <cell r="E7" t="str">
            <v>上層 第一排</v>
          </cell>
          <cell r="F7" t="str">
            <v>2-#6</v>
          </cell>
          <cell r="G7" t="str">
            <v>2-#6</v>
          </cell>
          <cell r="H7" t="str">
            <v>4-#6</v>
          </cell>
          <cell r="I7" t="str">
            <v>-</v>
          </cell>
          <cell r="J7" t="str">
            <v>#3@15</v>
          </cell>
          <cell r="K7" t="str">
            <v>#3@20</v>
          </cell>
        </row>
        <row r="8">
          <cell r="E8" t="str">
            <v>上層 第二排</v>
          </cell>
          <cell r="F8" t="str">
            <v>-</v>
          </cell>
          <cell r="G8" t="str">
            <v>-</v>
          </cell>
          <cell r="H8" t="str">
            <v>2-#6</v>
          </cell>
        </row>
        <row r="9">
          <cell r="E9" t="str">
            <v>下層 第二排</v>
          </cell>
          <cell r="F9" t="str">
            <v>-</v>
          </cell>
          <cell r="G9" t="str">
            <v>-</v>
          </cell>
          <cell r="H9" t="str">
            <v>-</v>
          </cell>
        </row>
        <row r="10">
          <cell r="E10" t="str">
            <v>下層 第一排</v>
          </cell>
          <cell r="F10" t="str">
            <v>2-#6</v>
          </cell>
          <cell r="G10" t="str">
            <v>4-#6</v>
          </cell>
          <cell r="H10" t="str">
            <v>2-#6</v>
          </cell>
        </row>
        <row r="11">
          <cell r="A11" t="str">
            <v>1F</v>
          </cell>
          <cell r="B11" t="str">
            <v>b1-2</v>
          </cell>
          <cell r="C11">
            <v>30</v>
          </cell>
          <cell r="D11">
            <v>55</v>
          </cell>
          <cell r="E11" t="str">
            <v>上層 第一排</v>
          </cell>
          <cell r="F11" t="str">
            <v>4-#6</v>
          </cell>
          <cell r="G11" t="str">
            <v>2-#6</v>
          </cell>
          <cell r="H11" t="str">
            <v>2-#6</v>
          </cell>
          <cell r="I11" t="str">
            <v>-</v>
          </cell>
          <cell r="J11" t="str">
            <v>#3@15</v>
          </cell>
          <cell r="K11" t="str">
            <v>#3@20</v>
          </cell>
        </row>
        <row r="12">
          <cell r="E12" t="str">
            <v>上層 第二排</v>
          </cell>
          <cell r="F12" t="str">
            <v>2-#6</v>
          </cell>
          <cell r="G12" t="str">
            <v>-</v>
          </cell>
          <cell r="H12" t="str">
            <v>-</v>
          </cell>
        </row>
        <row r="13">
          <cell r="E13" t="str">
            <v>下層 第二排</v>
          </cell>
          <cell r="F13" t="str">
            <v>-</v>
          </cell>
          <cell r="G13" t="str">
            <v>-</v>
          </cell>
          <cell r="H13" t="str">
            <v>-</v>
          </cell>
        </row>
        <row r="14">
          <cell r="E14" t="str">
            <v>下層 第一排</v>
          </cell>
          <cell r="F14" t="str">
            <v>2-#6</v>
          </cell>
          <cell r="G14" t="str">
            <v>4-#6</v>
          </cell>
          <cell r="H14" t="str">
            <v>2-#6</v>
          </cell>
        </row>
        <row r="15">
          <cell r="A15" t="str">
            <v>1F</v>
          </cell>
          <cell r="B15" t="str">
            <v>b2-1</v>
          </cell>
          <cell r="C15">
            <v>30</v>
          </cell>
          <cell r="D15">
            <v>55</v>
          </cell>
          <cell r="E15" t="str">
            <v>上層 第一排</v>
          </cell>
          <cell r="F15" t="str">
            <v>4-#6</v>
          </cell>
          <cell r="G15" t="str">
            <v>2-#6</v>
          </cell>
          <cell r="H15" t="str">
            <v>3-#6</v>
          </cell>
          <cell r="I15" t="str">
            <v>-</v>
          </cell>
          <cell r="J15" t="str">
            <v>#3@15</v>
          </cell>
          <cell r="K15" t="str">
            <v>#3@20</v>
          </cell>
        </row>
        <row r="16">
          <cell r="E16" t="str">
            <v>上層 第二排</v>
          </cell>
          <cell r="F16" t="str">
            <v>-</v>
          </cell>
          <cell r="G16" t="str">
            <v>-</v>
          </cell>
          <cell r="H16" t="str">
            <v>-</v>
          </cell>
        </row>
        <row r="17">
          <cell r="E17" t="str">
            <v>下層 第二排</v>
          </cell>
          <cell r="F17" t="str">
            <v>-</v>
          </cell>
          <cell r="G17" t="str">
            <v>-</v>
          </cell>
          <cell r="H17" t="str">
            <v>-</v>
          </cell>
        </row>
        <row r="18">
          <cell r="E18" t="str">
            <v>下層 第一排</v>
          </cell>
          <cell r="F18" t="str">
            <v>2-#6</v>
          </cell>
          <cell r="G18" t="str">
            <v>3-#6</v>
          </cell>
          <cell r="H18" t="str">
            <v>2-#6</v>
          </cell>
        </row>
        <row r="19">
          <cell r="A19" t="str">
            <v>1F</v>
          </cell>
          <cell r="B19" t="str">
            <v>b2-2</v>
          </cell>
          <cell r="C19">
            <v>30</v>
          </cell>
          <cell r="D19">
            <v>55</v>
          </cell>
          <cell r="E19" t="str">
            <v>上層 第一排</v>
          </cell>
          <cell r="F19" t="str">
            <v>3-#6</v>
          </cell>
          <cell r="G19" t="str">
            <v>2-#6</v>
          </cell>
          <cell r="H19" t="str">
            <v>4-#6</v>
          </cell>
          <cell r="I19" t="str">
            <v>-</v>
          </cell>
          <cell r="J19" t="str">
            <v>#3@15</v>
          </cell>
          <cell r="K19" t="str">
            <v>#3@20</v>
          </cell>
        </row>
        <row r="20">
          <cell r="E20" t="str">
            <v>上層 第二排</v>
          </cell>
          <cell r="F20" t="str">
            <v>-</v>
          </cell>
          <cell r="G20" t="str">
            <v>-</v>
          </cell>
          <cell r="H20" t="str">
            <v>-</v>
          </cell>
        </row>
        <row r="21">
          <cell r="E21" t="str">
            <v>下層 第二排</v>
          </cell>
          <cell r="F21" t="str">
            <v>-</v>
          </cell>
          <cell r="G21" t="str">
            <v>-</v>
          </cell>
          <cell r="H21" t="str">
            <v>-</v>
          </cell>
        </row>
        <row r="22">
          <cell r="E22" t="str">
            <v>下層 第一排</v>
          </cell>
          <cell r="F22" t="str">
            <v>2-#6</v>
          </cell>
          <cell r="G22" t="str">
            <v>3-#6</v>
          </cell>
          <cell r="H22" t="str">
            <v>2-#6</v>
          </cell>
        </row>
        <row r="23">
          <cell r="A23" t="str">
            <v>1F</v>
          </cell>
          <cell r="B23" t="str">
            <v>b3-1</v>
          </cell>
          <cell r="C23">
            <v>30</v>
          </cell>
          <cell r="D23">
            <v>55</v>
          </cell>
          <cell r="E23" t="str">
            <v>上層 第一排</v>
          </cell>
          <cell r="F23" t="str">
            <v>4-#6</v>
          </cell>
          <cell r="G23" t="str">
            <v>2-#6</v>
          </cell>
          <cell r="H23" t="str">
            <v>3-#6</v>
          </cell>
          <cell r="I23" t="str">
            <v>-</v>
          </cell>
          <cell r="J23" t="str">
            <v>#3@15</v>
          </cell>
          <cell r="K23" t="str">
            <v>#3@20</v>
          </cell>
        </row>
        <row r="24">
          <cell r="E24" t="str">
            <v>上層 第二排</v>
          </cell>
          <cell r="F24" t="str">
            <v>-</v>
          </cell>
          <cell r="G24" t="str">
            <v>-</v>
          </cell>
          <cell r="H24" t="str">
            <v>-</v>
          </cell>
        </row>
        <row r="25">
          <cell r="E25" t="str">
            <v>下層 第二排</v>
          </cell>
          <cell r="F25" t="str">
            <v>-</v>
          </cell>
          <cell r="G25" t="str">
            <v>-</v>
          </cell>
          <cell r="H25" t="str">
            <v>-</v>
          </cell>
        </row>
        <row r="26">
          <cell r="E26" t="str">
            <v>下層 第一排</v>
          </cell>
          <cell r="F26" t="str">
            <v>2-#6</v>
          </cell>
          <cell r="G26" t="str">
            <v>3-#6</v>
          </cell>
          <cell r="H26" t="str">
            <v>2-#6</v>
          </cell>
        </row>
        <row r="27">
          <cell r="A27" t="str">
            <v>1F</v>
          </cell>
          <cell r="B27" t="str">
            <v>b3-2</v>
          </cell>
          <cell r="C27">
            <v>30</v>
          </cell>
          <cell r="D27">
            <v>55</v>
          </cell>
          <cell r="E27" t="str">
            <v>上層 第一排</v>
          </cell>
          <cell r="F27" t="str">
            <v>3-#6</v>
          </cell>
          <cell r="G27" t="str">
            <v>2-#6</v>
          </cell>
          <cell r="H27" t="str">
            <v>4-#6</v>
          </cell>
          <cell r="I27" t="str">
            <v>-</v>
          </cell>
          <cell r="J27" t="str">
            <v>#3@15</v>
          </cell>
          <cell r="K27" t="str">
            <v>#3@20</v>
          </cell>
        </row>
        <row r="28">
          <cell r="E28" t="str">
            <v>上層 第二排</v>
          </cell>
          <cell r="F28" t="str">
            <v>-</v>
          </cell>
          <cell r="G28" t="str">
            <v>-</v>
          </cell>
          <cell r="H28" t="str">
            <v>-</v>
          </cell>
        </row>
        <row r="29">
          <cell r="E29" t="str">
            <v>下層 第二排</v>
          </cell>
          <cell r="F29" t="str">
            <v>-</v>
          </cell>
          <cell r="G29" t="str">
            <v>-</v>
          </cell>
          <cell r="H29" t="str">
            <v>-</v>
          </cell>
        </row>
        <row r="30">
          <cell r="E30" t="str">
            <v>下層 第一排</v>
          </cell>
          <cell r="F30" t="str">
            <v>2-#6</v>
          </cell>
          <cell r="G30" t="str">
            <v>3-#6</v>
          </cell>
          <cell r="H30" t="str">
            <v>2-#6</v>
          </cell>
        </row>
        <row r="31">
          <cell r="A31" t="str">
            <v>1F</v>
          </cell>
          <cell r="B31" t="str">
            <v>b4-1</v>
          </cell>
          <cell r="C31">
            <v>30</v>
          </cell>
          <cell r="D31">
            <v>55</v>
          </cell>
          <cell r="E31" t="str">
            <v>上層 第一排</v>
          </cell>
          <cell r="F31" t="str">
            <v>2-#6</v>
          </cell>
          <cell r="G31" t="str">
            <v>2-#6</v>
          </cell>
          <cell r="H31" t="str">
            <v>4-#6</v>
          </cell>
          <cell r="I31" t="str">
            <v>-</v>
          </cell>
          <cell r="J31" t="str">
            <v>#3@15</v>
          </cell>
          <cell r="K31" t="str">
            <v>#3@20</v>
          </cell>
        </row>
        <row r="32">
          <cell r="E32" t="str">
            <v>上層 第二排</v>
          </cell>
          <cell r="F32" t="str">
            <v>-</v>
          </cell>
          <cell r="G32" t="str">
            <v>-</v>
          </cell>
          <cell r="H32" t="str">
            <v>2-#6</v>
          </cell>
        </row>
        <row r="33">
          <cell r="E33" t="str">
            <v>下層 第二排</v>
          </cell>
          <cell r="F33" t="str">
            <v>-</v>
          </cell>
          <cell r="G33" t="str">
            <v>-</v>
          </cell>
          <cell r="H33" t="str">
            <v>-</v>
          </cell>
        </row>
        <row r="34">
          <cell r="E34" t="str">
            <v>下層 第一排</v>
          </cell>
          <cell r="F34" t="str">
            <v>2-#6</v>
          </cell>
          <cell r="G34" t="str">
            <v>4-#6</v>
          </cell>
          <cell r="H34" t="str">
            <v>2-#6</v>
          </cell>
        </row>
        <row r="35">
          <cell r="A35" t="str">
            <v>1F</v>
          </cell>
          <cell r="B35" t="str">
            <v>b4-2</v>
          </cell>
          <cell r="C35">
            <v>30</v>
          </cell>
          <cell r="D35">
            <v>55</v>
          </cell>
          <cell r="E35" t="str">
            <v>上層 第一排</v>
          </cell>
          <cell r="F35" t="str">
            <v>4-#6</v>
          </cell>
          <cell r="G35" t="str">
            <v>2-#6</v>
          </cell>
          <cell r="H35" t="str">
            <v>2-#6</v>
          </cell>
          <cell r="I35" t="str">
            <v>-</v>
          </cell>
          <cell r="J35" t="str">
            <v>#3@15</v>
          </cell>
          <cell r="K35" t="str">
            <v>#3@20</v>
          </cell>
        </row>
        <row r="36">
          <cell r="E36" t="str">
            <v>上層 第二排</v>
          </cell>
          <cell r="F36" t="str">
            <v>2-#6</v>
          </cell>
          <cell r="G36" t="str">
            <v>-</v>
          </cell>
          <cell r="H36" t="str">
            <v>-</v>
          </cell>
        </row>
        <row r="37">
          <cell r="E37" t="str">
            <v>下層 第二排</v>
          </cell>
          <cell r="F37" t="str">
            <v>-</v>
          </cell>
          <cell r="G37" t="str">
            <v>-</v>
          </cell>
          <cell r="H37" t="str">
            <v>-</v>
          </cell>
        </row>
        <row r="38">
          <cell r="E38" t="str">
            <v>下層 第一排</v>
          </cell>
          <cell r="F38" t="str">
            <v>2-#6</v>
          </cell>
          <cell r="G38" t="str">
            <v>4-#6</v>
          </cell>
          <cell r="H38" t="str">
            <v>2-#6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14"/>
  <sheetViews>
    <sheetView workbookViewId="0">
      <selection activeCell="G15" sqref="G15"/>
    </sheetView>
  </sheetViews>
  <sheetFormatPr defaultRowHeight="15.75" x14ac:dyDescent="0.25"/>
  <cols>
    <col min="1" max="1" width="10.25" style="1" bestFit="1" customWidth="1"/>
    <col min="2" max="2" width="11.5" style="1" bestFit="1" customWidth="1"/>
    <col min="3" max="3" width="11.5" style="1" customWidth="1"/>
    <col min="4" max="4" width="9" style="3"/>
    <col min="5" max="11" width="9" style="4"/>
    <col min="12" max="12" width="9" style="5"/>
    <col min="13" max="16384" width="9" style="1"/>
  </cols>
  <sheetData>
    <row r="1" spans="1:12" ht="16.5" thickBot="1" x14ac:dyDescent="0.3">
      <c r="A1" s="1" t="s">
        <v>2</v>
      </c>
      <c r="B1" s="2">
        <f ca="1">NOW()</f>
        <v>42932.851319791669</v>
      </c>
      <c r="C1" s="2"/>
      <c r="D1" s="6" t="s">
        <v>6</v>
      </c>
      <c r="E1" s="7" t="s">
        <v>12</v>
      </c>
      <c r="F1" s="7" t="s">
        <v>79</v>
      </c>
      <c r="G1" s="7" t="s">
        <v>80</v>
      </c>
      <c r="H1" s="7" t="s">
        <v>81</v>
      </c>
      <c r="I1" s="7" t="s">
        <v>14</v>
      </c>
      <c r="J1" s="7" t="s">
        <v>15</v>
      </c>
      <c r="K1" s="7" t="s">
        <v>20</v>
      </c>
      <c r="L1" s="8" t="s">
        <v>21</v>
      </c>
    </row>
    <row r="2" spans="1:12" ht="16.5" thickTop="1" x14ac:dyDescent="0.25">
      <c r="A2" s="1" t="s">
        <v>3</v>
      </c>
      <c r="D2" s="3" t="s">
        <v>16</v>
      </c>
      <c r="E2" s="4">
        <v>4200</v>
      </c>
      <c r="F2" s="4">
        <v>4200</v>
      </c>
      <c r="G2" s="4">
        <v>280</v>
      </c>
      <c r="H2" s="4">
        <v>280</v>
      </c>
      <c r="I2" s="4">
        <v>0.1</v>
      </c>
      <c r="J2" s="4">
        <v>0.5</v>
      </c>
      <c r="K2" s="4">
        <v>8</v>
      </c>
      <c r="L2" s="5">
        <v>8</v>
      </c>
    </row>
    <row r="3" spans="1:12" x14ac:dyDescent="0.25">
      <c r="A3" s="1" t="s">
        <v>4</v>
      </c>
      <c r="D3" s="3" t="s">
        <v>17</v>
      </c>
      <c r="E3" s="4">
        <v>4200</v>
      </c>
      <c r="F3" s="4">
        <v>4200</v>
      </c>
      <c r="G3" s="4">
        <v>280</v>
      </c>
      <c r="H3" s="4">
        <v>280</v>
      </c>
      <c r="I3" s="4">
        <v>0.1</v>
      </c>
      <c r="J3" s="4">
        <v>0.5</v>
      </c>
      <c r="K3" s="4">
        <v>8</v>
      </c>
      <c r="L3" s="5">
        <v>8</v>
      </c>
    </row>
    <row r="4" spans="1:12" x14ac:dyDescent="0.25">
      <c r="D4" s="3" t="s">
        <v>18</v>
      </c>
      <c r="E4" s="4">
        <v>4200</v>
      </c>
      <c r="F4" s="4">
        <v>4200</v>
      </c>
      <c r="G4" s="4">
        <v>280</v>
      </c>
      <c r="H4" s="4">
        <v>280</v>
      </c>
      <c r="I4" s="4">
        <v>0.1</v>
      </c>
      <c r="J4" s="4">
        <v>0.5</v>
      </c>
      <c r="K4" s="4">
        <v>8</v>
      </c>
      <c r="L4" s="5">
        <v>8</v>
      </c>
    </row>
    <row r="5" spans="1:12" x14ac:dyDescent="0.25">
      <c r="D5" s="3" t="s">
        <v>19</v>
      </c>
      <c r="E5" s="4">
        <v>4200</v>
      </c>
      <c r="F5" s="4">
        <v>4200</v>
      </c>
      <c r="G5" s="4">
        <v>280</v>
      </c>
      <c r="H5" s="4">
        <v>280</v>
      </c>
      <c r="I5" s="4">
        <v>0.1</v>
      </c>
      <c r="J5" s="4">
        <v>0.5</v>
      </c>
      <c r="K5" s="4">
        <v>8</v>
      </c>
      <c r="L5" s="5">
        <v>8</v>
      </c>
    </row>
    <row r="6" spans="1:12" x14ac:dyDescent="0.25">
      <c r="D6" s="3" t="s">
        <v>13</v>
      </c>
      <c r="E6" s="4">
        <v>4200</v>
      </c>
      <c r="F6" s="4">
        <v>4200</v>
      </c>
      <c r="G6" s="4">
        <v>280</v>
      </c>
      <c r="H6" s="4">
        <v>280</v>
      </c>
      <c r="I6" s="4">
        <v>0.1</v>
      </c>
      <c r="J6" s="4">
        <v>0.5</v>
      </c>
      <c r="K6" s="4">
        <v>8</v>
      </c>
      <c r="L6" s="5">
        <v>8</v>
      </c>
    </row>
    <row r="7" spans="1:12" x14ac:dyDescent="0.25">
      <c r="D7" s="3" t="s">
        <v>11</v>
      </c>
      <c r="E7" s="4">
        <v>4200</v>
      </c>
      <c r="F7" s="4">
        <v>4200</v>
      </c>
      <c r="G7" s="4">
        <v>280</v>
      </c>
      <c r="H7" s="4">
        <v>280</v>
      </c>
      <c r="I7" s="4">
        <v>0.1</v>
      </c>
      <c r="J7" s="4">
        <v>0.5</v>
      </c>
      <c r="K7" s="4">
        <v>8</v>
      </c>
      <c r="L7" s="5">
        <v>8</v>
      </c>
    </row>
    <row r="8" spans="1:12" x14ac:dyDescent="0.25">
      <c r="D8" s="3" t="s">
        <v>10</v>
      </c>
      <c r="E8" s="4">
        <v>4200</v>
      </c>
      <c r="F8" s="4">
        <v>4200</v>
      </c>
      <c r="G8" s="4">
        <v>280</v>
      </c>
      <c r="H8" s="4">
        <v>280</v>
      </c>
      <c r="I8" s="4">
        <v>0.1</v>
      </c>
      <c r="J8" s="4">
        <v>0.5</v>
      </c>
      <c r="K8" s="4">
        <v>8</v>
      </c>
      <c r="L8" s="5">
        <v>8</v>
      </c>
    </row>
    <row r="9" spans="1:12" x14ac:dyDescent="0.25">
      <c r="D9" s="3" t="s">
        <v>9</v>
      </c>
      <c r="E9" s="4">
        <v>4200</v>
      </c>
      <c r="F9" s="4">
        <v>4200</v>
      </c>
      <c r="G9" s="4">
        <v>280</v>
      </c>
      <c r="H9" s="4">
        <v>280</v>
      </c>
      <c r="I9" s="4">
        <v>0.1</v>
      </c>
      <c r="J9" s="4">
        <v>0.5</v>
      </c>
      <c r="K9" s="4">
        <v>8</v>
      </c>
      <c r="L9" s="5">
        <v>8</v>
      </c>
    </row>
    <row r="10" spans="1:12" x14ac:dyDescent="0.25">
      <c r="D10" s="3" t="s">
        <v>8</v>
      </c>
      <c r="E10" s="4">
        <v>4200</v>
      </c>
      <c r="F10" s="4">
        <v>4200</v>
      </c>
      <c r="G10" s="4">
        <v>280</v>
      </c>
      <c r="H10" s="4">
        <v>280</v>
      </c>
      <c r="I10" s="4">
        <v>0.1</v>
      </c>
      <c r="J10" s="4">
        <v>0.5</v>
      </c>
      <c r="K10" s="4">
        <v>8</v>
      </c>
      <c r="L10" s="5">
        <v>8</v>
      </c>
    </row>
    <row r="11" spans="1:12" x14ac:dyDescent="0.25">
      <c r="D11" s="3" t="s">
        <v>7</v>
      </c>
      <c r="E11" s="4">
        <v>4200</v>
      </c>
      <c r="F11" s="4">
        <v>4200</v>
      </c>
      <c r="G11" s="4">
        <v>280</v>
      </c>
      <c r="H11" s="4">
        <v>280</v>
      </c>
      <c r="I11" s="4">
        <v>0.1</v>
      </c>
      <c r="J11" s="4">
        <v>0.5</v>
      </c>
      <c r="K11" s="4">
        <v>8</v>
      </c>
      <c r="L11" s="5">
        <v>8</v>
      </c>
    </row>
    <row r="12" spans="1:12" x14ac:dyDescent="0.25">
      <c r="D12" s="3" t="s">
        <v>176</v>
      </c>
    </row>
    <row r="13" spans="1:12" x14ac:dyDescent="0.25">
      <c r="D13" s="3" t="s">
        <v>177</v>
      </c>
    </row>
    <row r="14" spans="1:12" x14ac:dyDescent="0.25">
      <c r="D14" s="3" t="s">
        <v>178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J13"/>
  <sheetViews>
    <sheetView workbookViewId="0">
      <selection activeCell="I17" sqref="I17"/>
    </sheetView>
  </sheetViews>
  <sheetFormatPr defaultRowHeight="15.75" x14ac:dyDescent="0.25"/>
  <cols>
    <col min="1" max="1" width="9.75" style="14" bestFit="1" customWidth="1"/>
    <col min="2" max="2" width="15.75" style="16" bestFit="1" customWidth="1"/>
    <col min="3" max="3" width="14.125" style="16" bestFit="1" customWidth="1"/>
    <col min="4" max="4" width="15.375" style="16" bestFit="1" customWidth="1"/>
    <col min="5" max="5" width="12.625" style="16" bestFit="1" customWidth="1"/>
    <col min="6" max="6" width="13.875" style="16" bestFit="1" customWidth="1"/>
    <col min="7" max="7" width="13.875" style="14" bestFit="1" customWidth="1"/>
    <col min="8" max="8" width="14.625" style="16" bestFit="1" customWidth="1"/>
    <col min="9" max="9" width="16.875" style="16" bestFit="1" customWidth="1"/>
    <col min="10" max="10" width="19.75" style="14" bestFit="1" customWidth="1"/>
    <col min="11" max="16384" width="9" style="16"/>
  </cols>
  <sheetData>
    <row r="1" spans="1:10" x14ac:dyDescent="0.25">
      <c r="A1" s="14" t="s">
        <v>83</v>
      </c>
      <c r="B1" s="15" t="s">
        <v>84</v>
      </c>
      <c r="C1" s="16" t="s">
        <v>85</v>
      </c>
      <c r="D1" s="16" t="s">
        <v>86</v>
      </c>
      <c r="E1" s="16" t="s">
        <v>87</v>
      </c>
      <c r="F1" s="16" t="s">
        <v>88</v>
      </c>
      <c r="G1" s="14" t="s">
        <v>89</v>
      </c>
      <c r="H1" s="16" t="s">
        <v>90</v>
      </c>
      <c r="I1" s="16" t="s">
        <v>91</v>
      </c>
      <c r="J1" s="14" t="s">
        <v>92</v>
      </c>
    </row>
    <row r="2" spans="1:10" x14ac:dyDescent="0.25">
      <c r="A2" s="14" t="s">
        <v>49</v>
      </c>
      <c r="B2" s="16" t="s">
        <v>50</v>
      </c>
      <c r="C2" s="16">
        <v>0.376</v>
      </c>
      <c r="D2" s="16">
        <v>0.56100000000000005</v>
      </c>
      <c r="E2" s="16" t="s">
        <v>51</v>
      </c>
      <c r="F2" s="16">
        <v>9.5250000000000004</v>
      </c>
      <c r="G2" s="14">
        <f>F2/10</f>
        <v>0.95250000000000001</v>
      </c>
      <c r="H2" s="16">
        <v>0.11</v>
      </c>
      <c r="I2" s="16">
        <v>71</v>
      </c>
      <c r="J2" s="14">
        <f>I2/100</f>
        <v>0.71</v>
      </c>
    </row>
    <row r="3" spans="1:10" x14ac:dyDescent="0.25">
      <c r="A3" s="14" t="s">
        <v>52</v>
      </c>
      <c r="B3" s="16" t="s">
        <v>53</v>
      </c>
      <c r="C3" s="16">
        <v>0.66800000000000004</v>
      </c>
      <c r="D3" s="16">
        <v>0.996</v>
      </c>
      <c r="E3" s="16" t="s">
        <v>54</v>
      </c>
      <c r="F3" s="16">
        <v>12.7</v>
      </c>
      <c r="G3" s="14">
        <f t="shared" ref="G3:G13" si="0">F3/10</f>
        <v>1.27</v>
      </c>
      <c r="H3" s="16">
        <v>0.2</v>
      </c>
      <c r="I3" s="16">
        <v>127</v>
      </c>
      <c r="J3" s="14">
        <f t="shared" ref="J3:J13" si="1">I3/100</f>
        <v>1.27</v>
      </c>
    </row>
    <row r="4" spans="1:10" x14ac:dyDescent="0.25">
      <c r="A4" s="14" t="s">
        <v>55</v>
      </c>
      <c r="B4" s="16" t="s">
        <v>56</v>
      </c>
      <c r="C4" s="16">
        <v>1.0429999999999999</v>
      </c>
      <c r="D4" s="16">
        <v>1.556</v>
      </c>
      <c r="E4" s="16" t="s">
        <v>57</v>
      </c>
      <c r="F4" s="16">
        <v>15.875</v>
      </c>
      <c r="G4" s="14">
        <f t="shared" si="0"/>
        <v>1.5874999999999999</v>
      </c>
      <c r="H4" s="16">
        <v>0.31</v>
      </c>
      <c r="I4" s="16">
        <v>200</v>
      </c>
      <c r="J4" s="14">
        <f t="shared" si="1"/>
        <v>2</v>
      </c>
    </row>
    <row r="5" spans="1:10" x14ac:dyDescent="0.25">
      <c r="A5" s="14" t="s">
        <v>58</v>
      </c>
      <c r="B5" s="16" t="s">
        <v>59</v>
      </c>
      <c r="C5" s="16">
        <v>1.502</v>
      </c>
      <c r="D5" s="16">
        <v>2.2400000000000002</v>
      </c>
      <c r="E5" s="16" t="s">
        <v>60</v>
      </c>
      <c r="F5" s="16">
        <v>19.05</v>
      </c>
      <c r="G5" s="14">
        <f t="shared" si="0"/>
        <v>1.905</v>
      </c>
      <c r="H5" s="16">
        <v>0.44</v>
      </c>
      <c r="I5" s="16">
        <v>284</v>
      </c>
      <c r="J5" s="14">
        <f t="shared" si="1"/>
        <v>2.84</v>
      </c>
    </row>
    <row r="6" spans="1:10" x14ac:dyDescent="0.25">
      <c r="A6" s="14" t="s">
        <v>61</v>
      </c>
      <c r="B6" s="16" t="s">
        <v>62</v>
      </c>
      <c r="C6" s="16">
        <v>2.044</v>
      </c>
      <c r="D6" s="16">
        <v>3.0489999999999999</v>
      </c>
      <c r="E6" s="16" t="s">
        <v>63</v>
      </c>
      <c r="F6" s="16">
        <v>22.225000000000001</v>
      </c>
      <c r="G6" s="14">
        <f t="shared" si="0"/>
        <v>2.2225000000000001</v>
      </c>
      <c r="H6" s="16">
        <v>0.6</v>
      </c>
      <c r="I6" s="16">
        <v>387</v>
      </c>
      <c r="J6" s="14">
        <f t="shared" si="1"/>
        <v>3.87</v>
      </c>
    </row>
    <row r="7" spans="1:10" x14ac:dyDescent="0.25">
      <c r="A7" s="14" t="s">
        <v>64</v>
      </c>
      <c r="B7" s="16" t="s">
        <v>65</v>
      </c>
      <c r="C7" s="16">
        <v>2.67</v>
      </c>
      <c r="D7" s="16">
        <v>3.9820000000000002</v>
      </c>
      <c r="E7" s="16" t="s">
        <v>66</v>
      </c>
      <c r="F7" s="16">
        <v>25.4</v>
      </c>
      <c r="G7" s="14">
        <f t="shared" si="0"/>
        <v>2.54</v>
      </c>
      <c r="H7" s="16">
        <v>0.79</v>
      </c>
      <c r="I7" s="16">
        <v>509</v>
      </c>
      <c r="J7" s="14">
        <f t="shared" si="1"/>
        <v>5.09</v>
      </c>
    </row>
    <row r="8" spans="1:10" x14ac:dyDescent="0.25">
      <c r="A8" s="14" t="s">
        <v>67</v>
      </c>
      <c r="B8" s="16" t="s">
        <v>68</v>
      </c>
      <c r="C8" s="16">
        <v>3.4</v>
      </c>
      <c r="D8" s="16">
        <v>5.0709999999999997</v>
      </c>
      <c r="E8" s="16">
        <v>1.1279999999999999</v>
      </c>
      <c r="F8" s="16">
        <v>28.65</v>
      </c>
      <c r="G8" s="14">
        <f t="shared" si="0"/>
        <v>2.8649999999999998</v>
      </c>
      <c r="H8" s="16">
        <v>1</v>
      </c>
      <c r="I8" s="16">
        <v>645</v>
      </c>
      <c r="J8" s="14">
        <f t="shared" si="1"/>
        <v>6.45</v>
      </c>
    </row>
    <row r="9" spans="1:10" x14ac:dyDescent="0.25">
      <c r="A9" s="14" t="s">
        <v>50</v>
      </c>
      <c r="B9" s="16" t="s">
        <v>69</v>
      </c>
      <c r="C9" s="16">
        <v>4.3029999999999999</v>
      </c>
      <c r="D9" s="16">
        <v>6.4180000000000001</v>
      </c>
      <c r="E9" s="16">
        <v>1.27</v>
      </c>
      <c r="F9" s="16">
        <v>32.26</v>
      </c>
      <c r="G9" s="14">
        <f t="shared" si="0"/>
        <v>3.226</v>
      </c>
      <c r="H9" s="16">
        <v>1.27</v>
      </c>
      <c r="I9" s="16">
        <v>819</v>
      </c>
      <c r="J9" s="14">
        <f t="shared" si="1"/>
        <v>8.19</v>
      </c>
    </row>
    <row r="10" spans="1:10" x14ac:dyDescent="0.25">
      <c r="A10" s="14" t="s">
        <v>70</v>
      </c>
      <c r="B10" s="16" t="s">
        <v>71</v>
      </c>
      <c r="C10" s="16">
        <v>5.3129999999999997</v>
      </c>
      <c r="D10" s="16">
        <v>7.9240000000000004</v>
      </c>
      <c r="E10" s="16">
        <v>1.41</v>
      </c>
      <c r="F10" s="16">
        <v>35.81</v>
      </c>
      <c r="G10" s="14">
        <f t="shared" si="0"/>
        <v>3.5810000000000004</v>
      </c>
      <c r="H10" s="16">
        <v>1.56</v>
      </c>
      <c r="I10" s="16">
        <v>1006</v>
      </c>
      <c r="J10" s="14">
        <f t="shared" si="1"/>
        <v>10.06</v>
      </c>
    </row>
    <row r="11" spans="1:10" x14ac:dyDescent="0.25">
      <c r="A11" s="14" t="s">
        <v>72</v>
      </c>
      <c r="B11" s="16" t="s">
        <v>73</v>
      </c>
      <c r="C11" s="16">
        <v>6.4240000000000004</v>
      </c>
      <c r="D11" s="16">
        <v>9.6189999999999998</v>
      </c>
      <c r="E11" s="16">
        <v>1.5</v>
      </c>
      <c r="F11" s="16">
        <v>38.1</v>
      </c>
      <c r="G11" s="14">
        <f t="shared" si="0"/>
        <v>3.81</v>
      </c>
      <c r="H11" s="16">
        <v>1.76</v>
      </c>
      <c r="I11" s="16">
        <v>1140</v>
      </c>
      <c r="J11" s="14">
        <f t="shared" si="1"/>
        <v>11.4</v>
      </c>
    </row>
    <row r="12" spans="1:10" x14ac:dyDescent="0.25">
      <c r="A12" s="14" t="s">
        <v>74</v>
      </c>
      <c r="B12" s="16" t="s">
        <v>75</v>
      </c>
      <c r="C12" s="16">
        <v>7.65</v>
      </c>
      <c r="D12" s="16">
        <v>11.41</v>
      </c>
      <c r="E12" s="16">
        <v>1.6930000000000001</v>
      </c>
      <c r="F12" s="16">
        <v>43</v>
      </c>
      <c r="G12" s="14">
        <f t="shared" si="0"/>
        <v>4.3</v>
      </c>
      <c r="H12" s="16">
        <v>2.25</v>
      </c>
      <c r="I12" s="16">
        <v>1452</v>
      </c>
      <c r="J12" s="14">
        <f t="shared" si="1"/>
        <v>14.52</v>
      </c>
    </row>
    <row r="13" spans="1:10" x14ac:dyDescent="0.25">
      <c r="A13" s="14" t="s">
        <v>76</v>
      </c>
      <c r="B13" s="16" t="s">
        <v>77</v>
      </c>
      <c r="C13" s="16">
        <v>13.6</v>
      </c>
      <c r="D13" s="16">
        <v>20.283999999999999</v>
      </c>
      <c r="E13" s="16">
        <v>2.2570000000000001</v>
      </c>
      <c r="F13" s="16">
        <v>57.33</v>
      </c>
      <c r="G13" s="14">
        <f t="shared" si="0"/>
        <v>5.7329999999999997</v>
      </c>
      <c r="H13" s="16">
        <v>4</v>
      </c>
      <c r="I13" s="16">
        <v>2581</v>
      </c>
      <c r="J13" s="14">
        <f t="shared" si="1"/>
        <v>25.81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rgb="FF0070C0"/>
  </sheetPr>
  <dimension ref="A1:K74"/>
  <sheetViews>
    <sheetView zoomScaleNormal="100" workbookViewId="0">
      <pane ySplit="2" topLeftCell="A3" activePane="bottomLeft" state="frozen"/>
      <selection activeCell="B4" sqref="B4"/>
      <selection pane="bottomLeft" activeCell="A3" sqref="A3:K47"/>
    </sheetView>
  </sheetViews>
  <sheetFormatPr defaultRowHeight="16.5" x14ac:dyDescent="0.25"/>
  <cols>
    <col min="1" max="1" width="9" style="12"/>
    <col min="2" max="2" width="9" style="9"/>
    <col min="3" max="4" width="9.625" style="9" customWidth="1"/>
    <col min="5" max="11" width="10.625" style="9" customWidth="1"/>
    <col min="12" max="12" width="10.125" style="9" customWidth="1"/>
    <col min="13" max="16384" width="9" style="9"/>
  </cols>
  <sheetData>
    <row r="1" spans="1:11" x14ac:dyDescent="0.25">
      <c r="A1" s="23" t="s">
        <v>174</v>
      </c>
      <c r="B1" s="24" t="s">
        <v>36</v>
      </c>
      <c r="C1" s="10" t="s">
        <v>37</v>
      </c>
      <c r="D1" s="10" t="s">
        <v>38</v>
      </c>
      <c r="E1" s="25" t="s">
        <v>39</v>
      </c>
      <c r="F1" s="26"/>
      <c r="G1" s="27"/>
      <c r="H1" s="24" t="s">
        <v>40</v>
      </c>
      <c r="I1" s="24"/>
      <c r="J1" s="24"/>
      <c r="K1" s="24"/>
    </row>
    <row r="2" spans="1:11" x14ac:dyDescent="0.25">
      <c r="A2" s="23"/>
      <c r="B2" s="24"/>
      <c r="C2" s="10" t="s">
        <v>41</v>
      </c>
      <c r="D2" s="10" t="s">
        <v>42</v>
      </c>
      <c r="E2" s="10" t="s">
        <v>25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</row>
    <row r="3" spans="1:11" x14ac:dyDescent="0.25">
      <c r="A3" s="12" t="s">
        <v>179</v>
      </c>
      <c r="B3" s="10" t="s">
        <v>289</v>
      </c>
      <c r="C3" s="11">
        <v>50</v>
      </c>
      <c r="D3" s="11">
        <v>70</v>
      </c>
      <c r="E3" s="11" t="s">
        <v>290</v>
      </c>
      <c r="F3" s="11">
        <v>3</v>
      </c>
      <c r="G3" s="11">
        <v>4</v>
      </c>
      <c r="H3" s="11" t="s">
        <v>214</v>
      </c>
      <c r="I3" s="11" t="s">
        <v>185</v>
      </c>
      <c r="J3" s="11">
        <v>2</v>
      </c>
      <c r="K3" s="11">
        <v>1</v>
      </c>
    </row>
    <row r="4" spans="1:11" x14ac:dyDescent="0.25">
      <c r="A4" s="20" t="s">
        <v>179</v>
      </c>
      <c r="B4" s="10" t="s">
        <v>291</v>
      </c>
      <c r="C4" s="11">
        <v>50</v>
      </c>
      <c r="D4" s="11">
        <v>70</v>
      </c>
      <c r="E4" s="11" t="s">
        <v>292</v>
      </c>
      <c r="F4" s="11">
        <v>3</v>
      </c>
      <c r="G4" s="11">
        <v>5</v>
      </c>
      <c r="H4" s="11" t="s">
        <v>214</v>
      </c>
      <c r="I4" s="11" t="s">
        <v>185</v>
      </c>
      <c r="J4" s="11">
        <v>2</v>
      </c>
      <c r="K4" s="11">
        <v>1</v>
      </c>
    </row>
    <row r="5" spans="1:11" x14ac:dyDescent="0.25">
      <c r="A5" s="20" t="s">
        <v>179</v>
      </c>
      <c r="B5" s="10" t="s">
        <v>293</v>
      </c>
      <c r="C5" s="11">
        <v>50</v>
      </c>
      <c r="D5" s="11">
        <v>70</v>
      </c>
      <c r="E5" s="11" t="s">
        <v>290</v>
      </c>
      <c r="F5" s="11">
        <v>3</v>
      </c>
      <c r="G5" s="11">
        <v>4</v>
      </c>
      <c r="H5" s="11" t="s">
        <v>214</v>
      </c>
      <c r="I5" s="11" t="s">
        <v>185</v>
      </c>
      <c r="J5" s="11">
        <v>2</v>
      </c>
      <c r="K5" s="11">
        <v>1</v>
      </c>
    </row>
    <row r="6" spans="1:11" x14ac:dyDescent="0.25">
      <c r="A6" s="20" t="s">
        <v>179</v>
      </c>
      <c r="B6" s="10" t="s">
        <v>294</v>
      </c>
      <c r="C6" s="11">
        <v>50</v>
      </c>
      <c r="D6" s="11">
        <v>70</v>
      </c>
      <c r="E6" s="11" t="s">
        <v>290</v>
      </c>
      <c r="F6" s="11">
        <v>3</v>
      </c>
      <c r="G6" s="11">
        <v>4</v>
      </c>
      <c r="H6" s="11" t="s">
        <v>214</v>
      </c>
      <c r="I6" s="11" t="s">
        <v>185</v>
      </c>
      <c r="J6" s="11">
        <v>2</v>
      </c>
      <c r="K6" s="11">
        <v>1</v>
      </c>
    </row>
    <row r="7" spans="1:11" x14ac:dyDescent="0.25">
      <c r="A7" s="12" t="s">
        <v>189</v>
      </c>
      <c r="B7" s="10" t="s">
        <v>289</v>
      </c>
      <c r="C7" s="11">
        <v>50</v>
      </c>
      <c r="D7" s="11">
        <v>70</v>
      </c>
      <c r="E7" s="11" t="s">
        <v>290</v>
      </c>
      <c r="F7" s="11">
        <v>3</v>
      </c>
      <c r="G7" s="11">
        <v>4</v>
      </c>
      <c r="H7" s="11" t="s">
        <v>214</v>
      </c>
      <c r="I7" s="11" t="s">
        <v>185</v>
      </c>
      <c r="J7" s="11">
        <v>2</v>
      </c>
      <c r="K7" s="11">
        <v>1</v>
      </c>
    </row>
    <row r="8" spans="1:11" x14ac:dyDescent="0.25">
      <c r="A8" s="12" t="s">
        <v>189</v>
      </c>
      <c r="B8" s="10" t="s">
        <v>295</v>
      </c>
      <c r="C8" s="11">
        <v>50</v>
      </c>
      <c r="D8" s="11">
        <v>70</v>
      </c>
      <c r="E8" s="10" t="s">
        <v>296</v>
      </c>
      <c r="F8" s="10">
        <v>5</v>
      </c>
      <c r="G8" s="10">
        <v>8</v>
      </c>
      <c r="H8" s="10" t="s">
        <v>214</v>
      </c>
      <c r="I8" s="10" t="s">
        <v>185</v>
      </c>
      <c r="J8" s="10">
        <v>3</v>
      </c>
      <c r="K8" s="10">
        <v>1</v>
      </c>
    </row>
    <row r="9" spans="1:11" x14ac:dyDescent="0.25">
      <c r="A9" s="20" t="s">
        <v>189</v>
      </c>
      <c r="B9" s="10" t="s">
        <v>297</v>
      </c>
      <c r="C9" s="11">
        <v>50</v>
      </c>
      <c r="D9" s="11">
        <v>70</v>
      </c>
      <c r="E9" s="10" t="s">
        <v>298</v>
      </c>
      <c r="F9" s="10">
        <v>5</v>
      </c>
      <c r="G9" s="10">
        <v>6</v>
      </c>
      <c r="H9" s="10" t="s">
        <v>214</v>
      </c>
      <c r="I9" s="10" t="s">
        <v>185</v>
      </c>
      <c r="J9" s="10">
        <v>2</v>
      </c>
      <c r="K9" s="10">
        <v>1</v>
      </c>
    </row>
    <row r="10" spans="1:11" x14ac:dyDescent="0.25">
      <c r="A10" s="20" t="s">
        <v>189</v>
      </c>
      <c r="B10" s="10" t="s">
        <v>299</v>
      </c>
      <c r="C10" s="11">
        <v>50</v>
      </c>
      <c r="D10" s="11">
        <v>70</v>
      </c>
      <c r="E10" s="11" t="s">
        <v>300</v>
      </c>
      <c r="F10" s="11">
        <v>5</v>
      </c>
      <c r="G10" s="11">
        <v>7</v>
      </c>
      <c r="H10" s="11" t="s">
        <v>214</v>
      </c>
      <c r="I10" s="11" t="s">
        <v>185</v>
      </c>
      <c r="J10" s="11">
        <v>2</v>
      </c>
      <c r="K10" s="11">
        <v>1</v>
      </c>
    </row>
    <row r="11" spans="1:11" x14ac:dyDescent="0.25">
      <c r="A11" s="20" t="s">
        <v>189</v>
      </c>
      <c r="B11" s="10" t="s">
        <v>301</v>
      </c>
      <c r="C11" s="11">
        <v>50</v>
      </c>
      <c r="D11" s="11">
        <v>70</v>
      </c>
      <c r="E11" s="10" t="s">
        <v>298</v>
      </c>
      <c r="F11" s="10">
        <v>5</v>
      </c>
      <c r="G11" s="10">
        <v>6</v>
      </c>
      <c r="H11" s="10" t="s">
        <v>214</v>
      </c>
      <c r="I11" s="10" t="s">
        <v>185</v>
      </c>
      <c r="J11" s="10">
        <v>2</v>
      </c>
      <c r="K11" s="10">
        <v>1</v>
      </c>
    </row>
    <row r="12" spans="1:11" x14ac:dyDescent="0.25">
      <c r="A12" s="20" t="s">
        <v>189</v>
      </c>
      <c r="B12" s="10" t="s">
        <v>302</v>
      </c>
      <c r="C12" s="11">
        <v>50</v>
      </c>
      <c r="D12" s="11">
        <v>70</v>
      </c>
      <c r="E12" s="10" t="s">
        <v>290</v>
      </c>
      <c r="F12" s="10">
        <v>3</v>
      </c>
      <c r="G12" s="10">
        <v>4</v>
      </c>
      <c r="H12" s="10" t="s">
        <v>214</v>
      </c>
      <c r="I12" s="10" t="s">
        <v>185</v>
      </c>
      <c r="J12" s="10">
        <v>2</v>
      </c>
      <c r="K12" s="10">
        <v>1</v>
      </c>
    </row>
    <row r="13" spans="1:11" x14ac:dyDescent="0.25">
      <c r="A13" s="20" t="s">
        <v>189</v>
      </c>
      <c r="B13" s="10" t="s">
        <v>291</v>
      </c>
      <c r="C13" s="11">
        <v>50</v>
      </c>
      <c r="D13" s="11">
        <v>70</v>
      </c>
      <c r="E13" s="11" t="s">
        <v>303</v>
      </c>
      <c r="F13" s="11">
        <v>4</v>
      </c>
      <c r="G13" s="11">
        <v>5</v>
      </c>
      <c r="H13" s="11" t="s">
        <v>214</v>
      </c>
      <c r="I13" s="11" t="s">
        <v>185</v>
      </c>
      <c r="J13" s="11">
        <v>2</v>
      </c>
      <c r="K13" s="11">
        <v>1</v>
      </c>
    </row>
    <row r="14" spans="1:11" x14ac:dyDescent="0.25">
      <c r="A14" s="20" t="s">
        <v>189</v>
      </c>
      <c r="B14" s="10" t="s">
        <v>304</v>
      </c>
      <c r="C14" s="11">
        <v>50</v>
      </c>
      <c r="D14" s="11">
        <v>70</v>
      </c>
      <c r="E14" s="11" t="s">
        <v>305</v>
      </c>
      <c r="F14" s="11">
        <v>5</v>
      </c>
      <c r="G14" s="11">
        <v>8</v>
      </c>
      <c r="H14" s="11" t="s">
        <v>214</v>
      </c>
      <c r="I14" s="11" t="s">
        <v>185</v>
      </c>
      <c r="J14" s="11">
        <v>3</v>
      </c>
      <c r="K14" s="11">
        <v>1</v>
      </c>
    </row>
    <row r="15" spans="1:11" x14ac:dyDescent="0.25">
      <c r="A15" s="20" t="s">
        <v>189</v>
      </c>
      <c r="B15" s="10" t="s">
        <v>306</v>
      </c>
      <c r="C15" s="11">
        <v>50</v>
      </c>
      <c r="D15" s="11">
        <v>70</v>
      </c>
      <c r="E15" s="11" t="s">
        <v>296</v>
      </c>
      <c r="F15" s="11">
        <v>5</v>
      </c>
      <c r="G15" s="11">
        <v>8</v>
      </c>
      <c r="H15" s="11" t="s">
        <v>214</v>
      </c>
      <c r="I15" s="11" t="s">
        <v>185</v>
      </c>
      <c r="J15" s="11">
        <v>3</v>
      </c>
      <c r="K15" s="11">
        <v>1</v>
      </c>
    </row>
    <row r="16" spans="1:11" x14ac:dyDescent="0.25">
      <c r="A16" s="20" t="s">
        <v>189</v>
      </c>
      <c r="B16" s="10" t="s">
        <v>307</v>
      </c>
      <c r="C16" s="11">
        <v>50</v>
      </c>
      <c r="D16" s="11">
        <v>70</v>
      </c>
      <c r="E16" s="11" t="s">
        <v>296</v>
      </c>
      <c r="F16" s="11">
        <v>5</v>
      </c>
      <c r="G16" s="11">
        <v>8</v>
      </c>
      <c r="H16" s="11" t="s">
        <v>214</v>
      </c>
      <c r="I16" s="11" t="s">
        <v>205</v>
      </c>
      <c r="J16" s="11">
        <v>3</v>
      </c>
      <c r="K16" s="11">
        <v>1</v>
      </c>
    </row>
    <row r="17" spans="1:11" x14ac:dyDescent="0.25">
      <c r="A17" s="20" t="s">
        <v>189</v>
      </c>
      <c r="B17" s="10" t="s">
        <v>308</v>
      </c>
      <c r="C17" s="11">
        <v>50</v>
      </c>
      <c r="D17" s="11">
        <v>70</v>
      </c>
      <c r="E17" s="11" t="s">
        <v>309</v>
      </c>
      <c r="F17" s="11">
        <v>5</v>
      </c>
      <c r="G17" s="11">
        <v>7</v>
      </c>
      <c r="H17" s="11" t="s">
        <v>214</v>
      </c>
      <c r="I17" s="11" t="s">
        <v>205</v>
      </c>
      <c r="J17" s="11">
        <v>2</v>
      </c>
      <c r="K17" s="11">
        <v>1</v>
      </c>
    </row>
    <row r="18" spans="1:11" x14ac:dyDescent="0.25">
      <c r="A18" s="20" t="s">
        <v>189</v>
      </c>
      <c r="B18" s="10" t="s">
        <v>310</v>
      </c>
      <c r="C18" s="11">
        <v>50</v>
      </c>
      <c r="D18" s="11">
        <v>70</v>
      </c>
      <c r="E18" s="11" t="s">
        <v>298</v>
      </c>
      <c r="F18" s="11">
        <v>5</v>
      </c>
      <c r="G18" s="11">
        <v>6</v>
      </c>
      <c r="H18" s="11" t="s">
        <v>214</v>
      </c>
      <c r="I18" s="11" t="s">
        <v>185</v>
      </c>
      <c r="J18" s="11">
        <v>2</v>
      </c>
      <c r="K18" s="11">
        <v>1</v>
      </c>
    </row>
    <row r="19" spans="1:11" x14ac:dyDescent="0.25">
      <c r="A19" s="20" t="s">
        <v>189</v>
      </c>
      <c r="B19" s="10" t="s">
        <v>311</v>
      </c>
      <c r="C19" s="11">
        <v>50</v>
      </c>
      <c r="D19" s="11">
        <v>70</v>
      </c>
      <c r="E19" s="11" t="s">
        <v>292</v>
      </c>
      <c r="F19" s="11">
        <v>3</v>
      </c>
      <c r="G19" s="11">
        <v>5</v>
      </c>
      <c r="H19" s="11" t="s">
        <v>214</v>
      </c>
      <c r="I19" s="11" t="s">
        <v>185</v>
      </c>
      <c r="J19" s="11">
        <v>2</v>
      </c>
      <c r="K19" s="11">
        <v>1</v>
      </c>
    </row>
    <row r="20" spans="1:11" x14ac:dyDescent="0.25">
      <c r="A20" s="20" t="s">
        <v>189</v>
      </c>
      <c r="B20" s="10" t="s">
        <v>312</v>
      </c>
      <c r="C20" s="11">
        <v>50</v>
      </c>
      <c r="D20" s="11">
        <v>70</v>
      </c>
      <c r="E20" s="10" t="s">
        <v>296</v>
      </c>
      <c r="F20" s="10">
        <v>5</v>
      </c>
      <c r="G20" s="10">
        <v>8</v>
      </c>
      <c r="H20" s="10" t="s">
        <v>214</v>
      </c>
      <c r="I20" s="10" t="s">
        <v>185</v>
      </c>
      <c r="J20" s="10">
        <v>3</v>
      </c>
      <c r="K20" s="10">
        <v>1</v>
      </c>
    </row>
    <row r="21" spans="1:11" x14ac:dyDescent="0.25">
      <c r="A21" s="20" t="s">
        <v>189</v>
      </c>
      <c r="B21" s="10" t="s">
        <v>313</v>
      </c>
      <c r="C21" s="11">
        <v>50</v>
      </c>
      <c r="D21" s="11">
        <v>70</v>
      </c>
      <c r="E21" s="10" t="s">
        <v>309</v>
      </c>
      <c r="F21" s="10">
        <v>5</v>
      </c>
      <c r="G21" s="10">
        <v>7</v>
      </c>
      <c r="H21" s="10" t="s">
        <v>214</v>
      </c>
      <c r="I21" s="10" t="s">
        <v>185</v>
      </c>
      <c r="J21" s="10">
        <v>2</v>
      </c>
      <c r="K21" s="10">
        <v>1</v>
      </c>
    </row>
    <row r="22" spans="1:11" x14ac:dyDescent="0.25">
      <c r="A22" s="20" t="s">
        <v>189</v>
      </c>
      <c r="B22" s="10" t="s">
        <v>314</v>
      </c>
      <c r="C22" s="11"/>
      <c r="D22" s="11"/>
      <c r="E22" s="10"/>
      <c r="F22" s="10"/>
      <c r="G22" s="10"/>
      <c r="H22" s="10"/>
      <c r="I22" s="10"/>
      <c r="J22" s="10"/>
      <c r="K22" s="10"/>
    </row>
    <row r="23" spans="1:11" x14ac:dyDescent="0.25">
      <c r="A23" s="20" t="s">
        <v>189</v>
      </c>
      <c r="B23" s="10" t="s">
        <v>315</v>
      </c>
      <c r="C23" s="11"/>
      <c r="D23" s="11"/>
      <c r="E23" s="10"/>
      <c r="F23" s="10"/>
      <c r="G23" s="10"/>
      <c r="H23" s="10"/>
      <c r="I23" s="10"/>
      <c r="J23" s="10"/>
      <c r="K23" s="10"/>
    </row>
    <row r="24" spans="1:11" x14ac:dyDescent="0.25">
      <c r="A24" s="20" t="s">
        <v>189</v>
      </c>
      <c r="B24" s="10" t="s">
        <v>316</v>
      </c>
      <c r="C24" s="11">
        <v>50</v>
      </c>
      <c r="D24" s="11">
        <v>70</v>
      </c>
      <c r="E24" s="10" t="s">
        <v>290</v>
      </c>
      <c r="F24" s="10">
        <v>3</v>
      </c>
      <c r="G24" s="10">
        <v>4</v>
      </c>
      <c r="H24" s="10" t="s">
        <v>214</v>
      </c>
      <c r="I24" s="10" t="s">
        <v>185</v>
      </c>
      <c r="J24" s="10">
        <v>2</v>
      </c>
      <c r="K24" s="10">
        <v>1</v>
      </c>
    </row>
    <row r="25" spans="1:11" x14ac:dyDescent="0.25">
      <c r="A25" s="20" t="s">
        <v>189</v>
      </c>
      <c r="B25" s="10" t="s">
        <v>317</v>
      </c>
      <c r="C25" s="11">
        <v>50</v>
      </c>
      <c r="D25" s="11">
        <v>70</v>
      </c>
      <c r="E25" s="10" t="s">
        <v>300</v>
      </c>
      <c r="F25" s="10">
        <v>5</v>
      </c>
      <c r="G25" s="10">
        <v>7</v>
      </c>
      <c r="H25" s="10" t="s">
        <v>214</v>
      </c>
      <c r="I25" s="10" t="s">
        <v>185</v>
      </c>
      <c r="J25" s="10">
        <v>2</v>
      </c>
      <c r="K25" s="10">
        <v>1</v>
      </c>
    </row>
    <row r="26" spans="1:11" x14ac:dyDescent="0.25">
      <c r="A26" s="20" t="s">
        <v>189</v>
      </c>
      <c r="B26" s="10" t="s">
        <v>318</v>
      </c>
      <c r="C26" s="11">
        <v>50</v>
      </c>
      <c r="D26" s="11">
        <v>70</v>
      </c>
      <c r="E26" s="10" t="s">
        <v>319</v>
      </c>
      <c r="F26" s="10">
        <v>5</v>
      </c>
      <c r="G26" s="10">
        <v>8</v>
      </c>
      <c r="H26" s="10" t="s">
        <v>214</v>
      </c>
      <c r="I26" s="10" t="s">
        <v>185</v>
      </c>
      <c r="J26" s="10">
        <v>3</v>
      </c>
      <c r="K26" s="10">
        <v>1</v>
      </c>
    </row>
    <row r="27" spans="1:11" x14ac:dyDescent="0.25">
      <c r="A27" s="20" t="s">
        <v>189</v>
      </c>
      <c r="B27" s="10" t="s">
        <v>320</v>
      </c>
      <c r="C27" s="11"/>
      <c r="D27" s="11"/>
      <c r="E27" s="10"/>
      <c r="F27" s="10"/>
      <c r="G27" s="10"/>
      <c r="H27" s="10"/>
      <c r="I27" s="10"/>
      <c r="J27" s="10"/>
      <c r="K27" s="10"/>
    </row>
    <row r="28" spans="1:11" x14ac:dyDescent="0.25">
      <c r="A28" s="20" t="s">
        <v>11</v>
      </c>
      <c r="B28" s="10" t="s">
        <v>289</v>
      </c>
      <c r="C28" s="11">
        <v>50</v>
      </c>
      <c r="D28" s="11">
        <v>70</v>
      </c>
      <c r="E28" s="10" t="s">
        <v>321</v>
      </c>
      <c r="F28" s="10">
        <v>34</v>
      </c>
      <c r="G28" s="10">
        <v>52</v>
      </c>
      <c r="H28" s="10" t="s">
        <v>214</v>
      </c>
      <c r="I28" s="10" t="s">
        <v>185</v>
      </c>
      <c r="J28" s="10">
        <v>25</v>
      </c>
      <c r="K28" s="10">
        <v>16</v>
      </c>
    </row>
    <row r="29" spans="1:11" x14ac:dyDescent="0.25">
      <c r="A29" s="20" t="s">
        <v>11</v>
      </c>
      <c r="B29" s="10" t="s">
        <v>295</v>
      </c>
      <c r="C29" s="11">
        <v>50</v>
      </c>
      <c r="D29" s="11">
        <v>70</v>
      </c>
      <c r="E29" s="10" t="s">
        <v>322</v>
      </c>
      <c r="F29" s="10">
        <v>39</v>
      </c>
      <c r="G29" s="10">
        <v>59</v>
      </c>
      <c r="H29" s="10" t="s">
        <v>214</v>
      </c>
      <c r="I29" s="10" t="s">
        <v>185</v>
      </c>
      <c r="J29" s="10">
        <v>28</v>
      </c>
      <c r="K29" s="10">
        <v>18</v>
      </c>
    </row>
    <row r="30" spans="1:11" x14ac:dyDescent="0.25">
      <c r="A30" s="20" t="s">
        <v>11</v>
      </c>
      <c r="B30" s="10" t="s">
        <v>297</v>
      </c>
      <c r="C30" s="11">
        <v>50</v>
      </c>
      <c r="D30" s="11">
        <v>70</v>
      </c>
      <c r="E30" s="10" t="s">
        <v>323</v>
      </c>
      <c r="F30" s="10">
        <v>36</v>
      </c>
      <c r="G30" s="10">
        <v>54</v>
      </c>
      <c r="H30" s="10" t="s">
        <v>214</v>
      </c>
      <c r="I30" s="10" t="s">
        <v>185</v>
      </c>
      <c r="J30" s="10">
        <v>26</v>
      </c>
      <c r="K30" s="10">
        <v>17</v>
      </c>
    </row>
    <row r="31" spans="1:11" x14ac:dyDescent="0.25">
      <c r="A31" s="20" t="s">
        <v>11</v>
      </c>
      <c r="B31" s="10" t="s">
        <v>299</v>
      </c>
      <c r="C31" s="11">
        <v>50</v>
      </c>
      <c r="D31" s="11">
        <v>70</v>
      </c>
      <c r="E31" s="10" t="s">
        <v>324</v>
      </c>
      <c r="F31" s="10">
        <v>36</v>
      </c>
      <c r="G31" s="10">
        <v>55</v>
      </c>
      <c r="H31" s="10" t="s">
        <v>214</v>
      </c>
      <c r="I31" s="10" t="s">
        <v>185</v>
      </c>
      <c r="J31" s="10">
        <v>26</v>
      </c>
      <c r="K31" s="10">
        <v>17</v>
      </c>
    </row>
    <row r="32" spans="1:11" x14ac:dyDescent="0.25">
      <c r="A32" s="20" t="s">
        <v>11</v>
      </c>
      <c r="B32" s="10" t="s">
        <v>301</v>
      </c>
      <c r="C32" s="11">
        <v>50</v>
      </c>
      <c r="D32" s="11">
        <v>70</v>
      </c>
      <c r="E32" s="10" t="s">
        <v>325</v>
      </c>
      <c r="F32" s="10">
        <v>40</v>
      </c>
      <c r="G32" s="10">
        <v>61</v>
      </c>
      <c r="H32" s="10" t="s">
        <v>214</v>
      </c>
      <c r="I32" s="10" t="s">
        <v>185</v>
      </c>
      <c r="J32" s="10">
        <v>29</v>
      </c>
      <c r="K32" s="10">
        <v>19</v>
      </c>
    </row>
    <row r="33" spans="1:11" x14ac:dyDescent="0.25">
      <c r="A33" s="20" t="s">
        <v>11</v>
      </c>
      <c r="B33" s="10" t="s">
        <v>302</v>
      </c>
      <c r="C33" s="11">
        <v>50</v>
      </c>
      <c r="D33" s="11">
        <v>70</v>
      </c>
      <c r="E33" s="10" t="s">
        <v>326</v>
      </c>
      <c r="F33" s="10">
        <v>28</v>
      </c>
      <c r="G33" s="10">
        <v>42</v>
      </c>
      <c r="H33" s="10" t="s">
        <v>214</v>
      </c>
      <c r="I33" s="10" t="s">
        <v>185</v>
      </c>
      <c r="J33" s="10">
        <v>20</v>
      </c>
      <c r="K33" s="10">
        <v>13</v>
      </c>
    </row>
    <row r="34" spans="1:11" x14ac:dyDescent="0.25">
      <c r="A34" s="20" t="s">
        <v>11</v>
      </c>
      <c r="B34" s="10" t="s">
        <v>291</v>
      </c>
      <c r="C34" s="11">
        <v>50</v>
      </c>
      <c r="D34" s="11">
        <v>70</v>
      </c>
      <c r="E34" s="10" t="s">
        <v>327</v>
      </c>
      <c r="F34" s="10">
        <v>5</v>
      </c>
      <c r="G34" s="10">
        <v>39</v>
      </c>
      <c r="H34" s="10" t="s">
        <v>214</v>
      </c>
      <c r="I34" s="10" t="s">
        <v>185</v>
      </c>
      <c r="J34" s="10">
        <v>18</v>
      </c>
      <c r="K34" s="10">
        <v>1</v>
      </c>
    </row>
    <row r="35" spans="1:11" x14ac:dyDescent="0.25">
      <c r="A35" s="20" t="s">
        <v>11</v>
      </c>
      <c r="B35" s="10" t="s">
        <v>304</v>
      </c>
      <c r="C35" s="11">
        <v>50</v>
      </c>
      <c r="D35" s="11">
        <v>70</v>
      </c>
      <c r="E35" s="10" t="s">
        <v>328</v>
      </c>
      <c r="F35" s="10">
        <v>5</v>
      </c>
      <c r="G35" s="10">
        <v>28</v>
      </c>
      <c r="H35" s="10" t="s">
        <v>214</v>
      </c>
      <c r="I35" s="10" t="s">
        <v>185</v>
      </c>
      <c r="J35" s="10">
        <v>13</v>
      </c>
      <c r="K35" s="10">
        <v>1</v>
      </c>
    </row>
    <row r="36" spans="1:11" x14ac:dyDescent="0.25">
      <c r="A36" s="20" t="s">
        <v>11</v>
      </c>
      <c r="B36" s="10" t="s">
        <v>306</v>
      </c>
      <c r="C36" s="11">
        <v>50</v>
      </c>
      <c r="D36" s="11">
        <v>70</v>
      </c>
      <c r="E36" s="10" t="s">
        <v>329</v>
      </c>
      <c r="F36" s="10">
        <v>5</v>
      </c>
      <c r="G36" s="10">
        <v>26</v>
      </c>
      <c r="H36" s="10" t="s">
        <v>214</v>
      </c>
      <c r="I36" s="10" t="s">
        <v>185</v>
      </c>
      <c r="J36" s="10">
        <v>12</v>
      </c>
      <c r="K36" s="10">
        <v>1</v>
      </c>
    </row>
    <row r="37" spans="1:11" x14ac:dyDescent="0.25">
      <c r="A37" s="20" t="s">
        <v>11</v>
      </c>
      <c r="B37" s="10" t="s">
        <v>307</v>
      </c>
      <c r="C37" s="11">
        <v>50</v>
      </c>
      <c r="D37" s="11">
        <v>70</v>
      </c>
      <c r="E37" s="10" t="s">
        <v>329</v>
      </c>
      <c r="F37" s="10">
        <v>5</v>
      </c>
      <c r="G37" s="10">
        <v>26</v>
      </c>
      <c r="H37" s="10" t="s">
        <v>214</v>
      </c>
      <c r="I37" s="10" t="s">
        <v>185</v>
      </c>
      <c r="J37" s="10">
        <v>12</v>
      </c>
      <c r="K37" s="10">
        <v>1</v>
      </c>
    </row>
    <row r="38" spans="1:11" x14ac:dyDescent="0.25">
      <c r="A38" s="20" t="s">
        <v>11</v>
      </c>
      <c r="B38" s="10" t="s">
        <v>308</v>
      </c>
      <c r="C38" s="11">
        <v>50</v>
      </c>
      <c r="D38" s="11">
        <v>70</v>
      </c>
      <c r="E38" s="10" t="s">
        <v>330</v>
      </c>
      <c r="F38" s="10">
        <v>5</v>
      </c>
      <c r="G38" s="10">
        <v>22</v>
      </c>
      <c r="H38" s="10" t="s">
        <v>214</v>
      </c>
      <c r="I38" s="10" t="s">
        <v>185</v>
      </c>
      <c r="J38" s="10">
        <v>10</v>
      </c>
      <c r="K38" s="10">
        <v>1</v>
      </c>
    </row>
    <row r="39" spans="1:11" x14ac:dyDescent="0.25">
      <c r="A39" s="20" t="s">
        <v>11</v>
      </c>
      <c r="B39" s="10" t="s">
        <v>310</v>
      </c>
      <c r="C39" s="11">
        <v>50</v>
      </c>
      <c r="D39" s="11">
        <v>70</v>
      </c>
      <c r="E39" s="10" t="s">
        <v>331</v>
      </c>
      <c r="F39" s="10">
        <v>5</v>
      </c>
      <c r="G39" s="10">
        <v>42</v>
      </c>
      <c r="H39" s="10" t="s">
        <v>214</v>
      </c>
      <c r="I39" s="10" t="s">
        <v>205</v>
      </c>
      <c r="J39" s="10">
        <v>20</v>
      </c>
      <c r="K39" s="10">
        <v>1</v>
      </c>
    </row>
    <row r="40" spans="1:11" x14ac:dyDescent="0.25">
      <c r="A40" s="20" t="s">
        <v>11</v>
      </c>
      <c r="B40" s="10" t="s">
        <v>311</v>
      </c>
      <c r="C40" s="11">
        <v>50</v>
      </c>
      <c r="D40" s="11">
        <v>70</v>
      </c>
      <c r="E40" s="10" t="s">
        <v>332</v>
      </c>
      <c r="F40" s="10">
        <v>5</v>
      </c>
      <c r="G40" s="10">
        <v>32</v>
      </c>
      <c r="H40" s="10" t="s">
        <v>214</v>
      </c>
      <c r="I40" s="10" t="s">
        <v>185</v>
      </c>
      <c r="J40" s="10">
        <v>15</v>
      </c>
      <c r="K40" s="10">
        <v>1</v>
      </c>
    </row>
    <row r="41" spans="1:11" x14ac:dyDescent="0.25">
      <c r="A41" s="20" t="s">
        <v>11</v>
      </c>
      <c r="B41" s="10" t="s">
        <v>312</v>
      </c>
      <c r="C41" s="11">
        <v>50</v>
      </c>
      <c r="D41" s="11">
        <v>70</v>
      </c>
      <c r="E41" s="10" t="s">
        <v>333</v>
      </c>
      <c r="F41" s="10">
        <v>5</v>
      </c>
      <c r="G41" s="10">
        <v>23</v>
      </c>
      <c r="H41" s="10" t="s">
        <v>214</v>
      </c>
      <c r="I41" s="10" t="s">
        <v>185</v>
      </c>
      <c r="J41" s="10">
        <v>10</v>
      </c>
      <c r="K41" s="10">
        <v>1</v>
      </c>
    </row>
    <row r="42" spans="1:11" x14ac:dyDescent="0.25">
      <c r="A42" s="20" t="s">
        <v>11</v>
      </c>
      <c r="B42" s="10" t="s">
        <v>313</v>
      </c>
      <c r="C42" s="11">
        <v>50</v>
      </c>
      <c r="D42" s="11">
        <v>70</v>
      </c>
      <c r="E42" s="10" t="s">
        <v>330</v>
      </c>
      <c r="F42" s="10">
        <v>5</v>
      </c>
      <c r="G42" s="10">
        <v>22</v>
      </c>
      <c r="H42" s="10" t="s">
        <v>214</v>
      </c>
      <c r="I42" s="10" t="s">
        <v>185</v>
      </c>
      <c r="J42" s="10">
        <v>10</v>
      </c>
      <c r="K42" s="10">
        <v>1</v>
      </c>
    </row>
    <row r="43" spans="1:11" x14ac:dyDescent="0.25">
      <c r="A43" s="20" t="s">
        <v>11</v>
      </c>
      <c r="B43" s="10" t="s">
        <v>314</v>
      </c>
      <c r="C43" s="11"/>
      <c r="D43" s="11"/>
      <c r="E43" s="10"/>
      <c r="F43" s="10"/>
      <c r="G43" s="10"/>
      <c r="H43" s="10"/>
      <c r="I43" s="10"/>
      <c r="J43" s="10"/>
      <c r="K43" s="10"/>
    </row>
    <row r="44" spans="1:11" x14ac:dyDescent="0.25">
      <c r="A44" s="20" t="s">
        <v>11</v>
      </c>
      <c r="B44" s="10" t="s">
        <v>315</v>
      </c>
      <c r="C44" s="11"/>
      <c r="D44" s="11"/>
      <c r="E44" s="10"/>
      <c r="F44" s="10"/>
      <c r="G44" s="10"/>
      <c r="H44" s="10"/>
      <c r="I44" s="10"/>
      <c r="J44" s="10"/>
      <c r="K44" s="10"/>
    </row>
    <row r="45" spans="1:11" x14ac:dyDescent="0.25">
      <c r="A45" s="20" t="s">
        <v>11</v>
      </c>
      <c r="B45" s="10" t="s">
        <v>316</v>
      </c>
      <c r="C45" s="11">
        <v>50</v>
      </c>
      <c r="D45" s="11">
        <v>70</v>
      </c>
      <c r="E45" s="10" t="s">
        <v>334</v>
      </c>
      <c r="F45" s="10">
        <v>31</v>
      </c>
      <c r="G45" s="10">
        <v>48</v>
      </c>
      <c r="H45" s="10" t="s">
        <v>214</v>
      </c>
      <c r="I45" s="10" t="s">
        <v>185</v>
      </c>
      <c r="J45" s="10">
        <v>23</v>
      </c>
      <c r="K45" s="10">
        <v>14</v>
      </c>
    </row>
    <row r="46" spans="1:11" x14ac:dyDescent="0.25">
      <c r="A46" s="20" t="s">
        <v>11</v>
      </c>
      <c r="B46" s="10" t="s">
        <v>317</v>
      </c>
      <c r="C46" s="11">
        <v>50</v>
      </c>
      <c r="D46" s="11">
        <v>70</v>
      </c>
      <c r="E46" s="10" t="s">
        <v>335</v>
      </c>
      <c r="F46" s="10">
        <v>40</v>
      </c>
      <c r="G46" s="10">
        <v>62</v>
      </c>
      <c r="H46" s="10" t="s">
        <v>214</v>
      </c>
      <c r="I46" s="10" t="s">
        <v>185</v>
      </c>
      <c r="J46" s="10">
        <v>30</v>
      </c>
      <c r="K46" s="10">
        <v>19</v>
      </c>
    </row>
    <row r="47" spans="1:11" x14ac:dyDescent="0.25">
      <c r="A47" s="20" t="s">
        <v>11</v>
      </c>
      <c r="B47" s="10" t="s">
        <v>318</v>
      </c>
      <c r="C47" s="11">
        <v>50</v>
      </c>
      <c r="D47" s="11">
        <v>70</v>
      </c>
      <c r="E47" s="10" t="s">
        <v>336</v>
      </c>
      <c r="F47" s="10">
        <v>37</v>
      </c>
      <c r="G47" s="10">
        <v>56</v>
      </c>
      <c r="H47" s="10" t="s">
        <v>214</v>
      </c>
      <c r="I47" s="10" t="s">
        <v>185</v>
      </c>
      <c r="J47" s="10">
        <v>27</v>
      </c>
      <c r="K47" s="10">
        <v>17</v>
      </c>
    </row>
    <row r="48" spans="1:11" x14ac:dyDescent="0.25">
      <c r="A48" s="20" t="s">
        <v>11</v>
      </c>
      <c r="B48" s="10" t="s">
        <v>337</v>
      </c>
      <c r="C48" s="11"/>
      <c r="D48" s="11"/>
      <c r="E48" s="10"/>
      <c r="F48" s="10"/>
      <c r="G48" s="10"/>
      <c r="H48" s="10"/>
      <c r="I48" s="10"/>
      <c r="J48" s="10"/>
      <c r="K48" s="10"/>
    </row>
    <row r="49" spans="1:11" x14ac:dyDescent="0.25">
      <c r="A49" s="20" t="s">
        <v>11</v>
      </c>
      <c r="B49" s="10" t="s">
        <v>320</v>
      </c>
      <c r="C49" s="11"/>
      <c r="D49" s="11"/>
      <c r="E49" s="10"/>
      <c r="F49" s="10"/>
      <c r="G49" s="10"/>
      <c r="H49" s="10"/>
      <c r="I49" s="10"/>
      <c r="J49" s="10"/>
      <c r="K49" s="10"/>
    </row>
    <row r="50" spans="1:11" x14ac:dyDescent="0.25">
      <c r="A50" s="20" t="s">
        <v>231</v>
      </c>
      <c r="B50" s="10" t="s">
        <v>338</v>
      </c>
      <c r="C50" s="11"/>
      <c r="D50" s="11"/>
      <c r="E50" s="10"/>
      <c r="F50" s="10"/>
      <c r="G50" s="10"/>
      <c r="H50" s="10"/>
      <c r="I50" s="10"/>
      <c r="J50" s="10"/>
      <c r="K50" s="10"/>
    </row>
    <row r="51" spans="1:11" x14ac:dyDescent="0.25">
      <c r="A51" s="20" t="s">
        <v>231</v>
      </c>
      <c r="B51" s="10" t="s">
        <v>339</v>
      </c>
      <c r="C51" s="11"/>
      <c r="D51" s="11"/>
      <c r="E51" s="10"/>
      <c r="F51" s="10"/>
      <c r="G51" s="10"/>
      <c r="H51" s="10"/>
      <c r="I51" s="10"/>
      <c r="J51" s="10"/>
      <c r="K51" s="10"/>
    </row>
    <row r="52" spans="1:11" x14ac:dyDescent="0.25">
      <c r="A52" s="20" t="s">
        <v>231</v>
      </c>
      <c r="B52" s="10" t="s">
        <v>340</v>
      </c>
      <c r="C52" s="11"/>
      <c r="D52" s="11"/>
      <c r="E52" s="10"/>
      <c r="F52" s="10"/>
      <c r="G52" s="10"/>
      <c r="H52" s="10"/>
      <c r="I52" s="10"/>
      <c r="J52" s="10"/>
      <c r="K52" s="10"/>
    </row>
    <row r="53" spans="1:11" x14ac:dyDescent="0.25">
      <c r="A53" s="20" t="s">
        <v>231</v>
      </c>
      <c r="B53" s="10" t="s">
        <v>341</v>
      </c>
      <c r="C53" s="11"/>
      <c r="D53" s="11"/>
      <c r="E53" s="10"/>
      <c r="F53" s="10"/>
      <c r="G53" s="10"/>
      <c r="H53" s="10"/>
      <c r="I53" s="10"/>
      <c r="J53" s="10"/>
      <c r="K53" s="10"/>
    </row>
    <row r="54" spans="1:11" x14ac:dyDescent="0.25">
      <c r="A54" s="12" t="s">
        <v>231</v>
      </c>
      <c r="B54" s="9" t="s">
        <v>342</v>
      </c>
    </row>
    <row r="55" spans="1:11" x14ac:dyDescent="0.25">
      <c r="A55" s="12" t="s">
        <v>231</v>
      </c>
      <c r="B55" s="9" t="s">
        <v>343</v>
      </c>
    </row>
    <row r="56" spans="1:11" x14ac:dyDescent="0.25">
      <c r="A56" s="12" t="s">
        <v>231</v>
      </c>
      <c r="B56" s="9" t="s">
        <v>344</v>
      </c>
    </row>
    <row r="57" spans="1:11" x14ac:dyDescent="0.25">
      <c r="A57" s="12" t="s">
        <v>231</v>
      </c>
      <c r="B57" s="9" t="s">
        <v>345</v>
      </c>
    </row>
    <row r="58" spans="1:11" x14ac:dyDescent="0.25">
      <c r="A58" s="12" t="s">
        <v>231</v>
      </c>
      <c r="B58" s="9" t="s">
        <v>346</v>
      </c>
    </row>
    <row r="59" spans="1:11" x14ac:dyDescent="0.25">
      <c r="A59" s="12" t="s">
        <v>231</v>
      </c>
      <c r="B59" s="9" t="s">
        <v>347</v>
      </c>
    </row>
    <row r="60" spans="1:11" x14ac:dyDescent="0.25">
      <c r="A60" s="12" t="s">
        <v>231</v>
      </c>
      <c r="B60" s="9" t="s">
        <v>348</v>
      </c>
    </row>
    <row r="61" spans="1:11" x14ac:dyDescent="0.25">
      <c r="A61" s="12" t="s">
        <v>231</v>
      </c>
      <c r="B61" s="9" t="s">
        <v>349</v>
      </c>
    </row>
    <row r="62" spans="1:11" x14ac:dyDescent="0.25">
      <c r="A62" s="12" t="s">
        <v>231</v>
      </c>
      <c r="B62" s="9" t="s">
        <v>350</v>
      </c>
    </row>
    <row r="63" spans="1:11" x14ac:dyDescent="0.25">
      <c r="A63" s="12" t="s">
        <v>231</v>
      </c>
      <c r="B63" s="9" t="s">
        <v>351</v>
      </c>
    </row>
    <row r="64" spans="1:11" x14ac:dyDescent="0.25">
      <c r="A64" s="12" t="s">
        <v>231</v>
      </c>
      <c r="B64" s="9" t="s">
        <v>352</v>
      </c>
    </row>
    <row r="65" spans="1:2" x14ac:dyDescent="0.25">
      <c r="A65" s="12" t="s">
        <v>231</v>
      </c>
      <c r="B65" s="9" t="s">
        <v>353</v>
      </c>
    </row>
    <row r="66" spans="1:2" x14ac:dyDescent="0.25">
      <c r="A66" s="12" t="s">
        <v>231</v>
      </c>
      <c r="B66" s="9" t="s">
        <v>354</v>
      </c>
    </row>
    <row r="67" spans="1:2" x14ac:dyDescent="0.25">
      <c r="A67" s="12" t="s">
        <v>231</v>
      </c>
      <c r="B67" s="9" t="s">
        <v>355</v>
      </c>
    </row>
    <row r="68" spans="1:2" x14ac:dyDescent="0.25">
      <c r="A68" s="12" t="s">
        <v>231</v>
      </c>
      <c r="B68" s="9" t="s">
        <v>356</v>
      </c>
    </row>
    <row r="69" spans="1:2" x14ac:dyDescent="0.25">
      <c r="A69" s="12" t="s">
        <v>231</v>
      </c>
      <c r="B69" s="9" t="s">
        <v>357</v>
      </c>
    </row>
    <row r="70" spans="1:2" x14ac:dyDescent="0.25">
      <c r="A70" s="12" t="s">
        <v>231</v>
      </c>
      <c r="B70" s="9" t="s">
        <v>358</v>
      </c>
    </row>
    <row r="71" spans="1:2" x14ac:dyDescent="0.25">
      <c r="A71" s="12" t="s">
        <v>231</v>
      </c>
      <c r="B71" s="9" t="s">
        <v>359</v>
      </c>
    </row>
    <row r="72" spans="1:2" x14ac:dyDescent="0.25">
      <c r="A72" s="12" t="s">
        <v>231</v>
      </c>
      <c r="B72" s="9" t="s">
        <v>360</v>
      </c>
    </row>
    <row r="73" spans="1:2" x14ac:dyDescent="0.25">
      <c r="A73" s="12" t="s">
        <v>231</v>
      </c>
      <c r="B73" s="9" t="s">
        <v>361</v>
      </c>
    </row>
    <row r="74" spans="1:2" x14ac:dyDescent="0.25">
      <c r="A74" s="12" t="s">
        <v>231</v>
      </c>
      <c r="B74" s="9" t="s">
        <v>362</v>
      </c>
    </row>
  </sheetData>
  <mergeCells count="4">
    <mergeCell ref="A1:A2"/>
    <mergeCell ref="B1:B2"/>
    <mergeCell ref="E1:G1"/>
    <mergeCell ref="H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 filterMode="1">
    <tabColor rgb="FF0070C0"/>
  </sheetPr>
  <dimension ref="A1:Z418"/>
  <sheetViews>
    <sheetView tabSelected="1" zoomScaleNormal="100" workbookViewId="0">
      <selection activeCell="R422" sqref="R422"/>
    </sheetView>
  </sheetViews>
  <sheetFormatPr defaultRowHeight="16.5" x14ac:dyDescent="0.25"/>
  <cols>
    <col min="1" max="1" width="5.5" style="13" bestFit="1" customWidth="1"/>
    <col min="2" max="2" width="5.875" style="13" bestFit="1" customWidth="1"/>
    <col min="3" max="4" width="8" style="13" bestFit="1" customWidth="1"/>
    <col min="5" max="5" width="12.25" style="13" bestFit="1" customWidth="1"/>
    <col min="6" max="8" width="5.5" style="13" bestFit="1" customWidth="1"/>
    <col min="9" max="9" width="6.625" style="13" bestFit="1" customWidth="1"/>
    <col min="10" max="12" width="7.25" style="13" bestFit="1" customWidth="1"/>
    <col min="13" max="13" width="5.5" style="13" bestFit="1" customWidth="1"/>
    <col min="14" max="14" width="7.5" style="13" bestFit="1" customWidth="1"/>
    <col min="15" max="15" width="8.375" style="17" bestFit="1" customWidth="1"/>
    <col min="16" max="16" width="36.375" style="18" customWidth="1"/>
    <col min="18" max="19" width="9.5" bestFit="1" customWidth="1"/>
    <col min="25" max="25" width="9.5" bestFit="1" customWidth="1"/>
    <col min="27" max="35" width="9" style="9"/>
    <col min="36" max="36" width="13.5" style="9" bestFit="1" customWidth="1"/>
    <col min="37" max="37" width="9" style="9" customWidth="1"/>
    <col min="38" max="16384" width="9" style="9"/>
  </cols>
  <sheetData>
    <row r="1" spans="1:26" x14ac:dyDescent="0.25">
      <c r="A1" s="24" t="s">
        <v>5</v>
      </c>
      <c r="B1" s="24" t="s">
        <v>22</v>
      </c>
      <c r="C1" s="24" t="s">
        <v>23</v>
      </c>
      <c r="D1" s="24" t="s">
        <v>24</v>
      </c>
      <c r="E1" s="24" t="s">
        <v>25</v>
      </c>
      <c r="F1" s="24" t="s">
        <v>25</v>
      </c>
      <c r="G1" s="24"/>
      <c r="H1" s="24"/>
      <c r="I1" s="24" t="s">
        <v>27</v>
      </c>
      <c r="J1" s="24" t="s">
        <v>28</v>
      </c>
      <c r="K1" s="24"/>
      <c r="L1" s="24"/>
      <c r="M1" s="24" t="s">
        <v>29</v>
      </c>
      <c r="N1" s="24" t="s">
        <v>30</v>
      </c>
      <c r="O1" s="25" t="s">
        <v>175</v>
      </c>
      <c r="P1" s="29" t="s">
        <v>82</v>
      </c>
      <c r="W1" s="40" t="s">
        <v>29</v>
      </c>
    </row>
    <row r="2" spans="1:26" ht="17.25" hidden="1" thickBot="1" x14ac:dyDescent="0.3">
      <c r="A2" s="24"/>
      <c r="B2" s="24"/>
      <c r="C2" s="24"/>
      <c r="D2" s="24"/>
      <c r="E2" s="24"/>
      <c r="F2" s="13" t="s">
        <v>31</v>
      </c>
      <c r="G2" s="13" t="s">
        <v>32</v>
      </c>
      <c r="H2" s="13" t="s">
        <v>33</v>
      </c>
      <c r="I2" s="24"/>
      <c r="J2" s="13" t="s">
        <v>78</v>
      </c>
      <c r="K2" s="13" t="s">
        <v>32</v>
      </c>
      <c r="L2" s="13" t="s">
        <v>33</v>
      </c>
      <c r="M2" s="24"/>
      <c r="N2" s="24"/>
      <c r="O2" s="25"/>
      <c r="P2" s="30"/>
      <c r="S2" t="s">
        <v>364</v>
      </c>
      <c r="T2" t="s">
        <v>365</v>
      </c>
      <c r="U2" t="s">
        <v>366</v>
      </c>
      <c r="V2" t="s">
        <v>367</v>
      </c>
      <c r="W2" s="40"/>
    </row>
    <row r="3" spans="1:26" x14ac:dyDescent="0.25">
      <c r="A3" s="24" t="s">
        <v>179</v>
      </c>
      <c r="B3" s="24" t="s">
        <v>180</v>
      </c>
      <c r="C3" s="24">
        <v>40</v>
      </c>
      <c r="D3" s="24">
        <v>70</v>
      </c>
      <c r="E3" s="13" t="s">
        <v>181</v>
      </c>
      <c r="F3" s="13" t="s">
        <v>363</v>
      </c>
      <c r="G3" s="13" t="s">
        <v>182</v>
      </c>
      <c r="H3" s="13" t="s">
        <v>363</v>
      </c>
      <c r="I3" s="24" t="s">
        <v>184</v>
      </c>
      <c r="J3" s="33" t="s">
        <v>185</v>
      </c>
      <c r="K3" s="33" t="s">
        <v>185</v>
      </c>
      <c r="L3" s="33" t="s">
        <v>185</v>
      </c>
      <c r="M3" s="24">
        <v>770</v>
      </c>
      <c r="N3" s="24">
        <v>70</v>
      </c>
      <c r="O3" s="25"/>
      <c r="P3" s="31"/>
      <c r="Q3" t="str">
        <f>A3</f>
        <v>PR</v>
      </c>
      <c r="R3" t="str">
        <f>MID(B3,2,5)</f>
        <v>B9</v>
      </c>
      <c r="S3">
        <f>LEFT(F3,Y3-1)+IF(F4=0,0,LEFT(F4,Y4-1))</f>
        <v>16</v>
      </c>
      <c r="T3">
        <f>LEFT(H3,Z3-1)+IF(H4=0,0,LEFT(H4,Z4-1))</f>
        <v>16</v>
      </c>
      <c r="U3">
        <f>LEFT(F6,Y6-1)+IF(F5=0,0,LEFT(F5,Y5-1))</f>
        <v>6</v>
      </c>
      <c r="V3">
        <f>LEFT(H6,Z6-1)+IF(H5=0,0,LEFT(H5,Z5-1))</f>
        <v>7</v>
      </c>
      <c r="W3">
        <f>M3</f>
        <v>770</v>
      </c>
      <c r="X3" t="str">
        <f>MID(F3,Y3+1,4)</f>
        <v>#7</v>
      </c>
      <c r="Y3">
        <f>IF(F3=0,0,FIND("-",F3))</f>
        <v>3</v>
      </c>
      <c r="Z3">
        <f>IF(H3=0,0,FIND("-",H3))</f>
        <v>3</v>
      </c>
    </row>
    <row r="4" spans="1:26" hidden="1" x14ac:dyDescent="0.25">
      <c r="A4" s="24"/>
      <c r="B4" s="24"/>
      <c r="C4" s="24"/>
      <c r="D4" s="24"/>
      <c r="E4" s="13" t="s">
        <v>183</v>
      </c>
      <c r="F4" s="22" t="s">
        <v>182</v>
      </c>
      <c r="G4" s="13">
        <v>0</v>
      </c>
      <c r="H4" s="22" t="s">
        <v>182</v>
      </c>
      <c r="I4" s="24"/>
      <c r="J4" s="24"/>
      <c r="K4" s="24"/>
      <c r="L4" s="24"/>
      <c r="M4" s="24"/>
      <c r="N4" s="24"/>
      <c r="O4" s="25"/>
      <c r="P4" s="28"/>
      <c r="X4" t="str">
        <f>MID(F4,Y4+1,4)</f>
        <v>#7</v>
      </c>
      <c r="Y4">
        <f>IF(F4=0,0,FIND("-",F4))</f>
        <v>2</v>
      </c>
      <c r="Z4">
        <f>IF(H4=0,0,FIND("-",H4))</f>
        <v>2</v>
      </c>
    </row>
    <row r="5" spans="1:26" hidden="1" x14ac:dyDescent="0.25">
      <c r="A5" s="24"/>
      <c r="B5" s="24"/>
      <c r="C5" s="24"/>
      <c r="D5" s="24"/>
      <c r="E5" s="13" t="s">
        <v>181</v>
      </c>
      <c r="F5" s="22" t="s">
        <v>182</v>
      </c>
      <c r="G5" s="13">
        <v>0</v>
      </c>
      <c r="H5" s="22" t="s">
        <v>182</v>
      </c>
      <c r="I5" s="24"/>
      <c r="J5" s="24"/>
      <c r="K5" s="24"/>
      <c r="L5" s="24"/>
      <c r="M5" s="24"/>
      <c r="N5" s="24"/>
      <c r="O5" s="25"/>
      <c r="P5" s="28"/>
      <c r="X5" t="str">
        <f>MID(F5,Y5+1,4)</f>
        <v>#7</v>
      </c>
      <c r="Y5">
        <f>IF(F5=0,0,FIND("-",F5))</f>
        <v>2</v>
      </c>
      <c r="Z5">
        <f>IF(H5=0,0,FIND("-",H5))</f>
        <v>2</v>
      </c>
    </row>
    <row r="6" spans="1:26" hidden="1" x14ac:dyDescent="0.25">
      <c r="A6" s="24"/>
      <c r="B6" s="24"/>
      <c r="C6" s="24"/>
      <c r="D6" s="24"/>
      <c r="E6" s="13" t="s">
        <v>183</v>
      </c>
      <c r="F6" s="13" t="s">
        <v>182</v>
      </c>
      <c r="G6" s="13" t="s">
        <v>182</v>
      </c>
      <c r="H6" s="13" t="s">
        <v>368</v>
      </c>
      <c r="I6" s="24"/>
      <c r="J6" s="24"/>
      <c r="K6" s="24"/>
      <c r="L6" s="24"/>
      <c r="M6" s="24"/>
      <c r="N6" s="24"/>
      <c r="O6" s="25"/>
      <c r="P6" s="28"/>
      <c r="X6" t="str">
        <f>MID(F6,Y6+1,4)</f>
        <v>#7</v>
      </c>
      <c r="Y6">
        <f>IF(F6=0,0,FIND("-",F6))</f>
        <v>2</v>
      </c>
      <c r="Z6">
        <f>IF(H6=0,0,FIND("-",H6))</f>
        <v>2</v>
      </c>
    </row>
    <row r="7" spans="1:26" x14ac:dyDescent="0.25">
      <c r="A7" s="24" t="s">
        <v>179</v>
      </c>
      <c r="B7" s="24" t="s">
        <v>186</v>
      </c>
      <c r="C7" s="24">
        <v>40</v>
      </c>
      <c r="D7" s="24">
        <v>70</v>
      </c>
      <c r="E7" s="13" t="s">
        <v>181</v>
      </c>
      <c r="F7" s="13" t="s">
        <v>182</v>
      </c>
      <c r="G7" s="13" t="s">
        <v>182</v>
      </c>
      <c r="H7" s="13" t="s">
        <v>182</v>
      </c>
      <c r="I7" s="24" t="s">
        <v>184</v>
      </c>
      <c r="J7" s="33" t="s">
        <v>185</v>
      </c>
      <c r="K7" s="33" t="s">
        <v>185</v>
      </c>
      <c r="L7" s="33" t="s">
        <v>185</v>
      </c>
      <c r="M7" s="24">
        <v>770</v>
      </c>
      <c r="N7" s="24">
        <v>70</v>
      </c>
      <c r="O7" s="25"/>
      <c r="P7" s="32"/>
      <c r="Q7" t="str">
        <f>A7</f>
        <v>PR</v>
      </c>
      <c r="R7" t="str">
        <f>MID(B7,2,5)</f>
        <v>B39</v>
      </c>
      <c r="S7">
        <f>LEFT(F7,Y7-1)+IF(F8=0,0,LEFT(F8,Y8-1))</f>
        <v>3</v>
      </c>
      <c r="T7">
        <f>LEFT(H7,Z7-1)+IF(H8=0,0,LEFT(H8,Z8-1))</f>
        <v>3</v>
      </c>
      <c r="U7">
        <f>LEFT(F10,Y10-1)+IF(F9=0,0,LEFT(F9,Y9-1))</f>
        <v>3</v>
      </c>
      <c r="V7">
        <f>LEFT(H10,Z10-1)+IF(H9=0,0,LEFT(H9,Z9-1))</f>
        <v>3</v>
      </c>
      <c r="W7">
        <f>M7</f>
        <v>770</v>
      </c>
      <c r="X7" t="str">
        <f>MID(F7,Y7+1,4)</f>
        <v>#7</v>
      </c>
      <c r="Y7">
        <f>IF(F7=0,0,FIND("-",F7))</f>
        <v>2</v>
      </c>
      <c r="Z7">
        <f>IF(H7=0,0,FIND("-",H7))</f>
        <v>2</v>
      </c>
    </row>
    <row r="8" spans="1:26" hidden="1" x14ac:dyDescent="0.25">
      <c r="A8" s="24"/>
      <c r="B8" s="24"/>
      <c r="C8" s="24"/>
      <c r="D8" s="24"/>
      <c r="E8" s="13" t="s">
        <v>183</v>
      </c>
      <c r="F8" s="13">
        <v>0</v>
      </c>
      <c r="G8" s="13">
        <v>0</v>
      </c>
      <c r="H8" s="13">
        <v>0</v>
      </c>
      <c r="I8" s="24"/>
      <c r="J8" s="24"/>
      <c r="K8" s="24"/>
      <c r="L8" s="24"/>
      <c r="M8" s="24"/>
      <c r="N8" s="24"/>
      <c r="O8" s="25"/>
      <c r="P8" s="28"/>
      <c r="Q8">
        <f t="shared" ref="Q8:Q71" si="0">A8</f>
        <v>0</v>
      </c>
      <c r="R8" t="str">
        <f t="shared" ref="R8:R71" si="1">MID(B8,2,5)</f>
        <v/>
      </c>
      <c r="S8" t="e">
        <f t="shared" ref="S8:S71" si="2">LEFT(F8,Y8-1)+IF(F9=0,0,LEFT(F9,Y9-1))</f>
        <v>#VALUE!</v>
      </c>
      <c r="T8" t="e">
        <f t="shared" ref="T8:T71" si="3">LEFT(H8,Z8-1)+IF(H9=0,0,LEFT(H9,Z9-1))</f>
        <v>#VALUE!</v>
      </c>
      <c r="U8">
        <f t="shared" ref="U8:U71" si="4">LEFT(F11,Y11-1)+IF(F10=0,0,LEFT(F10,Y10-1))</f>
        <v>6</v>
      </c>
      <c r="V8">
        <f t="shared" ref="V8:V71" si="5">LEFT(H11,Z11-1)+IF(H10=0,0,LEFT(H10,Z10-1))</f>
        <v>6</v>
      </c>
      <c r="W8">
        <f t="shared" ref="W8:W71" si="6">M8</f>
        <v>0</v>
      </c>
      <c r="X8" t="str">
        <f>MID(F8,Y8+1,4)</f>
        <v>0</v>
      </c>
      <c r="Y8">
        <f>IF(F8=0,0,FIND("-",F8))</f>
        <v>0</v>
      </c>
      <c r="Z8">
        <f>IF(H8=0,0,FIND("-",H8))</f>
        <v>0</v>
      </c>
    </row>
    <row r="9" spans="1:26" hidden="1" x14ac:dyDescent="0.25">
      <c r="A9" s="24"/>
      <c r="B9" s="24"/>
      <c r="C9" s="24"/>
      <c r="D9" s="24"/>
      <c r="E9" s="13" t="s">
        <v>181</v>
      </c>
      <c r="F9" s="13">
        <v>0</v>
      </c>
      <c r="G9" s="13">
        <v>0</v>
      </c>
      <c r="H9" s="13">
        <v>0</v>
      </c>
      <c r="I9" s="24"/>
      <c r="J9" s="24"/>
      <c r="K9" s="24"/>
      <c r="L9" s="24"/>
      <c r="M9" s="24"/>
      <c r="N9" s="24"/>
      <c r="O9" s="25"/>
      <c r="P9" s="28"/>
      <c r="Q9">
        <f t="shared" si="0"/>
        <v>0</v>
      </c>
      <c r="R9" t="str">
        <f t="shared" si="1"/>
        <v/>
      </c>
      <c r="S9" t="e">
        <f t="shared" si="2"/>
        <v>#VALUE!</v>
      </c>
      <c r="T9" t="e">
        <f t="shared" si="3"/>
        <v>#VALUE!</v>
      </c>
      <c r="U9" t="e">
        <f t="shared" si="4"/>
        <v>#VALUE!</v>
      </c>
      <c r="V9" t="e">
        <f t="shared" si="5"/>
        <v>#VALUE!</v>
      </c>
      <c r="W9">
        <f t="shared" si="6"/>
        <v>0</v>
      </c>
      <c r="X9" t="str">
        <f>MID(F9,Y9+1,4)</f>
        <v>0</v>
      </c>
      <c r="Y9">
        <f>IF(F9=0,0,FIND("-",F9))</f>
        <v>0</v>
      </c>
      <c r="Z9">
        <f>IF(H9=0,0,FIND("-",H9))</f>
        <v>0</v>
      </c>
    </row>
    <row r="10" spans="1:26" hidden="1" x14ac:dyDescent="0.25">
      <c r="A10" s="24"/>
      <c r="B10" s="24"/>
      <c r="C10" s="24"/>
      <c r="D10" s="24"/>
      <c r="E10" s="13" t="s">
        <v>183</v>
      </c>
      <c r="F10" s="13" t="s">
        <v>182</v>
      </c>
      <c r="G10" s="13" t="s">
        <v>182</v>
      </c>
      <c r="H10" s="13" t="s">
        <v>182</v>
      </c>
      <c r="I10" s="24"/>
      <c r="J10" s="24"/>
      <c r="K10" s="24"/>
      <c r="L10" s="24"/>
      <c r="M10" s="24"/>
      <c r="N10" s="24"/>
      <c r="O10" s="25"/>
      <c r="P10" s="28"/>
      <c r="Q10">
        <f t="shared" si="0"/>
        <v>0</v>
      </c>
      <c r="R10" t="str">
        <f t="shared" si="1"/>
        <v/>
      </c>
      <c r="S10">
        <f t="shared" si="2"/>
        <v>6</v>
      </c>
      <c r="T10">
        <f t="shared" si="3"/>
        <v>6</v>
      </c>
      <c r="U10" t="e">
        <f t="shared" si="4"/>
        <v>#VALUE!</v>
      </c>
      <c r="V10" t="e">
        <f t="shared" si="5"/>
        <v>#VALUE!</v>
      </c>
      <c r="W10">
        <f t="shared" si="6"/>
        <v>0</v>
      </c>
      <c r="X10" t="str">
        <f>MID(F10,Y10+1,4)</f>
        <v>#7</v>
      </c>
      <c r="Y10">
        <f>IF(F10=0,0,FIND("-",F10))</f>
        <v>2</v>
      </c>
      <c r="Z10">
        <f>IF(H10=0,0,FIND("-",H10))</f>
        <v>2</v>
      </c>
    </row>
    <row r="11" spans="1:26" x14ac:dyDescent="0.25">
      <c r="A11" s="24" t="s">
        <v>179</v>
      </c>
      <c r="B11" s="24" t="s">
        <v>187</v>
      </c>
      <c r="C11" s="24">
        <v>40</v>
      </c>
      <c r="D11" s="24">
        <v>75</v>
      </c>
      <c r="E11" s="13" t="s">
        <v>181</v>
      </c>
      <c r="F11" s="13" t="s">
        <v>182</v>
      </c>
      <c r="G11" s="13" t="s">
        <v>182</v>
      </c>
      <c r="H11" s="13" t="s">
        <v>182</v>
      </c>
      <c r="I11" s="24" t="s">
        <v>184</v>
      </c>
      <c r="J11" s="33" t="s">
        <v>185</v>
      </c>
      <c r="K11" s="33" t="s">
        <v>185</v>
      </c>
      <c r="L11" s="33" t="s">
        <v>185</v>
      </c>
      <c r="M11" s="24">
        <v>450</v>
      </c>
      <c r="N11" s="24">
        <v>50</v>
      </c>
      <c r="O11" s="25"/>
      <c r="P11" s="28"/>
      <c r="Q11" t="str">
        <f t="shared" si="0"/>
        <v>PR</v>
      </c>
      <c r="R11" t="str">
        <f t="shared" si="1"/>
        <v>B54</v>
      </c>
      <c r="S11">
        <f t="shared" si="2"/>
        <v>3</v>
      </c>
      <c r="T11">
        <f t="shared" si="3"/>
        <v>3</v>
      </c>
      <c r="U11">
        <f t="shared" si="4"/>
        <v>3</v>
      </c>
      <c r="V11">
        <f t="shared" si="5"/>
        <v>3</v>
      </c>
      <c r="W11">
        <f t="shared" si="6"/>
        <v>450</v>
      </c>
      <c r="X11" t="str">
        <f>MID(F11,Y11+1,4)</f>
        <v>#7</v>
      </c>
      <c r="Y11">
        <f>IF(F11=0,0,FIND("-",F11))</f>
        <v>2</v>
      </c>
      <c r="Z11">
        <f>IF(H11=0,0,FIND("-",H11))</f>
        <v>2</v>
      </c>
    </row>
    <row r="12" spans="1:26" hidden="1" x14ac:dyDescent="0.25">
      <c r="A12" s="24"/>
      <c r="B12" s="24"/>
      <c r="C12" s="24"/>
      <c r="D12" s="24"/>
      <c r="E12" s="13" t="s">
        <v>183</v>
      </c>
      <c r="F12" s="13">
        <v>0</v>
      </c>
      <c r="G12" s="13">
        <v>0</v>
      </c>
      <c r="H12" s="13">
        <v>0</v>
      </c>
      <c r="I12" s="24"/>
      <c r="J12" s="24"/>
      <c r="K12" s="24"/>
      <c r="L12" s="24"/>
      <c r="M12" s="24"/>
      <c r="N12" s="24"/>
      <c r="O12" s="25"/>
      <c r="P12" s="28"/>
      <c r="Q12">
        <f t="shared" si="0"/>
        <v>0</v>
      </c>
      <c r="R12" t="str">
        <f t="shared" si="1"/>
        <v/>
      </c>
      <c r="S12" t="e">
        <f t="shared" si="2"/>
        <v>#VALUE!</v>
      </c>
      <c r="T12" t="e">
        <f t="shared" si="3"/>
        <v>#VALUE!</v>
      </c>
      <c r="U12">
        <f t="shared" si="4"/>
        <v>6</v>
      </c>
      <c r="V12">
        <f t="shared" si="5"/>
        <v>6</v>
      </c>
      <c r="W12">
        <f t="shared" si="6"/>
        <v>0</v>
      </c>
      <c r="X12" t="str">
        <f>MID(F12,Y12+1,4)</f>
        <v>0</v>
      </c>
      <c r="Y12">
        <f>IF(F12=0,0,FIND("-",F12))</f>
        <v>0</v>
      </c>
      <c r="Z12">
        <f>IF(H12=0,0,FIND("-",H12))</f>
        <v>0</v>
      </c>
    </row>
    <row r="13" spans="1:26" hidden="1" x14ac:dyDescent="0.25">
      <c r="A13" s="24"/>
      <c r="B13" s="24"/>
      <c r="C13" s="24"/>
      <c r="D13" s="24"/>
      <c r="E13" s="13" t="s">
        <v>181</v>
      </c>
      <c r="F13" s="13">
        <v>0</v>
      </c>
      <c r="G13" s="13">
        <v>0</v>
      </c>
      <c r="H13" s="13">
        <v>0</v>
      </c>
      <c r="I13" s="24"/>
      <c r="J13" s="24"/>
      <c r="K13" s="24"/>
      <c r="L13" s="24"/>
      <c r="M13" s="24"/>
      <c r="N13" s="24"/>
      <c r="O13" s="25"/>
      <c r="P13" s="28"/>
      <c r="Q13">
        <f t="shared" si="0"/>
        <v>0</v>
      </c>
      <c r="R13" t="str">
        <f t="shared" si="1"/>
        <v/>
      </c>
      <c r="S13" t="e">
        <f t="shared" si="2"/>
        <v>#VALUE!</v>
      </c>
      <c r="T13" t="e">
        <f t="shared" si="3"/>
        <v>#VALUE!</v>
      </c>
      <c r="U13" t="e">
        <f t="shared" si="4"/>
        <v>#VALUE!</v>
      </c>
      <c r="V13" t="e">
        <f t="shared" si="5"/>
        <v>#VALUE!</v>
      </c>
      <c r="W13">
        <f t="shared" si="6"/>
        <v>0</v>
      </c>
      <c r="X13" t="str">
        <f>MID(F13,Y13+1,4)</f>
        <v>0</v>
      </c>
      <c r="Y13">
        <f>IF(F13=0,0,FIND("-",F13))</f>
        <v>0</v>
      </c>
      <c r="Z13">
        <f>IF(H13=0,0,FIND("-",H13))</f>
        <v>0</v>
      </c>
    </row>
    <row r="14" spans="1:26" hidden="1" x14ac:dyDescent="0.25">
      <c r="A14" s="24"/>
      <c r="B14" s="24"/>
      <c r="C14" s="24"/>
      <c r="D14" s="24"/>
      <c r="E14" s="13" t="s">
        <v>183</v>
      </c>
      <c r="F14" s="13" t="s">
        <v>182</v>
      </c>
      <c r="G14" s="13" t="s">
        <v>182</v>
      </c>
      <c r="H14" s="13" t="s">
        <v>182</v>
      </c>
      <c r="I14" s="24"/>
      <c r="J14" s="24"/>
      <c r="K14" s="24"/>
      <c r="L14" s="24"/>
      <c r="M14" s="24"/>
      <c r="N14" s="24"/>
      <c r="O14" s="25"/>
      <c r="P14" s="28"/>
      <c r="Q14">
        <f t="shared" si="0"/>
        <v>0</v>
      </c>
      <c r="R14" t="str">
        <f t="shared" si="1"/>
        <v/>
      </c>
      <c r="S14">
        <f t="shared" si="2"/>
        <v>6</v>
      </c>
      <c r="T14">
        <f t="shared" si="3"/>
        <v>6</v>
      </c>
      <c r="U14" t="e">
        <f t="shared" si="4"/>
        <v>#VALUE!</v>
      </c>
      <c r="V14" t="e">
        <f t="shared" si="5"/>
        <v>#VALUE!</v>
      </c>
      <c r="W14">
        <f t="shared" si="6"/>
        <v>0</v>
      </c>
      <c r="X14" t="str">
        <f>MID(F14,Y14+1,4)</f>
        <v>#7</v>
      </c>
      <c r="Y14">
        <f>IF(F14=0,0,FIND("-",F14))</f>
        <v>2</v>
      </c>
      <c r="Z14">
        <f>IF(H14=0,0,FIND("-",H14))</f>
        <v>2</v>
      </c>
    </row>
    <row r="15" spans="1:26" x14ac:dyDescent="0.25">
      <c r="A15" s="24" t="s">
        <v>179</v>
      </c>
      <c r="B15" s="24" t="s">
        <v>188</v>
      </c>
      <c r="C15" s="24">
        <v>40</v>
      </c>
      <c r="D15" s="24">
        <v>75</v>
      </c>
      <c r="E15" s="13" t="s">
        <v>181</v>
      </c>
      <c r="F15" s="13" t="s">
        <v>182</v>
      </c>
      <c r="G15" s="13" t="s">
        <v>182</v>
      </c>
      <c r="H15" s="13" t="s">
        <v>182</v>
      </c>
      <c r="I15" s="24" t="s">
        <v>184</v>
      </c>
      <c r="J15" s="33" t="s">
        <v>185</v>
      </c>
      <c r="K15" s="33" t="s">
        <v>185</v>
      </c>
      <c r="L15" s="33" t="s">
        <v>185</v>
      </c>
      <c r="M15" s="24">
        <v>450</v>
      </c>
      <c r="N15" s="24">
        <v>50</v>
      </c>
      <c r="O15" s="25"/>
      <c r="P15" s="28"/>
      <c r="Q15" t="str">
        <f t="shared" si="0"/>
        <v>PR</v>
      </c>
      <c r="R15" t="str">
        <f t="shared" si="1"/>
        <v>B58</v>
      </c>
      <c r="S15">
        <f t="shared" si="2"/>
        <v>3</v>
      </c>
      <c r="T15">
        <f t="shared" si="3"/>
        <v>3</v>
      </c>
      <c r="U15">
        <f t="shared" si="4"/>
        <v>3</v>
      </c>
      <c r="V15">
        <f t="shared" si="5"/>
        <v>3</v>
      </c>
      <c r="W15">
        <f t="shared" si="6"/>
        <v>450</v>
      </c>
      <c r="X15" t="str">
        <f>MID(F15,Y15+1,4)</f>
        <v>#7</v>
      </c>
      <c r="Y15">
        <f>IF(F15=0,0,FIND("-",F15))</f>
        <v>2</v>
      </c>
      <c r="Z15">
        <f>IF(H15=0,0,FIND("-",H15))</f>
        <v>2</v>
      </c>
    </row>
    <row r="16" spans="1:26" hidden="1" x14ac:dyDescent="0.25">
      <c r="A16" s="24"/>
      <c r="B16" s="24"/>
      <c r="C16" s="24"/>
      <c r="D16" s="24"/>
      <c r="E16" s="13" t="s">
        <v>183</v>
      </c>
      <c r="F16" s="13">
        <v>0</v>
      </c>
      <c r="G16" s="13">
        <v>0</v>
      </c>
      <c r="H16" s="13">
        <v>0</v>
      </c>
      <c r="I16" s="24"/>
      <c r="J16" s="24"/>
      <c r="K16" s="24"/>
      <c r="L16" s="24"/>
      <c r="M16" s="24"/>
      <c r="N16" s="24"/>
      <c r="O16" s="25"/>
      <c r="P16" s="28"/>
      <c r="Q16">
        <f t="shared" si="0"/>
        <v>0</v>
      </c>
      <c r="R16" t="str">
        <f t="shared" si="1"/>
        <v/>
      </c>
      <c r="S16" t="e">
        <f t="shared" si="2"/>
        <v>#VALUE!</v>
      </c>
      <c r="T16" t="e">
        <f t="shared" si="3"/>
        <v>#VALUE!</v>
      </c>
      <c r="U16">
        <f t="shared" si="4"/>
        <v>8</v>
      </c>
      <c r="V16">
        <f t="shared" si="5"/>
        <v>8</v>
      </c>
      <c r="W16">
        <f t="shared" si="6"/>
        <v>0</v>
      </c>
      <c r="X16" t="str">
        <f>MID(F16,Y16+1,4)</f>
        <v>0</v>
      </c>
      <c r="Y16">
        <f>IF(F16=0,0,FIND("-",F16))</f>
        <v>0</v>
      </c>
      <c r="Z16">
        <f>IF(H16=0,0,FIND("-",H16))</f>
        <v>0</v>
      </c>
    </row>
    <row r="17" spans="1:26" hidden="1" x14ac:dyDescent="0.25">
      <c r="A17" s="24"/>
      <c r="B17" s="24"/>
      <c r="C17" s="24"/>
      <c r="D17" s="24"/>
      <c r="E17" s="13" t="s">
        <v>181</v>
      </c>
      <c r="F17" s="13">
        <v>0</v>
      </c>
      <c r="G17" s="13">
        <v>0</v>
      </c>
      <c r="H17" s="13">
        <v>0</v>
      </c>
      <c r="I17" s="24"/>
      <c r="J17" s="24"/>
      <c r="K17" s="24"/>
      <c r="L17" s="24"/>
      <c r="M17" s="24"/>
      <c r="N17" s="24"/>
      <c r="O17" s="25"/>
      <c r="P17" s="28"/>
      <c r="Q17">
        <f t="shared" si="0"/>
        <v>0</v>
      </c>
      <c r="R17" t="str">
        <f t="shared" si="1"/>
        <v/>
      </c>
      <c r="S17" t="e">
        <f t="shared" si="2"/>
        <v>#VALUE!</v>
      </c>
      <c r="T17" t="e">
        <f t="shared" si="3"/>
        <v>#VALUE!</v>
      </c>
      <c r="U17" t="e">
        <f t="shared" si="4"/>
        <v>#VALUE!</v>
      </c>
      <c r="V17">
        <f t="shared" si="5"/>
        <v>9</v>
      </c>
      <c r="W17">
        <f t="shared" si="6"/>
        <v>0</v>
      </c>
      <c r="X17" t="str">
        <f>MID(F17,Y17+1,4)</f>
        <v>0</v>
      </c>
      <c r="Y17">
        <f>IF(F17=0,0,FIND("-",F17))</f>
        <v>0</v>
      </c>
      <c r="Z17">
        <f>IF(H17=0,0,FIND("-",H17))</f>
        <v>0</v>
      </c>
    </row>
    <row r="18" spans="1:26" hidden="1" x14ac:dyDescent="0.25">
      <c r="A18" s="24"/>
      <c r="B18" s="24"/>
      <c r="C18" s="24"/>
      <c r="D18" s="24"/>
      <c r="E18" s="13" t="s">
        <v>183</v>
      </c>
      <c r="F18" s="13" t="s">
        <v>182</v>
      </c>
      <c r="G18" s="13" t="s">
        <v>182</v>
      </c>
      <c r="H18" s="13" t="s">
        <v>182</v>
      </c>
      <c r="I18" s="24"/>
      <c r="J18" s="24"/>
      <c r="K18" s="24"/>
      <c r="L18" s="24"/>
      <c r="M18" s="24"/>
      <c r="N18" s="24"/>
      <c r="O18" s="25"/>
      <c r="P18" s="28"/>
      <c r="Q18">
        <f t="shared" si="0"/>
        <v>0</v>
      </c>
      <c r="R18" t="str">
        <f t="shared" si="1"/>
        <v/>
      </c>
      <c r="S18">
        <f t="shared" si="2"/>
        <v>8</v>
      </c>
      <c r="T18">
        <f t="shared" si="3"/>
        <v>8</v>
      </c>
      <c r="U18" t="e">
        <f t="shared" si="4"/>
        <v>#VALUE!</v>
      </c>
      <c r="V18" t="e">
        <f t="shared" si="5"/>
        <v>#VALUE!</v>
      </c>
      <c r="W18">
        <f t="shared" si="6"/>
        <v>0</v>
      </c>
      <c r="X18" t="str">
        <f>MID(F18,Y18+1,4)</f>
        <v>#7</v>
      </c>
      <c r="Y18">
        <f>IF(F18=0,0,FIND("-",F18))</f>
        <v>2</v>
      </c>
      <c r="Z18">
        <f>IF(H18=0,0,FIND("-",H18))</f>
        <v>2</v>
      </c>
    </row>
    <row r="19" spans="1:26" x14ac:dyDescent="0.25">
      <c r="A19" s="24" t="s">
        <v>189</v>
      </c>
      <c r="B19" s="24" t="s">
        <v>190</v>
      </c>
      <c r="C19" s="24">
        <v>40</v>
      </c>
      <c r="D19" s="24">
        <v>75</v>
      </c>
      <c r="E19" s="13" t="s">
        <v>181</v>
      </c>
      <c r="F19" s="13" t="s">
        <v>191</v>
      </c>
      <c r="G19" s="13" t="s">
        <v>182</v>
      </c>
      <c r="H19" s="13" t="s">
        <v>191</v>
      </c>
      <c r="I19" s="24" t="s">
        <v>184</v>
      </c>
      <c r="J19" s="33" t="s">
        <v>185</v>
      </c>
      <c r="K19" s="33" t="s">
        <v>185</v>
      </c>
      <c r="L19" s="33" t="s">
        <v>185</v>
      </c>
      <c r="M19" s="24">
        <v>900</v>
      </c>
      <c r="N19" s="24">
        <v>50</v>
      </c>
      <c r="O19" s="25"/>
      <c r="P19" s="28"/>
      <c r="Q19" t="str">
        <f t="shared" si="0"/>
        <v>RF</v>
      </c>
      <c r="R19" t="str">
        <f t="shared" si="1"/>
        <v>B1</v>
      </c>
      <c r="S19">
        <f t="shared" si="2"/>
        <v>5</v>
      </c>
      <c r="T19">
        <f t="shared" si="3"/>
        <v>9</v>
      </c>
      <c r="U19">
        <f t="shared" si="4"/>
        <v>5</v>
      </c>
      <c r="V19">
        <f t="shared" si="5"/>
        <v>5</v>
      </c>
      <c r="W19">
        <f t="shared" si="6"/>
        <v>900</v>
      </c>
      <c r="X19" t="str">
        <f>MID(F19,Y19+1,4)</f>
        <v>#7</v>
      </c>
      <c r="Y19">
        <f>IF(F19=0,0,FIND("-",F19))</f>
        <v>2</v>
      </c>
      <c r="Z19">
        <f>IF(H19=0,0,FIND("-",H19))</f>
        <v>2</v>
      </c>
    </row>
    <row r="20" spans="1:26" hidden="1" x14ac:dyDescent="0.25">
      <c r="A20" s="24"/>
      <c r="B20" s="24"/>
      <c r="C20" s="24"/>
      <c r="D20" s="24"/>
      <c r="E20" s="13" t="s">
        <v>183</v>
      </c>
      <c r="F20" s="13">
        <v>0</v>
      </c>
      <c r="G20" s="13">
        <v>0</v>
      </c>
      <c r="H20" s="13" t="s">
        <v>192</v>
      </c>
      <c r="I20" s="24"/>
      <c r="J20" s="24"/>
      <c r="K20" s="24"/>
      <c r="L20" s="24"/>
      <c r="M20" s="24"/>
      <c r="N20" s="24"/>
      <c r="O20" s="25"/>
      <c r="P20" s="28"/>
      <c r="Q20">
        <f t="shared" si="0"/>
        <v>0</v>
      </c>
      <c r="R20" t="str">
        <f t="shared" si="1"/>
        <v/>
      </c>
      <c r="S20" t="e">
        <f t="shared" si="2"/>
        <v>#VALUE!</v>
      </c>
      <c r="T20">
        <f t="shared" si="3"/>
        <v>4</v>
      </c>
      <c r="U20">
        <f t="shared" si="4"/>
        <v>9</v>
      </c>
      <c r="V20">
        <f t="shared" si="5"/>
        <v>10</v>
      </c>
      <c r="W20">
        <f t="shared" si="6"/>
        <v>0</v>
      </c>
      <c r="X20" t="str">
        <f>MID(F20,Y20+1,4)</f>
        <v>0</v>
      </c>
      <c r="Y20">
        <f>IF(F20=0,0,FIND("-",F20))</f>
        <v>0</v>
      </c>
      <c r="Z20">
        <f>IF(H20=0,0,FIND("-",H20))</f>
        <v>2</v>
      </c>
    </row>
    <row r="21" spans="1:26" hidden="1" x14ac:dyDescent="0.25">
      <c r="A21" s="24"/>
      <c r="B21" s="24"/>
      <c r="C21" s="24"/>
      <c r="D21" s="24"/>
      <c r="E21" s="13" t="s">
        <v>181</v>
      </c>
      <c r="F21" s="13">
        <v>0</v>
      </c>
      <c r="G21" s="13" t="s">
        <v>182</v>
      </c>
      <c r="H21" s="13">
        <v>0</v>
      </c>
      <c r="I21" s="24"/>
      <c r="J21" s="24"/>
      <c r="K21" s="24"/>
      <c r="L21" s="24"/>
      <c r="M21" s="24"/>
      <c r="N21" s="24"/>
      <c r="O21" s="25"/>
      <c r="P21" s="28"/>
      <c r="Q21">
        <f t="shared" si="0"/>
        <v>0</v>
      </c>
      <c r="R21" t="str">
        <f t="shared" si="1"/>
        <v/>
      </c>
      <c r="S21" t="e">
        <f t="shared" si="2"/>
        <v>#VALUE!</v>
      </c>
      <c r="T21" t="e">
        <f t="shared" si="3"/>
        <v>#VALUE!</v>
      </c>
      <c r="U21">
        <f t="shared" si="4"/>
        <v>6</v>
      </c>
      <c r="V21" t="e">
        <f t="shared" si="5"/>
        <v>#VALUE!</v>
      </c>
      <c r="W21">
        <f t="shared" si="6"/>
        <v>0</v>
      </c>
      <c r="X21" t="str">
        <f>MID(F21,Y21+1,4)</f>
        <v>0</v>
      </c>
      <c r="Y21">
        <f>IF(F21=0,0,FIND("-",F21))</f>
        <v>0</v>
      </c>
      <c r="Z21">
        <f>IF(H21=0,0,FIND("-",H21))</f>
        <v>0</v>
      </c>
    </row>
    <row r="22" spans="1:26" hidden="1" x14ac:dyDescent="0.25">
      <c r="A22" s="24"/>
      <c r="B22" s="24"/>
      <c r="C22" s="24"/>
      <c r="D22" s="24"/>
      <c r="E22" s="13" t="s">
        <v>183</v>
      </c>
      <c r="F22" s="13" t="s">
        <v>191</v>
      </c>
      <c r="G22" s="13" t="s">
        <v>191</v>
      </c>
      <c r="H22" s="13" t="s">
        <v>191</v>
      </c>
      <c r="I22" s="24"/>
      <c r="J22" s="24"/>
      <c r="K22" s="24"/>
      <c r="L22" s="24"/>
      <c r="M22" s="24"/>
      <c r="N22" s="24"/>
      <c r="O22" s="25"/>
      <c r="P22" s="28"/>
      <c r="Q22">
        <f t="shared" si="0"/>
        <v>0</v>
      </c>
      <c r="R22" t="str">
        <f t="shared" si="1"/>
        <v/>
      </c>
      <c r="S22">
        <f t="shared" si="2"/>
        <v>9</v>
      </c>
      <c r="T22">
        <f t="shared" si="3"/>
        <v>10</v>
      </c>
      <c r="U22" t="e">
        <f t="shared" si="4"/>
        <v>#VALUE!</v>
      </c>
      <c r="V22" t="e">
        <f t="shared" si="5"/>
        <v>#VALUE!</v>
      </c>
      <c r="W22">
        <f t="shared" si="6"/>
        <v>0</v>
      </c>
      <c r="X22" t="str">
        <f>MID(F22,Y22+1,4)</f>
        <v>#7</v>
      </c>
      <c r="Y22">
        <f>IF(F22=0,0,FIND("-",F22))</f>
        <v>2</v>
      </c>
      <c r="Z22">
        <f>IF(H22=0,0,FIND("-",H22))</f>
        <v>2</v>
      </c>
    </row>
    <row r="23" spans="1:26" x14ac:dyDescent="0.25">
      <c r="A23" s="24" t="s">
        <v>189</v>
      </c>
      <c r="B23" s="24" t="s">
        <v>193</v>
      </c>
      <c r="C23" s="24">
        <v>40</v>
      </c>
      <c r="D23" s="24">
        <v>75</v>
      </c>
      <c r="E23" s="13" t="s">
        <v>181</v>
      </c>
      <c r="F23" s="13" t="s">
        <v>192</v>
      </c>
      <c r="G23" s="13" t="s">
        <v>182</v>
      </c>
      <c r="H23" s="13" t="s">
        <v>191</v>
      </c>
      <c r="I23" s="24" t="s">
        <v>184</v>
      </c>
      <c r="J23" s="33" t="s">
        <v>185</v>
      </c>
      <c r="K23" s="33" t="s">
        <v>185</v>
      </c>
      <c r="L23" s="33" t="s">
        <v>185</v>
      </c>
      <c r="M23" s="24">
        <v>900</v>
      </c>
      <c r="N23" s="24">
        <v>50</v>
      </c>
      <c r="O23" s="25"/>
      <c r="P23" s="28"/>
      <c r="Q23" t="str">
        <f t="shared" si="0"/>
        <v>RF</v>
      </c>
      <c r="R23" t="str">
        <f t="shared" si="1"/>
        <v>B2</v>
      </c>
      <c r="S23">
        <f t="shared" si="2"/>
        <v>6</v>
      </c>
      <c r="T23">
        <f t="shared" si="3"/>
        <v>5</v>
      </c>
      <c r="U23">
        <f t="shared" si="4"/>
        <v>3</v>
      </c>
      <c r="V23">
        <f t="shared" si="5"/>
        <v>3</v>
      </c>
      <c r="W23">
        <f t="shared" si="6"/>
        <v>900</v>
      </c>
      <c r="X23" t="str">
        <f>MID(F23,Y23+1,4)</f>
        <v>#7</v>
      </c>
      <c r="Y23">
        <f>IF(F23=0,0,FIND("-",F23))</f>
        <v>2</v>
      </c>
      <c r="Z23">
        <f>IF(H23=0,0,FIND("-",H23))</f>
        <v>2</v>
      </c>
    </row>
    <row r="24" spans="1:26" hidden="1" x14ac:dyDescent="0.25">
      <c r="A24" s="24"/>
      <c r="B24" s="24"/>
      <c r="C24" s="24"/>
      <c r="D24" s="24"/>
      <c r="E24" s="13" t="s">
        <v>183</v>
      </c>
      <c r="F24" s="13" t="s">
        <v>194</v>
      </c>
      <c r="G24" s="13">
        <v>0</v>
      </c>
      <c r="H24" s="13">
        <v>0</v>
      </c>
      <c r="I24" s="24"/>
      <c r="J24" s="24"/>
      <c r="K24" s="24"/>
      <c r="L24" s="24"/>
      <c r="M24" s="24"/>
      <c r="N24" s="24"/>
      <c r="O24" s="25"/>
      <c r="P24" s="28"/>
      <c r="Q24">
        <f t="shared" si="0"/>
        <v>0</v>
      </c>
      <c r="R24" t="str">
        <f t="shared" si="1"/>
        <v/>
      </c>
      <c r="S24">
        <f t="shared" si="2"/>
        <v>2</v>
      </c>
      <c r="T24" t="e">
        <f t="shared" si="3"/>
        <v>#VALUE!</v>
      </c>
      <c r="U24">
        <f t="shared" si="4"/>
        <v>8</v>
      </c>
      <c r="V24">
        <f t="shared" si="5"/>
        <v>7</v>
      </c>
      <c r="W24">
        <f t="shared" si="6"/>
        <v>0</v>
      </c>
      <c r="X24" t="str">
        <f>MID(F24,Y24+1,4)</f>
        <v>#7</v>
      </c>
      <c r="Y24">
        <f>IF(F24=0,0,FIND("-",F24))</f>
        <v>2</v>
      </c>
      <c r="Z24">
        <f>IF(H24=0,0,FIND("-",H24))</f>
        <v>0</v>
      </c>
    </row>
    <row r="25" spans="1:26" hidden="1" x14ac:dyDescent="0.25">
      <c r="A25" s="24"/>
      <c r="B25" s="24"/>
      <c r="C25" s="24"/>
      <c r="D25" s="24"/>
      <c r="E25" s="13" t="s">
        <v>181</v>
      </c>
      <c r="F25" s="13">
        <v>0</v>
      </c>
      <c r="G25" s="13">
        <v>0</v>
      </c>
      <c r="H25" s="13">
        <v>0</v>
      </c>
      <c r="I25" s="24"/>
      <c r="J25" s="24"/>
      <c r="K25" s="24"/>
      <c r="L25" s="24"/>
      <c r="M25" s="24"/>
      <c r="N25" s="24"/>
      <c r="O25" s="25"/>
      <c r="P25" s="28"/>
      <c r="Q25">
        <f t="shared" si="0"/>
        <v>0</v>
      </c>
      <c r="R25" t="str">
        <f t="shared" si="1"/>
        <v/>
      </c>
      <c r="S25" t="e">
        <f t="shared" si="2"/>
        <v>#VALUE!</v>
      </c>
      <c r="T25" t="e">
        <f t="shared" si="3"/>
        <v>#VALUE!</v>
      </c>
      <c r="U25" t="e">
        <f t="shared" si="4"/>
        <v>#VALUE!</v>
      </c>
      <c r="V25">
        <f t="shared" si="5"/>
        <v>6</v>
      </c>
      <c r="W25">
        <f t="shared" si="6"/>
        <v>0</v>
      </c>
      <c r="X25" t="str">
        <f>MID(F25,Y25+1,4)</f>
        <v>0</v>
      </c>
      <c r="Y25">
        <f>IF(F25=0,0,FIND("-",F25))</f>
        <v>0</v>
      </c>
      <c r="Z25">
        <f>IF(H25=0,0,FIND("-",H25))</f>
        <v>0</v>
      </c>
    </row>
    <row r="26" spans="1:26" hidden="1" x14ac:dyDescent="0.25">
      <c r="A26" s="24"/>
      <c r="B26" s="24"/>
      <c r="C26" s="24"/>
      <c r="D26" s="24"/>
      <c r="E26" s="13" t="s">
        <v>183</v>
      </c>
      <c r="F26" s="13" t="s">
        <v>182</v>
      </c>
      <c r="G26" s="13" t="s">
        <v>182</v>
      </c>
      <c r="H26" s="13" t="s">
        <v>182</v>
      </c>
      <c r="I26" s="24"/>
      <c r="J26" s="24"/>
      <c r="K26" s="24"/>
      <c r="L26" s="24"/>
      <c r="M26" s="24"/>
      <c r="N26" s="24"/>
      <c r="O26" s="25"/>
      <c r="P26" s="28"/>
      <c r="Q26">
        <f t="shared" si="0"/>
        <v>0</v>
      </c>
      <c r="R26" t="str">
        <f t="shared" si="1"/>
        <v/>
      </c>
      <c r="S26">
        <f t="shared" si="2"/>
        <v>8</v>
      </c>
      <c r="T26">
        <f t="shared" si="3"/>
        <v>7</v>
      </c>
      <c r="U26" t="e">
        <f t="shared" si="4"/>
        <v>#VALUE!</v>
      </c>
      <c r="V26" t="e">
        <f t="shared" si="5"/>
        <v>#VALUE!</v>
      </c>
      <c r="W26">
        <f t="shared" si="6"/>
        <v>0</v>
      </c>
      <c r="X26" t="str">
        <f>MID(F26,Y26+1,4)</f>
        <v>#7</v>
      </c>
      <c r="Y26">
        <f>IF(F26=0,0,FIND("-",F26))</f>
        <v>2</v>
      </c>
      <c r="Z26">
        <f>IF(H26=0,0,FIND("-",H26))</f>
        <v>2</v>
      </c>
    </row>
    <row r="27" spans="1:26" x14ac:dyDescent="0.25">
      <c r="A27" s="24" t="s">
        <v>189</v>
      </c>
      <c r="B27" s="24" t="s">
        <v>195</v>
      </c>
      <c r="C27" s="24">
        <v>40</v>
      </c>
      <c r="D27" s="24">
        <v>75</v>
      </c>
      <c r="E27" s="13" t="s">
        <v>181</v>
      </c>
      <c r="F27" s="13" t="s">
        <v>191</v>
      </c>
      <c r="G27" s="13" t="s">
        <v>182</v>
      </c>
      <c r="H27" s="13" t="s">
        <v>192</v>
      </c>
      <c r="I27" s="24" t="s">
        <v>184</v>
      </c>
      <c r="J27" s="33" t="s">
        <v>185</v>
      </c>
      <c r="K27" s="33" t="s">
        <v>185</v>
      </c>
      <c r="L27" s="33" t="s">
        <v>185</v>
      </c>
      <c r="M27" s="24">
        <v>900</v>
      </c>
      <c r="N27" s="24">
        <v>50</v>
      </c>
      <c r="O27" s="25"/>
      <c r="P27" s="28"/>
      <c r="Q27" t="str">
        <f t="shared" si="0"/>
        <v>RF</v>
      </c>
      <c r="R27" t="str">
        <f t="shared" si="1"/>
        <v>B3</v>
      </c>
      <c r="S27">
        <f t="shared" si="2"/>
        <v>5</v>
      </c>
      <c r="T27">
        <f t="shared" si="3"/>
        <v>6</v>
      </c>
      <c r="U27">
        <f t="shared" si="4"/>
        <v>3</v>
      </c>
      <c r="V27">
        <f t="shared" si="5"/>
        <v>3</v>
      </c>
      <c r="W27">
        <f t="shared" si="6"/>
        <v>900</v>
      </c>
      <c r="X27" t="str">
        <f>MID(F27,Y27+1,4)</f>
        <v>#7</v>
      </c>
      <c r="Y27">
        <f>IF(F27=0,0,FIND("-",F27))</f>
        <v>2</v>
      </c>
      <c r="Z27">
        <f>IF(H27=0,0,FIND("-",H27))</f>
        <v>2</v>
      </c>
    </row>
    <row r="28" spans="1:26" hidden="1" x14ac:dyDescent="0.25">
      <c r="A28" s="24"/>
      <c r="B28" s="24"/>
      <c r="C28" s="24"/>
      <c r="D28" s="24"/>
      <c r="E28" s="13" t="s">
        <v>183</v>
      </c>
      <c r="F28" s="13">
        <v>0</v>
      </c>
      <c r="G28" s="13">
        <v>0</v>
      </c>
      <c r="H28" s="13" t="s">
        <v>194</v>
      </c>
      <c r="I28" s="24"/>
      <c r="J28" s="24"/>
      <c r="K28" s="24"/>
      <c r="L28" s="24"/>
      <c r="M28" s="24"/>
      <c r="N28" s="24"/>
      <c r="O28" s="25"/>
      <c r="P28" s="28"/>
      <c r="Q28">
        <f t="shared" si="0"/>
        <v>0</v>
      </c>
      <c r="R28" t="str">
        <f t="shared" si="1"/>
        <v/>
      </c>
      <c r="S28" t="e">
        <f t="shared" si="2"/>
        <v>#VALUE!</v>
      </c>
      <c r="T28">
        <f t="shared" si="3"/>
        <v>2</v>
      </c>
      <c r="U28">
        <f t="shared" si="4"/>
        <v>7</v>
      </c>
      <c r="V28">
        <f t="shared" si="5"/>
        <v>8</v>
      </c>
      <c r="W28">
        <f t="shared" si="6"/>
        <v>0</v>
      </c>
      <c r="X28" t="str">
        <f>MID(F28,Y28+1,4)</f>
        <v>0</v>
      </c>
      <c r="Y28">
        <f>IF(F28=0,0,FIND("-",F28))</f>
        <v>0</v>
      </c>
      <c r="Z28">
        <f>IF(H28=0,0,FIND("-",H28))</f>
        <v>2</v>
      </c>
    </row>
    <row r="29" spans="1:26" hidden="1" x14ac:dyDescent="0.25">
      <c r="A29" s="24"/>
      <c r="B29" s="24"/>
      <c r="C29" s="24"/>
      <c r="D29" s="24"/>
      <c r="E29" s="13" t="s">
        <v>181</v>
      </c>
      <c r="F29" s="13">
        <v>0</v>
      </c>
      <c r="G29" s="13">
        <v>0</v>
      </c>
      <c r="H29" s="13">
        <v>0</v>
      </c>
      <c r="I29" s="24"/>
      <c r="J29" s="24"/>
      <c r="K29" s="24"/>
      <c r="L29" s="24"/>
      <c r="M29" s="24"/>
      <c r="N29" s="24"/>
      <c r="O29" s="25"/>
      <c r="P29" s="28"/>
      <c r="Q29">
        <f t="shared" si="0"/>
        <v>0</v>
      </c>
      <c r="R29" t="str">
        <f t="shared" si="1"/>
        <v/>
      </c>
      <c r="S29" t="e">
        <f t="shared" si="2"/>
        <v>#VALUE!</v>
      </c>
      <c r="T29" t="e">
        <f t="shared" si="3"/>
        <v>#VALUE!</v>
      </c>
      <c r="U29">
        <f t="shared" si="4"/>
        <v>6</v>
      </c>
      <c r="V29" t="e">
        <f t="shared" si="5"/>
        <v>#VALUE!</v>
      </c>
      <c r="W29">
        <f t="shared" si="6"/>
        <v>0</v>
      </c>
      <c r="X29" t="str">
        <f>MID(F29,Y29+1,4)</f>
        <v>0</v>
      </c>
      <c r="Y29">
        <f>IF(F29=0,0,FIND("-",F29))</f>
        <v>0</v>
      </c>
      <c r="Z29">
        <f>IF(H29=0,0,FIND("-",H29))</f>
        <v>0</v>
      </c>
    </row>
    <row r="30" spans="1:26" hidden="1" x14ac:dyDescent="0.25">
      <c r="A30" s="24"/>
      <c r="B30" s="24"/>
      <c r="C30" s="24"/>
      <c r="D30" s="24"/>
      <c r="E30" s="13" t="s">
        <v>183</v>
      </c>
      <c r="F30" s="13" t="s">
        <v>182</v>
      </c>
      <c r="G30" s="13" t="s">
        <v>192</v>
      </c>
      <c r="H30" s="13" t="s">
        <v>182</v>
      </c>
      <c r="I30" s="24"/>
      <c r="J30" s="24"/>
      <c r="K30" s="24"/>
      <c r="L30" s="24"/>
      <c r="M30" s="24"/>
      <c r="N30" s="24"/>
      <c r="O30" s="25"/>
      <c r="P30" s="28"/>
      <c r="Q30">
        <f t="shared" si="0"/>
        <v>0</v>
      </c>
      <c r="R30" t="str">
        <f t="shared" si="1"/>
        <v/>
      </c>
      <c r="S30">
        <f t="shared" si="2"/>
        <v>7</v>
      </c>
      <c r="T30">
        <f t="shared" si="3"/>
        <v>8</v>
      </c>
      <c r="U30" t="e">
        <f t="shared" si="4"/>
        <v>#VALUE!</v>
      </c>
      <c r="V30" t="e">
        <f t="shared" si="5"/>
        <v>#VALUE!</v>
      </c>
      <c r="W30">
        <f t="shared" si="6"/>
        <v>0</v>
      </c>
      <c r="X30" t="str">
        <f>MID(F30,Y30+1,4)</f>
        <v>#7</v>
      </c>
      <c r="Y30">
        <f>IF(F30=0,0,FIND("-",F30))</f>
        <v>2</v>
      </c>
      <c r="Z30">
        <f>IF(H30=0,0,FIND("-",H30))</f>
        <v>2</v>
      </c>
    </row>
    <row r="31" spans="1:26" x14ac:dyDescent="0.25">
      <c r="A31" s="24" t="s">
        <v>189</v>
      </c>
      <c r="B31" s="24" t="s">
        <v>196</v>
      </c>
      <c r="C31" s="24">
        <v>40</v>
      </c>
      <c r="D31" s="24">
        <v>75</v>
      </c>
      <c r="E31" s="13" t="s">
        <v>181</v>
      </c>
      <c r="F31" s="13" t="s">
        <v>192</v>
      </c>
      <c r="G31" s="13" t="s">
        <v>182</v>
      </c>
      <c r="H31" s="13" t="s">
        <v>191</v>
      </c>
      <c r="I31" s="24" t="s">
        <v>184</v>
      </c>
      <c r="J31" s="33" t="s">
        <v>185</v>
      </c>
      <c r="K31" s="33" t="s">
        <v>185</v>
      </c>
      <c r="L31" s="33" t="s">
        <v>185</v>
      </c>
      <c r="M31" s="24">
        <v>900</v>
      </c>
      <c r="N31" s="24">
        <v>50</v>
      </c>
      <c r="O31" s="25"/>
      <c r="P31" s="28"/>
      <c r="Q31" t="str">
        <f t="shared" si="0"/>
        <v>RF</v>
      </c>
      <c r="R31" t="str">
        <f t="shared" si="1"/>
        <v>B4</v>
      </c>
      <c r="S31">
        <f t="shared" si="2"/>
        <v>6</v>
      </c>
      <c r="T31">
        <f t="shared" si="3"/>
        <v>5</v>
      </c>
      <c r="U31">
        <f t="shared" si="4"/>
        <v>3</v>
      </c>
      <c r="V31">
        <f t="shared" si="5"/>
        <v>3</v>
      </c>
      <c r="W31">
        <f t="shared" si="6"/>
        <v>900</v>
      </c>
      <c r="X31" t="str">
        <f>MID(F31,Y31+1,4)</f>
        <v>#7</v>
      </c>
      <c r="Y31">
        <f>IF(F31=0,0,FIND("-",F31))</f>
        <v>2</v>
      </c>
      <c r="Z31">
        <f>IF(H31=0,0,FIND("-",H31))</f>
        <v>2</v>
      </c>
    </row>
    <row r="32" spans="1:26" hidden="1" x14ac:dyDescent="0.25">
      <c r="A32" s="24"/>
      <c r="B32" s="24"/>
      <c r="C32" s="24"/>
      <c r="D32" s="24"/>
      <c r="E32" s="13" t="s">
        <v>183</v>
      </c>
      <c r="F32" s="13" t="s">
        <v>194</v>
      </c>
      <c r="G32" s="13">
        <v>0</v>
      </c>
      <c r="H32" s="13">
        <v>0</v>
      </c>
      <c r="I32" s="24"/>
      <c r="J32" s="24"/>
      <c r="K32" s="24"/>
      <c r="L32" s="24"/>
      <c r="M32" s="24"/>
      <c r="N32" s="24"/>
      <c r="O32" s="25"/>
      <c r="P32" s="28"/>
      <c r="Q32">
        <f t="shared" si="0"/>
        <v>0</v>
      </c>
      <c r="R32" t="str">
        <f t="shared" si="1"/>
        <v/>
      </c>
      <c r="S32">
        <f t="shared" si="2"/>
        <v>2</v>
      </c>
      <c r="T32" t="e">
        <f t="shared" si="3"/>
        <v>#VALUE!</v>
      </c>
      <c r="U32">
        <f t="shared" si="4"/>
        <v>8</v>
      </c>
      <c r="V32">
        <f t="shared" si="5"/>
        <v>7</v>
      </c>
      <c r="W32">
        <f t="shared" si="6"/>
        <v>0</v>
      </c>
      <c r="X32" t="str">
        <f>MID(F32,Y32+1,4)</f>
        <v>#7</v>
      </c>
      <c r="Y32">
        <f>IF(F32=0,0,FIND("-",F32))</f>
        <v>2</v>
      </c>
      <c r="Z32">
        <f>IF(H32=0,0,FIND("-",H32))</f>
        <v>0</v>
      </c>
    </row>
    <row r="33" spans="1:26" hidden="1" x14ac:dyDescent="0.25">
      <c r="A33" s="24"/>
      <c r="B33" s="24"/>
      <c r="C33" s="24"/>
      <c r="D33" s="24"/>
      <c r="E33" s="13" t="s">
        <v>181</v>
      </c>
      <c r="F33" s="13">
        <v>0</v>
      </c>
      <c r="G33" s="13">
        <v>0</v>
      </c>
      <c r="H33" s="13">
        <v>0</v>
      </c>
      <c r="I33" s="24"/>
      <c r="J33" s="24"/>
      <c r="K33" s="24"/>
      <c r="L33" s="24"/>
      <c r="M33" s="24"/>
      <c r="N33" s="24"/>
      <c r="O33" s="25"/>
      <c r="P33" s="28"/>
      <c r="Q33">
        <f t="shared" si="0"/>
        <v>0</v>
      </c>
      <c r="R33" t="str">
        <f t="shared" si="1"/>
        <v/>
      </c>
      <c r="S33" t="e">
        <f t="shared" si="2"/>
        <v>#VALUE!</v>
      </c>
      <c r="T33" t="e">
        <f t="shared" si="3"/>
        <v>#VALUE!</v>
      </c>
      <c r="U33" t="e">
        <f t="shared" si="4"/>
        <v>#VALUE!</v>
      </c>
      <c r="V33" t="e">
        <f t="shared" si="5"/>
        <v>#VALUE!</v>
      </c>
      <c r="W33">
        <f t="shared" si="6"/>
        <v>0</v>
      </c>
      <c r="X33" t="str">
        <f>MID(F33,Y33+1,4)</f>
        <v>0</v>
      </c>
      <c r="Y33">
        <f>IF(F33=0,0,FIND("-",F33))</f>
        <v>0</v>
      </c>
      <c r="Z33">
        <f>IF(H33=0,0,FIND("-",H33))</f>
        <v>0</v>
      </c>
    </row>
    <row r="34" spans="1:26" hidden="1" x14ac:dyDescent="0.25">
      <c r="A34" s="24"/>
      <c r="B34" s="24"/>
      <c r="C34" s="24"/>
      <c r="D34" s="24"/>
      <c r="E34" s="13" t="s">
        <v>183</v>
      </c>
      <c r="F34" s="13" t="s">
        <v>182</v>
      </c>
      <c r="G34" s="13" t="s">
        <v>192</v>
      </c>
      <c r="H34" s="13" t="s">
        <v>182</v>
      </c>
      <c r="I34" s="24"/>
      <c r="J34" s="24"/>
      <c r="K34" s="24"/>
      <c r="L34" s="24"/>
      <c r="M34" s="24"/>
      <c r="N34" s="24"/>
      <c r="O34" s="25"/>
      <c r="P34" s="28"/>
      <c r="Q34">
        <f t="shared" si="0"/>
        <v>0</v>
      </c>
      <c r="R34" t="str">
        <f t="shared" si="1"/>
        <v/>
      </c>
      <c r="S34">
        <f t="shared" si="2"/>
        <v>8</v>
      </c>
      <c r="T34">
        <f t="shared" si="3"/>
        <v>7</v>
      </c>
      <c r="U34" t="e">
        <f t="shared" si="4"/>
        <v>#VALUE!</v>
      </c>
      <c r="V34" t="e">
        <f t="shared" si="5"/>
        <v>#VALUE!</v>
      </c>
      <c r="W34">
        <f t="shared" si="6"/>
        <v>0</v>
      </c>
      <c r="X34" t="str">
        <f>MID(F34,Y34+1,4)</f>
        <v>#7</v>
      </c>
      <c r="Y34">
        <f>IF(F34=0,0,FIND("-",F34))</f>
        <v>2</v>
      </c>
      <c r="Z34">
        <f>IF(H34=0,0,FIND("-",H34))</f>
        <v>2</v>
      </c>
    </row>
    <row r="35" spans="1:26" x14ac:dyDescent="0.25">
      <c r="A35" s="24" t="s">
        <v>189</v>
      </c>
      <c r="B35" s="24" t="s">
        <v>197</v>
      </c>
      <c r="C35" s="24">
        <v>40</v>
      </c>
      <c r="D35" s="24">
        <v>75</v>
      </c>
      <c r="E35" s="13" t="s">
        <v>181</v>
      </c>
      <c r="F35" s="13" t="s">
        <v>191</v>
      </c>
      <c r="G35" s="13" t="s">
        <v>182</v>
      </c>
      <c r="H35" s="13" t="s">
        <v>192</v>
      </c>
      <c r="I35" s="24" t="s">
        <v>184</v>
      </c>
      <c r="J35" s="33" t="s">
        <v>185</v>
      </c>
      <c r="K35" s="33" t="s">
        <v>185</v>
      </c>
      <c r="L35" s="33" t="s">
        <v>185</v>
      </c>
      <c r="M35" s="24">
        <v>680</v>
      </c>
      <c r="N35" s="24">
        <v>50</v>
      </c>
      <c r="O35" s="25"/>
      <c r="P35" s="28"/>
      <c r="Q35" t="str">
        <f t="shared" si="0"/>
        <v>RF</v>
      </c>
      <c r="R35" t="str">
        <f t="shared" si="1"/>
        <v>B5</v>
      </c>
      <c r="S35">
        <f t="shared" si="2"/>
        <v>5</v>
      </c>
      <c r="T35">
        <f t="shared" si="3"/>
        <v>4</v>
      </c>
      <c r="U35">
        <f t="shared" si="4"/>
        <v>3</v>
      </c>
      <c r="V35">
        <f t="shared" si="5"/>
        <v>3</v>
      </c>
      <c r="W35">
        <f t="shared" si="6"/>
        <v>680</v>
      </c>
      <c r="X35" t="str">
        <f>MID(F35,Y35+1,4)</f>
        <v>#7</v>
      </c>
      <c r="Y35">
        <f>IF(F35=0,0,FIND("-",F35))</f>
        <v>2</v>
      </c>
      <c r="Z35">
        <f>IF(H35=0,0,FIND("-",H35))</f>
        <v>2</v>
      </c>
    </row>
    <row r="36" spans="1:26" hidden="1" x14ac:dyDescent="0.25">
      <c r="A36" s="24"/>
      <c r="B36" s="24"/>
      <c r="C36" s="24"/>
      <c r="D36" s="24"/>
      <c r="E36" s="13" t="s">
        <v>183</v>
      </c>
      <c r="F36" s="13">
        <v>0</v>
      </c>
      <c r="G36" s="13">
        <v>0</v>
      </c>
      <c r="H36" s="13">
        <v>0</v>
      </c>
      <c r="I36" s="24"/>
      <c r="J36" s="24"/>
      <c r="K36" s="24"/>
      <c r="L36" s="24"/>
      <c r="M36" s="24"/>
      <c r="N36" s="24"/>
      <c r="O36" s="25"/>
      <c r="P36" s="28"/>
      <c r="Q36">
        <f t="shared" si="0"/>
        <v>0</v>
      </c>
      <c r="R36" t="str">
        <f t="shared" si="1"/>
        <v/>
      </c>
      <c r="S36" t="e">
        <f t="shared" si="2"/>
        <v>#VALUE!</v>
      </c>
      <c r="T36" t="e">
        <f t="shared" si="3"/>
        <v>#VALUE!</v>
      </c>
      <c r="U36">
        <f t="shared" si="4"/>
        <v>8</v>
      </c>
      <c r="V36">
        <f t="shared" si="5"/>
        <v>8</v>
      </c>
      <c r="W36">
        <f t="shared" si="6"/>
        <v>0</v>
      </c>
      <c r="X36" t="str">
        <f>MID(F36,Y36+1,4)</f>
        <v>0</v>
      </c>
      <c r="Y36">
        <f>IF(F36=0,0,FIND("-",F36))</f>
        <v>0</v>
      </c>
      <c r="Z36">
        <f>IF(H36=0,0,FIND("-",H36))</f>
        <v>0</v>
      </c>
    </row>
    <row r="37" spans="1:26" hidden="1" x14ac:dyDescent="0.25">
      <c r="A37" s="24"/>
      <c r="B37" s="24"/>
      <c r="C37" s="24"/>
      <c r="D37" s="24"/>
      <c r="E37" s="13" t="s">
        <v>181</v>
      </c>
      <c r="F37" s="13">
        <v>0</v>
      </c>
      <c r="G37" s="13">
        <v>0</v>
      </c>
      <c r="H37" s="13">
        <v>0</v>
      </c>
      <c r="I37" s="24"/>
      <c r="J37" s="24"/>
      <c r="K37" s="24"/>
      <c r="L37" s="24"/>
      <c r="M37" s="24"/>
      <c r="N37" s="24"/>
      <c r="O37" s="25"/>
      <c r="P37" s="28"/>
      <c r="Q37">
        <f t="shared" si="0"/>
        <v>0</v>
      </c>
      <c r="R37" t="str">
        <f t="shared" si="1"/>
        <v/>
      </c>
      <c r="S37" t="e">
        <f t="shared" si="2"/>
        <v>#VALUE!</v>
      </c>
      <c r="T37" t="e">
        <f t="shared" si="3"/>
        <v>#VALUE!</v>
      </c>
      <c r="U37" t="e">
        <f t="shared" si="4"/>
        <v>#VALUE!</v>
      </c>
      <c r="V37">
        <f t="shared" si="5"/>
        <v>7</v>
      </c>
      <c r="W37">
        <f t="shared" si="6"/>
        <v>0</v>
      </c>
      <c r="X37" t="str">
        <f>MID(F37,Y37+1,4)</f>
        <v>0</v>
      </c>
      <c r="Y37">
        <f>IF(F37=0,0,FIND("-",F37))</f>
        <v>0</v>
      </c>
      <c r="Z37">
        <f>IF(H37=0,0,FIND("-",H37))</f>
        <v>0</v>
      </c>
    </row>
    <row r="38" spans="1:26" hidden="1" x14ac:dyDescent="0.25">
      <c r="A38" s="24"/>
      <c r="B38" s="24"/>
      <c r="C38" s="24"/>
      <c r="D38" s="24"/>
      <c r="E38" s="13" t="s">
        <v>183</v>
      </c>
      <c r="F38" s="13" t="s">
        <v>182</v>
      </c>
      <c r="G38" s="13" t="s">
        <v>182</v>
      </c>
      <c r="H38" s="13" t="s">
        <v>182</v>
      </c>
      <c r="I38" s="24"/>
      <c r="J38" s="24"/>
      <c r="K38" s="24"/>
      <c r="L38" s="24"/>
      <c r="M38" s="24"/>
      <c r="N38" s="24"/>
      <c r="O38" s="25"/>
      <c r="P38" s="28"/>
      <c r="Q38">
        <f t="shared" si="0"/>
        <v>0</v>
      </c>
      <c r="R38" t="str">
        <f t="shared" si="1"/>
        <v/>
      </c>
      <c r="S38">
        <f t="shared" si="2"/>
        <v>8</v>
      </c>
      <c r="T38">
        <f t="shared" si="3"/>
        <v>8</v>
      </c>
      <c r="U38" t="e">
        <f t="shared" si="4"/>
        <v>#VALUE!</v>
      </c>
      <c r="V38" t="e">
        <f t="shared" si="5"/>
        <v>#VALUE!</v>
      </c>
      <c r="W38">
        <f t="shared" si="6"/>
        <v>0</v>
      </c>
      <c r="X38" t="str">
        <f>MID(F38,Y38+1,4)</f>
        <v>#7</v>
      </c>
      <c r="Y38">
        <f>IF(F38=0,0,FIND("-",F38))</f>
        <v>2</v>
      </c>
      <c r="Z38">
        <f>IF(H38=0,0,FIND("-",H38))</f>
        <v>2</v>
      </c>
    </row>
    <row r="39" spans="1:26" x14ac:dyDescent="0.25">
      <c r="A39" s="24" t="s">
        <v>189</v>
      </c>
      <c r="B39" s="24" t="s">
        <v>198</v>
      </c>
      <c r="C39" s="24">
        <v>40</v>
      </c>
      <c r="D39" s="24">
        <v>70</v>
      </c>
      <c r="E39" s="13" t="s">
        <v>181</v>
      </c>
      <c r="F39" s="13" t="s">
        <v>191</v>
      </c>
      <c r="G39" s="13" t="s">
        <v>182</v>
      </c>
      <c r="H39" s="13" t="s">
        <v>191</v>
      </c>
      <c r="I39" s="24" t="s">
        <v>184</v>
      </c>
      <c r="J39" s="33" t="s">
        <v>185</v>
      </c>
      <c r="K39" s="33" t="s">
        <v>185</v>
      </c>
      <c r="L39" s="33" t="s">
        <v>185</v>
      </c>
      <c r="M39" s="24">
        <v>770</v>
      </c>
      <c r="N39" s="24">
        <v>70</v>
      </c>
      <c r="O39" s="25"/>
      <c r="P39" s="28"/>
      <c r="Q39" t="str">
        <f t="shared" si="0"/>
        <v>RF</v>
      </c>
      <c r="R39" t="str">
        <f t="shared" si="1"/>
        <v>B6</v>
      </c>
      <c r="S39">
        <f t="shared" si="2"/>
        <v>5</v>
      </c>
      <c r="T39">
        <f t="shared" si="3"/>
        <v>7</v>
      </c>
      <c r="U39">
        <f t="shared" si="4"/>
        <v>5</v>
      </c>
      <c r="V39">
        <f t="shared" si="5"/>
        <v>4</v>
      </c>
      <c r="W39">
        <f t="shared" si="6"/>
        <v>770</v>
      </c>
      <c r="X39" t="str">
        <f>MID(F39,Y39+1,4)</f>
        <v>#7</v>
      </c>
      <c r="Y39">
        <f>IF(F39=0,0,FIND("-",F39))</f>
        <v>2</v>
      </c>
      <c r="Z39">
        <f>IF(H39=0,0,FIND("-",H39))</f>
        <v>2</v>
      </c>
    </row>
    <row r="40" spans="1:26" hidden="1" x14ac:dyDescent="0.25">
      <c r="A40" s="24"/>
      <c r="B40" s="24"/>
      <c r="C40" s="24"/>
      <c r="D40" s="24"/>
      <c r="E40" s="13" t="s">
        <v>183</v>
      </c>
      <c r="F40" s="13">
        <v>0</v>
      </c>
      <c r="G40" s="13">
        <v>0</v>
      </c>
      <c r="H40" s="13" t="s">
        <v>194</v>
      </c>
      <c r="I40" s="24"/>
      <c r="J40" s="24"/>
      <c r="K40" s="24"/>
      <c r="L40" s="24"/>
      <c r="M40" s="24"/>
      <c r="N40" s="24"/>
      <c r="O40" s="25"/>
      <c r="P40" s="28"/>
      <c r="Q40">
        <f t="shared" si="0"/>
        <v>0</v>
      </c>
      <c r="R40" t="str">
        <f t="shared" si="1"/>
        <v/>
      </c>
      <c r="S40" t="e">
        <f t="shared" si="2"/>
        <v>#VALUE!</v>
      </c>
      <c r="T40">
        <f t="shared" si="3"/>
        <v>2</v>
      </c>
      <c r="U40">
        <f t="shared" si="4"/>
        <v>9</v>
      </c>
      <c r="V40">
        <f t="shared" si="5"/>
        <v>8</v>
      </c>
      <c r="W40">
        <f t="shared" si="6"/>
        <v>0</v>
      </c>
      <c r="X40" t="str">
        <f>MID(F40,Y40+1,4)</f>
        <v>0</v>
      </c>
      <c r="Y40">
        <f>IF(F40=0,0,FIND("-",F40))</f>
        <v>0</v>
      </c>
      <c r="Z40">
        <f>IF(H40=0,0,FIND("-",H40))</f>
        <v>2</v>
      </c>
    </row>
    <row r="41" spans="1:26" hidden="1" x14ac:dyDescent="0.25">
      <c r="A41" s="24"/>
      <c r="B41" s="24"/>
      <c r="C41" s="24"/>
      <c r="D41" s="24"/>
      <c r="E41" s="13" t="s">
        <v>181</v>
      </c>
      <c r="F41" s="13">
        <v>0</v>
      </c>
      <c r="G41" s="13">
        <v>0</v>
      </c>
      <c r="H41" s="13">
        <v>0</v>
      </c>
      <c r="I41" s="24"/>
      <c r="J41" s="24"/>
      <c r="K41" s="24"/>
      <c r="L41" s="24"/>
      <c r="M41" s="24"/>
      <c r="N41" s="24"/>
      <c r="O41" s="25"/>
      <c r="P41" s="28"/>
      <c r="Q41">
        <f t="shared" si="0"/>
        <v>0</v>
      </c>
      <c r="R41" t="str">
        <f t="shared" si="1"/>
        <v/>
      </c>
      <c r="S41" t="e">
        <f t="shared" si="2"/>
        <v>#VALUE!</v>
      </c>
      <c r="T41" t="e">
        <f t="shared" si="3"/>
        <v>#VALUE!</v>
      </c>
      <c r="U41" t="e">
        <f t="shared" si="4"/>
        <v>#VALUE!</v>
      </c>
      <c r="V41" t="e">
        <f t="shared" si="5"/>
        <v>#VALUE!</v>
      </c>
      <c r="W41">
        <f t="shared" si="6"/>
        <v>0</v>
      </c>
      <c r="X41" t="str">
        <f>MID(F41,Y41+1,4)</f>
        <v>0</v>
      </c>
      <c r="Y41">
        <f>IF(F41=0,0,FIND("-",F41))</f>
        <v>0</v>
      </c>
      <c r="Z41">
        <f>IF(H41=0,0,FIND("-",H41))</f>
        <v>0</v>
      </c>
    </row>
    <row r="42" spans="1:26" hidden="1" x14ac:dyDescent="0.25">
      <c r="A42" s="24"/>
      <c r="B42" s="24"/>
      <c r="C42" s="24"/>
      <c r="D42" s="24"/>
      <c r="E42" s="13" t="s">
        <v>183</v>
      </c>
      <c r="F42" s="13" t="s">
        <v>191</v>
      </c>
      <c r="G42" s="13" t="s">
        <v>182</v>
      </c>
      <c r="H42" s="13" t="s">
        <v>192</v>
      </c>
      <c r="I42" s="24"/>
      <c r="J42" s="24"/>
      <c r="K42" s="24"/>
      <c r="L42" s="24"/>
      <c r="M42" s="24"/>
      <c r="N42" s="24"/>
      <c r="O42" s="25"/>
      <c r="P42" s="28"/>
      <c r="Q42">
        <f t="shared" si="0"/>
        <v>0</v>
      </c>
      <c r="R42" t="str">
        <f t="shared" si="1"/>
        <v/>
      </c>
      <c r="S42">
        <f t="shared" si="2"/>
        <v>9</v>
      </c>
      <c r="T42">
        <f t="shared" si="3"/>
        <v>8</v>
      </c>
      <c r="U42" t="e">
        <f t="shared" si="4"/>
        <v>#VALUE!</v>
      </c>
      <c r="V42" t="e">
        <f t="shared" si="5"/>
        <v>#VALUE!</v>
      </c>
      <c r="W42">
        <f t="shared" si="6"/>
        <v>0</v>
      </c>
      <c r="X42" t="str">
        <f>MID(F42,Y42+1,4)</f>
        <v>#7</v>
      </c>
      <c r="Y42">
        <f>IF(F42=0,0,FIND("-",F42))</f>
        <v>2</v>
      </c>
      <c r="Z42">
        <f>IF(H42=0,0,FIND("-",H42))</f>
        <v>2</v>
      </c>
    </row>
    <row r="43" spans="1:26" x14ac:dyDescent="0.25">
      <c r="A43" s="24" t="s">
        <v>189</v>
      </c>
      <c r="B43" s="24" t="s">
        <v>180</v>
      </c>
      <c r="C43" s="24">
        <v>40</v>
      </c>
      <c r="D43" s="24">
        <v>70</v>
      </c>
      <c r="E43" s="13" t="s">
        <v>181</v>
      </c>
      <c r="F43" s="13" t="s">
        <v>192</v>
      </c>
      <c r="G43" s="13" t="s">
        <v>182</v>
      </c>
      <c r="H43" s="13" t="s">
        <v>192</v>
      </c>
      <c r="I43" s="24" t="s">
        <v>184</v>
      </c>
      <c r="J43" s="33" t="s">
        <v>185</v>
      </c>
      <c r="K43" s="33" t="s">
        <v>185</v>
      </c>
      <c r="L43" s="33" t="s">
        <v>185</v>
      </c>
      <c r="M43" s="24">
        <v>770</v>
      </c>
      <c r="N43" s="24">
        <v>70</v>
      </c>
      <c r="O43" s="25"/>
      <c r="P43" s="28"/>
      <c r="Q43" t="str">
        <f t="shared" si="0"/>
        <v>RF</v>
      </c>
      <c r="R43" t="str">
        <f t="shared" si="1"/>
        <v>B9</v>
      </c>
      <c r="S43">
        <f t="shared" si="2"/>
        <v>4</v>
      </c>
      <c r="T43">
        <f t="shared" si="3"/>
        <v>4</v>
      </c>
      <c r="U43">
        <f t="shared" si="4"/>
        <v>3</v>
      </c>
      <c r="V43">
        <f t="shared" si="5"/>
        <v>3</v>
      </c>
      <c r="W43">
        <f t="shared" si="6"/>
        <v>770</v>
      </c>
      <c r="X43" t="str">
        <f>MID(F43,Y43+1,4)</f>
        <v>#7</v>
      </c>
      <c r="Y43">
        <f>IF(F43=0,0,FIND("-",F43))</f>
        <v>2</v>
      </c>
      <c r="Z43">
        <f>IF(H43=0,0,FIND("-",H43))</f>
        <v>2</v>
      </c>
    </row>
    <row r="44" spans="1:26" hidden="1" x14ac:dyDescent="0.25">
      <c r="A44" s="24"/>
      <c r="B44" s="24"/>
      <c r="C44" s="24"/>
      <c r="D44" s="24"/>
      <c r="E44" s="13" t="s">
        <v>183</v>
      </c>
      <c r="F44" s="13">
        <v>0</v>
      </c>
      <c r="G44" s="13">
        <v>0</v>
      </c>
      <c r="H44" s="13">
        <v>0</v>
      </c>
      <c r="I44" s="24"/>
      <c r="J44" s="24"/>
      <c r="K44" s="24"/>
      <c r="L44" s="24"/>
      <c r="M44" s="24"/>
      <c r="N44" s="24"/>
      <c r="O44" s="25"/>
      <c r="P44" s="28"/>
      <c r="Q44">
        <f t="shared" si="0"/>
        <v>0</v>
      </c>
      <c r="R44" t="str">
        <f t="shared" si="1"/>
        <v/>
      </c>
      <c r="S44" t="e">
        <f t="shared" si="2"/>
        <v>#VALUE!</v>
      </c>
      <c r="T44" t="e">
        <f t="shared" si="3"/>
        <v>#VALUE!</v>
      </c>
      <c r="U44">
        <f t="shared" si="4"/>
        <v>7</v>
      </c>
      <c r="V44">
        <f t="shared" si="5"/>
        <v>7</v>
      </c>
      <c r="W44">
        <f t="shared" si="6"/>
        <v>0</v>
      </c>
      <c r="X44" t="str">
        <f>MID(F44,Y44+1,4)</f>
        <v>0</v>
      </c>
      <c r="Y44">
        <f>IF(F44=0,0,FIND("-",F44))</f>
        <v>0</v>
      </c>
      <c r="Z44">
        <f>IF(H44=0,0,FIND("-",H44))</f>
        <v>0</v>
      </c>
    </row>
    <row r="45" spans="1:26" hidden="1" x14ac:dyDescent="0.25">
      <c r="A45" s="24"/>
      <c r="B45" s="24"/>
      <c r="C45" s="24"/>
      <c r="D45" s="24"/>
      <c r="E45" s="13" t="s">
        <v>181</v>
      </c>
      <c r="F45" s="13">
        <v>0</v>
      </c>
      <c r="G45" s="13">
        <v>0</v>
      </c>
      <c r="H45" s="13">
        <v>0</v>
      </c>
      <c r="I45" s="24"/>
      <c r="J45" s="24"/>
      <c r="K45" s="24"/>
      <c r="L45" s="24"/>
      <c r="M45" s="24"/>
      <c r="N45" s="24"/>
      <c r="O45" s="25"/>
      <c r="P45" s="28"/>
      <c r="Q45">
        <f t="shared" si="0"/>
        <v>0</v>
      </c>
      <c r="R45" t="str">
        <f t="shared" si="1"/>
        <v/>
      </c>
      <c r="S45" t="e">
        <f t="shared" si="2"/>
        <v>#VALUE!</v>
      </c>
      <c r="T45" t="e">
        <f t="shared" si="3"/>
        <v>#VALUE!</v>
      </c>
      <c r="U45" t="e">
        <f t="shared" si="4"/>
        <v>#VALUE!</v>
      </c>
      <c r="V45" t="e">
        <f t="shared" si="5"/>
        <v>#VALUE!</v>
      </c>
      <c r="W45">
        <f t="shared" si="6"/>
        <v>0</v>
      </c>
      <c r="X45" t="str">
        <f>MID(F45,Y45+1,4)</f>
        <v>0</v>
      </c>
      <c r="Y45">
        <f>IF(F45=0,0,FIND("-",F45))</f>
        <v>0</v>
      </c>
      <c r="Z45">
        <f>IF(H45=0,0,FIND("-",H45))</f>
        <v>0</v>
      </c>
    </row>
    <row r="46" spans="1:26" hidden="1" x14ac:dyDescent="0.25">
      <c r="A46" s="24"/>
      <c r="B46" s="24"/>
      <c r="C46" s="24"/>
      <c r="D46" s="24"/>
      <c r="E46" s="13" t="s">
        <v>183</v>
      </c>
      <c r="F46" s="13" t="s">
        <v>182</v>
      </c>
      <c r="G46" s="13" t="s">
        <v>182</v>
      </c>
      <c r="H46" s="13" t="s">
        <v>182</v>
      </c>
      <c r="I46" s="24"/>
      <c r="J46" s="24"/>
      <c r="K46" s="24"/>
      <c r="L46" s="24"/>
      <c r="M46" s="24"/>
      <c r="N46" s="24"/>
      <c r="O46" s="25"/>
      <c r="P46" s="28"/>
      <c r="Q46">
        <f t="shared" si="0"/>
        <v>0</v>
      </c>
      <c r="R46" t="str">
        <f t="shared" si="1"/>
        <v/>
      </c>
      <c r="S46">
        <f t="shared" si="2"/>
        <v>7</v>
      </c>
      <c r="T46">
        <f t="shared" si="3"/>
        <v>7</v>
      </c>
      <c r="U46" t="e">
        <f t="shared" si="4"/>
        <v>#VALUE!</v>
      </c>
      <c r="V46" t="e">
        <f t="shared" si="5"/>
        <v>#VALUE!</v>
      </c>
      <c r="W46">
        <f t="shared" si="6"/>
        <v>0</v>
      </c>
      <c r="X46" t="str">
        <f>MID(F46,Y46+1,4)</f>
        <v>#7</v>
      </c>
      <c r="Y46">
        <f>IF(F46=0,0,FIND("-",F46))</f>
        <v>2</v>
      </c>
      <c r="Z46">
        <f>IF(H46=0,0,FIND("-",H46))</f>
        <v>2</v>
      </c>
    </row>
    <row r="47" spans="1:26" x14ac:dyDescent="0.25">
      <c r="A47" s="24" t="s">
        <v>189</v>
      </c>
      <c r="B47" s="24" t="s">
        <v>199</v>
      </c>
      <c r="C47" s="24">
        <v>40</v>
      </c>
      <c r="D47" s="24">
        <v>70</v>
      </c>
      <c r="E47" s="13" t="s">
        <v>181</v>
      </c>
      <c r="F47" s="13" t="s">
        <v>192</v>
      </c>
      <c r="G47" s="13" t="s">
        <v>182</v>
      </c>
      <c r="H47" s="13" t="s">
        <v>192</v>
      </c>
      <c r="I47" s="24" t="s">
        <v>184</v>
      </c>
      <c r="J47" s="33" t="s">
        <v>185</v>
      </c>
      <c r="K47" s="33" t="s">
        <v>185</v>
      </c>
      <c r="L47" s="33" t="s">
        <v>185</v>
      </c>
      <c r="M47" s="24">
        <v>650</v>
      </c>
      <c r="N47" s="24">
        <v>70</v>
      </c>
      <c r="O47" s="25"/>
      <c r="P47" s="28"/>
      <c r="Q47" t="str">
        <f t="shared" si="0"/>
        <v>RF</v>
      </c>
      <c r="R47" t="str">
        <f t="shared" si="1"/>
        <v>B10</v>
      </c>
      <c r="S47">
        <f t="shared" si="2"/>
        <v>4</v>
      </c>
      <c r="T47">
        <f t="shared" si="3"/>
        <v>4</v>
      </c>
      <c r="U47">
        <f t="shared" si="4"/>
        <v>3</v>
      </c>
      <c r="V47">
        <f t="shared" si="5"/>
        <v>3</v>
      </c>
      <c r="W47">
        <f t="shared" si="6"/>
        <v>650</v>
      </c>
      <c r="X47" t="str">
        <f>MID(F47,Y47+1,4)</f>
        <v>#7</v>
      </c>
      <c r="Y47">
        <f>IF(F47=0,0,FIND("-",F47))</f>
        <v>2</v>
      </c>
      <c r="Z47">
        <f>IF(H47=0,0,FIND("-",H47))</f>
        <v>2</v>
      </c>
    </row>
    <row r="48" spans="1:26" hidden="1" x14ac:dyDescent="0.25">
      <c r="A48" s="24"/>
      <c r="B48" s="24"/>
      <c r="C48" s="24"/>
      <c r="D48" s="24"/>
      <c r="E48" s="13" t="s">
        <v>183</v>
      </c>
      <c r="F48" s="13">
        <v>0</v>
      </c>
      <c r="G48" s="13">
        <v>0</v>
      </c>
      <c r="H48" s="13">
        <v>0</v>
      </c>
      <c r="I48" s="24"/>
      <c r="J48" s="24"/>
      <c r="K48" s="24"/>
      <c r="L48" s="24"/>
      <c r="M48" s="24"/>
      <c r="N48" s="24"/>
      <c r="O48" s="25"/>
      <c r="P48" s="28"/>
      <c r="Q48">
        <f t="shared" si="0"/>
        <v>0</v>
      </c>
      <c r="R48" t="str">
        <f t="shared" si="1"/>
        <v/>
      </c>
      <c r="S48" t="e">
        <f t="shared" si="2"/>
        <v>#VALUE!</v>
      </c>
      <c r="T48" t="e">
        <f t="shared" si="3"/>
        <v>#VALUE!</v>
      </c>
      <c r="U48">
        <f t="shared" si="4"/>
        <v>7</v>
      </c>
      <c r="V48">
        <f t="shared" si="5"/>
        <v>7</v>
      </c>
      <c r="W48">
        <f t="shared" si="6"/>
        <v>0</v>
      </c>
      <c r="X48" t="str">
        <f>MID(F48,Y48+1,4)</f>
        <v>0</v>
      </c>
      <c r="Y48">
        <f>IF(F48=0,0,FIND("-",F48))</f>
        <v>0</v>
      </c>
      <c r="Z48">
        <f>IF(H48=0,0,FIND("-",H48))</f>
        <v>0</v>
      </c>
    </row>
    <row r="49" spans="1:26" hidden="1" x14ac:dyDescent="0.25">
      <c r="A49" s="24"/>
      <c r="B49" s="24"/>
      <c r="C49" s="24"/>
      <c r="D49" s="24"/>
      <c r="E49" s="13" t="s">
        <v>181</v>
      </c>
      <c r="F49" s="13">
        <v>0</v>
      </c>
      <c r="G49" s="13">
        <v>0</v>
      </c>
      <c r="H49" s="13">
        <v>0</v>
      </c>
      <c r="I49" s="24"/>
      <c r="J49" s="24"/>
      <c r="K49" s="24"/>
      <c r="L49" s="24"/>
      <c r="M49" s="24"/>
      <c r="N49" s="24"/>
      <c r="O49" s="25"/>
      <c r="P49" s="28"/>
      <c r="Q49">
        <f t="shared" si="0"/>
        <v>0</v>
      </c>
      <c r="R49" t="str">
        <f t="shared" si="1"/>
        <v/>
      </c>
      <c r="S49" t="e">
        <f t="shared" si="2"/>
        <v>#VALUE!</v>
      </c>
      <c r="T49" t="e">
        <f t="shared" si="3"/>
        <v>#VALUE!</v>
      </c>
      <c r="U49" t="e">
        <f t="shared" si="4"/>
        <v>#VALUE!</v>
      </c>
      <c r="V49" t="e">
        <f t="shared" si="5"/>
        <v>#VALUE!</v>
      </c>
      <c r="W49">
        <f t="shared" si="6"/>
        <v>0</v>
      </c>
      <c r="X49" t="str">
        <f>MID(F49,Y49+1,4)</f>
        <v>0</v>
      </c>
      <c r="Y49">
        <f>IF(F49=0,0,FIND("-",F49))</f>
        <v>0</v>
      </c>
      <c r="Z49">
        <f>IF(H49=0,0,FIND("-",H49))</f>
        <v>0</v>
      </c>
    </row>
    <row r="50" spans="1:26" hidden="1" x14ac:dyDescent="0.25">
      <c r="A50" s="24"/>
      <c r="B50" s="24"/>
      <c r="C50" s="24"/>
      <c r="D50" s="24"/>
      <c r="E50" s="13" t="s">
        <v>183</v>
      </c>
      <c r="F50" s="13" t="s">
        <v>182</v>
      </c>
      <c r="G50" s="13" t="s">
        <v>182</v>
      </c>
      <c r="H50" s="13" t="s">
        <v>182</v>
      </c>
      <c r="I50" s="24"/>
      <c r="J50" s="24"/>
      <c r="K50" s="24"/>
      <c r="L50" s="24"/>
      <c r="M50" s="24"/>
      <c r="N50" s="24"/>
      <c r="O50" s="25"/>
      <c r="P50" s="28"/>
      <c r="Q50">
        <f t="shared" si="0"/>
        <v>0</v>
      </c>
      <c r="R50" t="str">
        <f t="shared" si="1"/>
        <v/>
      </c>
      <c r="S50">
        <f t="shared" si="2"/>
        <v>7</v>
      </c>
      <c r="T50">
        <f t="shared" si="3"/>
        <v>7</v>
      </c>
      <c r="U50" t="e">
        <f t="shared" si="4"/>
        <v>#VALUE!</v>
      </c>
      <c r="V50" t="e">
        <f t="shared" si="5"/>
        <v>#VALUE!</v>
      </c>
      <c r="W50">
        <f t="shared" si="6"/>
        <v>0</v>
      </c>
      <c r="X50" t="str">
        <f>MID(F50,Y50+1,4)</f>
        <v>#7</v>
      </c>
      <c r="Y50">
        <f>IF(F50=0,0,FIND("-",F50))</f>
        <v>2</v>
      </c>
      <c r="Z50">
        <f>IF(H50=0,0,FIND("-",H50))</f>
        <v>2</v>
      </c>
    </row>
    <row r="51" spans="1:26" x14ac:dyDescent="0.25">
      <c r="A51" s="24" t="s">
        <v>189</v>
      </c>
      <c r="B51" s="24" t="s">
        <v>200</v>
      </c>
      <c r="C51" s="24">
        <v>40</v>
      </c>
      <c r="D51" s="24">
        <v>70</v>
      </c>
      <c r="E51" s="13" t="s">
        <v>181</v>
      </c>
      <c r="F51" s="13" t="s">
        <v>192</v>
      </c>
      <c r="G51" s="13" t="s">
        <v>182</v>
      </c>
      <c r="H51" s="13" t="s">
        <v>192</v>
      </c>
      <c r="I51" s="24" t="s">
        <v>184</v>
      </c>
      <c r="J51" s="33" t="s">
        <v>185</v>
      </c>
      <c r="K51" s="33" t="s">
        <v>185</v>
      </c>
      <c r="L51" s="33" t="s">
        <v>185</v>
      </c>
      <c r="M51" s="24">
        <v>470</v>
      </c>
      <c r="N51" s="24">
        <v>70</v>
      </c>
      <c r="O51" s="25"/>
      <c r="P51" s="28"/>
      <c r="Q51" t="str">
        <f t="shared" si="0"/>
        <v>RF</v>
      </c>
      <c r="R51" t="str">
        <f t="shared" si="1"/>
        <v>B11</v>
      </c>
      <c r="S51">
        <f t="shared" si="2"/>
        <v>4</v>
      </c>
      <c r="T51">
        <f t="shared" si="3"/>
        <v>4</v>
      </c>
      <c r="U51">
        <f t="shared" si="4"/>
        <v>3</v>
      </c>
      <c r="V51">
        <f t="shared" si="5"/>
        <v>3</v>
      </c>
      <c r="W51">
        <f t="shared" si="6"/>
        <v>470</v>
      </c>
      <c r="X51" t="str">
        <f>MID(F51,Y51+1,4)</f>
        <v>#7</v>
      </c>
      <c r="Y51">
        <f>IF(F51=0,0,FIND("-",F51))</f>
        <v>2</v>
      </c>
      <c r="Z51">
        <f>IF(H51=0,0,FIND("-",H51))</f>
        <v>2</v>
      </c>
    </row>
    <row r="52" spans="1:26" hidden="1" x14ac:dyDescent="0.25">
      <c r="A52" s="24"/>
      <c r="B52" s="24"/>
      <c r="C52" s="24"/>
      <c r="D52" s="24"/>
      <c r="E52" s="13" t="s">
        <v>183</v>
      </c>
      <c r="F52" s="13">
        <v>0</v>
      </c>
      <c r="G52" s="13">
        <v>0</v>
      </c>
      <c r="H52" s="13">
        <v>0</v>
      </c>
      <c r="I52" s="24"/>
      <c r="J52" s="24"/>
      <c r="K52" s="24"/>
      <c r="L52" s="24"/>
      <c r="M52" s="24"/>
      <c r="N52" s="24"/>
      <c r="O52" s="25"/>
      <c r="P52" s="28"/>
      <c r="Q52">
        <f t="shared" si="0"/>
        <v>0</v>
      </c>
      <c r="R52" t="str">
        <f t="shared" si="1"/>
        <v/>
      </c>
      <c r="S52" t="e">
        <f t="shared" si="2"/>
        <v>#VALUE!</v>
      </c>
      <c r="T52" t="e">
        <f t="shared" si="3"/>
        <v>#VALUE!</v>
      </c>
      <c r="U52">
        <f t="shared" si="4"/>
        <v>7</v>
      </c>
      <c r="V52">
        <f t="shared" si="5"/>
        <v>8</v>
      </c>
      <c r="W52">
        <f t="shared" si="6"/>
        <v>0</v>
      </c>
      <c r="X52" t="str">
        <f>MID(F52,Y52+1,4)</f>
        <v>0</v>
      </c>
      <c r="Y52">
        <f>IF(F52=0,0,FIND("-",F52))</f>
        <v>0</v>
      </c>
      <c r="Z52">
        <f>IF(H52=0,0,FIND("-",H52))</f>
        <v>0</v>
      </c>
    </row>
    <row r="53" spans="1:26" hidden="1" x14ac:dyDescent="0.25">
      <c r="A53" s="24"/>
      <c r="B53" s="24"/>
      <c r="C53" s="24"/>
      <c r="D53" s="24"/>
      <c r="E53" s="13" t="s">
        <v>181</v>
      </c>
      <c r="F53" s="13">
        <v>0</v>
      </c>
      <c r="G53" s="13">
        <v>0</v>
      </c>
      <c r="H53" s="13">
        <v>0</v>
      </c>
      <c r="I53" s="24"/>
      <c r="J53" s="24"/>
      <c r="K53" s="24"/>
      <c r="L53" s="24"/>
      <c r="M53" s="24"/>
      <c r="N53" s="24"/>
      <c r="O53" s="25"/>
      <c r="P53" s="28"/>
      <c r="Q53">
        <f t="shared" si="0"/>
        <v>0</v>
      </c>
      <c r="R53" t="str">
        <f t="shared" si="1"/>
        <v/>
      </c>
      <c r="S53" t="e">
        <f t="shared" si="2"/>
        <v>#VALUE!</v>
      </c>
      <c r="T53" t="e">
        <f t="shared" si="3"/>
        <v>#VALUE!</v>
      </c>
      <c r="U53" t="e">
        <f t="shared" si="4"/>
        <v>#VALUE!</v>
      </c>
      <c r="V53" t="e">
        <f t="shared" si="5"/>
        <v>#VALUE!</v>
      </c>
      <c r="W53">
        <f t="shared" si="6"/>
        <v>0</v>
      </c>
      <c r="X53" t="str">
        <f>MID(F53,Y53+1,4)</f>
        <v>0</v>
      </c>
      <c r="Y53">
        <f>IF(F53=0,0,FIND("-",F53))</f>
        <v>0</v>
      </c>
      <c r="Z53">
        <f>IF(H53=0,0,FIND("-",H53))</f>
        <v>0</v>
      </c>
    </row>
    <row r="54" spans="1:26" hidden="1" x14ac:dyDescent="0.25">
      <c r="A54" s="24"/>
      <c r="B54" s="24"/>
      <c r="C54" s="24"/>
      <c r="D54" s="24"/>
      <c r="E54" s="13" t="s">
        <v>183</v>
      </c>
      <c r="F54" s="13" t="s">
        <v>182</v>
      </c>
      <c r="G54" s="13" t="s">
        <v>182</v>
      </c>
      <c r="H54" s="13" t="s">
        <v>182</v>
      </c>
      <c r="I54" s="24"/>
      <c r="J54" s="24"/>
      <c r="K54" s="24"/>
      <c r="L54" s="24"/>
      <c r="M54" s="24"/>
      <c r="N54" s="24"/>
      <c r="O54" s="25"/>
      <c r="P54" s="28"/>
      <c r="Q54">
        <f t="shared" si="0"/>
        <v>0</v>
      </c>
      <c r="R54" t="str">
        <f t="shared" si="1"/>
        <v/>
      </c>
      <c r="S54">
        <f t="shared" si="2"/>
        <v>7</v>
      </c>
      <c r="T54">
        <f t="shared" si="3"/>
        <v>8</v>
      </c>
      <c r="U54" t="e">
        <f t="shared" si="4"/>
        <v>#VALUE!</v>
      </c>
      <c r="V54" t="e">
        <f t="shared" si="5"/>
        <v>#VALUE!</v>
      </c>
      <c r="W54">
        <f t="shared" si="6"/>
        <v>0</v>
      </c>
      <c r="X54" t="str">
        <f>MID(F54,Y54+1,4)</f>
        <v>#7</v>
      </c>
      <c r="Y54">
        <f>IF(F54=0,0,FIND("-",F54))</f>
        <v>2</v>
      </c>
      <c r="Z54">
        <f>IF(H54=0,0,FIND("-",H54))</f>
        <v>2</v>
      </c>
    </row>
    <row r="55" spans="1:26" x14ac:dyDescent="0.25">
      <c r="A55" s="24" t="s">
        <v>189</v>
      </c>
      <c r="B55" s="24" t="s">
        <v>201</v>
      </c>
      <c r="C55" s="24">
        <v>40</v>
      </c>
      <c r="D55" s="24">
        <v>75</v>
      </c>
      <c r="E55" s="13" t="s">
        <v>181</v>
      </c>
      <c r="F55" s="13" t="s">
        <v>192</v>
      </c>
      <c r="G55" s="13" t="s">
        <v>182</v>
      </c>
      <c r="H55" s="13" t="s">
        <v>191</v>
      </c>
      <c r="I55" s="24" t="s">
        <v>184</v>
      </c>
      <c r="J55" s="33" t="s">
        <v>185</v>
      </c>
      <c r="K55" s="33" t="s">
        <v>185</v>
      </c>
      <c r="L55" s="33" t="s">
        <v>185</v>
      </c>
      <c r="M55" s="24">
        <v>900</v>
      </c>
      <c r="N55" s="24">
        <v>50</v>
      </c>
      <c r="O55" s="25"/>
      <c r="P55" s="28"/>
      <c r="Q55" t="str">
        <f t="shared" si="0"/>
        <v>RF</v>
      </c>
      <c r="R55" t="str">
        <f t="shared" si="1"/>
        <v>B12</v>
      </c>
      <c r="S55">
        <f t="shared" si="2"/>
        <v>4</v>
      </c>
      <c r="T55">
        <f t="shared" si="3"/>
        <v>5</v>
      </c>
      <c r="U55">
        <f t="shared" si="4"/>
        <v>3</v>
      </c>
      <c r="V55">
        <f t="shared" si="5"/>
        <v>3</v>
      </c>
      <c r="W55">
        <f t="shared" si="6"/>
        <v>900</v>
      </c>
      <c r="X55" t="str">
        <f>MID(F55,Y55+1,4)</f>
        <v>#7</v>
      </c>
      <c r="Y55">
        <f>IF(F55=0,0,FIND("-",F55))</f>
        <v>2</v>
      </c>
      <c r="Z55">
        <f>IF(H55=0,0,FIND("-",H55))</f>
        <v>2</v>
      </c>
    </row>
    <row r="56" spans="1:26" hidden="1" x14ac:dyDescent="0.25">
      <c r="A56" s="24"/>
      <c r="B56" s="24"/>
      <c r="C56" s="24"/>
      <c r="D56" s="24"/>
      <c r="E56" s="13" t="s">
        <v>183</v>
      </c>
      <c r="F56" s="13">
        <v>0</v>
      </c>
      <c r="G56" s="13">
        <v>0</v>
      </c>
      <c r="H56" s="13">
        <v>0</v>
      </c>
      <c r="I56" s="24"/>
      <c r="J56" s="24"/>
      <c r="K56" s="24"/>
      <c r="L56" s="24"/>
      <c r="M56" s="24"/>
      <c r="N56" s="24"/>
      <c r="O56" s="25"/>
      <c r="P56" s="28"/>
      <c r="Q56">
        <f t="shared" si="0"/>
        <v>0</v>
      </c>
      <c r="R56" t="str">
        <f t="shared" si="1"/>
        <v/>
      </c>
      <c r="S56" t="e">
        <f t="shared" si="2"/>
        <v>#VALUE!</v>
      </c>
      <c r="T56" t="e">
        <f t="shared" si="3"/>
        <v>#VALUE!</v>
      </c>
      <c r="U56">
        <f t="shared" si="4"/>
        <v>8</v>
      </c>
      <c r="V56">
        <f t="shared" si="5"/>
        <v>7</v>
      </c>
      <c r="W56">
        <f t="shared" si="6"/>
        <v>0</v>
      </c>
      <c r="X56" t="str">
        <f>MID(F56,Y56+1,4)</f>
        <v>0</v>
      </c>
      <c r="Y56">
        <f>IF(F56=0,0,FIND("-",F56))</f>
        <v>0</v>
      </c>
      <c r="Z56">
        <f>IF(H56=0,0,FIND("-",H56))</f>
        <v>0</v>
      </c>
    </row>
    <row r="57" spans="1:26" hidden="1" x14ac:dyDescent="0.25">
      <c r="A57" s="24"/>
      <c r="B57" s="24"/>
      <c r="C57" s="24"/>
      <c r="D57" s="24"/>
      <c r="E57" s="13" t="s">
        <v>181</v>
      </c>
      <c r="F57" s="13">
        <v>0</v>
      </c>
      <c r="G57" s="13">
        <v>0</v>
      </c>
      <c r="H57" s="13">
        <v>0</v>
      </c>
      <c r="I57" s="24"/>
      <c r="J57" s="24"/>
      <c r="K57" s="24"/>
      <c r="L57" s="24"/>
      <c r="M57" s="24"/>
      <c r="N57" s="24"/>
      <c r="O57" s="25"/>
      <c r="P57" s="28"/>
      <c r="Q57">
        <f t="shared" si="0"/>
        <v>0</v>
      </c>
      <c r="R57" t="str">
        <f t="shared" si="1"/>
        <v/>
      </c>
      <c r="S57" t="e">
        <f t="shared" si="2"/>
        <v>#VALUE!</v>
      </c>
      <c r="T57" t="e">
        <f t="shared" si="3"/>
        <v>#VALUE!</v>
      </c>
      <c r="U57" t="e">
        <f t="shared" si="4"/>
        <v>#VALUE!</v>
      </c>
      <c r="V57">
        <f t="shared" si="5"/>
        <v>6</v>
      </c>
      <c r="W57">
        <f t="shared" si="6"/>
        <v>0</v>
      </c>
      <c r="X57" t="str">
        <f>MID(F57,Y57+1,4)</f>
        <v>0</v>
      </c>
      <c r="Y57">
        <f>IF(F57=0,0,FIND("-",F57))</f>
        <v>0</v>
      </c>
      <c r="Z57">
        <f>IF(H57=0,0,FIND("-",H57))</f>
        <v>0</v>
      </c>
    </row>
    <row r="58" spans="1:26" hidden="1" x14ac:dyDescent="0.25">
      <c r="A58" s="24"/>
      <c r="B58" s="24"/>
      <c r="C58" s="24"/>
      <c r="D58" s="24"/>
      <c r="E58" s="13" t="s">
        <v>183</v>
      </c>
      <c r="F58" s="13" t="s">
        <v>182</v>
      </c>
      <c r="G58" s="13" t="s">
        <v>182</v>
      </c>
      <c r="H58" s="13" t="s">
        <v>182</v>
      </c>
      <c r="I58" s="24"/>
      <c r="J58" s="24"/>
      <c r="K58" s="24"/>
      <c r="L58" s="24"/>
      <c r="M58" s="24"/>
      <c r="N58" s="24"/>
      <c r="O58" s="25"/>
      <c r="P58" s="28"/>
      <c r="Q58">
        <f t="shared" si="0"/>
        <v>0</v>
      </c>
      <c r="R58" t="str">
        <f t="shared" si="1"/>
        <v/>
      </c>
      <c r="S58">
        <f t="shared" si="2"/>
        <v>8</v>
      </c>
      <c r="T58">
        <f t="shared" si="3"/>
        <v>7</v>
      </c>
      <c r="U58" t="e">
        <f t="shared" si="4"/>
        <v>#VALUE!</v>
      </c>
      <c r="V58" t="e">
        <f t="shared" si="5"/>
        <v>#VALUE!</v>
      </c>
      <c r="W58">
        <f t="shared" si="6"/>
        <v>0</v>
      </c>
      <c r="X58" t="str">
        <f>MID(F58,Y58+1,4)</f>
        <v>#7</v>
      </c>
      <c r="Y58">
        <f>IF(F58=0,0,FIND("-",F58))</f>
        <v>2</v>
      </c>
      <c r="Z58">
        <f>IF(H58=0,0,FIND("-",H58))</f>
        <v>2</v>
      </c>
    </row>
    <row r="59" spans="1:26" x14ac:dyDescent="0.25">
      <c r="A59" s="24" t="s">
        <v>189</v>
      </c>
      <c r="B59" s="24" t="s">
        <v>202</v>
      </c>
      <c r="C59" s="24">
        <v>40</v>
      </c>
      <c r="D59" s="24">
        <v>75</v>
      </c>
      <c r="E59" s="13" t="s">
        <v>181</v>
      </c>
      <c r="F59" s="13" t="s">
        <v>191</v>
      </c>
      <c r="G59" s="13" t="s">
        <v>182</v>
      </c>
      <c r="H59" s="13" t="s">
        <v>192</v>
      </c>
      <c r="I59" s="24" t="s">
        <v>184</v>
      </c>
      <c r="J59" s="33" t="s">
        <v>185</v>
      </c>
      <c r="K59" s="33" t="s">
        <v>185</v>
      </c>
      <c r="L59" s="33" t="s">
        <v>185</v>
      </c>
      <c r="M59" s="24">
        <v>900</v>
      </c>
      <c r="N59" s="24">
        <v>50</v>
      </c>
      <c r="O59" s="25"/>
      <c r="P59" s="28"/>
      <c r="Q59" t="str">
        <f t="shared" si="0"/>
        <v>RF</v>
      </c>
      <c r="R59" t="str">
        <f t="shared" si="1"/>
        <v>B13</v>
      </c>
      <c r="S59">
        <f t="shared" si="2"/>
        <v>5</v>
      </c>
      <c r="T59">
        <f t="shared" si="3"/>
        <v>6</v>
      </c>
      <c r="U59">
        <f t="shared" si="4"/>
        <v>3</v>
      </c>
      <c r="V59">
        <f t="shared" si="5"/>
        <v>3</v>
      </c>
      <c r="W59">
        <f t="shared" si="6"/>
        <v>900</v>
      </c>
      <c r="X59" t="str">
        <f>MID(F59,Y59+1,4)</f>
        <v>#7</v>
      </c>
      <c r="Y59">
        <f>IF(F59=0,0,FIND("-",F59))</f>
        <v>2</v>
      </c>
      <c r="Z59">
        <f>IF(H59=0,0,FIND("-",H59))</f>
        <v>2</v>
      </c>
    </row>
    <row r="60" spans="1:26" hidden="1" x14ac:dyDescent="0.25">
      <c r="A60" s="24"/>
      <c r="B60" s="24"/>
      <c r="C60" s="24"/>
      <c r="D60" s="24"/>
      <c r="E60" s="13" t="s">
        <v>183</v>
      </c>
      <c r="F60" s="13">
        <v>0</v>
      </c>
      <c r="G60" s="13">
        <v>0</v>
      </c>
      <c r="H60" s="13" t="s">
        <v>194</v>
      </c>
      <c r="I60" s="24"/>
      <c r="J60" s="24"/>
      <c r="K60" s="24"/>
      <c r="L60" s="24"/>
      <c r="M60" s="24"/>
      <c r="N60" s="24"/>
      <c r="O60" s="25"/>
      <c r="P60" s="28"/>
      <c r="Q60">
        <f t="shared" si="0"/>
        <v>0</v>
      </c>
      <c r="R60" t="str">
        <f t="shared" si="1"/>
        <v/>
      </c>
      <c r="S60" t="e">
        <f t="shared" si="2"/>
        <v>#VALUE!</v>
      </c>
      <c r="T60">
        <f t="shared" si="3"/>
        <v>2</v>
      </c>
      <c r="U60">
        <f t="shared" si="4"/>
        <v>8</v>
      </c>
      <c r="V60">
        <f t="shared" si="5"/>
        <v>8</v>
      </c>
      <c r="W60">
        <f t="shared" si="6"/>
        <v>0</v>
      </c>
      <c r="X60" t="str">
        <f>MID(F60,Y60+1,4)</f>
        <v>0</v>
      </c>
      <c r="Y60">
        <f>IF(F60=0,0,FIND("-",F60))</f>
        <v>0</v>
      </c>
      <c r="Z60">
        <f>IF(H60=0,0,FIND("-",H60))</f>
        <v>2</v>
      </c>
    </row>
    <row r="61" spans="1:26" hidden="1" x14ac:dyDescent="0.25">
      <c r="A61" s="24"/>
      <c r="B61" s="24"/>
      <c r="C61" s="24"/>
      <c r="D61" s="24"/>
      <c r="E61" s="13" t="s">
        <v>181</v>
      </c>
      <c r="F61" s="13">
        <v>0</v>
      </c>
      <c r="G61" s="13">
        <v>0</v>
      </c>
      <c r="H61" s="13">
        <v>0</v>
      </c>
      <c r="I61" s="24"/>
      <c r="J61" s="24"/>
      <c r="K61" s="24"/>
      <c r="L61" s="24"/>
      <c r="M61" s="24"/>
      <c r="N61" s="24"/>
      <c r="O61" s="25"/>
      <c r="P61" s="28"/>
      <c r="Q61">
        <f t="shared" si="0"/>
        <v>0</v>
      </c>
      <c r="R61" t="str">
        <f t="shared" si="1"/>
        <v/>
      </c>
      <c r="S61" t="e">
        <f t="shared" si="2"/>
        <v>#VALUE!</v>
      </c>
      <c r="T61" t="e">
        <f t="shared" si="3"/>
        <v>#VALUE!</v>
      </c>
      <c r="U61">
        <f t="shared" si="4"/>
        <v>7</v>
      </c>
      <c r="V61">
        <f t="shared" si="5"/>
        <v>10</v>
      </c>
      <c r="W61">
        <f t="shared" si="6"/>
        <v>0</v>
      </c>
      <c r="X61" t="str">
        <f>MID(F61,Y61+1,4)</f>
        <v>0</v>
      </c>
      <c r="Y61">
        <f>IF(F61=0,0,FIND("-",F61))</f>
        <v>0</v>
      </c>
      <c r="Z61">
        <f>IF(H61=0,0,FIND("-",H61))</f>
        <v>0</v>
      </c>
    </row>
    <row r="62" spans="1:26" hidden="1" x14ac:dyDescent="0.25">
      <c r="A62" s="24"/>
      <c r="B62" s="24"/>
      <c r="C62" s="24"/>
      <c r="D62" s="24"/>
      <c r="E62" s="13" t="s">
        <v>183</v>
      </c>
      <c r="F62" s="13" t="s">
        <v>182</v>
      </c>
      <c r="G62" s="13" t="s">
        <v>182</v>
      </c>
      <c r="H62" s="13" t="s">
        <v>182</v>
      </c>
      <c r="I62" s="24"/>
      <c r="J62" s="24"/>
      <c r="K62" s="24"/>
      <c r="L62" s="24"/>
      <c r="M62" s="24"/>
      <c r="N62" s="24"/>
      <c r="O62" s="25"/>
      <c r="P62" s="28"/>
      <c r="Q62">
        <f t="shared" si="0"/>
        <v>0</v>
      </c>
      <c r="R62" t="str">
        <f t="shared" si="1"/>
        <v/>
      </c>
      <c r="S62">
        <f t="shared" si="2"/>
        <v>8</v>
      </c>
      <c r="T62">
        <f t="shared" si="3"/>
        <v>8</v>
      </c>
      <c r="U62">
        <f t="shared" si="4"/>
        <v>4</v>
      </c>
      <c r="V62">
        <f t="shared" si="5"/>
        <v>7</v>
      </c>
      <c r="W62">
        <f t="shared" si="6"/>
        <v>0</v>
      </c>
      <c r="X62" t="str">
        <f>MID(F62,Y62+1,4)</f>
        <v>#7</v>
      </c>
      <c r="Y62">
        <f>IF(F62=0,0,FIND("-",F62))</f>
        <v>2</v>
      </c>
      <c r="Z62">
        <f>IF(H62=0,0,FIND("-",H62))</f>
        <v>2</v>
      </c>
    </row>
    <row r="63" spans="1:26" x14ac:dyDescent="0.25">
      <c r="A63" s="24" t="s">
        <v>189</v>
      </c>
      <c r="B63" s="24" t="s">
        <v>203</v>
      </c>
      <c r="C63" s="24">
        <v>40</v>
      </c>
      <c r="D63" s="24">
        <v>75</v>
      </c>
      <c r="E63" s="13" t="s">
        <v>181</v>
      </c>
      <c r="F63" s="13" t="s">
        <v>191</v>
      </c>
      <c r="G63" s="13" t="s">
        <v>182</v>
      </c>
      <c r="H63" s="13" t="s">
        <v>191</v>
      </c>
      <c r="I63" s="24" t="s">
        <v>184</v>
      </c>
      <c r="J63" s="33" t="s">
        <v>205</v>
      </c>
      <c r="K63" s="33" t="s">
        <v>205</v>
      </c>
      <c r="L63" s="33" t="s">
        <v>205</v>
      </c>
      <c r="M63" s="24">
        <v>900</v>
      </c>
      <c r="N63" s="24">
        <v>50</v>
      </c>
      <c r="O63" s="25"/>
      <c r="P63" s="28"/>
      <c r="Q63" t="str">
        <f t="shared" si="0"/>
        <v>RF</v>
      </c>
      <c r="R63" t="str">
        <f t="shared" si="1"/>
        <v>B17</v>
      </c>
      <c r="S63">
        <f t="shared" si="2"/>
        <v>7</v>
      </c>
      <c r="T63">
        <f t="shared" si="3"/>
        <v>10</v>
      </c>
      <c r="U63">
        <f t="shared" si="4"/>
        <v>6</v>
      </c>
      <c r="V63">
        <f t="shared" si="5"/>
        <v>6</v>
      </c>
      <c r="W63">
        <f t="shared" si="6"/>
        <v>900</v>
      </c>
      <c r="X63" t="str">
        <f>MID(F63,Y63+1,4)</f>
        <v>#7</v>
      </c>
      <c r="Y63">
        <f>IF(F63=0,0,FIND("-",F63))</f>
        <v>2</v>
      </c>
      <c r="Z63">
        <f>IF(H63=0,0,FIND("-",H63))</f>
        <v>2</v>
      </c>
    </row>
    <row r="64" spans="1:26" hidden="1" x14ac:dyDescent="0.25">
      <c r="A64" s="24"/>
      <c r="B64" s="24"/>
      <c r="C64" s="24"/>
      <c r="D64" s="24"/>
      <c r="E64" s="13" t="s">
        <v>183</v>
      </c>
      <c r="F64" s="13" t="s">
        <v>194</v>
      </c>
      <c r="G64" s="13">
        <v>0</v>
      </c>
      <c r="H64" s="13" t="s">
        <v>191</v>
      </c>
      <c r="I64" s="24"/>
      <c r="J64" s="24"/>
      <c r="K64" s="24"/>
      <c r="L64" s="24"/>
      <c r="M64" s="24"/>
      <c r="N64" s="24"/>
      <c r="O64" s="25"/>
      <c r="P64" s="28"/>
      <c r="Q64">
        <f t="shared" si="0"/>
        <v>0</v>
      </c>
      <c r="R64" t="str">
        <f t="shared" si="1"/>
        <v/>
      </c>
      <c r="S64">
        <f t="shared" si="2"/>
        <v>4</v>
      </c>
      <c r="T64">
        <f t="shared" si="3"/>
        <v>7</v>
      </c>
      <c r="U64">
        <f t="shared" si="4"/>
        <v>9</v>
      </c>
      <c r="V64">
        <f t="shared" si="5"/>
        <v>9</v>
      </c>
      <c r="W64">
        <f t="shared" si="6"/>
        <v>0</v>
      </c>
      <c r="X64" t="str">
        <f>MID(F64,Y64+1,4)</f>
        <v>#7</v>
      </c>
      <c r="Y64">
        <f>IF(F64=0,0,FIND("-",F64))</f>
        <v>2</v>
      </c>
      <c r="Z64">
        <f>IF(H64=0,0,FIND("-",H64))</f>
        <v>2</v>
      </c>
    </row>
    <row r="65" spans="1:26" hidden="1" x14ac:dyDescent="0.25">
      <c r="A65" s="24"/>
      <c r="B65" s="24"/>
      <c r="C65" s="24"/>
      <c r="D65" s="24"/>
      <c r="E65" s="13" t="s">
        <v>181</v>
      </c>
      <c r="F65" s="13" t="s">
        <v>194</v>
      </c>
      <c r="G65" s="13" t="s">
        <v>204</v>
      </c>
      <c r="H65" s="13" t="s">
        <v>194</v>
      </c>
      <c r="I65" s="24"/>
      <c r="J65" s="24"/>
      <c r="K65" s="24"/>
      <c r="L65" s="24"/>
      <c r="M65" s="24"/>
      <c r="N65" s="24"/>
      <c r="O65" s="25"/>
      <c r="P65" s="28"/>
      <c r="Q65">
        <f t="shared" si="0"/>
        <v>0</v>
      </c>
      <c r="R65" t="str">
        <f t="shared" si="1"/>
        <v/>
      </c>
      <c r="S65">
        <f t="shared" si="2"/>
        <v>6</v>
      </c>
      <c r="T65">
        <f t="shared" si="3"/>
        <v>6</v>
      </c>
      <c r="U65">
        <f t="shared" si="4"/>
        <v>10</v>
      </c>
      <c r="V65">
        <f t="shared" si="5"/>
        <v>8</v>
      </c>
      <c r="W65">
        <f t="shared" si="6"/>
        <v>0</v>
      </c>
      <c r="X65" t="str">
        <f>MID(F65,Y65+1,4)</f>
        <v>#7</v>
      </c>
      <c r="Y65">
        <f>IF(F65=0,0,FIND("-",F65))</f>
        <v>2</v>
      </c>
      <c r="Z65">
        <f>IF(H65=0,0,FIND("-",H65))</f>
        <v>2</v>
      </c>
    </row>
    <row r="66" spans="1:26" hidden="1" x14ac:dyDescent="0.25">
      <c r="A66" s="24"/>
      <c r="B66" s="24"/>
      <c r="C66" s="24"/>
      <c r="D66" s="24"/>
      <c r="E66" s="13" t="s">
        <v>183</v>
      </c>
      <c r="F66" s="13" t="s">
        <v>192</v>
      </c>
      <c r="G66" s="13" t="s">
        <v>191</v>
      </c>
      <c r="H66" s="13" t="s">
        <v>192</v>
      </c>
      <c r="I66" s="24"/>
      <c r="J66" s="24"/>
      <c r="K66" s="24"/>
      <c r="L66" s="24"/>
      <c r="M66" s="24"/>
      <c r="N66" s="24"/>
      <c r="O66" s="25"/>
      <c r="P66" s="28"/>
      <c r="Q66">
        <f t="shared" si="0"/>
        <v>0</v>
      </c>
      <c r="R66" t="str">
        <f t="shared" si="1"/>
        <v/>
      </c>
      <c r="S66">
        <f t="shared" si="2"/>
        <v>9</v>
      </c>
      <c r="T66">
        <f t="shared" si="3"/>
        <v>9</v>
      </c>
      <c r="U66">
        <f t="shared" si="4"/>
        <v>7</v>
      </c>
      <c r="V66" t="e">
        <f t="shared" si="5"/>
        <v>#VALUE!</v>
      </c>
      <c r="W66">
        <f t="shared" si="6"/>
        <v>0</v>
      </c>
      <c r="X66" t="str">
        <f>MID(F66,Y66+1,4)</f>
        <v>#7</v>
      </c>
      <c r="Y66">
        <f>IF(F66=0,0,FIND("-",F66))</f>
        <v>2</v>
      </c>
      <c r="Z66">
        <f>IF(H66=0,0,FIND("-",H66))</f>
        <v>2</v>
      </c>
    </row>
    <row r="67" spans="1:26" x14ac:dyDescent="0.25">
      <c r="A67" s="24" t="s">
        <v>189</v>
      </c>
      <c r="B67" s="24" t="s">
        <v>206</v>
      </c>
      <c r="C67" s="24">
        <v>40</v>
      </c>
      <c r="D67" s="24">
        <v>75</v>
      </c>
      <c r="E67" s="13" t="s">
        <v>181</v>
      </c>
      <c r="F67" s="13" t="s">
        <v>191</v>
      </c>
      <c r="G67" s="13" t="s">
        <v>182</v>
      </c>
      <c r="H67" s="13" t="s">
        <v>191</v>
      </c>
      <c r="I67" s="24" t="s">
        <v>184</v>
      </c>
      <c r="J67" s="33" t="s">
        <v>205</v>
      </c>
      <c r="K67" s="33" t="s">
        <v>205</v>
      </c>
      <c r="L67" s="33" t="s">
        <v>205</v>
      </c>
      <c r="M67" s="24">
        <v>900</v>
      </c>
      <c r="N67" s="24">
        <v>50</v>
      </c>
      <c r="O67" s="25"/>
      <c r="P67" s="28"/>
      <c r="Q67" t="str">
        <f t="shared" si="0"/>
        <v>RF</v>
      </c>
      <c r="R67" t="str">
        <f t="shared" si="1"/>
        <v>B18</v>
      </c>
      <c r="S67">
        <f t="shared" si="2"/>
        <v>10</v>
      </c>
      <c r="T67">
        <f t="shared" si="3"/>
        <v>8</v>
      </c>
      <c r="U67">
        <f t="shared" si="4"/>
        <v>6</v>
      </c>
      <c r="V67">
        <f t="shared" si="5"/>
        <v>4</v>
      </c>
      <c r="W67">
        <f t="shared" si="6"/>
        <v>900</v>
      </c>
      <c r="X67" t="str">
        <f>MID(F67,Y67+1,4)</f>
        <v>#7</v>
      </c>
      <c r="Y67">
        <f>IF(F67=0,0,FIND("-",F67))</f>
        <v>2</v>
      </c>
      <c r="Z67">
        <f>IF(H67=0,0,FIND("-",H67))</f>
        <v>2</v>
      </c>
    </row>
    <row r="68" spans="1:26" hidden="1" x14ac:dyDescent="0.25">
      <c r="A68" s="24"/>
      <c r="B68" s="24"/>
      <c r="C68" s="24"/>
      <c r="D68" s="24"/>
      <c r="E68" s="13" t="s">
        <v>183</v>
      </c>
      <c r="F68" s="13" t="s">
        <v>191</v>
      </c>
      <c r="G68" s="13">
        <v>0</v>
      </c>
      <c r="H68" s="13" t="s">
        <v>182</v>
      </c>
      <c r="I68" s="24"/>
      <c r="J68" s="24"/>
      <c r="K68" s="24"/>
      <c r="L68" s="24"/>
      <c r="M68" s="24"/>
      <c r="N68" s="24"/>
      <c r="O68" s="25"/>
      <c r="P68" s="28"/>
      <c r="Q68">
        <f t="shared" si="0"/>
        <v>0</v>
      </c>
      <c r="R68" t="str">
        <f t="shared" si="1"/>
        <v/>
      </c>
      <c r="S68">
        <f t="shared" si="2"/>
        <v>7</v>
      </c>
      <c r="T68">
        <f t="shared" si="3"/>
        <v>3</v>
      </c>
      <c r="U68">
        <f t="shared" si="4"/>
        <v>9</v>
      </c>
      <c r="V68">
        <f t="shared" si="5"/>
        <v>9</v>
      </c>
      <c r="W68">
        <f t="shared" si="6"/>
        <v>0</v>
      </c>
      <c r="X68" t="str">
        <f>MID(F68,Y68+1,4)</f>
        <v>#7</v>
      </c>
      <c r="Y68">
        <f>IF(F68=0,0,FIND("-",F68))</f>
        <v>2</v>
      </c>
      <c r="Z68">
        <f>IF(H68=0,0,FIND("-",H68))</f>
        <v>2</v>
      </c>
    </row>
    <row r="69" spans="1:26" hidden="1" x14ac:dyDescent="0.25">
      <c r="A69" s="24"/>
      <c r="B69" s="24"/>
      <c r="C69" s="24"/>
      <c r="D69" s="24"/>
      <c r="E69" s="13" t="s">
        <v>181</v>
      </c>
      <c r="F69" s="13" t="s">
        <v>194</v>
      </c>
      <c r="G69" s="13" t="s">
        <v>194</v>
      </c>
      <c r="H69" s="13">
        <v>0</v>
      </c>
      <c r="I69" s="24"/>
      <c r="J69" s="24"/>
      <c r="K69" s="24"/>
      <c r="L69" s="24"/>
      <c r="M69" s="24"/>
      <c r="N69" s="24"/>
      <c r="O69" s="25"/>
      <c r="P69" s="28"/>
      <c r="Q69">
        <f t="shared" si="0"/>
        <v>0</v>
      </c>
      <c r="R69" t="str">
        <f t="shared" si="1"/>
        <v/>
      </c>
      <c r="S69">
        <f t="shared" si="2"/>
        <v>6</v>
      </c>
      <c r="T69" t="e">
        <f t="shared" si="3"/>
        <v>#VALUE!</v>
      </c>
      <c r="U69">
        <f t="shared" si="4"/>
        <v>8</v>
      </c>
      <c r="V69">
        <f t="shared" si="5"/>
        <v>8</v>
      </c>
      <c r="W69">
        <f t="shared" si="6"/>
        <v>0</v>
      </c>
      <c r="X69" t="str">
        <f>MID(F69,Y69+1,4)</f>
        <v>#7</v>
      </c>
      <c r="Y69">
        <f>IF(F69=0,0,FIND("-",F69))</f>
        <v>2</v>
      </c>
      <c r="Z69">
        <f>IF(H69=0,0,FIND("-",H69))</f>
        <v>0</v>
      </c>
    </row>
    <row r="70" spans="1:26" hidden="1" x14ac:dyDescent="0.25">
      <c r="A70" s="24"/>
      <c r="B70" s="24"/>
      <c r="C70" s="24"/>
      <c r="D70" s="24"/>
      <c r="E70" s="13" t="s">
        <v>183</v>
      </c>
      <c r="F70" s="13" t="s">
        <v>192</v>
      </c>
      <c r="G70" s="13" t="s">
        <v>191</v>
      </c>
      <c r="H70" s="13" t="s">
        <v>192</v>
      </c>
      <c r="I70" s="24"/>
      <c r="J70" s="24"/>
      <c r="K70" s="24"/>
      <c r="L70" s="24"/>
      <c r="M70" s="24"/>
      <c r="N70" s="24"/>
      <c r="O70" s="25"/>
      <c r="P70" s="28"/>
      <c r="Q70">
        <f t="shared" si="0"/>
        <v>0</v>
      </c>
      <c r="R70" t="str">
        <f t="shared" si="1"/>
        <v/>
      </c>
      <c r="S70">
        <f t="shared" si="2"/>
        <v>9</v>
      </c>
      <c r="T70">
        <f t="shared" si="3"/>
        <v>9</v>
      </c>
      <c r="U70" t="e">
        <f t="shared" si="4"/>
        <v>#VALUE!</v>
      </c>
      <c r="V70" t="e">
        <f t="shared" si="5"/>
        <v>#VALUE!</v>
      </c>
      <c r="W70">
        <f t="shared" si="6"/>
        <v>0</v>
      </c>
      <c r="X70" t="str">
        <f>MID(F70,Y70+1,4)</f>
        <v>#7</v>
      </c>
      <c r="Y70">
        <f>IF(F70=0,0,FIND("-",F70))</f>
        <v>2</v>
      </c>
      <c r="Z70">
        <f>IF(H70=0,0,FIND("-",H70))</f>
        <v>2</v>
      </c>
    </row>
    <row r="71" spans="1:26" x14ac:dyDescent="0.25">
      <c r="A71" s="24" t="s">
        <v>189</v>
      </c>
      <c r="B71" s="24" t="s">
        <v>207</v>
      </c>
      <c r="C71" s="24">
        <v>40</v>
      </c>
      <c r="D71" s="24">
        <v>75</v>
      </c>
      <c r="E71" s="13" t="s">
        <v>181</v>
      </c>
      <c r="F71" s="13" t="s">
        <v>191</v>
      </c>
      <c r="G71" s="13" t="s">
        <v>182</v>
      </c>
      <c r="H71" s="13" t="s">
        <v>191</v>
      </c>
      <c r="I71" s="24" t="s">
        <v>184</v>
      </c>
      <c r="J71" s="33" t="s">
        <v>185</v>
      </c>
      <c r="K71" s="33" t="s">
        <v>185</v>
      </c>
      <c r="L71" s="33" t="s">
        <v>185</v>
      </c>
      <c r="M71" s="24">
        <v>900</v>
      </c>
      <c r="N71" s="24">
        <v>50</v>
      </c>
      <c r="O71" s="25"/>
      <c r="P71" s="28"/>
      <c r="Q71" t="str">
        <f t="shared" si="0"/>
        <v>RF</v>
      </c>
      <c r="R71" t="str">
        <f t="shared" si="1"/>
        <v>B19</v>
      </c>
      <c r="S71">
        <f t="shared" si="2"/>
        <v>8</v>
      </c>
      <c r="T71">
        <f t="shared" si="3"/>
        <v>8</v>
      </c>
      <c r="U71">
        <f t="shared" si="4"/>
        <v>4</v>
      </c>
      <c r="V71">
        <f t="shared" si="5"/>
        <v>4</v>
      </c>
      <c r="W71">
        <f t="shared" si="6"/>
        <v>900</v>
      </c>
      <c r="X71" t="str">
        <f>MID(F71,Y71+1,4)</f>
        <v>#7</v>
      </c>
      <c r="Y71">
        <f>IF(F71=0,0,FIND("-",F71))</f>
        <v>2</v>
      </c>
      <c r="Z71">
        <f>IF(H71=0,0,FIND("-",H71))</f>
        <v>2</v>
      </c>
    </row>
    <row r="72" spans="1:26" hidden="1" x14ac:dyDescent="0.25">
      <c r="A72" s="24"/>
      <c r="B72" s="24"/>
      <c r="C72" s="24"/>
      <c r="D72" s="24"/>
      <c r="E72" s="13" t="s">
        <v>183</v>
      </c>
      <c r="F72" s="13" t="s">
        <v>182</v>
      </c>
      <c r="G72" s="13">
        <v>0</v>
      </c>
      <c r="H72" s="13" t="s">
        <v>182</v>
      </c>
      <c r="I72" s="24"/>
      <c r="J72" s="24"/>
      <c r="K72" s="24"/>
      <c r="L72" s="24"/>
      <c r="M72" s="24"/>
      <c r="N72" s="24"/>
      <c r="O72" s="25"/>
      <c r="P72" s="28"/>
      <c r="Q72">
        <f t="shared" ref="Q72:Q135" si="7">A72</f>
        <v>0</v>
      </c>
      <c r="R72" t="str">
        <f t="shared" ref="R72:R135" si="8">MID(B72,2,5)</f>
        <v/>
      </c>
      <c r="S72">
        <f t="shared" ref="S72:S135" si="9">LEFT(F72,Y72-1)+IF(F73=0,0,LEFT(F73,Y73-1))</f>
        <v>3</v>
      </c>
      <c r="T72">
        <f t="shared" ref="T72:T135" si="10">LEFT(H72,Z72-1)+IF(H73=0,0,LEFT(H73,Z73-1))</f>
        <v>3</v>
      </c>
      <c r="U72">
        <f t="shared" ref="U72:U135" si="11">LEFT(F75,Y75-1)+IF(F74=0,0,LEFT(F74,Y74-1))</f>
        <v>9</v>
      </c>
      <c r="V72">
        <f t="shared" ref="V72:V135" si="12">LEFT(H75,Z75-1)+IF(H74=0,0,LEFT(H74,Z74-1))</f>
        <v>9</v>
      </c>
      <c r="W72">
        <f t="shared" ref="W72:W135" si="13">M72</f>
        <v>0</v>
      </c>
      <c r="X72" t="str">
        <f>MID(F72,Y72+1,4)</f>
        <v>#7</v>
      </c>
      <c r="Y72">
        <f>IF(F72=0,0,FIND("-",F72))</f>
        <v>2</v>
      </c>
      <c r="Z72">
        <f>IF(H72=0,0,FIND("-",H72))</f>
        <v>2</v>
      </c>
    </row>
    <row r="73" spans="1:26" hidden="1" x14ac:dyDescent="0.25">
      <c r="A73" s="24"/>
      <c r="B73" s="24"/>
      <c r="C73" s="24"/>
      <c r="D73" s="24"/>
      <c r="E73" s="13" t="s">
        <v>181</v>
      </c>
      <c r="F73" s="13">
        <v>0</v>
      </c>
      <c r="G73" s="13" t="s">
        <v>194</v>
      </c>
      <c r="H73" s="13">
        <v>0</v>
      </c>
      <c r="I73" s="24"/>
      <c r="J73" s="24"/>
      <c r="K73" s="24"/>
      <c r="L73" s="24"/>
      <c r="M73" s="24"/>
      <c r="N73" s="24"/>
      <c r="O73" s="25"/>
      <c r="P73" s="28"/>
      <c r="Q73">
        <f t="shared" si="7"/>
        <v>0</v>
      </c>
      <c r="R73" t="str">
        <f t="shared" si="8"/>
        <v/>
      </c>
      <c r="S73" t="e">
        <f t="shared" si="9"/>
        <v>#VALUE!</v>
      </c>
      <c r="T73" t="e">
        <f t="shared" si="10"/>
        <v>#VALUE!</v>
      </c>
      <c r="U73">
        <f t="shared" si="11"/>
        <v>8</v>
      </c>
      <c r="V73">
        <f t="shared" si="12"/>
        <v>8</v>
      </c>
      <c r="W73">
        <f t="shared" si="13"/>
        <v>0</v>
      </c>
      <c r="X73" t="str">
        <f>MID(F73,Y73+1,4)</f>
        <v>0</v>
      </c>
      <c r="Y73">
        <f>IF(F73=0,0,FIND("-",F73))</f>
        <v>0</v>
      </c>
      <c r="Z73">
        <f>IF(H73=0,0,FIND("-",H73))</f>
        <v>0</v>
      </c>
    </row>
    <row r="74" spans="1:26" hidden="1" x14ac:dyDescent="0.25">
      <c r="A74" s="24"/>
      <c r="B74" s="24"/>
      <c r="C74" s="24"/>
      <c r="D74" s="24"/>
      <c r="E74" s="13" t="s">
        <v>183</v>
      </c>
      <c r="F74" s="13" t="s">
        <v>192</v>
      </c>
      <c r="G74" s="13" t="s">
        <v>192</v>
      </c>
      <c r="H74" s="13" t="s">
        <v>192</v>
      </c>
      <c r="I74" s="24"/>
      <c r="J74" s="24"/>
      <c r="K74" s="24"/>
      <c r="L74" s="24"/>
      <c r="M74" s="24"/>
      <c r="N74" s="24"/>
      <c r="O74" s="25"/>
      <c r="P74" s="28"/>
      <c r="Q74">
        <f t="shared" si="7"/>
        <v>0</v>
      </c>
      <c r="R74" t="str">
        <f t="shared" si="8"/>
        <v/>
      </c>
      <c r="S74">
        <f t="shared" si="9"/>
        <v>9</v>
      </c>
      <c r="T74">
        <f t="shared" si="10"/>
        <v>9</v>
      </c>
      <c r="U74" t="e">
        <f t="shared" si="11"/>
        <v>#VALUE!</v>
      </c>
      <c r="V74" t="e">
        <f t="shared" si="12"/>
        <v>#VALUE!</v>
      </c>
      <c r="W74">
        <f t="shared" si="13"/>
        <v>0</v>
      </c>
      <c r="X74" t="str">
        <f>MID(F74,Y74+1,4)</f>
        <v>#7</v>
      </c>
      <c r="Y74">
        <f>IF(F74=0,0,FIND("-",F74))</f>
        <v>2</v>
      </c>
      <c r="Z74">
        <f>IF(H74=0,0,FIND("-",H74))</f>
        <v>2</v>
      </c>
    </row>
    <row r="75" spans="1:26" x14ac:dyDescent="0.25">
      <c r="A75" s="24" t="s">
        <v>189</v>
      </c>
      <c r="B75" s="24" t="s">
        <v>208</v>
      </c>
      <c r="C75" s="24">
        <v>40</v>
      </c>
      <c r="D75" s="24">
        <v>75</v>
      </c>
      <c r="E75" s="13" t="s">
        <v>181</v>
      </c>
      <c r="F75" s="13" t="s">
        <v>191</v>
      </c>
      <c r="G75" s="13" t="s">
        <v>182</v>
      </c>
      <c r="H75" s="13" t="s">
        <v>191</v>
      </c>
      <c r="I75" s="24" t="s">
        <v>184</v>
      </c>
      <c r="J75" s="33" t="s">
        <v>185</v>
      </c>
      <c r="K75" s="33" t="s">
        <v>185</v>
      </c>
      <c r="L75" s="33" t="s">
        <v>185</v>
      </c>
      <c r="M75" s="24">
        <v>900</v>
      </c>
      <c r="N75" s="24">
        <v>50</v>
      </c>
      <c r="O75" s="25"/>
      <c r="P75" s="28"/>
      <c r="Q75" t="str">
        <f t="shared" si="7"/>
        <v>RF</v>
      </c>
      <c r="R75" t="str">
        <f t="shared" si="8"/>
        <v>B20</v>
      </c>
      <c r="S75">
        <f t="shared" si="9"/>
        <v>8</v>
      </c>
      <c r="T75">
        <f t="shared" si="10"/>
        <v>8</v>
      </c>
      <c r="U75">
        <f t="shared" si="11"/>
        <v>4</v>
      </c>
      <c r="V75">
        <f t="shared" si="12"/>
        <v>4</v>
      </c>
      <c r="W75">
        <f t="shared" si="13"/>
        <v>900</v>
      </c>
      <c r="X75" t="str">
        <f>MID(F75,Y75+1,4)</f>
        <v>#7</v>
      </c>
      <c r="Y75">
        <f>IF(F75=0,0,FIND("-",F75))</f>
        <v>2</v>
      </c>
      <c r="Z75">
        <f>IF(H75=0,0,FIND("-",H75))</f>
        <v>2</v>
      </c>
    </row>
    <row r="76" spans="1:26" hidden="1" x14ac:dyDescent="0.25">
      <c r="A76" s="24"/>
      <c r="B76" s="24"/>
      <c r="C76" s="24"/>
      <c r="D76" s="24"/>
      <c r="E76" s="13" t="s">
        <v>183</v>
      </c>
      <c r="F76" s="13" t="s">
        <v>182</v>
      </c>
      <c r="G76" s="13">
        <v>0</v>
      </c>
      <c r="H76" s="13" t="s">
        <v>182</v>
      </c>
      <c r="I76" s="24"/>
      <c r="J76" s="24"/>
      <c r="K76" s="24"/>
      <c r="L76" s="24"/>
      <c r="M76" s="24"/>
      <c r="N76" s="24"/>
      <c r="O76" s="25"/>
      <c r="P76" s="28"/>
      <c r="Q76">
        <f t="shared" si="7"/>
        <v>0</v>
      </c>
      <c r="R76" t="str">
        <f t="shared" si="8"/>
        <v/>
      </c>
      <c r="S76">
        <f t="shared" si="9"/>
        <v>3</v>
      </c>
      <c r="T76">
        <f t="shared" si="10"/>
        <v>3</v>
      </c>
      <c r="U76">
        <f t="shared" si="11"/>
        <v>9</v>
      </c>
      <c r="V76">
        <f t="shared" si="12"/>
        <v>9</v>
      </c>
      <c r="W76">
        <f t="shared" si="13"/>
        <v>0</v>
      </c>
      <c r="X76" t="str">
        <f>MID(F76,Y76+1,4)</f>
        <v>#7</v>
      </c>
      <c r="Y76">
        <f>IF(F76=0,0,FIND("-",F76))</f>
        <v>2</v>
      </c>
      <c r="Z76">
        <f>IF(H76=0,0,FIND("-",H76))</f>
        <v>2</v>
      </c>
    </row>
    <row r="77" spans="1:26" hidden="1" x14ac:dyDescent="0.25">
      <c r="A77" s="24"/>
      <c r="B77" s="24"/>
      <c r="C77" s="24"/>
      <c r="D77" s="24"/>
      <c r="E77" s="13" t="s">
        <v>181</v>
      </c>
      <c r="F77" s="13">
        <v>0</v>
      </c>
      <c r="G77" s="13">
        <v>0</v>
      </c>
      <c r="H77" s="13">
        <v>0</v>
      </c>
      <c r="I77" s="24"/>
      <c r="J77" s="24"/>
      <c r="K77" s="24"/>
      <c r="L77" s="24"/>
      <c r="M77" s="24"/>
      <c r="N77" s="24"/>
      <c r="O77" s="25"/>
      <c r="P77" s="28"/>
      <c r="Q77">
        <f t="shared" si="7"/>
        <v>0</v>
      </c>
      <c r="R77" t="str">
        <f t="shared" si="8"/>
        <v/>
      </c>
      <c r="S77" t="e">
        <f t="shared" si="9"/>
        <v>#VALUE!</v>
      </c>
      <c r="T77" t="e">
        <f t="shared" si="10"/>
        <v>#VALUE!</v>
      </c>
      <c r="U77">
        <f t="shared" si="11"/>
        <v>8</v>
      </c>
      <c r="V77" t="e">
        <f t="shared" si="12"/>
        <v>#VALUE!</v>
      </c>
      <c r="W77">
        <f t="shared" si="13"/>
        <v>0</v>
      </c>
      <c r="X77" t="str">
        <f>MID(F77,Y77+1,4)</f>
        <v>0</v>
      </c>
      <c r="Y77">
        <f>IF(F77=0,0,FIND("-",F77))</f>
        <v>0</v>
      </c>
      <c r="Z77">
        <f>IF(H77=0,0,FIND("-",H77))</f>
        <v>0</v>
      </c>
    </row>
    <row r="78" spans="1:26" hidden="1" x14ac:dyDescent="0.25">
      <c r="A78" s="24"/>
      <c r="B78" s="24"/>
      <c r="C78" s="24"/>
      <c r="D78" s="24"/>
      <c r="E78" s="13" t="s">
        <v>183</v>
      </c>
      <c r="F78" s="13" t="s">
        <v>192</v>
      </c>
      <c r="G78" s="13" t="s">
        <v>191</v>
      </c>
      <c r="H78" s="13" t="s">
        <v>192</v>
      </c>
      <c r="I78" s="24"/>
      <c r="J78" s="24"/>
      <c r="K78" s="24"/>
      <c r="L78" s="24"/>
      <c r="M78" s="24"/>
      <c r="N78" s="24"/>
      <c r="O78" s="25"/>
      <c r="P78" s="28"/>
      <c r="Q78">
        <f t="shared" si="7"/>
        <v>0</v>
      </c>
      <c r="R78" t="str">
        <f t="shared" si="8"/>
        <v/>
      </c>
      <c r="S78">
        <f t="shared" si="9"/>
        <v>9</v>
      </c>
      <c r="T78">
        <f t="shared" si="10"/>
        <v>9</v>
      </c>
      <c r="U78" t="e">
        <f t="shared" si="11"/>
        <v>#VALUE!</v>
      </c>
      <c r="V78" t="e">
        <f t="shared" si="12"/>
        <v>#VALUE!</v>
      </c>
      <c r="W78">
        <f t="shared" si="13"/>
        <v>0</v>
      </c>
      <c r="X78" t="str">
        <f>MID(F78,Y78+1,4)</f>
        <v>#7</v>
      </c>
      <c r="Y78">
        <f>IF(F78=0,0,FIND("-",F78))</f>
        <v>2</v>
      </c>
      <c r="Z78">
        <f>IF(H78=0,0,FIND("-",H78))</f>
        <v>2</v>
      </c>
    </row>
    <row r="79" spans="1:26" x14ac:dyDescent="0.25">
      <c r="A79" s="24" t="s">
        <v>189</v>
      </c>
      <c r="B79" s="24" t="s">
        <v>209</v>
      </c>
      <c r="C79" s="24">
        <v>40</v>
      </c>
      <c r="D79" s="24">
        <v>75</v>
      </c>
      <c r="E79" s="13" t="s">
        <v>181</v>
      </c>
      <c r="F79" s="13" t="s">
        <v>191</v>
      </c>
      <c r="G79" s="13" t="s">
        <v>182</v>
      </c>
      <c r="H79" s="13" t="s">
        <v>191</v>
      </c>
      <c r="I79" s="24" t="s">
        <v>184</v>
      </c>
      <c r="J79" s="33" t="s">
        <v>205</v>
      </c>
      <c r="K79" s="33" t="s">
        <v>205</v>
      </c>
      <c r="L79" s="33" t="s">
        <v>205</v>
      </c>
      <c r="M79" s="24">
        <v>680</v>
      </c>
      <c r="N79" s="24">
        <v>50</v>
      </c>
      <c r="O79" s="25"/>
      <c r="P79" s="28"/>
      <c r="Q79" t="str">
        <f t="shared" si="7"/>
        <v>RF</v>
      </c>
      <c r="R79" t="str">
        <f t="shared" si="8"/>
        <v>B21</v>
      </c>
      <c r="S79">
        <f t="shared" si="9"/>
        <v>8</v>
      </c>
      <c r="T79">
        <f t="shared" si="10"/>
        <v>5</v>
      </c>
      <c r="U79">
        <f t="shared" si="11"/>
        <v>4</v>
      </c>
      <c r="V79">
        <f t="shared" si="12"/>
        <v>4</v>
      </c>
      <c r="W79">
        <f t="shared" si="13"/>
        <v>680</v>
      </c>
      <c r="X79" t="str">
        <f>MID(F79,Y79+1,4)</f>
        <v>#7</v>
      </c>
      <c r="Y79">
        <f>IF(F79=0,0,FIND("-",F79))</f>
        <v>2</v>
      </c>
      <c r="Z79">
        <f>IF(H79=0,0,FIND("-",H79))</f>
        <v>2</v>
      </c>
    </row>
    <row r="80" spans="1:26" hidden="1" x14ac:dyDescent="0.25">
      <c r="A80" s="24"/>
      <c r="B80" s="24"/>
      <c r="C80" s="24"/>
      <c r="D80" s="24"/>
      <c r="E80" s="13" t="s">
        <v>183</v>
      </c>
      <c r="F80" s="13" t="s">
        <v>182</v>
      </c>
      <c r="G80" s="13">
        <v>0</v>
      </c>
      <c r="H80" s="13">
        <v>0</v>
      </c>
      <c r="I80" s="24"/>
      <c r="J80" s="24"/>
      <c r="K80" s="24"/>
      <c r="L80" s="24"/>
      <c r="M80" s="24"/>
      <c r="N80" s="24"/>
      <c r="O80" s="25"/>
      <c r="P80" s="28"/>
      <c r="Q80">
        <f t="shared" si="7"/>
        <v>0</v>
      </c>
      <c r="R80" t="str">
        <f t="shared" si="8"/>
        <v/>
      </c>
      <c r="S80">
        <f t="shared" si="9"/>
        <v>3</v>
      </c>
      <c r="T80" t="e">
        <f t="shared" si="10"/>
        <v>#VALUE!</v>
      </c>
      <c r="U80">
        <f t="shared" si="11"/>
        <v>9</v>
      </c>
      <c r="V80">
        <f t="shared" si="12"/>
        <v>9</v>
      </c>
      <c r="W80">
        <f t="shared" si="13"/>
        <v>0</v>
      </c>
      <c r="X80" t="str">
        <f>MID(F80,Y80+1,4)</f>
        <v>#7</v>
      </c>
      <c r="Y80">
        <f>IF(F80=0,0,FIND("-",F80))</f>
        <v>2</v>
      </c>
      <c r="Z80">
        <f>IF(H80=0,0,FIND("-",H80))</f>
        <v>0</v>
      </c>
    </row>
    <row r="81" spans="1:26" hidden="1" x14ac:dyDescent="0.25">
      <c r="A81" s="24"/>
      <c r="B81" s="24"/>
      <c r="C81" s="24"/>
      <c r="D81" s="24"/>
      <c r="E81" s="13" t="s">
        <v>181</v>
      </c>
      <c r="F81" s="13">
        <v>0</v>
      </c>
      <c r="G81" s="13" t="s">
        <v>194</v>
      </c>
      <c r="H81" s="13">
        <v>0</v>
      </c>
      <c r="I81" s="24"/>
      <c r="J81" s="24"/>
      <c r="K81" s="24"/>
      <c r="L81" s="24"/>
      <c r="M81" s="24"/>
      <c r="N81" s="24"/>
      <c r="O81" s="25"/>
      <c r="P81" s="28"/>
      <c r="Q81">
        <f t="shared" si="7"/>
        <v>0</v>
      </c>
      <c r="R81" t="str">
        <f t="shared" si="8"/>
        <v/>
      </c>
      <c r="S81" t="e">
        <f t="shared" si="9"/>
        <v>#VALUE!</v>
      </c>
      <c r="T81" t="e">
        <f t="shared" si="10"/>
        <v>#VALUE!</v>
      </c>
      <c r="U81" t="e">
        <f t="shared" si="11"/>
        <v>#VALUE!</v>
      </c>
      <c r="V81">
        <f t="shared" si="12"/>
        <v>8</v>
      </c>
      <c r="W81">
        <f t="shared" si="13"/>
        <v>0</v>
      </c>
      <c r="X81" t="str">
        <f>MID(F81,Y81+1,4)</f>
        <v>0</v>
      </c>
      <c r="Y81">
        <f>IF(F81=0,0,FIND("-",F81))</f>
        <v>0</v>
      </c>
      <c r="Z81">
        <f>IF(H81=0,0,FIND("-",H81))</f>
        <v>0</v>
      </c>
    </row>
    <row r="82" spans="1:26" hidden="1" x14ac:dyDescent="0.25">
      <c r="A82" s="24"/>
      <c r="B82" s="24"/>
      <c r="C82" s="24"/>
      <c r="D82" s="24"/>
      <c r="E82" s="13" t="s">
        <v>183</v>
      </c>
      <c r="F82" s="13" t="s">
        <v>192</v>
      </c>
      <c r="G82" s="13" t="s">
        <v>192</v>
      </c>
      <c r="H82" s="13" t="s">
        <v>192</v>
      </c>
      <c r="I82" s="24"/>
      <c r="J82" s="24"/>
      <c r="K82" s="24"/>
      <c r="L82" s="24"/>
      <c r="M82" s="24"/>
      <c r="N82" s="24"/>
      <c r="O82" s="25"/>
      <c r="P82" s="28"/>
      <c r="Q82">
        <f t="shared" si="7"/>
        <v>0</v>
      </c>
      <c r="R82" t="str">
        <f t="shared" si="8"/>
        <v/>
      </c>
      <c r="S82">
        <f t="shared" si="9"/>
        <v>9</v>
      </c>
      <c r="T82">
        <f t="shared" si="10"/>
        <v>9</v>
      </c>
      <c r="U82" t="e">
        <f t="shared" si="11"/>
        <v>#VALUE!</v>
      </c>
      <c r="V82" t="e">
        <f t="shared" si="12"/>
        <v>#VALUE!</v>
      </c>
      <c r="W82">
        <f t="shared" si="13"/>
        <v>0</v>
      </c>
      <c r="X82" t="str">
        <f>MID(F82,Y82+1,4)</f>
        <v>#7</v>
      </c>
      <c r="Y82">
        <f>IF(F82=0,0,FIND("-",F82))</f>
        <v>2</v>
      </c>
      <c r="Z82">
        <f>IF(H82=0,0,FIND("-",H82))</f>
        <v>2</v>
      </c>
    </row>
    <row r="83" spans="1:26" x14ac:dyDescent="0.25">
      <c r="A83" s="24" t="s">
        <v>189</v>
      </c>
      <c r="B83" s="24" t="s">
        <v>210</v>
      </c>
      <c r="C83" s="24">
        <v>40</v>
      </c>
      <c r="D83" s="24">
        <v>75</v>
      </c>
      <c r="E83" s="13" t="s">
        <v>181</v>
      </c>
      <c r="F83" s="13" t="s">
        <v>191</v>
      </c>
      <c r="G83" s="13" t="s">
        <v>182</v>
      </c>
      <c r="H83" s="13" t="s">
        <v>191</v>
      </c>
      <c r="I83" s="24" t="s">
        <v>184</v>
      </c>
      <c r="J83" s="33" t="s">
        <v>185</v>
      </c>
      <c r="K83" s="33" t="s">
        <v>185</v>
      </c>
      <c r="L83" s="33" t="s">
        <v>185</v>
      </c>
      <c r="M83" s="24">
        <v>900</v>
      </c>
      <c r="N83" s="24">
        <v>50</v>
      </c>
      <c r="O83" s="25"/>
      <c r="P83" s="28"/>
      <c r="Q83" t="str">
        <f t="shared" si="7"/>
        <v>RF</v>
      </c>
      <c r="R83" t="str">
        <f t="shared" si="8"/>
        <v>B22</v>
      </c>
      <c r="S83">
        <f t="shared" si="9"/>
        <v>5</v>
      </c>
      <c r="T83">
        <f t="shared" si="10"/>
        <v>8</v>
      </c>
      <c r="U83">
        <f t="shared" si="11"/>
        <v>4</v>
      </c>
      <c r="V83">
        <f t="shared" si="12"/>
        <v>4</v>
      </c>
      <c r="W83">
        <f t="shared" si="13"/>
        <v>900</v>
      </c>
      <c r="X83" t="str">
        <f>MID(F83,Y83+1,4)</f>
        <v>#7</v>
      </c>
      <c r="Y83">
        <f>IF(F83=0,0,FIND("-",F83))</f>
        <v>2</v>
      </c>
      <c r="Z83">
        <f>IF(H83=0,0,FIND("-",H83))</f>
        <v>2</v>
      </c>
    </row>
    <row r="84" spans="1:26" hidden="1" x14ac:dyDescent="0.25">
      <c r="A84" s="24"/>
      <c r="B84" s="24"/>
      <c r="C84" s="24"/>
      <c r="D84" s="24"/>
      <c r="E84" s="13" t="s">
        <v>183</v>
      </c>
      <c r="F84" s="13">
        <v>0</v>
      </c>
      <c r="G84" s="13">
        <v>0</v>
      </c>
      <c r="H84" s="13" t="s">
        <v>182</v>
      </c>
      <c r="I84" s="24"/>
      <c r="J84" s="24"/>
      <c r="K84" s="24"/>
      <c r="L84" s="24"/>
      <c r="M84" s="24"/>
      <c r="N84" s="24"/>
      <c r="O84" s="25"/>
      <c r="P84" s="28"/>
      <c r="Q84">
        <f t="shared" si="7"/>
        <v>0</v>
      </c>
      <c r="R84" t="str">
        <f t="shared" si="8"/>
        <v/>
      </c>
      <c r="S84" t="e">
        <f t="shared" si="9"/>
        <v>#VALUE!</v>
      </c>
      <c r="T84">
        <f t="shared" si="10"/>
        <v>3</v>
      </c>
      <c r="U84">
        <f t="shared" si="11"/>
        <v>9</v>
      </c>
      <c r="V84">
        <f t="shared" si="12"/>
        <v>9</v>
      </c>
      <c r="W84">
        <f t="shared" si="13"/>
        <v>0</v>
      </c>
      <c r="X84" t="str">
        <f>MID(F84,Y84+1,4)</f>
        <v>0</v>
      </c>
      <c r="Y84">
        <f>IF(F84=0,0,FIND("-",F84))</f>
        <v>0</v>
      </c>
      <c r="Z84">
        <f>IF(H84=0,0,FIND("-",H84))</f>
        <v>2</v>
      </c>
    </row>
    <row r="85" spans="1:26" hidden="1" x14ac:dyDescent="0.25">
      <c r="A85" s="24"/>
      <c r="B85" s="24"/>
      <c r="C85" s="24"/>
      <c r="D85" s="24"/>
      <c r="E85" s="13" t="s">
        <v>181</v>
      </c>
      <c r="F85" s="13">
        <v>0</v>
      </c>
      <c r="G85" s="13" t="s">
        <v>194</v>
      </c>
      <c r="H85" s="13">
        <v>0</v>
      </c>
      <c r="I85" s="24"/>
      <c r="J85" s="24"/>
      <c r="K85" s="24"/>
      <c r="L85" s="24"/>
      <c r="M85" s="24"/>
      <c r="N85" s="24"/>
      <c r="O85" s="25"/>
      <c r="P85" s="28"/>
      <c r="Q85">
        <f t="shared" si="7"/>
        <v>0</v>
      </c>
      <c r="R85" t="str">
        <f t="shared" si="8"/>
        <v/>
      </c>
      <c r="S85" t="e">
        <f t="shared" si="9"/>
        <v>#VALUE!</v>
      </c>
      <c r="T85" t="e">
        <f t="shared" si="10"/>
        <v>#VALUE!</v>
      </c>
      <c r="U85">
        <f t="shared" si="11"/>
        <v>8</v>
      </c>
      <c r="V85">
        <f t="shared" si="12"/>
        <v>7</v>
      </c>
      <c r="W85">
        <f t="shared" si="13"/>
        <v>0</v>
      </c>
      <c r="X85" t="str">
        <f>MID(F85,Y85+1,4)</f>
        <v>0</v>
      </c>
      <c r="Y85">
        <f>IF(F85=0,0,FIND("-",F85))</f>
        <v>0</v>
      </c>
      <c r="Z85">
        <f>IF(H85=0,0,FIND("-",H85))</f>
        <v>0</v>
      </c>
    </row>
    <row r="86" spans="1:26" hidden="1" x14ac:dyDescent="0.25">
      <c r="A86" s="24"/>
      <c r="B86" s="24"/>
      <c r="C86" s="24"/>
      <c r="D86" s="24"/>
      <c r="E86" s="13" t="s">
        <v>183</v>
      </c>
      <c r="F86" s="13" t="s">
        <v>192</v>
      </c>
      <c r="G86" s="13" t="s">
        <v>192</v>
      </c>
      <c r="H86" s="13" t="s">
        <v>192</v>
      </c>
      <c r="I86" s="24"/>
      <c r="J86" s="24"/>
      <c r="K86" s="24"/>
      <c r="L86" s="24"/>
      <c r="M86" s="24"/>
      <c r="N86" s="24"/>
      <c r="O86" s="25"/>
      <c r="P86" s="28"/>
      <c r="Q86">
        <f t="shared" si="7"/>
        <v>0</v>
      </c>
      <c r="R86" t="str">
        <f t="shared" si="8"/>
        <v/>
      </c>
      <c r="S86">
        <f t="shared" si="9"/>
        <v>9</v>
      </c>
      <c r="T86">
        <f t="shared" si="10"/>
        <v>9</v>
      </c>
      <c r="U86" t="e">
        <f t="shared" si="11"/>
        <v>#VALUE!</v>
      </c>
      <c r="V86" t="e">
        <f t="shared" si="12"/>
        <v>#VALUE!</v>
      </c>
      <c r="W86">
        <f t="shared" si="13"/>
        <v>0</v>
      </c>
      <c r="X86" t="str">
        <f>MID(F86,Y86+1,4)</f>
        <v>#7</v>
      </c>
      <c r="Y86">
        <f>IF(F86=0,0,FIND("-",F86))</f>
        <v>2</v>
      </c>
      <c r="Z86">
        <f>IF(H86=0,0,FIND("-",H86))</f>
        <v>2</v>
      </c>
    </row>
    <row r="87" spans="1:26" x14ac:dyDescent="0.25">
      <c r="A87" s="24" t="s">
        <v>189</v>
      </c>
      <c r="B87" s="24" t="s">
        <v>211</v>
      </c>
      <c r="C87" s="24">
        <v>40</v>
      </c>
      <c r="D87" s="24">
        <v>75</v>
      </c>
      <c r="E87" s="13" t="s">
        <v>181</v>
      </c>
      <c r="F87" s="13" t="s">
        <v>191</v>
      </c>
      <c r="G87" s="13" t="s">
        <v>182</v>
      </c>
      <c r="H87" s="13" t="s">
        <v>191</v>
      </c>
      <c r="I87" s="24" t="s">
        <v>184</v>
      </c>
      <c r="J87" s="33" t="s">
        <v>185</v>
      </c>
      <c r="K87" s="33" t="s">
        <v>185</v>
      </c>
      <c r="L87" s="33" t="s">
        <v>185</v>
      </c>
      <c r="M87" s="24">
        <v>900</v>
      </c>
      <c r="N87" s="24">
        <v>50</v>
      </c>
      <c r="O87" s="25"/>
      <c r="P87" s="28"/>
      <c r="Q87" t="str">
        <f t="shared" si="7"/>
        <v>RF</v>
      </c>
      <c r="R87" t="str">
        <f t="shared" si="8"/>
        <v>B23</v>
      </c>
      <c r="S87">
        <f t="shared" si="9"/>
        <v>8</v>
      </c>
      <c r="T87">
        <f t="shared" si="10"/>
        <v>7</v>
      </c>
      <c r="U87">
        <f t="shared" si="11"/>
        <v>4</v>
      </c>
      <c r="V87">
        <f t="shared" si="12"/>
        <v>4</v>
      </c>
      <c r="W87">
        <f t="shared" si="13"/>
        <v>900</v>
      </c>
      <c r="X87" t="str">
        <f>MID(F87,Y87+1,4)</f>
        <v>#7</v>
      </c>
      <c r="Y87">
        <f>IF(F87=0,0,FIND("-",F87))</f>
        <v>2</v>
      </c>
      <c r="Z87">
        <f>IF(H87=0,0,FIND("-",H87))</f>
        <v>2</v>
      </c>
    </row>
    <row r="88" spans="1:26" hidden="1" x14ac:dyDescent="0.25">
      <c r="A88" s="24"/>
      <c r="B88" s="24"/>
      <c r="C88" s="24"/>
      <c r="D88" s="24"/>
      <c r="E88" s="13" t="s">
        <v>183</v>
      </c>
      <c r="F88" s="13" t="s">
        <v>182</v>
      </c>
      <c r="G88" s="13">
        <v>0</v>
      </c>
      <c r="H88" s="13" t="s">
        <v>194</v>
      </c>
      <c r="I88" s="24"/>
      <c r="J88" s="24"/>
      <c r="K88" s="24"/>
      <c r="L88" s="24"/>
      <c r="M88" s="24"/>
      <c r="N88" s="24"/>
      <c r="O88" s="25"/>
      <c r="P88" s="28"/>
      <c r="Q88">
        <f t="shared" si="7"/>
        <v>0</v>
      </c>
      <c r="R88" t="str">
        <f t="shared" si="8"/>
        <v/>
      </c>
      <c r="S88">
        <f t="shared" si="9"/>
        <v>3</v>
      </c>
      <c r="T88">
        <f t="shared" si="10"/>
        <v>2</v>
      </c>
      <c r="U88">
        <f t="shared" si="11"/>
        <v>9</v>
      </c>
      <c r="V88">
        <f t="shared" si="12"/>
        <v>8</v>
      </c>
      <c r="W88">
        <f t="shared" si="13"/>
        <v>0</v>
      </c>
      <c r="X88" t="str">
        <f>MID(F88,Y88+1,4)</f>
        <v>#7</v>
      </c>
      <c r="Y88">
        <f>IF(F88=0,0,FIND("-",F88))</f>
        <v>2</v>
      </c>
      <c r="Z88">
        <f>IF(H88=0,0,FIND("-",H88))</f>
        <v>2</v>
      </c>
    </row>
    <row r="89" spans="1:26" hidden="1" x14ac:dyDescent="0.25">
      <c r="A89" s="24"/>
      <c r="B89" s="24"/>
      <c r="C89" s="24"/>
      <c r="D89" s="24"/>
      <c r="E89" s="13" t="s">
        <v>181</v>
      </c>
      <c r="F89" s="13">
        <v>0</v>
      </c>
      <c r="G89" s="13">
        <v>0</v>
      </c>
      <c r="H89" s="13">
        <v>0</v>
      </c>
      <c r="I89" s="24"/>
      <c r="J89" s="24"/>
      <c r="K89" s="24"/>
      <c r="L89" s="24"/>
      <c r="M89" s="24"/>
      <c r="N89" s="24"/>
      <c r="O89" s="25"/>
      <c r="P89" s="28"/>
      <c r="Q89">
        <f t="shared" si="7"/>
        <v>0</v>
      </c>
      <c r="R89" t="str">
        <f t="shared" si="8"/>
        <v/>
      </c>
      <c r="S89" t="e">
        <f t="shared" si="9"/>
        <v>#VALUE!</v>
      </c>
      <c r="T89" t="e">
        <f t="shared" si="10"/>
        <v>#VALUE!</v>
      </c>
      <c r="U89">
        <f t="shared" si="11"/>
        <v>7</v>
      </c>
      <c r="V89">
        <f t="shared" si="12"/>
        <v>6</v>
      </c>
      <c r="W89">
        <f t="shared" si="13"/>
        <v>0</v>
      </c>
      <c r="X89" t="str">
        <f>MID(F89,Y89+1,4)</f>
        <v>0</v>
      </c>
      <c r="Y89">
        <f>IF(F89=0,0,FIND("-",F89))</f>
        <v>0</v>
      </c>
      <c r="Z89">
        <f>IF(H89=0,0,FIND("-",H89))</f>
        <v>0</v>
      </c>
    </row>
    <row r="90" spans="1:26" hidden="1" x14ac:dyDescent="0.25">
      <c r="A90" s="24"/>
      <c r="B90" s="24"/>
      <c r="C90" s="24"/>
      <c r="D90" s="24"/>
      <c r="E90" s="13" t="s">
        <v>183</v>
      </c>
      <c r="F90" s="13" t="s">
        <v>192</v>
      </c>
      <c r="G90" s="13" t="s">
        <v>191</v>
      </c>
      <c r="H90" s="13" t="s">
        <v>192</v>
      </c>
      <c r="I90" s="24"/>
      <c r="J90" s="24"/>
      <c r="K90" s="24"/>
      <c r="L90" s="24"/>
      <c r="M90" s="24"/>
      <c r="N90" s="24"/>
      <c r="O90" s="25"/>
      <c r="P90" s="28"/>
      <c r="Q90">
        <f t="shared" si="7"/>
        <v>0</v>
      </c>
      <c r="R90" t="str">
        <f t="shared" si="8"/>
        <v/>
      </c>
      <c r="S90">
        <f t="shared" si="9"/>
        <v>9</v>
      </c>
      <c r="T90">
        <f t="shared" si="10"/>
        <v>8</v>
      </c>
      <c r="U90" t="e">
        <f t="shared" si="11"/>
        <v>#VALUE!</v>
      </c>
      <c r="V90" t="e">
        <f t="shared" si="12"/>
        <v>#VALUE!</v>
      </c>
      <c r="W90">
        <f t="shared" si="13"/>
        <v>0</v>
      </c>
      <c r="X90" t="str">
        <f>MID(F90,Y90+1,4)</f>
        <v>#7</v>
      </c>
      <c r="Y90">
        <f>IF(F90=0,0,FIND("-",F90))</f>
        <v>2</v>
      </c>
      <c r="Z90">
        <f>IF(H90=0,0,FIND("-",H90))</f>
        <v>2</v>
      </c>
    </row>
    <row r="91" spans="1:26" x14ac:dyDescent="0.25">
      <c r="A91" s="24" t="s">
        <v>189</v>
      </c>
      <c r="B91" s="24" t="s">
        <v>212</v>
      </c>
      <c r="C91" s="24">
        <v>40</v>
      </c>
      <c r="D91" s="24">
        <v>75</v>
      </c>
      <c r="E91" s="13" t="s">
        <v>181</v>
      </c>
      <c r="F91" s="13" t="s">
        <v>191</v>
      </c>
      <c r="G91" s="13" t="s">
        <v>182</v>
      </c>
      <c r="H91" s="13" t="s">
        <v>192</v>
      </c>
      <c r="I91" s="24" t="s">
        <v>184</v>
      </c>
      <c r="J91" s="33" t="s">
        <v>185</v>
      </c>
      <c r="K91" s="33" t="s">
        <v>185</v>
      </c>
      <c r="L91" s="33" t="s">
        <v>185</v>
      </c>
      <c r="M91" s="24">
        <v>900</v>
      </c>
      <c r="N91" s="24">
        <v>65</v>
      </c>
      <c r="O91" s="25"/>
      <c r="P91" s="28"/>
      <c r="Q91" t="str">
        <f t="shared" si="7"/>
        <v>RF</v>
      </c>
      <c r="R91" t="str">
        <f t="shared" si="8"/>
        <v>B24</v>
      </c>
      <c r="S91">
        <f t="shared" si="9"/>
        <v>7</v>
      </c>
      <c r="T91">
        <f t="shared" si="10"/>
        <v>6</v>
      </c>
      <c r="U91">
        <f t="shared" si="11"/>
        <v>4</v>
      </c>
      <c r="V91">
        <f t="shared" si="12"/>
        <v>3</v>
      </c>
      <c r="W91">
        <f t="shared" si="13"/>
        <v>900</v>
      </c>
      <c r="X91" t="str">
        <f>MID(F91,Y91+1,4)</f>
        <v>#7</v>
      </c>
      <c r="Y91">
        <f>IF(F91=0,0,FIND("-",F91))</f>
        <v>2</v>
      </c>
      <c r="Z91">
        <f>IF(H91=0,0,FIND("-",H91))</f>
        <v>2</v>
      </c>
    </row>
    <row r="92" spans="1:26" hidden="1" x14ac:dyDescent="0.25">
      <c r="A92" s="24"/>
      <c r="B92" s="24"/>
      <c r="C92" s="24"/>
      <c r="D92" s="24"/>
      <c r="E92" s="13" t="s">
        <v>183</v>
      </c>
      <c r="F92" s="13" t="s">
        <v>194</v>
      </c>
      <c r="G92" s="13">
        <v>0</v>
      </c>
      <c r="H92" s="13" t="s">
        <v>194</v>
      </c>
      <c r="I92" s="24"/>
      <c r="J92" s="24"/>
      <c r="K92" s="24"/>
      <c r="L92" s="24"/>
      <c r="M92" s="24"/>
      <c r="N92" s="24"/>
      <c r="O92" s="25"/>
      <c r="P92" s="28"/>
      <c r="Q92">
        <f t="shared" si="7"/>
        <v>0</v>
      </c>
      <c r="R92" t="str">
        <f t="shared" si="8"/>
        <v/>
      </c>
      <c r="S92">
        <f t="shared" si="9"/>
        <v>2</v>
      </c>
      <c r="T92">
        <f t="shared" si="10"/>
        <v>2</v>
      </c>
      <c r="U92">
        <f t="shared" si="11"/>
        <v>9</v>
      </c>
      <c r="V92">
        <f t="shared" si="12"/>
        <v>8</v>
      </c>
      <c r="W92">
        <f t="shared" si="13"/>
        <v>0</v>
      </c>
      <c r="X92" t="str">
        <f>MID(F92,Y92+1,4)</f>
        <v>#7</v>
      </c>
      <c r="Y92">
        <f>IF(F92=0,0,FIND("-",F92))</f>
        <v>2</v>
      </c>
      <c r="Z92">
        <f>IF(H92=0,0,FIND("-",H92))</f>
        <v>2</v>
      </c>
    </row>
    <row r="93" spans="1:26" hidden="1" x14ac:dyDescent="0.25">
      <c r="A93" s="24"/>
      <c r="B93" s="24"/>
      <c r="C93" s="24"/>
      <c r="D93" s="24"/>
      <c r="E93" s="13" t="s">
        <v>181</v>
      </c>
      <c r="F93" s="13">
        <v>0</v>
      </c>
      <c r="G93" s="13">
        <v>0</v>
      </c>
      <c r="H93" s="13">
        <v>0</v>
      </c>
      <c r="I93" s="24"/>
      <c r="J93" s="24"/>
      <c r="K93" s="24"/>
      <c r="L93" s="24"/>
      <c r="M93" s="24"/>
      <c r="N93" s="24"/>
      <c r="O93" s="25"/>
      <c r="P93" s="28"/>
      <c r="Q93">
        <f t="shared" si="7"/>
        <v>0</v>
      </c>
      <c r="R93" t="str">
        <f t="shared" si="8"/>
        <v/>
      </c>
      <c r="S93" t="e">
        <f t="shared" si="9"/>
        <v>#VALUE!</v>
      </c>
      <c r="T93" t="e">
        <f t="shared" si="10"/>
        <v>#VALUE!</v>
      </c>
      <c r="U93">
        <f t="shared" si="11"/>
        <v>9</v>
      </c>
      <c r="V93">
        <f t="shared" si="12"/>
        <v>8</v>
      </c>
      <c r="W93">
        <f t="shared" si="13"/>
        <v>0</v>
      </c>
      <c r="X93" t="str">
        <f>MID(F93,Y93+1,4)</f>
        <v>0</v>
      </c>
      <c r="Y93">
        <f>IF(F93=0,0,FIND("-",F93))</f>
        <v>0</v>
      </c>
      <c r="Z93">
        <f>IF(H93=0,0,FIND("-",H93))</f>
        <v>0</v>
      </c>
    </row>
    <row r="94" spans="1:26" hidden="1" x14ac:dyDescent="0.25">
      <c r="A94" s="24"/>
      <c r="B94" s="24"/>
      <c r="C94" s="24"/>
      <c r="D94" s="24"/>
      <c r="E94" s="13" t="s">
        <v>183</v>
      </c>
      <c r="F94" s="13" t="s">
        <v>192</v>
      </c>
      <c r="G94" s="13" t="s">
        <v>192</v>
      </c>
      <c r="H94" s="13" t="s">
        <v>182</v>
      </c>
      <c r="I94" s="24"/>
      <c r="J94" s="24"/>
      <c r="K94" s="24"/>
      <c r="L94" s="24"/>
      <c r="M94" s="24"/>
      <c r="N94" s="24"/>
      <c r="O94" s="25"/>
      <c r="P94" s="28"/>
      <c r="Q94">
        <f t="shared" si="7"/>
        <v>0</v>
      </c>
      <c r="R94" t="str">
        <f t="shared" si="8"/>
        <v/>
      </c>
      <c r="S94">
        <f t="shared" si="9"/>
        <v>9</v>
      </c>
      <c r="T94">
        <f t="shared" si="10"/>
        <v>8</v>
      </c>
      <c r="U94" t="e">
        <f t="shared" si="11"/>
        <v>#VALUE!</v>
      </c>
      <c r="V94" t="e">
        <f t="shared" si="12"/>
        <v>#VALUE!</v>
      </c>
      <c r="W94">
        <f t="shared" si="13"/>
        <v>0</v>
      </c>
      <c r="X94" t="str">
        <f>MID(F94,Y94+1,4)</f>
        <v>#7</v>
      </c>
      <c r="Y94">
        <f>IF(F94=0,0,FIND("-",F94))</f>
        <v>2</v>
      </c>
      <c r="Z94">
        <f>IF(H94=0,0,FIND("-",H94))</f>
        <v>2</v>
      </c>
    </row>
    <row r="95" spans="1:26" x14ac:dyDescent="0.25">
      <c r="A95" s="24" t="s">
        <v>189</v>
      </c>
      <c r="B95" s="24" t="s">
        <v>213</v>
      </c>
      <c r="C95" s="24">
        <v>40</v>
      </c>
      <c r="D95" s="24">
        <v>75</v>
      </c>
      <c r="E95" s="13" t="s">
        <v>181</v>
      </c>
      <c r="F95" s="13" t="s">
        <v>191</v>
      </c>
      <c r="G95" s="13" t="s">
        <v>182</v>
      </c>
      <c r="H95" s="13" t="s">
        <v>191</v>
      </c>
      <c r="I95" s="24" t="s">
        <v>184</v>
      </c>
      <c r="J95" s="33" t="s">
        <v>214</v>
      </c>
      <c r="K95" s="33" t="s">
        <v>214</v>
      </c>
      <c r="L95" s="33" t="s">
        <v>214</v>
      </c>
      <c r="M95" s="24">
        <v>900</v>
      </c>
      <c r="N95" s="24">
        <v>65</v>
      </c>
      <c r="O95" s="25"/>
      <c r="P95" s="28"/>
      <c r="Q95" t="str">
        <f t="shared" si="7"/>
        <v>RF</v>
      </c>
      <c r="R95" t="str">
        <f t="shared" si="8"/>
        <v>B25</v>
      </c>
      <c r="S95">
        <f t="shared" si="9"/>
        <v>9</v>
      </c>
      <c r="T95">
        <f t="shared" si="10"/>
        <v>8</v>
      </c>
      <c r="U95">
        <f t="shared" si="11"/>
        <v>5</v>
      </c>
      <c r="V95">
        <f t="shared" si="12"/>
        <v>4</v>
      </c>
      <c r="W95">
        <f t="shared" si="13"/>
        <v>900</v>
      </c>
      <c r="X95" t="str">
        <f>MID(F95,Y95+1,4)</f>
        <v>#7</v>
      </c>
      <c r="Y95">
        <f>IF(F95=0,0,FIND("-",F95))</f>
        <v>2</v>
      </c>
      <c r="Z95">
        <f>IF(H95=0,0,FIND("-",H95))</f>
        <v>2</v>
      </c>
    </row>
    <row r="96" spans="1:26" hidden="1" x14ac:dyDescent="0.25">
      <c r="A96" s="24"/>
      <c r="B96" s="24"/>
      <c r="C96" s="24"/>
      <c r="D96" s="24"/>
      <c r="E96" s="13" t="s">
        <v>183</v>
      </c>
      <c r="F96" s="13" t="s">
        <v>192</v>
      </c>
      <c r="G96" s="13">
        <v>0</v>
      </c>
      <c r="H96" s="13" t="s">
        <v>182</v>
      </c>
      <c r="I96" s="24"/>
      <c r="J96" s="24"/>
      <c r="K96" s="24"/>
      <c r="L96" s="24"/>
      <c r="M96" s="24"/>
      <c r="N96" s="24"/>
      <c r="O96" s="25"/>
      <c r="P96" s="28"/>
      <c r="Q96">
        <f t="shared" si="7"/>
        <v>0</v>
      </c>
      <c r="R96" t="str">
        <f t="shared" si="8"/>
        <v/>
      </c>
      <c r="S96">
        <f t="shared" si="9"/>
        <v>4</v>
      </c>
      <c r="T96">
        <f t="shared" si="10"/>
        <v>3</v>
      </c>
      <c r="U96">
        <f t="shared" si="11"/>
        <v>9</v>
      </c>
      <c r="V96">
        <f t="shared" si="12"/>
        <v>9</v>
      </c>
      <c r="W96">
        <f t="shared" si="13"/>
        <v>0</v>
      </c>
      <c r="X96" t="str">
        <f>MID(F96,Y96+1,4)</f>
        <v>#7</v>
      </c>
      <c r="Y96">
        <f>IF(F96=0,0,FIND("-",F96))</f>
        <v>2</v>
      </c>
      <c r="Z96">
        <f>IF(H96=0,0,FIND("-",H96))</f>
        <v>2</v>
      </c>
    </row>
    <row r="97" spans="1:26" hidden="1" x14ac:dyDescent="0.25">
      <c r="A97" s="24"/>
      <c r="B97" s="24"/>
      <c r="C97" s="24"/>
      <c r="D97" s="24"/>
      <c r="E97" s="13" t="s">
        <v>181</v>
      </c>
      <c r="F97" s="13">
        <v>0</v>
      </c>
      <c r="G97" s="13" t="s">
        <v>194</v>
      </c>
      <c r="H97" s="13">
        <v>0</v>
      </c>
      <c r="I97" s="24"/>
      <c r="J97" s="24"/>
      <c r="K97" s="24"/>
      <c r="L97" s="24"/>
      <c r="M97" s="24"/>
      <c r="N97" s="24"/>
      <c r="O97" s="25"/>
      <c r="P97" s="28"/>
      <c r="Q97">
        <f t="shared" si="7"/>
        <v>0</v>
      </c>
      <c r="R97" t="str">
        <f t="shared" si="8"/>
        <v/>
      </c>
      <c r="S97" t="e">
        <f t="shared" si="9"/>
        <v>#VALUE!</v>
      </c>
      <c r="T97" t="e">
        <f t="shared" si="10"/>
        <v>#VALUE!</v>
      </c>
      <c r="U97" t="e">
        <f t="shared" si="11"/>
        <v>#VALUE!</v>
      </c>
      <c r="V97" t="e">
        <f t="shared" si="12"/>
        <v>#VALUE!</v>
      </c>
      <c r="W97">
        <f t="shared" si="13"/>
        <v>0</v>
      </c>
      <c r="X97" t="str">
        <f>MID(F97,Y97+1,4)</f>
        <v>0</v>
      </c>
      <c r="Y97">
        <f>IF(F97=0,0,FIND("-",F97))</f>
        <v>0</v>
      </c>
      <c r="Z97">
        <f>IF(H97=0,0,FIND("-",H97))</f>
        <v>0</v>
      </c>
    </row>
    <row r="98" spans="1:26" hidden="1" x14ac:dyDescent="0.25">
      <c r="A98" s="24"/>
      <c r="B98" s="24"/>
      <c r="C98" s="24"/>
      <c r="D98" s="24"/>
      <c r="E98" s="13" t="s">
        <v>183</v>
      </c>
      <c r="F98" s="13" t="s">
        <v>191</v>
      </c>
      <c r="G98" s="13" t="s">
        <v>192</v>
      </c>
      <c r="H98" s="13" t="s">
        <v>192</v>
      </c>
      <c r="I98" s="24"/>
      <c r="J98" s="24"/>
      <c r="K98" s="24"/>
      <c r="L98" s="24"/>
      <c r="M98" s="24"/>
      <c r="N98" s="24"/>
      <c r="O98" s="25"/>
      <c r="P98" s="28"/>
      <c r="Q98">
        <f t="shared" si="7"/>
        <v>0</v>
      </c>
      <c r="R98" t="str">
        <f t="shared" si="8"/>
        <v/>
      </c>
      <c r="S98">
        <f t="shared" si="9"/>
        <v>9</v>
      </c>
      <c r="T98">
        <f t="shared" si="10"/>
        <v>9</v>
      </c>
      <c r="U98" t="e">
        <f t="shared" si="11"/>
        <v>#VALUE!</v>
      </c>
      <c r="V98" t="e">
        <f t="shared" si="12"/>
        <v>#VALUE!</v>
      </c>
      <c r="W98">
        <f t="shared" si="13"/>
        <v>0</v>
      </c>
      <c r="X98" t="str">
        <f>MID(F98,Y98+1,4)</f>
        <v>#7</v>
      </c>
      <c r="Y98">
        <f>IF(F98=0,0,FIND("-",F98))</f>
        <v>2</v>
      </c>
      <c r="Z98">
        <f>IF(H98=0,0,FIND("-",H98))</f>
        <v>2</v>
      </c>
    </row>
    <row r="99" spans="1:26" x14ac:dyDescent="0.25">
      <c r="A99" s="24" t="s">
        <v>189</v>
      </c>
      <c r="B99" s="24" t="s">
        <v>215</v>
      </c>
      <c r="C99" s="24">
        <v>40</v>
      </c>
      <c r="D99" s="24">
        <v>70</v>
      </c>
      <c r="E99" s="13" t="s">
        <v>181</v>
      </c>
      <c r="F99" s="13" t="s">
        <v>192</v>
      </c>
      <c r="G99" s="13" t="s">
        <v>182</v>
      </c>
      <c r="H99" s="13" t="s">
        <v>191</v>
      </c>
      <c r="I99" s="24" t="s">
        <v>184</v>
      </c>
      <c r="J99" s="33" t="s">
        <v>185</v>
      </c>
      <c r="K99" s="33" t="s">
        <v>185</v>
      </c>
      <c r="L99" s="33" t="s">
        <v>185</v>
      </c>
      <c r="M99" s="24">
        <v>770</v>
      </c>
      <c r="N99" s="24">
        <v>70</v>
      </c>
      <c r="O99" s="25"/>
      <c r="P99" s="28"/>
      <c r="Q99" t="str">
        <f t="shared" si="7"/>
        <v>RF</v>
      </c>
      <c r="R99" t="str">
        <f t="shared" si="8"/>
        <v>B27</v>
      </c>
      <c r="S99">
        <f t="shared" si="9"/>
        <v>4</v>
      </c>
      <c r="T99">
        <f t="shared" si="10"/>
        <v>5</v>
      </c>
      <c r="U99">
        <f t="shared" si="11"/>
        <v>3</v>
      </c>
      <c r="V99">
        <f t="shared" si="12"/>
        <v>3</v>
      </c>
      <c r="W99">
        <f t="shared" si="13"/>
        <v>770</v>
      </c>
      <c r="X99" t="str">
        <f>MID(F99,Y99+1,4)</f>
        <v>#7</v>
      </c>
      <c r="Y99">
        <f>IF(F99=0,0,FIND("-",F99))</f>
        <v>2</v>
      </c>
      <c r="Z99">
        <f>IF(H99=0,0,FIND("-",H99))</f>
        <v>2</v>
      </c>
    </row>
    <row r="100" spans="1:26" hidden="1" x14ac:dyDescent="0.25">
      <c r="A100" s="24"/>
      <c r="B100" s="24"/>
      <c r="C100" s="24"/>
      <c r="D100" s="24"/>
      <c r="E100" s="13" t="s">
        <v>183</v>
      </c>
      <c r="F100" s="13">
        <v>0</v>
      </c>
      <c r="G100" s="13">
        <v>0</v>
      </c>
      <c r="H100" s="13">
        <v>0</v>
      </c>
      <c r="I100" s="24"/>
      <c r="J100" s="24"/>
      <c r="K100" s="24"/>
      <c r="L100" s="24"/>
      <c r="M100" s="24"/>
      <c r="N100" s="24"/>
      <c r="O100" s="25"/>
      <c r="P100" s="28"/>
      <c r="Q100">
        <f t="shared" si="7"/>
        <v>0</v>
      </c>
      <c r="R100" t="str">
        <f t="shared" si="8"/>
        <v/>
      </c>
      <c r="S100" t="e">
        <f t="shared" si="9"/>
        <v>#VALUE!</v>
      </c>
      <c r="T100" t="e">
        <f t="shared" si="10"/>
        <v>#VALUE!</v>
      </c>
      <c r="U100">
        <f t="shared" si="11"/>
        <v>8</v>
      </c>
      <c r="V100">
        <f t="shared" si="12"/>
        <v>7</v>
      </c>
      <c r="W100">
        <f t="shared" si="13"/>
        <v>0</v>
      </c>
      <c r="X100" t="str">
        <f>MID(F100,Y100+1,4)</f>
        <v>0</v>
      </c>
      <c r="Y100">
        <f>IF(F100=0,0,FIND("-",F100))</f>
        <v>0</v>
      </c>
      <c r="Z100">
        <f>IF(H100=0,0,FIND("-",H100))</f>
        <v>0</v>
      </c>
    </row>
    <row r="101" spans="1:26" hidden="1" x14ac:dyDescent="0.25">
      <c r="A101" s="24"/>
      <c r="B101" s="24"/>
      <c r="C101" s="24"/>
      <c r="D101" s="24"/>
      <c r="E101" s="13" t="s">
        <v>181</v>
      </c>
      <c r="F101" s="13">
        <v>0</v>
      </c>
      <c r="G101" s="13">
        <v>0</v>
      </c>
      <c r="H101" s="13">
        <v>0</v>
      </c>
      <c r="I101" s="24"/>
      <c r="J101" s="24"/>
      <c r="K101" s="24"/>
      <c r="L101" s="24"/>
      <c r="M101" s="24"/>
      <c r="N101" s="24"/>
      <c r="O101" s="25"/>
      <c r="P101" s="28"/>
      <c r="Q101">
        <f t="shared" si="7"/>
        <v>0</v>
      </c>
      <c r="R101" t="str">
        <f t="shared" si="8"/>
        <v/>
      </c>
      <c r="S101" t="e">
        <f t="shared" si="9"/>
        <v>#VALUE!</v>
      </c>
      <c r="T101" t="e">
        <f t="shared" si="10"/>
        <v>#VALUE!</v>
      </c>
      <c r="U101" t="e">
        <f t="shared" si="11"/>
        <v>#VALUE!</v>
      </c>
      <c r="V101" t="e">
        <f t="shared" si="12"/>
        <v>#VALUE!</v>
      </c>
      <c r="W101">
        <f t="shared" si="13"/>
        <v>0</v>
      </c>
      <c r="X101" t="str">
        <f>MID(F101,Y101+1,4)</f>
        <v>0</v>
      </c>
      <c r="Y101">
        <f>IF(F101=0,0,FIND("-",F101))</f>
        <v>0</v>
      </c>
      <c r="Z101">
        <f>IF(H101=0,0,FIND("-",H101))</f>
        <v>0</v>
      </c>
    </row>
    <row r="102" spans="1:26" hidden="1" x14ac:dyDescent="0.25">
      <c r="A102" s="24"/>
      <c r="B102" s="24"/>
      <c r="C102" s="24"/>
      <c r="D102" s="24"/>
      <c r="E102" s="13" t="s">
        <v>183</v>
      </c>
      <c r="F102" s="13" t="s">
        <v>182</v>
      </c>
      <c r="G102" s="13" t="s">
        <v>182</v>
      </c>
      <c r="H102" s="13" t="s">
        <v>182</v>
      </c>
      <c r="I102" s="24"/>
      <c r="J102" s="24"/>
      <c r="K102" s="24"/>
      <c r="L102" s="24"/>
      <c r="M102" s="24"/>
      <c r="N102" s="24"/>
      <c r="O102" s="25"/>
      <c r="P102" s="28"/>
      <c r="Q102">
        <f t="shared" si="7"/>
        <v>0</v>
      </c>
      <c r="R102" t="str">
        <f t="shared" si="8"/>
        <v/>
      </c>
      <c r="S102">
        <f t="shared" si="9"/>
        <v>8</v>
      </c>
      <c r="T102">
        <f t="shared" si="10"/>
        <v>7</v>
      </c>
      <c r="U102" t="e">
        <f t="shared" si="11"/>
        <v>#VALUE!</v>
      </c>
      <c r="V102" t="e">
        <f t="shared" si="12"/>
        <v>#VALUE!</v>
      </c>
      <c r="W102">
        <f t="shared" si="13"/>
        <v>0</v>
      </c>
      <c r="X102" t="str">
        <f>MID(F102,Y102+1,4)</f>
        <v>#7</v>
      </c>
      <c r="Y102">
        <f>IF(F102=0,0,FIND("-",F102))</f>
        <v>2</v>
      </c>
      <c r="Z102">
        <f>IF(H102=0,0,FIND("-",H102))</f>
        <v>2</v>
      </c>
    </row>
    <row r="103" spans="1:26" x14ac:dyDescent="0.25">
      <c r="A103" s="24" t="s">
        <v>189</v>
      </c>
      <c r="B103" s="24" t="s">
        <v>216</v>
      </c>
      <c r="C103" s="24">
        <v>40</v>
      </c>
      <c r="D103" s="24">
        <v>70</v>
      </c>
      <c r="E103" s="13" t="s">
        <v>181</v>
      </c>
      <c r="F103" s="13" t="s">
        <v>191</v>
      </c>
      <c r="G103" s="13" t="s">
        <v>182</v>
      </c>
      <c r="H103" s="13" t="s">
        <v>192</v>
      </c>
      <c r="I103" s="24" t="s">
        <v>184</v>
      </c>
      <c r="J103" s="33" t="s">
        <v>185</v>
      </c>
      <c r="K103" s="33" t="s">
        <v>185</v>
      </c>
      <c r="L103" s="33" t="s">
        <v>185</v>
      </c>
      <c r="M103" s="24">
        <v>650</v>
      </c>
      <c r="N103" s="24">
        <v>70</v>
      </c>
      <c r="O103" s="25"/>
      <c r="P103" s="28"/>
      <c r="Q103" t="str">
        <f t="shared" si="7"/>
        <v>RF</v>
      </c>
      <c r="R103" t="str">
        <f t="shared" si="8"/>
        <v>B28</v>
      </c>
      <c r="S103">
        <f t="shared" si="9"/>
        <v>5</v>
      </c>
      <c r="T103">
        <f t="shared" si="10"/>
        <v>4</v>
      </c>
      <c r="U103">
        <f t="shared" si="11"/>
        <v>3</v>
      </c>
      <c r="V103">
        <f t="shared" si="12"/>
        <v>3</v>
      </c>
      <c r="W103">
        <f t="shared" si="13"/>
        <v>650</v>
      </c>
      <c r="X103" t="str">
        <f>MID(F103,Y103+1,4)</f>
        <v>#7</v>
      </c>
      <c r="Y103">
        <f>IF(F103=0,0,FIND("-",F103))</f>
        <v>2</v>
      </c>
      <c r="Z103">
        <f>IF(H103=0,0,FIND("-",H103))</f>
        <v>2</v>
      </c>
    </row>
    <row r="104" spans="1:26" hidden="1" x14ac:dyDescent="0.25">
      <c r="A104" s="24"/>
      <c r="B104" s="24"/>
      <c r="C104" s="24"/>
      <c r="D104" s="24"/>
      <c r="E104" s="13" t="s">
        <v>183</v>
      </c>
      <c r="F104" s="13">
        <v>0</v>
      </c>
      <c r="G104" s="13">
        <v>0</v>
      </c>
      <c r="H104" s="13">
        <v>0</v>
      </c>
      <c r="I104" s="24"/>
      <c r="J104" s="24"/>
      <c r="K104" s="24"/>
      <c r="L104" s="24"/>
      <c r="M104" s="24"/>
      <c r="N104" s="24"/>
      <c r="O104" s="25"/>
      <c r="P104" s="28"/>
      <c r="Q104">
        <f t="shared" si="7"/>
        <v>0</v>
      </c>
      <c r="R104" t="str">
        <f t="shared" si="8"/>
        <v/>
      </c>
      <c r="S104" t="e">
        <f t="shared" si="9"/>
        <v>#VALUE!</v>
      </c>
      <c r="T104" t="e">
        <f t="shared" si="10"/>
        <v>#VALUE!</v>
      </c>
      <c r="U104">
        <f t="shared" si="11"/>
        <v>7</v>
      </c>
      <c r="V104">
        <f t="shared" si="12"/>
        <v>7</v>
      </c>
      <c r="W104">
        <f t="shared" si="13"/>
        <v>0</v>
      </c>
      <c r="X104" t="str">
        <f>MID(F104,Y104+1,4)</f>
        <v>0</v>
      </c>
      <c r="Y104">
        <f>IF(F104=0,0,FIND("-",F104))</f>
        <v>0</v>
      </c>
      <c r="Z104">
        <f>IF(H104=0,0,FIND("-",H104))</f>
        <v>0</v>
      </c>
    </row>
    <row r="105" spans="1:26" hidden="1" x14ac:dyDescent="0.25">
      <c r="A105" s="24"/>
      <c r="B105" s="24"/>
      <c r="C105" s="24"/>
      <c r="D105" s="24"/>
      <c r="E105" s="13" t="s">
        <v>181</v>
      </c>
      <c r="F105" s="13">
        <v>0</v>
      </c>
      <c r="G105" s="13">
        <v>0</v>
      </c>
      <c r="H105" s="13">
        <v>0</v>
      </c>
      <c r="I105" s="24"/>
      <c r="J105" s="24"/>
      <c r="K105" s="24"/>
      <c r="L105" s="24"/>
      <c r="M105" s="24"/>
      <c r="N105" s="24"/>
      <c r="O105" s="25"/>
      <c r="P105" s="28"/>
      <c r="Q105">
        <f t="shared" si="7"/>
        <v>0</v>
      </c>
      <c r="R105" t="str">
        <f t="shared" si="8"/>
        <v/>
      </c>
      <c r="S105" t="e">
        <f t="shared" si="9"/>
        <v>#VALUE!</v>
      </c>
      <c r="T105" t="e">
        <f t="shared" si="10"/>
        <v>#VALUE!</v>
      </c>
      <c r="U105" t="e">
        <f t="shared" si="11"/>
        <v>#VALUE!</v>
      </c>
      <c r="V105" t="e">
        <f t="shared" si="12"/>
        <v>#VALUE!</v>
      </c>
      <c r="W105">
        <f t="shared" si="13"/>
        <v>0</v>
      </c>
      <c r="X105" t="str">
        <f>MID(F105,Y105+1,4)</f>
        <v>0</v>
      </c>
      <c r="Y105">
        <f>IF(F105=0,0,FIND("-",F105))</f>
        <v>0</v>
      </c>
      <c r="Z105">
        <f>IF(H105=0,0,FIND("-",H105))</f>
        <v>0</v>
      </c>
    </row>
    <row r="106" spans="1:26" hidden="1" x14ac:dyDescent="0.25">
      <c r="A106" s="24"/>
      <c r="B106" s="24"/>
      <c r="C106" s="24"/>
      <c r="D106" s="24"/>
      <c r="E106" s="13" t="s">
        <v>183</v>
      </c>
      <c r="F106" s="13" t="s">
        <v>182</v>
      </c>
      <c r="G106" s="13" t="s">
        <v>182</v>
      </c>
      <c r="H106" s="13" t="s">
        <v>182</v>
      </c>
      <c r="I106" s="24"/>
      <c r="J106" s="24"/>
      <c r="K106" s="24"/>
      <c r="L106" s="24"/>
      <c r="M106" s="24"/>
      <c r="N106" s="24"/>
      <c r="O106" s="25"/>
      <c r="P106" s="28"/>
      <c r="Q106">
        <f t="shared" si="7"/>
        <v>0</v>
      </c>
      <c r="R106" t="str">
        <f t="shared" si="8"/>
        <v/>
      </c>
      <c r="S106">
        <f t="shared" si="9"/>
        <v>7</v>
      </c>
      <c r="T106">
        <f t="shared" si="10"/>
        <v>7</v>
      </c>
      <c r="U106" t="e">
        <f t="shared" si="11"/>
        <v>#VALUE!</v>
      </c>
      <c r="V106" t="e">
        <f t="shared" si="12"/>
        <v>#VALUE!</v>
      </c>
      <c r="W106">
        <f t="shared" si="13"/>
        <v>0</v>
      </c>
      <c r="X106" t="str">
        <f>MID(F106,Y106+1,4)</f>
        <v>#7</v>
      </c>
      <c r="Y106">
        <f>IF(F106=0,0,FIND("-",F106))</f>
        <v>2</v>
      </c>
      <c r="Z106">
        <f>IF(H106=0,0,FIND("-",H106))</f>
        <v>2</v>
      </c>
    </row>
    <row r="107" spans="1:26" x14ac:dyDescent="0.25">
      <c r="A107" s="13" t="s">
        <v>189</v>
      </c>
      <c r="B107" s="13" t="s">
        <v>217</v>
      </c>
      <c r="C107" s="13">
        <v>40</v>
      </c>
      <c r="D107" s="13">
        <v>70</v>
      </c>
      <c r="E107" s="13" t="s">
        <v>181</v>
      </c>
      <c r="F107" s="13" t="s">
        <v>192</v>
      </c>
      <c r="G107" s="13" t="s">
        <v>182</v>
      </c>
      <c r="H107" s="13" t="s">
        <v>192</v>
      </c>
      <c r="I107" s="13" t="s">
        <v>184</v>
      </c>
      <c r="J107" s="13" t="s">
        <v>185</v>
      </c>
      <c r="K107" s="13" t="s">
        <v>185</v>
      </c>
      <c r="L107" s="13" t="s">
        <v>185</v>
      </c>
      <c r="M107" s="24">
        <v>470</v>
      </c>
      <c r="N107" s="24">
        <v>70</v>
      </c>
      <c r="O107" s="25"/>
      <c r="Q107" t="str">
        <f t="shared" si="7"/>
        <v>RF</v>
      </c>
      <c r="R107" t="str">
        <f t="shared" si="8"/>
        <v>B29</v>
      </c>
      <c r="S107">
        <f t="shared" si="9"/>
        <v>4</v>
      </c>
      <c r="T107">
        <f t="shared" si="10"/>
        <v>4</v>
      </c>
      <c r="U107">
        <f t="shared" si="11"/>
        <v>3</v>
      </c>
      <c r="V107">
        <f t="shared" si="12"/>
        <v>3</v>
      </c>
      <c r="W107">
        <f t="shared" si="13"/>
        <v>470</v>
      </c>
      <c r="X107" t="str">
        <f>MID(F107,Y107+1,4)</f>
        <v>#7</v>
      </c>
      <c r="Y107">
        <f>IF(F107=0,0,FIND("-",F107))</f>
        <v>2</v>
      </c>
      <c r="Z107">
        <f>IF(H107=0,0,FIND("-",H107))</f>
        <v>2</v>
      </c>
    </row>
    <row r="108" spans="1:26" hidden="1" x14ac:dyDescent="0.25">
      <c r="E108" s="13" t="s">
        <v>183</v>
      </c>
      <c r="F108" s="13">
        <v>0</v>
      </c>
      <c r="G108" s="13">
        <v>0</v>
      </c>
      <c r="H108" s="13">
        <v>0</v>
      </c>
      <c r="M108" s="24"/>
      <c r="N108" s="24"/>
      <c r="O108" s="25"/>
      <c r="Q108">
        <f t="shared" si="7"/>
        <v>0</v>
      </c>
      <c r="R108" t="str">
        <f t="shared" si="8"/>
        <v/>
      </c>
      <c r="S108" t="e">
        <f t="shared" si="9"/>
        <v>#VALUE!</v>
      </c>
      <c r="T108" t="e">
        <f t="shared" si="10"/>
        <v>#VALUE!</v>
      </c>
      <c r="U108">
        <f t="shared" si="11"/>
        <v>7</v>
      </c>
      <c r="V108">
        <f t="shared" si="12"/>
        <v>7</v>
      </c>
      <c r="W108">
        <f t="shared" si="13"/>
        <v>0</v>
      </c>
      <c r="X108" t="str">
        <f>MID(F108,Y108+1,4)</f>
        <v>0</v>
      </c>
      <c r="Y108">
        <f>IF(F108=0,0,FIND("-",F108))</f>
        <v>0</v>
      </c>
      <c r="Z108">
        <f>IF(H108=0,0,FIND("-",H108))</f>
        <v>0</v>
      </c>
    </row>
    <row r="109" spans="1:26" hidden="1" x14ac:dyDescent="0.25">
      <c r="E109" s="13" t="s">
        <v>181</v>
      </c>
      <c r="F109" s="13">
        <v>0</v>
      </c>
      <c r="G109" s="13">
        <v>0</v>
      </c>
      <c r="H109" s="13">
        <v>0</v>
      </c>
      <c r="M109" s="24"/>
      <c r="N109" s="24"/>
      <c r="O109" s="25"/>
      <c r="Q109">
        <f t="shared" si="7"/>
        <v>0</v>
      </c>
      <c r="R109" t="str">
        <f t="shared" si="8"/>
        <v/>
      </c>
      <c r="S109" t="e">
        <f t="shared" si="9"/>
        <v>#VALUE!</v>
      </c>
      <c r="T109" t="e">
        <f t="shared" si="10"/>
        <v>#VALUE!</v>
      </c>
      <c r="U109" t="e">
        <f t="shared" si="11"/>
        <v>#VALUE!</v>
      </c>
      <c r="V109">
        <f t="shared" si="12"/>
        <v>6</v>
      </c>
      <c r="W109">
        <f t="shared" si="13"/>
        <v>0</v>
      </c>
      <c r="X109" t="str">
        <f>MID(F109,Y109+1,4)</f>
        <v>0</v>
      </c>
      <c r="Y109">
        <f>IF(F109=0,0,FIND("-",F109))</f>
        <v>0</v>
      </c>
      <c r="Z109">
        <f>IF(H109=0,0,FIND("-",H109))</f>
        <v>0</v>
      </c>
    </row>
    <row r="110" spans="1:26" hidden="1" x14ac:dyDescent="0.25">
      <c r="E110" s="13" t="s">
        <v>183</v>
      </c>
      <c r="F110" s="13" t="s">
        <v>182</v>
      </c>
      <c r="G110" s="13" t="s">
        <v>182</v>
      </c>
      <c r="H110" s="13" t="s">
        <v>182</v>
      </c>
      <c r="M110" s="24"/>
      <c r="N110" s="24"/>
      <c r="O110" s="25"/>
      <c r="Q110">
        <f t="shared" si="7"/>
        <v>0</v>
      </c>
      <c r="R110" t="str">
        <f t="shared" si="8"/>
        <v/>
      </c>
      <c r="S110">
        <f t="shared" si="9"/>
        <v>7</v>
      </c>
      <c r="T110">
        <f t="shared" si="10"/>
        <v>7</v>
      </c>
      <c r="U110" t="e">
        <f t="shared" si="11"/>
        <v>#VALUE!</v>
      </c>
      <c r="V110" t="e">
        <f t="shared" si="12"/>
        <v>#VALUE!</v>
      </c>
      <c r="W110">
        <f t="shared" si="13"/>
        <v>0</v>
      </c>
      <c r="X110" t="str">
        <f>MID(F110,Y110+1,4)</f>
        <v>#7</v>
      </c>
      <c r="Y110">
        <f>IF(F110=0,0,FIND("-",F110))</f>
        <v>2</v>
      </c>
      <c r="Z110">
        <f>IF(H110=0,0,FIND("-",H110))</f>
        <v>2</v>
      </c>
    </row>
    <row r="111" spans="1:26" x14ac:dyDescent="0.25">
      <c r="A111" s="13" t="s">
        <v>189</v>
      </c>
      <c r="B111" s="13" t="s">
        <v>218</v>
      </c>
      <c r="C111" s="13">
        <v>40</v>
      </c>
      <c r="D111" s="13">
        <v>70</v>
      </c>
      <c r="E111" s="13" t="s">
        <v>181</v>
      </c>
      <c r="F111" s="13" t="s">
        <v>192</v>
      </c>
      <c r="G111" s="13" t="s">
        <v>182</v>
      </c>
      <c r="H111" s="13" t="s">
        <v>192</v>
      </c>
      <c r="I111" s="13" t="s">
        <v>184</v>
      </c>
      <c r="J111" s="13" t="s">
        <v>185</v>
      </c>
      <c r="K111" s="13" t="s">
        <v>185</v>
      </c>
      <c r="L111" s="13" t="s">
        <v>185</v>
      </c>
      <c r="M111" s="24">
        <v>770</v>
      </c>
      <c r="N111" s="24">
        <v>70</v>
      </c>
      <c r="O111" s="25"/>
      <c r="Q111" t="str">
        <f t="shared" si="7"/>
        <v>RF</v>
      </c>
      <c r="R111" t="str">
        <f t="shared" si="8"/>
        <v>B30</v>
      </c>
      <c r="S111">
        <f t="shared" si="9"/>
        <v>4</v>
      </c>
      <c r="T111">
        <f t="shared" si="10"/>
        <v>6</v>
      </c>
      <c r="U111">
        <f t="shared" si="11"/>
        <v>3</v>
      </c>
      <c r="V111">
        <f t="shared" si="12"/>
        <v>3</v>
      </c>
      <c r="W111">
        <f t="shared" si="13"/>
        <v>770</v>
      </c>
      <c r="X111" t="str">
        <f>MID(F111,Y111+1,4)</f>
        <v>#7</v>
      </c>
      <c r="Y111">
        <f>IF(F111=0,0,FIND("-",F111))</f>
        <v>2</v>
      </c>
      <c r="Z111">
        <f>IF(H111=0,0,FIND("-",H111))</f>
        <v>2</v>
      </c>
    </row>
    <row r="112" spans="1:26" hidden="1" x14ac:dyDescent="0.25">
      <c r="E112" s="13" t="s">
        <v>183</v>
      </c>
      <c r="F112" s="13">
        <v>0</v>
      </c>
      <c r="G112" s="13">
        <v>0</v>
      </c>
      <c r="H112" s="13" t="s">
        <v>194</v>
      </c>
      <c r="M112" s="24"/>
      <c r="N112" s="24"/>
      <c r="O112" s="25"/>
      <c r="Q112">
        <f t="shared" si="7"/>
        <v>0</v>
      </c>
      <c r="R112" t="str">
        <f t="shared" si="8"/>
        <v/>
      </c>
      <c r="S112" t="e">
        <f t="shared" si="9"/>
        <v>#VALUE!</v>
      </c>
      <c r="T112">
        <f t="shared" si="10"/>
        <v>2</v>
      </c>
      <c r="U112">
        <f t="shared" si="11"/>
        <v>7</v>
      </c>
      <c r="V112">
        <f t="shared" si="12"/>
        <v>8</v>
      </c>
      <c r="W112">
        <f t="shared" si="13"/>
        <v>0</v>
      </c>
      <c r="X112" t="str">
        <f>MID(F112,Y112+1,4)</f>
        <v>0</v>
      </c>
      <c r="Y112">
        <f>IF(F112=0,0,FIND("-",F112))</f>
        <v>0</v>
      </c>
      <c r="Z112">
        <f>IF(H112=0,0,FIND("-",H112))</f>
        <v>2</v>
      </c>
    </row>
    <row r="113" spans="1:26" hidden="1" x14ac:dyDescent="0.25">
      <c r="E113" s="13" t="s">
        <v>181</v>
      </c>
      <c r="F113" s="13">
        <v>0</v>
      </c>
      <c r="G113" s="13">
        <v>0</v>
      </c>
      <c r="H113" s="13">
        <v>0</v>
      </c>
      <c r="M113" s="24"/>
      <c r="N113" s="24"/>
      <c r="O113" s="25"/>
      <c r="Q113">
        <f t="shared" si="7"/>
        <v>0</v>
      </c>
      <c r="R113" t="str">
        <f t="shared" si="8"/>
        <v/>
      </c>
      <c r="S113" t="e">
        <f t="shared" si="9"/>
        <v>#VALUE!</v>
      </c>
      <c r="T113" t="e">
        <f t="shared" si="10"/>
        <v>#VALUE!</v>
      </c>
      <c r="U113">
        <f t="shared" si="11"/>
        <v>6</v>
      </c>
      <c r="V113" t="e">
        <f t="shared" si="12"/>
        <v>#VALUE!</v>
      </c>
      <c r="W113">
        <f t="shared" si="13"/>
        <v>0</v>
      </c>
      <c r="X113" t="str">
        <f>MID(F113,Y113+1,4)</f>
        <v>0</v>
      </c>
      <c r="Y113">
        <f>IF(F113=0,0,FIND("-",F113))</f>
        <v>0</v>
      </c>
      <c r="Z113">
        <f>IF(H113=0,0,FIND("-",H113))</f>
        <v>0</v>
      </c>
    </row>
    <row r="114" spans="1:26" hidden="1" x14ac:dyDescent="0.25">
      <c r="E114" s="13" t="s">
        <v>183</v>
      </c>
      <c r="F114" s="13" t="s">
        <v>182</v>
      </c>
      <c r="G114" s="13" t="s">
        <v>182</v>
      </c>
      <c r="H114" s="13" t="s">
        <v>182</v>
      </c>
      <c r="M114" s="24"/>
      <c r="N114" s="24"/>
      <c r="O114" s="25"/>
      <c r="Q114">
        <f t="shared" si="7"/>
        <v>0</v>
      </c>
      <c r="R114" t="str">
        <f t="shared" si="8"/>
        <v/>
      </c>
      <c r="S114">
        <f t="shared" si="9"/>
        <v>7</v>
      </c>
      <c r="T114">
        <f t="shared" si="10"/>
        <v>8</v>
      </c>
      <c r="U114" t="e">
        <f t="shared" si="11"/>
        <v>#VALUE!</v>
      </c>
      <c r="V114" t="e">
        <f t="shared" si="12"/>
        <v>#VALUE!</v>
      </c>
      <c r="W114">
        <f t="shared" si="13"/>
        <v>0</v>
      </c>
      <c r="X114" t="str">
        <f>MID(F114,Y114+1,4)</f>
        <v>#7</v>
      </c>
      <c r="Y114">
        <f>IF(F114=0,0,FIND("-",F114))</f>
        <v>2</v>
      </c>
      <c r="Z114">
        <f>IF(H114=0,0,FIND("-",H114))</f>
        <v>2</v>
      </c>
    </row>
    <row r="115" spans="1:26" x14ac:dyDescent="0.25">
      <c r="A115" s="13" t="s">
        <v>189</v>
      </c>
      <c r="B115" s="13" t="s">
        <v>219</v>
      </c>
      <c r="C115" s="13">
        <v>40</v>
      </c>
      <c r="D115" s="13">
        <v>70</v>
      </c>
      <c r="E115" s="13" t="s">
        <v>181</v>
      </c>
      <c r="F115" s="13" t="s">
        <v>192</v>
      </c>
      <c r="G115" s="13" t="s">
        <v>182</v>
      </c>
      <c r="H115" s="13" t="s">
        <v>191</v>
      </c>
      <c r="I115" s="13" t="s">
        <v>184</v>
      </c>
      <c r="J115" s="13" t="s">
        <v>185</v>
      </c>
      <c r="K115" s="13" t="s">
        <v>185</v>
      </c>
      <c r="L115" s="13" t="s">
        <v>185</v>
      </c>
      <c r="M115" s="24">
        <v>650</v>
      </c>
      <c r="N115" s="24">
        <v>70</v>
      </c>
      <c r="O115" s="25"/>
      <c r="Q115" t="str">
        <f t="shared" si="7"/>
        <v>RF</v>
      </c>
      <c r="R115" t="str">
        <f t="shared" si="8"/>
        <v>B31</v>
      </c>
      <c r="S115">
        <f t="shared" si="9"/>
        <v>6</v>
      </c>
      <c r="T115">
        <f t="shared" si="10"/>
        <v>5</v>
      </c>
      <c r="U115">
        <f t="shared" si="11"/>
        <v>3</v>
      </c>
      <c r="V115">
        <f t="shared" si="12"/>
        <v>3</v>
      </c>
      <c r="W115">
        <f t="shared" si="13"/>
        <v>650</v>
      </c>
      <c r="X115" t="str">
        <f>MID(F115,Y115+1,4)</f>
        <v>#7</v>
      </c>
      <c r="Y115">
        <f>IF(F115=0,0,FIND("-",F115))</f>
        <v>2</v>
      </c>
      <c r="Z115">
        <f>IF(H115=0,0,FIND("-",H115))</f>
        <v>2</v>
      </c>
    </row>
    <row r="116" spans="1:26" hidden="1" x14ac:dyDescent="0.25">
      <c r="E116" s="13" t="s">
        <v>183</v>
      </c>
      <c r="F116" s="13" t="s">
        <v>194</v>
      </c>
      <c r="G116" s="13">
        <v>0</v>
      </c>
      <c r="H116" s="13">
        <v>0</v>
      </c>
      <c r="M116" s="24"/>
      <c r="N116" s="24"/>
      <c r="O116" s="25"/>
      <c r="Q116">
        <f t="shared" si="7"/>
        <v>0</v>
      </c>
      <c r="R116" t="str">
        <f t="shared" si="8"/>
        <v/>
      </c>
      <c r="S116">
        <f t="shared" si="9"/>
        <v>2</v>
      </c>
      <c r="T116" t="e">
        <f t="shared" si="10"/>
        <v>#VALUE!</v>
      </c>
      <c r="U116">
        <f t="shared" si="11"/>
        <v>8</v>
      </c>
      <c r="V116">
        <f t="shared" si="12"/>
        <v>7</v>
      </c>
      <c r="W116">
        <f t="shared" si="13"/>
        <v>0</v>
      </c>
      <c r="X116" t="str">
        <f>MID(F116,Y116+1,4)</f>
        <v>#7</v>
      </c>
      <c r="Y116">
        <f>IF(F116=0,0,FIND("-",F116))</f>
        <v>2</v>
      </c>
      <c r="Z116">
        <f>IF(H116=0,0,FIND("-",H116))</f>
        <v>0</v>
      </c>
    </row>
    <row r="117" spans="1:26" hidden="1" x14ac:dyDescent="0.25">
      <c r="E117" s="13" t="s">
        <v>181</v>
      </c>
      <c r="F117" s="13">
        <v>0</v>
      </c>
      <c r="G117" s="13">
        <v>0</v>
      </c>
      <c r="H117" s="13">
        <v>0</v>
      </c>
      <c r="M117" s="24"/>
      <c r="N117" s="24"/>
      <c r="O117" s="25"/>
      <c r="Q117">
        <f t="shared" si="7"/>
        <v>0</v>
      </c>
      <c r="R117" t="str">
        <f t="shared" si="8"/>
        <v/>
      </c>
      <c r="S117" t="e">
        <f t="shared" si="9"/>
        <v>#VALUE!</v>
      </c>
      <c r="T117" t="e">
        <f t="shared" si="10"/>
        <v>#VALUE!</v>
      </c>
      <c r="U117" t="e">
        <f t="shared" si="11"/>
        <v>#VALUE!</v>
      </c>
      <c r="V117">
        <f t="shared" si="12"/>
        <v>6</v>
      </c>
      <c r="W117">
        <f t="shared" si="13"/>
        <v>0</v>
      </c>
      <c r="X117" t="str">
        <f>MID(F117,Y117+1,4)</f>
        <v>0</v>
      </c>
      <c r="Y117">
        <f>IF(F117=0,0,FIND("-",F117))</f>
        <v>0</v>
      </c>
      <c r="Z117">
        <f>IF(H117=0,0,FIND("-",H117))</f>
        <v>0</v>
      </c>
    </row>
    <row r="118" spans="1:26" hidden="1" x14ac:dyDescent="0.25">
      <c r="E118" s="13" t="s">
        <v>183</v>
      </c>
      <c r="F118" s="13" t="s">
        <v>182</v>
      </c>
      <c r="G118" s="13" t="s">
        <v>182</v>
      </c>
      <c r="H118" s="13" t="s">
        <v>182</v>
      </c>
      <c r="M118" s="24"/>
      <c r="N118" s="24"/>
      <c r="O118" s="25"/>
      <c r="Q118">
        <f t="shared" si="7"/>
        <v>0</v>
      </c>
      <c r="R118" t="str">
        <f t="shared" si="8"/>
        <v/>
      </c>
      <c r="S118">
        <f t="shared" si="9"/>
        <v>8</v>
      </c>
      <c r="T118">
        <f t="shared" si="10"/>
        <v>7</v>
      </c>
      <c r="U118" t="e">
        <f t="shared" si="11"/>
        <v>#VALUE!</v>
      </c>
      <c r="V118" t="e">
        <f t="shared" si="12"/>
        <v>#VALUE!</v>
      </c>
      <c r="W118">
        <f t="shared" si="13"/>
        <v>0</v>
      </c>
      <c r="X118" t="str">
        <f>MID(F118,Y118+1,4)</f>
        <v>#7</v>
      </c>
      <c r="Y118">
        <f>IF(F118=0,0,FIND("-",F118))</f>
        <v>2</v>
      </c>
      <c r="Z118">
        <f>IF(H118=0,0,FIND("-",H118))</f>
        <v>2</v>
      </c>
    </row>
    <row r="119" spans="1:26" x14ac:dyDescent="0.25">
      <c r="A119" s="13" t="s">
        <v>189</v>
      </c>
      <c r="B119" s="13" t="s">
        <v>220</v>
      </c>
      <c r="C119" s="13">
        <v>40</v>
      </c>
      <c r="D119" s="13">
        <v>70</v>
      </c>
      <c r="E119" s="13" t="s">
        <v>181</v>
      </c>
      <c r="F119" s="13" t="s">
        <v>191</v>
      </c>
      <c r="G119" s="13" t="s">
        <v>182</v>
      </c>
      <c r="H119" s="13" t="s">
        <v>192</v>
      </c>
      <c r="I119" s="13" t="s">
        <v>184</v>
      </c>
      <c r="J119" s="13" t="s">
        <v>185</v>
      </c>
      <c r="K119" s="13" t="s">
        <v>185</v>
      </c>
      <c r="L119" s="13" t="s">
        <v>185</v>
      </c>
      <c r="M119" s="13">
        <v>470</v>
      </c>
      <c r="N119" s="13">
        <v>70</v>
      </c>
      <c r="Q119" t="str">
        <f t="shared" si="7"/>
        <v>RF</v>
      </c>
      <c r="R119" t="str">
        <f t="shared" si="8"/>
        <v>B32</v>
      </c>
      <c r="S119">
        <f t="shared" si="9"/>
        <v>5</v>
      </c>
      <c r="T119">
        <f t="shared" si="10"/>
        <v>6</v>
      </c>
      <c r="U119">
        <f t="shared" si="11"/>
        <v>3</v>
      </c>
      <c r="V119">
        <f t="shared" si="12"/>
        <v>3</v>
      </c>
      <c r="W119">
        <f t="shared" si="13"/>
        <v>470</v>
      </c>
      <c r="X119" t="str">
        <f>MID(F119,Y119+1,4)</f>
        <v>#7</v>
      </c>
      <c r="Y119">
        <f>IF(F119=0,0,FIND("-",F119))</f>
        <v>2</v>
      </c>
      <c r="Z119">
        <f>IF(H119=0,0,FIND("-",H119))</f>
        <v>2</v>
      </c>
    </row>
    <row r="120" spans="1:26" hidden="1" x14ac:dyDescent="0.25">
      <c r="E120" s="13" t="s">
        <v>183</v>
      </c>
      <c r="F120" s="13">
        <v>0</v>
      </c>
      <c r="G120" s="13">
        <v>0</v>
      </c>
      <c r="H120" s="13" t="s">
        <v>194</v>
      </c>
      <c r="Q120">
        <f t="shared" si="7"/>
        <v>0</v>
      </c>
      <c r="R120" t="str">
        <f t="shared" si="8"/>
        <v/>
      </c>
      <c r="S120" t="e">
        <f t="shared" si="9"/>
        <v>#VALUE!</v>
      </c>
      <c r="T120">
        <f t="shared" si="10"/>
        <v>2</v>
      </c>
      <c r="U120">
        <f t="shared" si="11"/>
        <v>8</v>
      </c>
      <c r="V120">
        <f t="shared" si="12"/>
        <v>8</v>
      </c>
      <c r="W120">
        <f t="shared" si="13"/>
        <v>0</v>
      </c>
      <c r="X120" t="str">
        <f>MID(F120,Y120+1,4)</f>
        <v>0</v>
      </c>
      <c r="Y120">
        <f>IF(F120=0,0,FIND("-",F120))</f>
        <v>0</v>
      </c>
      <c r="Z120">
        <f>IF(H120=0,0,FIND("-",H120))</f>
        <v>2</v>
      </c>
    </row>
    <row r="121" spans="1:26" hidden="1" x14ac:dyDescent="0.25">
      <c r="E121" s="13" t="s">
        <v>181</v>
      </c>
      <c r="F121" s="13">
        <v>0</v>
      </c>
      <c r="G121" s="13">
        <v>0</v>
      </c>
      <c r="H121" s="13">
        <v>0</v>
      </c>
      <c r="Q121">
        <f t="shared" si="7"/>
        <v>0</v>
      </c>
      <c r="R121" t="str">
        <f t="shared" si="8"/>
        <v/>
      </c>
      <c r="S121" t="e">
        <f t="shared" si="9"/>
        <v>#VALUE!</v>
      </c>
      <c r="T121" t="e">
        <f t="shared" si="10"/>
        <v>#VALUE!</v>
      </c>
      <c r="U121" t="e">
        <f t="shared" si="11"/>
        <v>#VALUE!</v>
      </c>
      <c r="V121" t="e">
        <f t="shared" si="12"/>
        <v>#VALUE!</v>
      </c>
      <c r="W121">
        <f t="shared" si="13"/>
        <v>0</v>
      </c>
      <c r="X121" t="str">
        <f>MID(F121,Y121+1,4)</f>
        <v>0</v>
      </c>
      <c r="Y121">
        <f>IF(F121=0,0,FIND("-",F121))</f>
        <v>0</v>
      </c>
      <c r="Z121">
        <f>IF(H121=0,0,FIND("-",H121))</f>
        <v>0</v>
      </c>
    </row>
    <row r="122" spans="1:26" hidden="1" x14ac:dyDescent="0.25">
      <c r="E122" s="13" t="s">
        <v>183</v>
      </c>
      <c r="F122" s="13" t="s">
        <v>182</v>
      </c>
      <c r="G122" s="13" t="s">
        <v>182</v>
      </c>
      <c r="H122" s="13" t="s">
        <v>182</v>
      </c>
      <c r="Q122">
        <f t="shared" si="7"/>
        <v>0</v>
      </c>
      <c r="R122" t="str">
        <f t="shared" si="8"/>
        <v/>
      </c>
      <c r="S122">
        <f t="shared" si="9"/>
        <v>8</v>
      </c>
      <c r="T122">
        <f t="shared" si="10"/>
        <v>8</v>
      </c>
      <c r="U122" t="e">
        <f t="shared" si="11"/>
        <v>#VALUE!</v>
      </c>
      <c r="V122" t="e">
        <f t="shared" si="12"/>
        <v>#VALUE!</v>
      </c>
      <c r="W122">
        <f t="shared" si="13"/>
        <v>0</v>
      </c>
      <c r="X122" t="str">
        <f>MID(F122,Y122+1,4)</f>
        <v>#7</v>
      </c>
      <c r="Y122">
        <f>IF(F122=0,0,FIND("-",F122))</f>
        <v>2</v>
      </c>
      <c r="Z122">
        <f>IF(H122=0,0,FIND("-",H122))</f>
        <v>2</v>
      </c>
    </row>
    <row r="123" spans="1:26" x14ac:dyDescent="0.25">
      <c r="A123" s="13" t="s">
        <v>189</v>
      </c>
      <c r="B123" s="13" t="s">
        <v>221</v>
      </c>
      <c r="C123" s="13">
        <v>40</v>
      </c>
      <c r="D123" s="13">
        <v>70</v>
      </c>
      <c r="E123" s="13" t="s">
        <v>181</v>
      </c>
      <c r="F123" s="13" t="s">
        <v>191</v>
      </c>
      <c r="G123" s="13" t="s">
        <v>182</v>
      </c>
      <c r="H123" s="13" t="s">
        <v>191</v>
      </c>
      <c r="I123" s="13" t="s">
        <v>184</v>
      </c>
      <c r="J123" s="13" t="s">
        <v>185</v>
      </c>
      <c r="K123" s="13" t="s">
        <v>185</v>
      </c>
      <c r="L123" s="13" t="s">
        <v>185</v>
      </c>
      <c r="M123" s="13">
        <v>770</v>
      </c>
      <c r="N123" s="13">
        <v>70</v>
      </c>
      <c r="Q123" t="str">
        <f t="shared" si="7"/>
        <v>RF</v>
      </c>
      <c r="R123" t="str">
        <f t="shared" si="8"/>
        <v>B33</v>
      </c>
      <c r="S123">
        <f t="shared" si="9"/>
        <v>5</v>
      </c>
      <c r="T123">
        <f t="shared" si="10"/>
        <v>5</v>
      </c>
      <c r="U123">
        <f t="shared" si="11"/>
        <v>3</v>
      </c>
      <c r="V123">
        <f t="shared" si="12"/>
        <v>3</v>
      </c>
      <c r="W123">
        <f t="shared" si="13"/>
        <v>770</v>
      </c>
      <c r="X123" t="str">
        <f>MID(F123,Y123+1,4)</f>
        <v>#7</v>
      </c>
      <c r="Y123">
        <f>IF(F123=0,0,FIND("-",F123))</f>
        <v>2</v>
      </c>
      <c r="Z123">
        <f>IF(H123=0,0,FIND("-",H123))</f>
        <v>2</v>
      </c>
    </row>
    <row r="124" spans="1:26" hidden="1" x14ac:dyDescent="0.25">
      <c r="E124" s="13" t="s">
        <v>183</v>
      </c>
      <c r="F124" s="13">
        <v>0</v>
      </c>
      <c r="G124" s="13">
        <v>0</v>
      </c>
      <c r="H124" s="13">
        <v>0</v>
      </c>
      <c r="Q124">
        <f t="shared" si="7"/>
        <v>0</v>
      </c>
      <c r="R124" t="str">
        <f t="shared" si="8"/>
        <v/>
      </c>
      <c r="S124" t="e">
        <f t="shared" si="9"/>
        <v>#VALUE!</v>
      </c>
      <c r="T124" t="e">
        <f t="shared" si="10"/>
        <v>#VALUE!</v>
      </c>
      <c r="U124">
        <f t="shared" si="11"/>
        <v>8</v>
      </c>
      <c r="V124">
        <f t="shared" si="12"/>
        <v>12</v>
      </c>
      <c r="W124">
        <f t="shared" si="13"/>
        <v>0</v>
      </c>
      <c r="X124" t="str">
        <f>MID(F124,Y124+1,4)</f>
        <v>0</v>
      </c>
      <c r="Y124">
        <f>IF(F124=0,0,FIND("-",F124))</f>
        <v>0</v>
      </c>
      <c r="Z124">
        <f>IF(H124=0,0,FIND("-",H124))</f>
        <v>0</v>
      </c>
    </row>
    <row r="125" spans="1:26" hidden="1" x14ac:dyDescent="0.25">
      <c r="E125" s="13" t="s">
        <v>181</v>
      </c>
      <c r="F125" s="13">
        <v>0</v>
      </c>
      <c r="G125" s="13">
        <v>0</v>
      </c>
      <c r="H125" s="13">
        <v>0</v>
      </c>
      <c r="Q125">
        <f t="shared" si="7"/>
        <v>0</v>
      </c>
      <c r="R125" t="str">
        <f t="shared" si="8"/>
        <v/>
      </c>
      <c r="S125" t="e">
        <f t="shared" si="9"/>
        <v>#VALUE!</v>
      </c>
      <c r="T125" t="e">
        <f t="shared" si="10"/>
        <v>#VALUE!</v>
      </c>
      <c r="U125" t="e">
        <f t="shared" si="11"/>
        <v>#VALUE!</v>
      </c>
      <c r="V125">
        <f t="shared" si="12"/>
        <v>15</v>
      </c>
      <c r="W125">
        <f t="shared" si="13"/>
        <v>0</v>
      </c>
      <c r="X125" t="str">
        <f>MID(F125,Y125+1,4)</f>
        <v>0</v>
      </c>
      <c r="Y125">
        <f>IF(F125=0,0,FIND("-",F125))</f>
        <v>0</v>
      </c>
      <c r="Z125">
        <f>IF(H125=0,0,FIND("-",H125))</f>
        <v>0</v>
      </c>
    </row>
    <row r="126" spans="1:26" hidden="1" x14ac:dyDescent="0.25">
      <c r="E126" s="13" t="s">
        <v>183</v>
      </c>
      <c r="F126" s="13" t="s">
        <v>182</v>
      </c>
      <c r="G126" s="13" t="s">
        <v>182</v>
      </c>
      <c r="H126" s="13" t="s">
        <v>182</v>
      </c>
      <c r="Q126">
        <f t="shared" si="7"/>
        <v>0</v>
      </c>
      <c r="R126" t="str">
        <f t="shared" si="8"/>
        <v/>
      </c>
      <c r="S126">
        <f t="shared" si="9"/>
        <v>8</v>
      </c>
      <c r="T126">
        <f t="shared" si="10"/>
        <v>12</v>
      </c>
      <c r="U126" t="e">
        <f t="shared" si="11"/>
        <v>#VALUE!</v>
      </c>
      <c r="V126" t="e">
        <f t="shared" si="12"/>
        <v>#VALUE!</v>
      </c>
      <c r="W126">
        <f t="shared" si="13"/>
        <v>0</v>
      </c>
      <c r="X126" t="str">
        <f>MID(F126,Y126+1,4)</f>
        <v>#7</v>
      </c>
      <c r="Y126">
        <f>IF(F126=0,0,FIND("-",F126))</f>
        <v>2</v>
      </c>
      <c r="Z126">
        <f>IF(H126=0,0,FIND("-",H126))</f>
        <v>2</v>
      </c>
    </row>
    <row r="127" spans="1:26" x14ac:dyDescent="0.25">
      <c r="A127" s="13" t="s">
        <v>189</v>
      </c>
      <c r="B127" s="13" t="s">
        <v>222</v>
      </c>
      <c r="C127" s="13">
        <v>60</v>
      </c>
      <c r="D127" s="13">
        <v>90</v>
      </c>
      <c r="E127" s="13" t="s">
        <v>181</v>
      </c>
      <c r="F127" s="13" t="s">
        <v>191</v>
      </c>
      <c r="G127" s="13" t="s">
        <v>223</v>
      </c>
      <c r="H127" s="13" t="s">
        <v>224</v>
      </c>
      <c r="I127" s="13" t="s">
        <v>184</v>
      </c>
      <c r="J127" s="13" t="s">
        <v>225</v>
      </c>
      <c r="K127" s="13" t="s">
        <v>225</v>
      </c>
      <c r="L127" s="13" t="s">
        <v>225</v>
      </c>
      <c r="M127" s="13">
        <v>650</v>
      </c>
      <c r="N127" s="13">
        <v>70</v>
      </c>
      <c r="Q127" t="str">
        <f t="shared" si="7"/>
        <v>RF</v>
      </c>
      <c r="R127" t="str">
        <f t="shared" si="8"/>
        <v>B34</v>
      </c>
      <c r="S127">
        <f t="shared" si="9"/>
        <v>5</v>
      </c>
      <c r="T127">
        <f t="shared" si="10"/>
        <v>15</v>
      </c>
      <c r="U127">
        <f t="shared" si="11"/>
        <v>5</v>
      </c>
      <c r="V127">
        <f t="shared" si="12"/>
        <v>9</v>
      </c>
      <c r="W127">
        <f t="shared" si="13"/>
        <v>650</v>
      </c>
      <c r="X127" t="str">
        <f>MID(F127,Y127+1,4)</f>
        <v>#7</v>
      </c>
      <c r="Y127">
        <f>IF(F127=0,0,FIND("-",F127))</f>
        <v>2</v>
      </c>
      <c r="Z127">
        <f>IF(H127=0,0,FIND("-",H127))</f>
        <v>2</v>
      </c>
    </row>
    <row r="128" spans="1:26" hidden="1" x14ac:dyDescent="0.25">
      <c r="E128" s="13" t="s">
        <v>183</v>
      </c>
      <c r="F128" s="13">
        <v>0</v>
      </c>
      <c r="G128" s="13">
        <v>0</v>
      </c>
      <c r="H128" s="13" t="s">
        <v>204</v>
      </c>
      <c r="Q128">
        <f t="shared" si="7"/>
        <v>0</v>
      </c>
      <c r="R128" t="str">
        <f t="shared" si="8"/>
        <v/>
      </c>
      <c r="S128" t="e">
        <f t="shared" si="9"/>
        <v>#VALUE!</v>
      </c>
      <c r="T128">
        <f t="shared" si="10"/>
        <v>6</v>
      </c>
      <c r="U128">
        <f t="shared" si="11"/>
        <v>10</v>
      </c>
      <c r="V128">
        <f t="shared" si="12"/>
        <v>14</v>
      </c>
      <c r="W128">
        <f t="shared" si="13"/>
        <v>0</v>
      </c>
      <c r="X128" t="str">
        <f>MID(F128,Y128+1,4)</f>
        <v>0</v>
      </c>
      <c r="Y128">
        <f>IF(F128=0,0,FIND("-",F128))</f>
        <v>0</v>
      </c>
      <c r="Z128">
        <f>IF(H128=0,0,FIND("-",H128))</f>
        <v>2</v>
      </c>
    </row>
    <row r="129" spans="1:26" hidden="1" x14ac:dyDescent="0.25">
      <c r="E129" s="13" t="s">
        <v>181</v>
      </c>
      <c r="F129" s="13">
        <v>0</v>
      </c>
      <c r="G129" s="13">
        <v>0</v>
      </c>
      <c r="H129" s="13">
        <v>0</v>
      </c>
      <c r="Q129">
        <f t="shared" si="7"/>
        <v>0</v>
      </c>
      <c r="R129" t="str">
        <f t="shared" si="8"/>
        <v/>
      </c>
      <c r="S129" t="e">
        <f t="shared" si="9"/>
        <v>#VALUE!</v>
      </c>
      <c r="T129" t="e">
        <f t="shared" si="10"/>
        <v>#VALUE!</v>
      </c>
      <c r="U129" t="e">
        <f t="shared" si="11"/>
        <v>#VALUE!</v>
      </c>
      <c r="V129" t="e">
        <f t="shared" si="12"/>
        <v>#VALUE!</v>
      </c>
      <c r="W129">
        <f t="shared" si="13"/>
        <v>0</v>
      </c>
      <c r="X129" t="str">
        <f>MID(F129,Y129+1,4)</f>
        <v>0</v>
      </c>
      <c r="Y129">
        <f>IF(F129=0,0,FIND("-",F129))</f>
        <v>0</v>
      </c>
      <c r="Z129">
        <f>IF(H129=0,0,FIND("-",H129))</f>
        <v>0</v>
      </c>
    </row>
    <row r="130" spans="1:26" hidden="1" x14ac:dyDescent="0.25">
      <c r="E130" s="13" t="s">
        <v>183</v>
      </c>
      <c r="F130" s="13" t="s">
        <v>191</v>
      </c>
      <c r="G130" s="13" t="s">
        <v>191</v>
      </c>
      <c r="H130" s="13" t="s">
        <v>224</v>
      </c>
      <c r="Q130">
        <f t="shared" si="7"/>
        <v>0</v>
      </c>
      <c r="R130" t="str">
        <f t="shared" si="8"/>
        <v/>
      </c>
      <c r="S130">
        <f t="shared" si="9"/>
        <v>10</v>
      </c>
      <c r="T130">
        <f t="shared" si="10"/>
        <v>14</v>
      </c>
      <c r="U130" t="e">
        <f t="shared" si="11"/>
        <v>#VALUE!</v>
      </c>
      <c r="V130" t="e">
        <f t="shared" si="12"/>
        <v>#VALUE!</v>
      </c>
      <c r="W130">
        <f t="shared" si="13"/>
        <v>0</v>
      </c>
      <c r="X130" t="str">
        <f>MID(F130,Y130+1,4)</f>
        <v>#7</v>
      </c>
      <c r="Y130">
        <f>IF(F130=0,0,FIND("-",F130))</f>
        <v>2</v>
      </c>
      <c r="Z130">
        <f>IF(H130=0,0,FIND("-",H130))</f>
        <v>2</v>
      </c>
    </row>
    <row r="131" spans="1:26" x14ac:dyDescent="0.25">
      <c r="A131" s="13" t="s">
        <v>189</v>
      </c>
      <c r="B131" s="13" t="s">
        <v>226</v>
      </c>
      <c r="C131" s="13">
        <v>40</v>
      </c>
      <c r="D131" s="13">
        <v>70</v>
      </c>
      <c r="E131" s="13" t="s">
        <v>181</v>
      </c>
      <c r="F131" s="13" t="s">
        <v>191</v>
      </c>
      <c r="G131" s="13" t="s">
        <v>182</v>
      </c>
      <c r="H131" s="13" t="s">
        <v>191</v>
      </c>
      <c r="I131" s="13" t="s">
        <v>184</v>
      </c>
      <c r="J131" s="13" t="s">
        <v>185</v>
      </c>
      <c r="K131" s="13" t="s">
        <v>185</v>
      </c>
      <c r="L131" s="13" t="s">
        <v>185</v>
      </c>
      <c r="M131" s="13">
        <v>770</v>
      </c>
      <c r="N131" s="13">
        <v>70</v>
      </c>
      <c r="Q131" t="str">
        <f t="shared" si="7"/>
        <v>RF</v>
      </c>
      <c r="R131" t="str">
        <f t="shared" si="8"/>
        <v>B36</v>
      </c>
      <c r="S131">
        <f t="shared" si="9"/>
        <v>5</v>
      </c>
      <c r="T131">
        <f t="shared" si="10"/>
        <v>5</v>
      </c>
      <c r="U131">
        <f t="shared" si="11"/>
        <v>4</v>
      </c>
      <c r="V131">
        <f t="shared" si="12"/>
        <v>3</v>
      </c>
      <c r="W131">
        <f t="shared" si="13"/>
        <v>770</v>
      </c>
      <c r="X131" t="str">
        <f>MID(F131,Y131+1,4)</f>
        <v>#7</v>
      </c>
      <c r="Y131">
        <f>IF(F131=0,0,FIND("-",F131))</f>
        <v>2</v>
      </c>
      <c r="Z131">
        <f>IF(H131=0,0,FIND("-",H131))</f>
        <v>2</v>
      </c>
    </row>
    <row r="132" spans="1:26" hidden="1" x14ac:dyDescent="0.25">
      <c r="E132" s="13" t="s">
        <v>183</v>
      </c>
      <c r="F132" s="13">
        <v>0</v>
      </c>
      <c r="G132" s="13">
        <v>0</v>
      </c>
      <c r="H132" s="13">
        <v>0</v>
      </c>
      <c r="Q132">
        <f t="shared" si="7"/>
        <v>0</v>
      </c>
      <c r="R132" t="str">
        <f t="shared" si="8"/>
        <v/>
      </c>
      <c r="S132" t="e">
        <f t="shared" si="9"/>
        <v>#VALUE!</v>
      </c>
      <c r="T132" t="e">
        <f t="shared" si="10"/>
        <v>#VALUE!</v>
      </c>
      <c r="U132">
        <f t="shared" si="11"/>
        <v>9</v>
      </c>
      <c r="V132">
        <f t="shared" si="12"/>
        <v>12</v>
      </c>
      <c r="W132">
        <f t="shared" si="13"/>
        <v>0</v>
      </c>
      <c r="X132" t="str">
        <f>MID(F132,Y132+1,4)</f>
        <v>0</v>
      </c>
      <c r="Y132">
        <f>IF(F132=0,0,FIND("-",F132))</f>
        <v>0</v>
      </c>
      <c r="Z132">
        <f>IF(H132=0,0,FIND("-",H132))</f>
        <v>0</v>
      </c>
    </row>
    <row r="133" spans="1:26" hidden="1" x14ac:dyDescent="0.25">
      <c r="E133" s="13" t="s">
        <v>181</v>
      </c>
      <c r="F133" s="13">
        <v>0</v>
      </c>
      <c r="G133" s="13">
        <v>0</v>
      </c>
      <c r="H133" s="13">
        <v>0</v>
      </c>
      <c r="Q133">
        <f t="shared" si="7"/>
        <v>0</v>
      </c>
      <c r="R133" t="str">
        <f t="shared" si="8"/>
        <v/>
      </c>
      <c r="S133" t="e">
        <f t="shared" si="9"/>
        <v>#VALUE!</v>
      </c>
      <c r="T133" t="e">
        <f t="shared" si="10"/>
        <v>#VALUE!</v>
      </c>
      <c r="U133" t="e">
        <f t="shared" si="11"/>
        <v>#VALUE!</v>
      </c>
      <c r="V133">
        <f t="shared" si="12"/>
        <v>12</v>
      </c>
      <c r="W133">
        <f t="shared" si="13"/>
        <v>0</v>
      </c>
      <c r="X133" t="str">
        <f>MID(F133,Y133+1,4)</f>
        <v>0</v>
      </c>
      <c r="Y133">
        <f>IF(F133=0,0,FIND("-",F133))</f>
        <v>0</v>
      </c>
      <c r="Z133">
        <f>IF(H133=0,0,FIND("-",H133))</f>
        <v>0</v>
      </c>
    </row>
    <row r="134" spans="1:26" hidden="1" x14ac:dyDescent="0.25">
      <c r="E134" s="13" t="s">
        <v>183</v>
      </c>
      <c r="F134" s="13" t="s">
        <v>192</v>
      </c>
      <c r="G134" s="13" t="s">
        <v>182</v>
      </c>
      <c r="H134" s="13" t="s">
        <v>182</v>
      </c>
      <c r="Q134">
        <f t="shared" si="7"/>
        <v>0</v>
      </c>
      <c r="R134" t="str">
        <f t="shared" si="8"/>
        <v/>
      </c>
      <c r="S134">
        <f t="shared" si="9"/>
        <v>9</v>
      </c>
      <c r="T134">
        <f t="shared" si="10"/>
        <v>12</v>
      </c>
      <c r="U134" t="e">
        <f t="shared" si="11"/>
        <v>#VALUE!</v>
      </c>
      <c r="V134" t="e">
        <f t="shared" si="12"/>
        <v>#VALUE!</v>
      </c>
      <c r="W134">
        <f t="shared" si="13"/>
        <v>0</v>
      </c>
      <c r="X134" t="str">
        <f>MID(F134,Y134+1,4)</f>
        <v>#7</v>
      </c>
      <c r="Y134">
        <f>IF(F134=0,0,FIND("-",F134))</f>
        <v>2</v>
      </c>
      <c r="Z134">
        <f>IF(H134=0,0,FIND("-",H134))</f>
        <v>2</v>
      </c>
    </row>
    <row r="135" spans="1:26" x14ac:dyDescent="0.25">
      <c r="A135" s="13" t="s">
        <v>189</v>
      </c>
      <c r="B135" s="13" t="s">
        <v>227</v>
      </c>
      <c r="C135" s="13">
        <v>60</v>
      </c>
      <c r="D135" s="13">
        <v>90</v>
      </c>
      <c r="E135" s="13" t="s">
        <v>181</v>
      </c>
      <c r="F135" s="13" t="s">
        <v>191</v>
      </c>
      <c r="G135" s="13" t="s">
        <v>191</v>
      </c>
      <c r="H135" s="13" t="s">
        <v>224</v>
      </c>
      <c r="I135" s="13" t="s">
        <v>184</v>
      </c>
      <c r="J135" s="13" t="s">
        <v>228</v>
      </c>
      <c r="K135" s="13" t="s">
        <v>228</v>
      </c>
      <c r="L135" s="13" t="s">
        <v>228</v>
      </c>
      <c r="M135" s="13">
        <v>650</v>
      </c>
      <c r="N135" s="13">
        <v>70</v>
      </c>
      <c r="Q135" t="str">
        <f t="shared" si="7"/>
        <v>RF</v>
      </c>
      <c r="R135" t="str">
        <f t="shared" si="8"/>
        <v>B37</v>
      </c>
      <c r="S135">
        <f t="shared" si="9"/>
        <v>5</v>
      </c>
      <c r="T135">
        <f t="shared" si="10"/>
        <v>12</v>
      </c>
      <c r="U135">
        <f t="shared" si="11"/>
        <v>5</v>
      </c>
      <c r="V135">
        <f t="shared" si="12"/>
        <v>6</v>
      </c>
      <c r="W135">
        <f t="shared" si="13"/>
        <v>650</v>
      </c>
      <c r="X135" t="str">
        <f>MID(F135,Y135+1,4)</f>
        <v>#7</v>
      </c>
      <c r="Y135">
        <f>IF(F135=0,0,FIND("-",F135))</f>
        <v>2</v>
      </c>
      <c r="Z135">
        <f>IF(H135=0,0,FIND("-",H135))</f>
        <v>2</v>
      </c>
    </row>
    <row r="136" spans="1:26" hidden="1" x14ac:dyDescent="0.25">
      <c r="E136" s="13" t="s">
        <v>183</v>
      </c>
      <c r="F136" s="13">
        <v>0</v>
      </c>
      <c r="G136" s="13">
        <v>0</v>
      </c>
      <c r="H136" s="13" t="s">
        <v>182</v>
      </c>
      <c r="Q136">
        <f t="shared" ref="Q136:Q199" si="14">A136</f>
        <v>0</v>
      </c>
      <c r="R136" t="str">
        <f t="shared" ref="R136:R199" si="15">MID(B136,2,5)</f>
        <v/>
      </c>
      <c r="S136" t="e">
        <f t="shared" ref="S136:S199" si="16">LEFT(F136,Y136-1)+IF(F137=0,0,LEFT(F137,Y137-1))</f>
        <v>#VALUE!</v>
      </c>
      <c r="T136">
        <f t="shared" ref="T136:T199" si="17">LEFT(H136,Z136-1)+IF(H137=0,0,LEFT(H137,Z137-1))</f>
        <v>3</v>
      </c>
      <c r="U136">
        <f t="shared" ref="U136:U199" si="18">LEFT(F139,Y139-1)+IF(F138=0,0,LEFT(F138,Y138-1))</f>
        <v>10</v>
      </c>
      <c r="V136">
        <f t="shared" ref="V136:V199" si="19">LEFT(H139,Z139-1)+IF(H138=0,0,LEFT(H138,Z138-1))</f>
        <v>11</v>
      </c>
      <c r="W136">
        <f t="shared" ref="W136:W199" si="20">M136</f>
        <v>0</v>
      </c>
      <c r="X136" t="str">
        <f>MID(F136,Y136+1,4)</f>
        <v>0</v>
      </c>
      <c r="Y136">
        <f>IF(F136=0,0,FIND("-",F136))</f>
        <v>0</v>
      </c>
      <c r="Z136">
        <f>IF(H136=0,0,FIND("-",H136))</f>
        <v>2</v>
      </c>
    </row>
    <row r="137" spans="1:26" hidden="1" x14ac:dyDescent="0.25">
      <c r="E137" s="13" t="s">
        <v>181</v>
      </c>
      <c r="F137" s="13">
        <v>0</v>
      </c>
      <c r="G137" s="13">
        <v>0</v>
      </c>
      <c r="H137" s="13">
        <v>0</v>
      </c>
      <c r="Q137">
        <f t="shared" si="14"/>
        <v>0</v>
      </c>
      <c r="R137" t="str">
        <f t="shared" si="15"/>
        <v/>
      </c>
      <c r="S137" t="e">
        <f t="shared" si="16"/>
        <v>#VALUE!</v>
      </c>
      <c r="T137" t="e">
        <f t="shared" si="17"/>
        <v>#VALUE!</v>
      </c>
      <c r="U137">
        <f t="shared" si="18"/>
        <v>7</v>
      </c>
      <c r="V137" t="e">
        <f t="shared" si="19"/>
        <v>#VALUE!</v>
      </c>
      <c r="W137">
        <f t="shared" si="20"/>
        <v>0</v>
      </c>
      <c r="X137" t="str">
        <f>MID(F137,Y137+1,4)</f>
        <v>0</v>
      </c>
      <c r="Y137">
        <f>IF(F137=0,0,FIND("-",F137))</f>
        <v>0</v>
      </c>
      <c r="Z137">
        <f>IF(H137=0,0,FIND("-",H137))</f>
        <v>0</v>
      </c>
    </row>
    <row r="138" spans="1:26" hidden="1" x14ac:dyDescent="0.25">
      <c r="E138" s="13" t="s">
        <v>183</v>
      </c>
      <c r="F138" s="13" t="s">
        <v>191</v>
      </c>
      <c r="G138" s="13" t="s">
        <v>191</v>
      </c>
      <c r="H138" s="13" t="s">
        <v>204</v>
      </c>
      <c r="Q138">
        <f t="shared" si="14"/>
        <v>0</v>
      </c>
      <c r="R138" t="str">
        <f t="shared" si="15"/>
        <v/>
      </c>
      <c r="S138">
        <f t="shared" si="16"/>
        <v>10</v>
      </c>
      <c r="T138">
        <f t="shared" si="17"/>
        <v>11</v>
      </c>
      <c r="U138" t="e">
        <f t="shared" si="18"/>
        <v>#VALUE!</v>
      </c>
      <c r="V138" t="e">
        <f t="shared" si="19"/>
        <v>#VALUE!</v>
      </c>
      <c r="W138">
        <f t="shared" si="20"/>
        <v>0</v>
      </c>
      <c r="X138" t="str">
        <f>MID(F138,Y138+1,4)</f>
        <v>#7</v>
      </c>
      <c r="Y138">
        <f>IF(F138=0,0,FIND("-",F138))</f>
        <v>2</v>
      </c>
      <c r="Z138">
        <f>IF(H138=0,0,FIND("-",H138))</f>
        <v>2</v>
      </c>
    </row>
    <row r="139" spans="1:26" x14ac:dyDescent="0.25">
      <c r="A139" s="13" t="s">
        <v>189</v>
      </c>
      <c r="B139" s="13" t="s">
        <v>229</v>
      </c>
      <c r="C139" s="13">
        <v>40</v>
      </c>
      <c r="D139" s="13">
        <v>75</v>
      </c>
      <c r="E139" s="13" t="s">
        <v>181</v>
      </c>
      <c r="F139" s="13" t="s">
        <v>191</v>
      </c>
      <c r="G139" s="13" t="s">
        <v>182</v>
      </c>
      <c r="H139" s="13" t="s">
        <v>191</v>
      </c>
      <c r="I139" s="13" t="s">
        <v>184</v>
      </c>
      <c r="J139" s="13" t="s">
        <v>185</v>
      </c>
      <c r="K139" s="13" t="s">
        <v>185</v>
      </c>
      <c r="L139" s="13" t="s">
        <v>185</v>
      </c>
      <c r="M139" s="13">
        <v>1015</v>
      </c>
      <c r="N139" s="13">
        <v>65</v>
      </c>
      <c r="Q139" t="str">
        <f t="shared" si="14"/>
        <v>RF</v>
      </c>
      <c r="R139" t="str">
        <f t="shared" si="15"/>
        <v>B68</v>
      </c>
      <c r="S139">
        <f t="shared" si="16"/>
        <v>7</v>
      </c>
      <c r="T139">
        <f t="shared" si="17"/>
        <v>5</v>
      </c>
      <c r="U139">
        <f t="shared" si="18"/>
        <v>4</v>
      </c>
      <c r="V139">
        <f t="shared" si="19"/>
        <v>4</v>
      </c>
      <c r="W139">
        <f t="shared" si="20"/>
        <v>1015</v>
      </c>
      <c r="X139" t="str">
        <f>MID(F139,Y139+1,4)</f>
        <v>#7</v>
      </c>
      <c r="Y139">
        <f>IF(F139=0,0,FIND("-",F139))</f>
        <v>2</v>
      </c>
      <c r="Z139">
        <f>IF(H139=0,0,FIND("-",H139))</f>
        <v>2</v>
      </c>
    </row>
    <row r="140" spans="1:26" hidden="1" x14ac:dyDescent="0.25">
      <c r="E140" s="13" t="s">
        <v>183</v>
      </c>
      <c r="F140" s="13" t="s">
        <v>194</v>
      </c>
      <c r="G140" s="13">
        <v>0</v>
      </c>
      <c r="H140" s="13">
        <v>0</v>
      </c>
      <c r="Q140">
        <f t="shared" si="14"/>
        <v>0</v>
      </c>
      <c r="R140" t="str">
        <f t="shared" si="15"/>
        <v/>
      </c>
      <c r="S140">
        <f t="shared" si="16"/>
        <v>2</v>
      </c>
      <c r="T140" t="e">
        <f t="shared" si="17"/>
        <v>#VALUE!</v>
      </c>
      <c r="U140">
        <f t="shared" si="18"/>
        <v>9</v>
      </c>
      <c r="V140">
        <f t="shared" si="19"/>
        <v>9</v>
      </c>
      <c r="W140">
        <f t="shared" si="20"/>
        <v>0</v>
      </c>
      <c r="X140" t="str">
        <f>MID(F140,Y140+1,4)</f>
        <v>#7</v>
      </c>
      <c r="Y140">
        <f>IF(F140=0,0,FIND("-",F140))</f>
        <v>2</v>
      </c>
      <c r="Z140">
        <f>IF(H140=0,0,FIND("-",H140))</f>
        <v>0</v>
      </c>
    </row>
    <row r="141" spans="1:26" hidden="1" x14ac:dyDescent="0.25">
      <c r="E141" s="13" t="s">
        <v>181</v>
      </c>
      <c r="F141" s="13">
        <v>0</v>
      </c>
      <c r="G141" s="13">
        <v>0</v>
      </c>
      <c r="H141" s="13">
        <v>0</v>
      </c>
      <c r="Q141">
        <f t="shared" si="14"/>
        <v>0</v>
      </c>
      <c r="R141" t="str">
        <f t="shared" si="15"/>
        <v/>
      </c>
      <c r="S141" t="e">
        <f t="shared" si="16"/>
        <v>#VALUE!</v>
      </c>
      <c r="T141" t="e">
        <f t="shared" si="17"/>
        <v>#VALUE!</v>
      </c>
      <c r="U141">
        <f t="shared" si="18"/>
        <v>7</v>
      </c>
      <c r="V141">
        <f t="shared" si="19"/>
        <v>9</v>
      </c>
      <c r="W141">
        <f t="shared" si="20"/>
        <v>0</v>
      </c>
      <c r="X141" t="str">
        <f>MID(F141,Y141+1,4)</f>
        <v>0</v>
      </c>
      <c r="Y141">
        <f>IF(F141=0,0,FIND("-",F141))</f>
        <v>0</v>
      </c>
      <c r="Z141">
        <f>IF(H141=0,0,FIND("-",H141))</f>
        <v>0</v>
      </c>
    </row>
    <row r="142" spans="1:26" hidden="1" x14ac:dyDescent="0.25">
      <c r="E142" s="13" t="s">
        <v>183</v>
      </c>
      <c r="F142" s="13" t="s">
        <v>192</v>
      </c>
      <c r="G142" s="13" t="s">
        <v>191</v>
      </c>
      <c r="H142" s="13" t="s">
        <v>192</v>
      </c>
      <c r="Q142">
        <f t="shared" si="14"/>
        <v>0</v>
      </c>
      <c r="R142" t="str">
        <f t="shared" si="15"/>
        <v/>
      </c>
      <c r="S142">
        <f t="shared" si="16"/>
        <v>9</v>
      </c>
      <c r="T142">
        <f t="shared" si="17"/>
        <v>9</v>
      </c>
      <c r="U142" t="e">
        <f t="shared" si="18"/>
        <v>#VALUE!</v>
      </c>
      <c r="V142" t="e">
        <f t="shared" si="19"/>
        <v>#VALUE!</v>
      </c>
      <c r="W142">
        <f t="shared" si="20"/>
        <v>0</v>
      </c>
      <c r="X142" t="str">
        <f>MID(F142,Y142+1,4)</f>
        <v>#7</v>
      </c>
      <c r="Y142">
        <f>IF(F142=0,0,FIND("-",F142))</f>
        <v>2</v>
      </c>
      <c r="Z142">
        <f>IF(H142=0,0,FIND("-",H142))</f>
        <v>2</v>
      </c>
    </row>
    <row r="143" spans="1:26" x14ac:dyDescent="0.25">
      <c r="A143" s="13" t="s">
        <v>11</v>
      </c>
      <c r="B143" s="13" t="s">
        <v>190</v>
      </c>
      <c r="C143" s="13">
        <v>40</v>
      </c>
      <c r="D143" s="13">
        <v>80</v>
      </c>
      <c r="E143" s="13" t="s">
        <v>181</v>
      </c>
      <c r="F143" s="13" t="s">
        <v>191</v>
      </c>
      <c r="G143" s="13" t="s">
        <v>182</v>
      </c>
      <c r="H143" s="13" t="s">
        <v>191</v>
      </c>
      <c r="I143" s="13" t="s">
        <v>184</v>
      </c>
      <c r="J143" s="13" t="s">
        <v>185</v>
      </c>
      <c r="K143" s="13" t="s">
        <v>185</v>
      </c>
      <c r="L143" s="13" t="s">
        <v>185</v>
      </c>
      <c r="M143" s="13">
        <v>900</v>
      </c>
      <c r="N143" s="13">
        <v>50</v>
      </c>
      <c r="Q143" t="str">
        <f t="shared" si="14"/>
        <v>2F</v>
      </c>
      <c r="R143" t="str">
        <f t="shared" si="15"/>
        <v>B1</v>
      </c>
      <c r="S143">
        <f t="shared" si="16"/>
        <v>7</v>
      </c>
      <c r="T143">
        <f t="shared" si="17"/>
        <v>9</v>
      </c>
      <c r="U143">
        <f t="shared" si="18"/>
        <v>4</v>
      </c>
      <c r="V143">
        <f t="shared" si="19"/>
        <v>5</v>
      </c>
      <c r="W143">
        <f t="shared" si="20"/>
        <v>900</v>
      </c>
      <c r="X143" t="str">
        <f>MID(F143,Y143+1,4)</f>
        <v>#7</v>
      </c>
      <c r="Y143">
        <f>IF(F143=0,0,FIND("-",F143))</f>
        <v>2</v>
      </c>
      <c r="Z143">
        <f>IF(H143=0,0,FIND("-",H143))</f>
        <v>2</v>
      </c>
    </row>
    <row r="144" spans="1:26" hidden="1" x14ac:dyDescent="0.25">
      <c r="E144" s="13" t="s">
        <v>183</v>
      </c>
      <c r="F144" s="13" t="s">
        <v>194</v>
      </c>
      <c r="G144" s="13">
        <v>0</v>
      </c>
      <c r="H144" s="13" t="s">
        <v>192</v>
      </c>
      <c r="Q144">
        <f t="shared" si="14"/>
        <v>0</v>
      </c>
      <c r="R144" t="str">
        <f t="shared" si="15"/>
        <v/>
      </c>
      <c r="S144">
        <f t="shared" si="16"/>
        <v>2</v>
      </c>
      <c r="T144">
        <f t="shared" si="17"/>
        <v>4</v>
      </c>
      <c r="U144">
        <f t="shared" si="18"/>
        <v>9</v>
      </c>
      <c r="V144">
        <f t="shared" si="19"/>
        <v>10</v>
      </c>
      <c r="W144">
        <f t="shared" si="20"/>
        <v>0</v>
      </c>
      <c r="X144" t="str">
        <f>MID(F144,Y144+1,4)</f>
        <v>#7</v>
      </c>
      <c r="Y144">
        <f>IF(F144=0,0,FIND("-",F144))</f>
        <v>2</v>
      </c>
      <c r="Z144">
        <f>IF(H144=0,0,FIND("-",H144))</f>
        <v>2</v>
      </c>
    </row>
    <row r="145" spans="1:26" hidden="1" x14ac:dyDescent="0.25">
      <c r="E145" s="13" t="s">
        <v>181</v>
      </c>
      <c r="F145" s="13">
        <v>0</v>
      </c>
      <c r="G145" s="13">
        <v>0</v>
      </c>
      <c r="H145" s="13">
        <v>0</v>
      </c>
      <c r="Q145">
        <f t="shared" si="14"/>
        <v>0</v>
      </c>
      <c r="R145" t="str">
        <f t="shared" si="15"/>
        <v/>
      </c>
      <c r="S145" t="e">
        <f t="shared" si="16"/>
        <v>#VALUE!</v>
      </c>
      <c r="T145" t="e">
        <f t="shared" si="17"/>
        <v>#VALUE!</v>
      </c>
      <c r="U145">
        <f t="shared" si="18"/>
        <v>7</v>
      </c>
      <c r="V145">
        <f t="shared" si="19"/>
        <v>8</v>
      </c>
      <c r="W145">
        <f t="shared" si="20"/>
        <v>0</v>
      </c>
      <c r="X145" t="str">
        <f>MID(F145,Y145+1,4)</f>
        <v>0</v>
      </c>
      <c r="Y145">
        <f>IF(F145=0,0,FIND("-",F145))</f>
        <v>0</v>
      </c>
      <c r="Z145">
        <f>IF(H145=0,0,FIND("-",H145))</f>
        <v>0</v>
      </c>
    </row>
    <row r="146" spans="1:26" hidden="1" x14ac:dyDescent="0.25">
      <c r="E146" s="13" t="s">
        <v>183</v>
      </c>
      <c r="F146" s="13" t="s">
        <v>192</v>
      </c>
      <c r="G146" s="13" t="s">
        <v>192</v>
      </c>
      <c r="H146" s="13" t="s">
        <v>191</v>
      </c>
      <c r="Q146">
        <f t="shared" si="14"/>
        <v>0</v>
      </c>
      <c r="R146" t="str">
        <f t="shared" si="15"/>
        <v/>
      </c>
      <c r="S146">
        <f t="shared" si="16"/>
        <v>9</v>
      </c>
      <c r="T146">
        <f t="shared" si="17"/>
        <v>10</v>
      </c>
      <c r="U146" t="e">
        <f t="shared" si="18"/>
        <v>#VALUE!</v>
      </c>
      <c r="V146" t="e">
        <f t="shared" si="19"/>
        <v>#VALUE!</v>
      </c>
      <c r="W146">
        <f t="shared" si="20"/>
        <v>0</v>
      </c>
      <c r="X146" t="str">
        <f>MID(F146,Y146+1,4)</f>
        <v>#7</v>
      </c>
      <c r="Y146">
        <f>IF(F146=0,0,FIND("-",F146))</f>
        <v>2</v>
      </c>
      <c r="Z146">
        <f>IF(H146=0,0,FIND("-",H146))</f>
        <v>2</v>
      </c>
    </row>
    <row r="147" spans="1:26" x14ac:dyDescent="0.25">
      <c r="A147" s="13" t="s">
        <v>11</v>
      </c>
      <c r="B147" s="13" t="s">
        <v>193</v>
      </c>
      <c r="C147" s="13">
        <v>40</v>
      </c>
      <c r="D147" s="13">
        <v>80</v>
      </c>
      <c r="E147" s="13" t="s">
        <v>181</v>
      </c>
      <c r="F147" s="13" t="s">
        <v>191</v>
      </c>
      <c r="G147" s="13" t="s">
        <v>182</v>
      </c>
      <c r="H147" s="13" t="s">
        <v>191</v>
      </c>
      <c r="I147" s="13" t="s">
        <v>184</v>
      </c>
      <c r="J147" s="13" t="s">
        <v>185</v>
      </c>
      <c r="K147" s="13" t="s">
        <v>185</v>
      </c>
      <c r="L147" s="13" t="s">
        <v>185</v>
      </c>
      <c r="M147" s="13">
        <v>900</v>
      </c>
      <c r="N147" s="13">
        <v>50</v>
      </c>
      <c r="Q147" t="str">
        <f t="shared" si="14"/>
        <v>2F</v>
      </c>
      <c r="R147" t="str">
        <f t="shared" si="15"/>
        <v>B2</v>
      </c>
      <c r="S147">
        <f t="shared" si="16"/>
        <v>7</v>
      </c>
      <c r="T147">
        <f t="shared" si="17"/>
        <v>8</v>
      </c>
      <c r="U147">
        <f t="shared" si="18"/>
        <v>5</v>
      </c>
      <c r="V147">
        <f t="shared" si="19"/>
        <v>4</v>
      </c>
      <c r="W147">
        <f t="shared" si="20"/>
        <v>900</v>
      </c>
      <c r="X147" t="str">
        <f>MID(F147,Y147+1,4)</f>
        <v>#7</v>
      </c>
      <c r="Y147">
        <f>IF(F147=0,0,FIND("-",F147))</f>
        <v>2</v>
      </c>
      <c r="Z147">
        <f>IF(H147=0,0,FIND("-",H147))</f>
        <v>2</v>
      </c>
    </row>
    <row r="148" spans="1:26" hidden="1" x14ac:dyDescent="0.25">
      <c r="E148" s="13" t="s">
        <v>183</v>
      </c>
      <c r="F148" s="13" t="s">
        <v>194</v>
      </c>
      <c r="G148" s="13">
        <v>0</v>
      </c>
      <c r="H148" s="13" t="s">
        <v>182</v>
      </c>
      <c r="Q148">
        <f t="shared" si="14"/>
        <v>0</v>
      </c>
      <c r="R148" t="str">
        <f t="shared" si="15"/>
        <v/>
      </c>
      <c r="S148">
        <f t="shared" si="16"/>
        <v>2</v>
      </c>
      <c r="T148">
        <f t="shared" si="17"/>
        <v>3</v>
      </c>
      <c r="U148">
        <f t="shared" si="18"/>
        <v>10</v>
      </c>
      <c r="V148">
        <f t="shared" si="19"/>
        <v>9</v>
      </c>
      <c r="W148">
        <f t="shared" si="20"/>
        <v>0</v>
      </c>
      <c r="X148" t="str">
        <f>MID(F148,Y148+1,4)</f>
        <v>#7</v>
      </c>
      <c r="Y148">
        <f>IF(F148=0,0,FIND("-",F148))</f>
        <v>2</v>
      </c>
      <c r="Z148">
        <f>IF(H148=0,0,FIND("-",H148))</f>
        <v>2</v>
      </c>
    </row>
    <row r="149" spans="1:26" hidden="1" x14ac:dyDescent="0.25">
      <c r="E149" s="13" t="s">
        <v>181</v>
      </c>
      <c r="F149" s="13">
        <v>0</v>
      </c>
      <c r="G149" s="13">
        <v>0</v>
      </c>
      <c r="H149" s="13">
        <v>0</v>
      </c>
      <c r="Q149">
        <f t="shared" si="14"/>
        <v>0</v>
      </c>
      <c r="R149" t="str">
        <f t="shared" si="15"/>
        <v/>
      </c>
      <c r="S149" t="e">
        <f t="shared" si="16"/>
        <v>#VALUE!</v>
      </c>
      <c r="T149" t="e">
        <f t="shared" si="17"/>
        <v>#VALUE!</v>
      </c>
      <c r="U149">
        <f t="shared" si="18"/>
        <v>8</v>
      </c>
      <c r="V149">
        <f t="shared" si="19"/>
        <v>8</v>
      </c>
      <c r="W149">
        <f t="shared" si="20"/>
        <v>0</v>
      </c>
      <c r="X149" t="str">
        <f>MID(F149,Y149+1,4)</f>
        <v>0</v>
      </c>
      <c r="Y149">
        <f>IF(F149=0,0,FIND("-",F149))</f>
        <v>0</v>
      </c>
      <c r="Z149">
        <f>IF(H149=0,0,FIND("-",H149))</f>
        <v>0</v>
      </c>
    </row>
    <row r="150" spans="1:26" hidden="1" x14ac:dyDescent="0.25">
      <c r="E150" s="13" t="s">
        <v>183</v>
      </c>
      <c r="F150" s="13" t="s">
        <v>191</v>
      </c>
      <c r="G150" s="13" t="s">
        <v>192</v>
      </c>
      <c r="H150" s="13" t="s">
        <v>192</v>
      </c>
      <c r="Q150">
        <f t="shared" si="14"/>
        <v>0</v>
      </c>
      <c r="R150" t="str">
        <f t="shared" si="15"/>
        <v/>
      </c>
      <c r="S150">
        <f t="shared" si="16"/>
        <v>10</v>
      </c>
      <c r="T150">
        <f t="shared" si="17"/>
        <v>9</v>
      </c>
      <c r="U150" t="e">
        <f t="shared" si="18"/>
        <v>#VALUE!</v>
      </c>
      <c r="V150" t="e">
        <f t="shared" si="19"/>
        <v>#VALUE!</v>
      </c>
      <c r="W150">
        <f t="shared" si="20"/>
        <v>0</v>
      </c>
      <c r="X150" t="str">
        <f>MID(F150,Y150+1,4)</f>
        <v>#7</v>
      </c>
      <c r="Y150">
        <f>IF(F150=0,0,FIND("-",F150))</f>
        <v>2</v>
      </c>
      <c r="Z150">
        <f>IF(H150=0,0,FIND("-",H150))</f>
        <v>2</v>
      </c>
    </row>
    <row r="151" spans="1:26" x14ac:dyDescent="0.25">
      <c r="A151" s="13" t="s">
        <v>11</v>
      </c>
      <c r="B151" s="13" t="s">
        <v>195</v>
      </c>
      <c r="C151" s="13">
        <v>40</v>
      </c>
      <c r="D151" s="13">
        <v>80</v>
      </c>
      <c r="E151" s="13" t="s">
        <v>181</v>
      </c>
      <c r="F151" s="13" t="s">
        <v>191</v>
      </c>
      <c r="G151" s="13" t="s">
        <v>182</v>
      </c>
      <c r="H151" s="13" t="s">
        <v>191</v>
      </c>
      <c r="I151" s="13" t="s">
        <v>184</v>
      </c>
      <c r="J151" s="13" t="s">
        <v>185</v>
      </c>
      <c r="K151" s="13" t="s">
        <v>185</v>
      </c>
      <c r="L151" s="13" t="s">
        <v>185</v>
      </c>
      <c r="M151" s="13">
        <v>900</v>
      </c>
      <c r="N151" s="13">
        <v>50</v>
      </c>
      <c r="Q151" t="str">
        <f t="shared" si="14"/>
        <v>2F</v>
      </c>
      <c r="R151" t="str">
        <f t="shared" si="15"/>
        <v>B3</v>
      </c>
      <c r="S151">
        <f t="shared" si="16"/>
        <v>8</v>
      </c>
      <c r="T151">
        <f t="shared" si="17"/>
        <v>8</v>
      </c>
      <c r="U151">
        <f t="shared" si="18"/>
        <v>4</v>
      </c>
      <c r="V151">
        <f t="shared" si="19"/>
        <v>4</v>
      </c>
      <c r="W151">
        <f t="shared" si="20"/>
        <v>900</v>
      </c>
      <c r="X151" t="str">
        <f>MID(F151,Y151+1,4)</f>
        <v>#7</v>
      </c>
      <c r="Y151">
        <f>IF(F151=0,0,FIND("-",F151))</f>
        <v>2</v>
      </c>
      <c r="Z151">
        <f>IF(H151=0,0,FIND("-",H151))</f>
        <v>2</v>
      </c>
    </row>
    <row r="152" spans="1:26" hidden="1" x14ac:dyDescent="0.25">
      <c r="E152" s="13" t="s">
        <v>183</v>
      </c>
      <c r="F152" s="13" t="s">
        <v>182</v>
      </c>
      <c r="G152" s="13">
        <v>0</v>
      </c>
      <c r="H152" s="13" t="s">
        <v>182</v>
      </c>
      <c r="Q152">
        <f t="shared" si="14"/>
        <v>0</v>
      </c>
      <c r="R152" t="str">
        <f t="shared" si="15"/>
        <v/>
      </c>
      <c r="S152">
        <f t="shared" si="16"/>
        <v>3</v>
      </c>
      <c r="T152">
        <f t="shared" si="17"/>
        <v>3</v>
      </c>
      <c r="U152">
        <f t="shared" si="18"/>
        <v>9</v>
      </c>
      <c r="V152">
        <f t="shared" si="19"/>
        <v>9</v>
      </c>
      <c r="W152">
        <f t="shared" si="20"/>
        <v>0</v>
      </c>
      <c r="X152" t="str">
        <f>MID(F152,Y152+1,4)</f>
        <v>#7</v>
      </c>
      <c r="Y152">
        <f>IF(F152=0,0,FIND("-",F152))</f>
        <v>2</v>
      </c>
      <c r="Z152">
        <f>IF(H152=0,0,FIND("-",H152))</f>
        <v>2</v>
      </c>
    </row>
    <row r="153" spans="1:26" hidden="1" x14ac:dyDescent="0.25">
      <c r="E153" s="13" t="s">
        <v>181</v>
      </c>
      <c r="F153" s="13">
        <v>0</v>
      </c>
      <c r="G153" s="13">
        <v>0</v>
      </c>
      <c r="H153" s="13">
        <v>0</v>
      </c>
      <c r="Q153">
        <f t="shared" si="14"/>
        <v>0</v>
      </c>
      <c r="R153" t="str">
        <f t="shared" si="15"/>
        <v/>
      </c>
      <c r="S153" t="e">
        <f t="shared" si="16"/>
        <v>#VALUE!</v>
      </c>
      <c r="T153" t="e">
        <f t="shared" si="17"/>
        <v>#VALUE!</v>
      </c>
      <c r="U153">
        <f t="shared" si="18"/>
        <v>8</v>
      </c>
      <c r="V153">
        <f t="shared" si="19"/>
        <v>7</v>
      </c>
      <c r="W153">
        <f t="shared" si="20"/>
        <v>0</v>
      </c>
      <c r="X153" t="str">
        <f>MID(F153,Y153+1,4)</f>
        <v>0</v>
      </c>
      <c r="Y153">
        <f>IF(F153=0,0,FIND("-",F153))</f>
        <v>0</v>
      </c>
      <c r="Z153">
        <f>IF(H153=0,0,FIND("-",H153))</f>
        <v>0</v>
      </c>
    </row>
    <row r="154" spans="1:26" hidden="1" x14ac:dyDescent="0.25">
      <c r="E154" s="13" t="s">
        <v>183</v>
      </c>
      <c r="F154" s="13" t="s">
        <v>192</v>
      </c>
      <c r="G154" s="13" t="s">
        <v>192</v>
      </c>
      <c r="H154" s="13" t="s">
        <v>192</v>
      </c>
      <c r="Q154">
        <f t="shared" si="14"/>
        <v>0</v>
      </c>
      <c r="R154" t="str">
        <f t="shared" si="15"/>
        <v/>
      </c>
      <c r="S154">
        <f t="shared" si="16"/>
        <v>9</v>
      </c>
      <c r="T154">
        <f t="shared" si="17"/>
        <v>9</v>
      </c>
      <c r="U154" t="e">
        <f t="shared" si="18"/>
        <v>#VALUE!</v>
      </c>
      <c r="V154" t="e">
        <f t="shared" si="19"/>
        <v>#VALUE!</v>
      </c>
      <c r="W154">
        <f t="shared" si="20"/>
        <v>0</v>
      </c>
      <c r="X154" t="str">
        <f>MID(F154,Y154+1,4)</f>
        <v>#7</v>
      </c>
      <c r="Y154">
        <f>IF(F154=0,0,FIND("-",F154))</f>
        <v>2</v>
      </c>
      <c r="Z154">
        <f>IF(H154=0,0,FIND("-",H154))</f>
        <v>2</v>
      </c>
    </row>
    <row r="155" spans="1:26" x14ac:dyDescent="0.25">
      <c r="A155" s="13" t="s">
        <v>11</v>
      </c>
      <c r="B155" s="13" t="s">
        <v>196</v>
      </c>
      <c r="C155" s="13">
        <v>40</v>
      </c>
      <c r="D155" s="13">
        <v>80</v>
      </c>
      <c r="E155" s="13" t="s">
        <v>181</v>
      </c>
      <c r="F155" s="13" t="s">
        <v>191</v>
      </c>
      <c r="G155" s="13" t="s">
        <v>182</v>
      </c>
      <c r="H155" s="13" t="s">
        <v>191</v>
      </c>
      <c r="I155" s="13" t="s">
        <v>184</v>
      </c>
      <c r="J155" s="13" t="s">
        <v>185</v>
      </c>
      <c r="K155" s="13" t="s">
        <v>185</v>
      </c>
      <c r="L155" s="13" t="s">
        <v>185</v>
      </c>
      <c r="M155" s="13">
        <v>900</v>
      </c>
      <c r="N155" s="13">
        <v>50</v>
      </c>
      <c r="Q155" t="str">
        <f t="shared" si="14"/>
        <v>2F</v>
      </c>
      <c r="R155" t="str">
        <f t="shared" si="15"/>
        <v>B4</v>
      </c>
      <c r="S155">
        <f t="shared" si="16"/>
        <v>8</v>
      </c>
      <c r="T155">
        <f t="shared" si="17"/>
        <v>7</v>
      </c>
      <c r="U155">
        <f t="shared" si="18"/>
        <v>4</v>
      </c>
      <c r="V155">
        <f t="shared" si="19"/>
        <v>4</v>
      </c>
      <c r="W155">
        <f t="shared" si="20"/>
        <v>900</v>
      </c>
      <c r="X155" t="str">
        <f>MID(F155,Y155+1,4)</f>
        <v>#7</v>
      </c>
      <c r="Y155">
        <f>IF(F155=0,0,FIND("-",F155))</f>
        <v>2</v>
      </c>
      <c r="Z155">
        <f>IF(H155=0,0,FIND("-",H155))</f>
        <v>2</v>
      </c>
    </row>
    <row r="156" spans="1:26" hidden="1" x14ac:dyDescent="0.25">
      <c r="E156" s="13" t="s">
        <v>183</v>
      </c>
      <c r="F156" s="13" t="s">
        <v>182</v>
      </c>
      <c r="G156" s="13">
        <v>0</v>
      </c>
      <c r="H156" s="13" t="s">
        <v>194</v>
      </c>
      <c r="Q156">
        <f t="shared" si="14"/>
        <v>0</v>
      </c>
      <c r="R156" t="str">
        <f t="shared" si="15"/>
        <v/>
      </c>
      <c r="S156">
        <f t="shared" si="16"/>
        <v>3</v>
      </c>
      <c r="T156">
        <f t="shared" si="17"/>
        <v>2</v>
      </c>
      <c r="U156">
        <f t="shared" si="18"/>
        <v>9</v>
      </c>
      <c r="V156">
        <f t="shared" si="19"/>
        <v>9</v>
      </c>
      <c r="W156">
        <f t="shared" si="20"/>
        <v>0</v>
      </c>
      <c r="X156" t="str">
        <f>MID(F156,Y156+1,4)</f>
        <v>#7</v>
      </c>
      <c r="Y156">
        <f>IF(F156=0,0,FIND("-",F156))</f>
        <v>2</v>
      </c>
      <c r="Z156">
        <f>IF(H156=0,0,FIND("-",H156))</f>
        <v>2</v>
      </c>
    </row>
    <row r="157" spans="1:26" hidden="1" x14ac:dyDescent="0.25">
      <c r="E157" s="13" t="s">
        <v>181</v>
      </c>
      <c r="F157" s="13">
        <v>0</v>
      </c>
      <c r="G157" s="13">
        <v>0</v>
      </c>
      <c r="H157" s="13">
        <v>0</v>
      </c>
      <c r="Q157">
        <f t="shared" si="14"/>
        <v>0</v>
      </c>
      <c r="R157" t="str">
        <f t="shared" si="15"/>
        <v/>
      </c>
      <c r="S157" t="e">
        <f t="shared" si="16"/>
        <v>#VALUE!</v>
      </c>
      <c r="T157" t="e">
        <f t="shared" si="17"/>
        <v>#VALUE!</v>
      </c>
      <c r="U157">
        <f t="shared" si="18"/>
        <v>7</v>
      </c>
      <c r="V157">
        <f t="shared" si="19"/>
        <v>7</v>
      </c>
      <c r="W157">
        <f t="shared" si="20"/>
        <v>0</v>
      </c>
      <c r="X157" t="str">
        <f>MID(F157,Y157+1,4)</f>
        <v>0</v>
      </c>
      <c r="Y157">
        <f>IF(F157=0,0,FIND("-",F157))</f>
        <v>0</v>
      </c>
      <c r="Z157">
        <f>IF(H157=0,0,FIND("-",H157))</f>
        <v>0</v>
      </c>
    </row>
    <row r="158" spans="1:26" hidden="1" x14ac:dyDescent="0.25">
      <c r="E158" s="13" t="s">
        <v>183</v>
      </c>
      <c r="F158" s="13" t="s">
        <v>192</v>
      </c>
      <c r="G158" s="13" t="s">
        <v>192</v>
      </c>
      <c r="H158" s="13" t="s">
        <v>192</v>
      </c>
      <c r="Q158">
        <f t="shared" si="14"/>
        <v>0</v>
      </c>
      <c r="R158" t="str">
        <f t="shared" si="15"/>
        <v/>
      </c>
      <c r="S158">
        <f t="shared" si="16"/>
        <v>9</v>
      </c>
      <c r="T158">
        <f t="shared" si="17"/>
        <v>9</v>
      </c>
      <c r="U158" t="e">
        <f t="shared" si="18"/>
        <v>#VALUE!</v>
      </c>
      <c r="V158" t="e">
        <f t="shared" si="19"/>
        <v>#VALUE!</v>
      </c>
      <c r="W158">
        <f t="shared" si="20"/>
        <v>0</v>
      </c>
      <c r="X158" t="str">
        <f>MID(F158,Y158+1,4)</f>
        <v>#7</v>
      </c>
      <c r="Y158">
        <f>IF(F158=0,0,FIND("-",F158))</f>
        <v>2</v>
      </c>
      <c r="Z158">
        <f>IF(H158=0,0,FIND("-",H158))</f>
        <v>2</v>
      </c>
    </row>
    <row r="159" spans="1:26" x14ac:dyDescent="0.25">
      <c r="A159" s="13" t="s">
        <v>11</v>
      </c>
      <c r="B159" s="13" t="s">
        <v>197</v>
      </c>
      <c r="C159" s="13">
        <v>40</v>
      </c>
      <c r="D159" s="13">
        <v>80</v>
      </c>
      <c r="E159" s="13" t="s">
        <v>181</v>
      </c>
      <c r="F159" s="13" t="s">
        <v>191</v>
      </c>
      <c r="G159" s="13" t="s">
        <v>182</v>
      </c>
      <c r="H159" s="13" t="s">
        <v>191</v>
      </c>
      <c r="I159" s="13" t="s">
        <v>184</v>
      </c>
      <c r="J159" s="13" t="s">
        <v>205</v>
      </c>
      <c r="K159" s="13" t="s">
        <v>205</v>
      </c>
      <c r="L159" s="13" t="s">
        <v>205</v>
      </c>
      <c r="M159" s="13">
        <v>680</v>
      </c>
      <c r="N159" s="13">
        <v>50</v>
      </c>
      <c r="Q159" t="str">
        <f t="shared" si="14"/>
        <v>2F</v>
      </c>
      <c r="R159" t="str">
        <f t="shared" si="15"/>
        <v>B5</v>
      </c>
      <c r="S159">
        <f t="shared" si="16"/>
        <v>7</v>
      </c>
      <c r="T159">
        <f t="shared" si="17"/>
        <v>7</v>
      </c>
      <c r="U159">
        <f t="shared" si="18"/>
        <v>4</v>
      </c>
      <c r="V159">
        <f t="shared" si="19"/>
        <v>5</v>
      </c>
      <c r="W159">
        <f t="shared" si="20"/>
        <v>680</v>
      </c>
      <c r="X159" t="str">
        <f>MID(F159,Y159+1,4)</f>
        <v>#7</v>
      </c>
      <c r="Y159">
        <f>IF(F159=0,0,FIND("-",F159))</f>
        <v>2</v>
      </c>
      <c r="Z159">
        <f>IF(H159=0,0,FIND("-",H159))</f>
        <v>2</v>
      </c>
    </row>
    <row r="160" spans="1:26" hidden="1" x14ac:dyDescent="0.25">
      <c r="E160" s="13" t="s">
        <v>183</v>
      </c>
      <c r="F160" s="13" t="s">
        <v>194</v>
      </c>
      <c r="G160" s="13">
        <v>0</v>
      </c>
      <c r="H160" s="13" t="s">
        <v>194</v>
      </c>
      <c r="Q160">
        <f t="shared" si="14"/>
        <v>0</v>
      </c>
      <c r="R160" t="str">
        <f t="shared" si="15"/>
        <v/>
      </c>
      <c r="S160">
        <f t="shared" si="16"/>
        <v>2</v>
      </c>
      <c r="T160">
        <f t="shared" si="17"/>
        <v>2</v>
      </c>
      <c r="U160">
        <f t="shared" si="18"/>
        <v>9</v>
      </c>
      <c r="V160">
        <f t="shared" si="19"/>
        <v>10</v>
      </c>
      <c r="W160">
        <f t="shared" si="20"/>
        <v>0</v>
      </c>
      <c r="X160" t="str">
        <f>MID(F160,Y160+1,4)</f>
        <v>#7</v>
      </c>
      <c r="Y160">
        <f>IF(F160=0,0,FIND("-",F160))</f>
        <v>2</v>
      </c>
      <c r="Z160">
        <f>IF(H160=0,0,FIND("-",H160))</f>
        <v>2</v>
      </c>
    </row>
    <row r="161" spans="1:26" hidden="1" x14ac:dyDescent="0.25">
      <c r="E161" s="13" t="s">
        <v>181</v>
      </c>
      <c r="F161" s="13">
        <v>0</v>
      </c>
      <c r="G161" s="13">
        <v>0</v>
      </c>
      <c r="H161" s="13">
        <v>0</v>
      </c>
      <c r="Q161">
        <f t="shared" si="14"/>
        <v>0</v>
      </c>
      <c r="R161" t="str">
        <f t="shared" si="15"/>
        <v/>
      </c>
      <c r="S161" t="e">
        <f t="shared" si="16"/>
        <v>#VALUE!</v>
      </c>
      <c r="T161" t="e">
        <f t="shared" si="17"/>
        <v>#VALUE!</v>
      </c>
      <c r="U161">
        <f t="shared" si="18"/>
        <v>8</v>
      </c>
      <c r="V161">
        <f t="shared" si="19"/>
        <v>10</v>
      </c>
      <c r="W161">
        <f t="shared" si="20"/>
        <v>0</v>
      </c>
      <c r="X161" t="str">
        <f>MID(F161,Y161+1,4)</f>
        <v>0</v>
      </c>
      <c r="Y161">
        <f>IF(F161=0,0,FIND("-",F161))</f>
        <v>0</v>
      </c>
      <c r="Z161">
        <f>IF(H161=0,0,FIND("-",H161))</f>
        <v>0</v>
      </c>
    </row>
    <row r="162" spans="1:26" hidden="1" x14ac:dyDescent="0.25">
      <c r="E162" s="13" t="s">
        <v>183</v>
      </c>
      <c r="F162" s="13" t="s">
        <v>192</v>
      </c>
      <c r="G162" s="13" t="s">
        <v>182</v>
      </c>
      <c r="H162" s="13" t="s">
        <v>191</v>
      </c>
      <c r="Q162">
        <f t="shared" si="14"/>
        <v>0</v>
      </c>
      <c r="R162" t="str">
        <f t="shared" si="15"/>
        <v/>
      </c>
      <c r="S162">
        <f t="shared" si="16"/>
        <v>9</v>
      </c>
      <c r="T162">
        <f t="shared" si="17"/>
        <v>10</v>
      </c>
      <c r="U162">
        <f t="shared" si="18"/>
        <v>5</v>
      </c>
      <c r="V162">
        <f t="shared" si="19"/>
        <v>7</v>
      </c>
      <c r="W162">
        <f t="shared" si="20"/>
        <v>0</v>
      </c>
      <c r="X162" t="str">
        <f>MID(F162,Y162+1,4)</f>
        <v>#7</v>
      </c>
      <c r="Y162">
        <f>IF(F162=0,0,FIND("-",F162))</f>
        <v>2</v>
      </c>
      <c r="Z162">
        <f>IF(H162=0,0,FIND("-",H162))</f>
        <v>2</v>
      </c>
    </row>
    <row r="163" spans="1:26" x14ac:dyDescent="0.25">
      <c r="A163" s="13" t="s">
        <v>11</v>
      </c>
      <c r="B163" s="13" t="s">
        <v>198</v>
      </c>
      <c r="C163" s="13">
        <v>40</v>
      </c>
      <c r="D163" s="13">
        <v>75</v>
      </c>
      <c r="E163" s="13" t="s">
        <v>181</v>
      </c>
      <c r="F163" s="13" t="s">
        <v>191</v>
      </c>
      <c r="G163" s="13" t="s">
        <v>182</v>
      </c>
      <c r="H163" s="13" t="s">
        <v>191</v>
      </c>
      <c r="I163" s="13" t="s">
        <v>184</v>
      </c>
      <c r="J163" s="13" t="s">
        <v>205</v>
      </c>
      <c r="K163" s="13" t="s">
        <v>205</v>
      </c>
      <c r="L163" s="13" t="s">
        <v>205</v>
      </c>
      <c r="M163" s="13">
        <v>770</v>
      </c>
      <c r="N163" s="13">
        <v>70</v>
      </c>
      <c r="Q163" t="str">
        <f t="shared" si="14"/>
        <v>2F</v>
      </c>
      <c r="R163" t="str">
        <f t="shared" si="15"/>
        <v>B6</v>
      </c>
      <c r="S163">
        <f t="shared" si="16"/>
        <v>8</v>
      </c>
      <c r="T163">
        <f t="shared" si="17"/>
        <v>10</v>
      </c>
      <c r="U163">
        <f t="shared" si="18"/>
        <v>7</v>
      </c>
      <c r="V163">
        <f t="shared" si="19"/>
        <v>6</v>
      </c>
      <c r="W163">
        <f t="shared" si="20"/>
        <v>770</v>
      </c>
      <c r="X163" t="str">
        <f>MID(F163,Y163+1,4)</f>
        <v>#7</v>
      </c>
      <c r="Y163">
        <f>IF(F163=0,0,FIND("-",F163))</f>
        <v>2</v>
      </c>
      <c r="Z163">
        <f>IF(H163=0,0,FIND("-",H163))</f>
        <v>2</v>
      </c>
    </row>
    <row r="164" spans="1:26" hidden="1" x14ac:dyDescent="0.25">
      <c r="E164" s="13" t="s">
        <v>183</v>
      </c>
      <c r="F164" s="13" t="s">
        <v>182</v>
      </c>
      <c r="G164" s="13">
        <v>0</v>
      </c>
      <c r="H164" s="13" t="s">
        <v>191</v>
      </c>
      <c r="Q164">
        <f t="shared" si="14"/>
        <v>0</v>
      </c>
      <c r="R164" t="str">
        <f t="shared" si="15"/>
        <v/>
      </c>
      <c r="S164">
        <f t="shared" si="16"/>
        <v>5</v>
      </c>
      <c r="T164">
        <f t="shared" si="17"/>
        <v>7</v>
      </c>
      <c r="U164">
        <f t="shared" si="18"/>
        <v>9</v>
      </c>
      <c r="V164">
        <f t="shared" si="19"/>
        <v>8</v>
      </c>
      <c r="W164">
        <f t="shared" si="20"/>
        <v>0</v>
      </c>
      <c r="X164" t="str">
        <f>MID(F164,Y164+1,4)</f>
        <v>#7</v>
      </c>
      <c r="Y164">
        <f>IF(F164=0,0,FIND("-",F164))</f>
        <v>2</v>
      </c>
      <c r="Z164">
        <f>IF(H164=0,0,FIND("-",H164))</f>
        <v>2</v>
      </c>
    </row>
    <row r="165" spans="1:26" hidden="1" x14ac:dyDescent="0.25">
      <c r="E165" s="13" t="s">
        <v>181</v>
      </c>
      <c r="F165" s="13" t="s">
        <v>194</v>
      </c>
      <c r="G165" s="13">
        <v>0</v>
      </c>
      <c r="H165" s="13" t="s">
        <v>194</v>
      </c>
      <c r="Q165">
        <f t="shared" si="14"/>
        <v>0</v>
      </c>
      <c r="R165" t="str">
        <f t="shared" si="15"/>
        <v/>
      </c>
      <c r="S165">
        <f t="shared" si="16"/>
        <v>7</v>
      </c>
      <c r="T165">
        <f t="shared" si="17"/>
        <v>6</v>
      </c>
      <c r="U165">
        <f t="shared" si="18"/>
        <v>6</v>
      </c>
      <c r="V165">
        <f t="shared" si="19"/>
        <v>6</v>
      </c>
      <c r="W165">
        <f t="shared" si="20"/>
        <v>0</v>
      </c>
      <c r="X165" t="str">
        <f>MID(F165,Y165+1,4)</f>
        <v>#7</v>
      </c>
      <c r="Y165">
        <f>IF(F165=0,0,FIND("-",F165))</f>
        <v>2</v>
      </c>
      <c r="Z165">
        <f>IF(H165=0,0,FIND("-",H165))</f>
        <v>2</v>
      </c>
    </row>
    <row r="166" spans="1:26" hidden="1" x14ac:dyDescent="0.25">
      <c r="E166" s="13" t="s">
        <v>183</v>
      </c>
      <c r="F166" s="13" t="s">
        <v>191</v>
      </c>
      <c r="G166" s="13" t="s">
        <v>192</v>
      </c>
      <c r="H166" s="13" t="s">
        <v>192</v>
      </c>
      <c r="Q166">
        <f t="shared" si="14"/>
        <v>0</v>
      </c>
      <c r="R166" t="str">
        <f t="shared" si="15"/>
        <v/>
      </c>
      <c r="S166">
        <f t="shared" si="16"/>
        <v>9</v>
      </c>
      <c r="T166">
        <f t="shared" si="17"/>
        <v>8</v>
      </c>
      <c r="U166" t="e">
        <f t="shared" si="18"/>
        <v>#VALUE!</v>
      </c>
      <c r="V166" t="e">
        <f t="shared" si="19"/>
        <v>#VALUE!</v>
      </c>
      <c r="W166">
        <f t="shared" si="20"/>
        <v>0</v>
      </c>
      <c r="X166" t="str">
        <f>MID(F166,Y166+1,4)</f>
        <v>#7</v>
      </c>
      <c r="Y166">
        <f>IF(F166=0,0,FIND("-",F166))</f>
        <v>2</v>
      </c>
      <c r="Z166">
        <f>IF(H166=0,0,FIND("-",H166))</f>
        <v>2</v>
      </c>
    </row>
    <row r="167" spans="1:26" x14ac:dyDescent="0.25">
      <c r="A167" s="13" t="s">
        <v>11</v>
      </c>
      <c r="B167" s="13" t="s">
        <v>180</v>
      </c>
      <c r="C167" s="13">
        <v>40</v>
      </c>
      <c r="D167" s="13">
        <v>75</v>
      </c>
      <c r="E167" s="13" t="s">
        <v>181</v>
      </c>
      <c r="F167" s="13" t="s">
        <v>192</v>
      </c>
      <c r="G167" s="13" t="s">
        <v>182</v>
      </c>
      <c r="H167" s="13" t="s">
        <v>192</v>
      </c>
      <c r="I167" s="13" t="s">
        <v>184</v>
      </c>
      <c r="J167" s="13" t="s">
        <v>185</v>
      </c>
      <c r="K167" s="13" t="s">
        <v>185</v>
      </c>
      <c r="L167" s="13" t="s">
        <v>185</v>
      </c>
      <c r="M167" s="13">
        <v>770</v>
      </c>
      <c r="N167" s="13">
        <v>70</v>
      </c>
      <c r="Q167" t="str">
        <f t="shared" si="14"/>
        <v>2F</v>
      </c>
      <c r="R167" t="str">
        <f t="shared" si="15"/>
        <v>B9</v>
      </c>
      <c r="S167">
        <f t="shared" si="16"/>
        <v>6</v>
      </c>
      <c r="T167">
        <f t="shared" si="17"/>
        <v>6</v>
      </c>
      <c r="U167">
        <f t="shared" si="18"/>
        <v>4</v>
      </c>
      <c r="V167">
        <f t="shared" si="19"/>
        <v>4</v>
      </c>
      <c r="W167">
        <f t="shared" si="20"/>
        <v>770</v>
      </c>
      <c r="X167" t="str">
        <f>MID(F167,Y167+1,4)</f>
        <v>#7</v>
      </c>
      <c r="Y167">
        <f>IF(F167=0,0,FIND("-",F167))</f>
        <v>2</v>
      </c>
      <c r="Z167">
        <f>IF(H167=0,0,FIND("-",H167))</f>
        <v>2</v>
      </c>
    </row>
    <row r="168" spans="1:26" hidden="1" x14ac:dyDescent="0.25">
      <c r="E168" s="13" t="s">
        <v>183</v>
      </c>
      <c r="F168" s="13" t="s">
        <v>194</v>
      </c>
      <c r="G168" s="13">
        <v>0</v>
      </c>
      <c r="H168" s="13" t="s">
        <v>194</v>
      </c>
      <c r="Q168">
        <f t="shared" si="14"/>
        <v>0</v>
      </c>
      <c r="R168" t="str">
        <f t="shared" si="15"/>
        <v/>
      </c>
      <c r="S168">
        <f t="shared" si="16"/>
        <v>2</v>
      </c>
      <c r="T168">
        <f t="shared" si="17"/>
        <v>2</v>
      </c>
      <c r="U168">
        <f t="shared" si="18"/>
        <v>8</v>
      </c>
      <c r="V168">
        <f t="shared" si="19"/>
        <v>8</v>
      </c>
      <c r="W168">
        <f t="shared" si="20"/>
        <v>0</v>
      </c>
      <c r="X168" t="str">
        <f>MID(F168,Y168+1,4)</f>
        <v>#7</v>
      </c>
      <c r="Y168">
        <f>IF(F168=0,0,FIND("-",F168))</f>
        <v>2</v>
      </c>
      <c r="Z168">
        <f>IF(H168=0,0,FIND("-",H168))</f>
        <v>2</v>
      </c>
    </row>
    <row r="169" spans="1:26" hidden="1" x14ac:dyDescent="0.25">
      <c r="E169" s="13" t="s">
        <v>181</v>
      </c>
      <c r="F169" s="13">
        <v>0</v>
      </c>
      <c r="G169" s="13">
        <v>0</v>
      </c>
      <c r="H169" s="13">
        <v>0</v>
      </c>
      <c r="Q169">
        <f t="shared" si="14"/>
        <v>0</v>
      </c>
      <c r="R169" t="str">
        <f t="shared" si="15"/>
        <v/>
      </c>
      <c r="S169" t="e">
        <f t="shared" si="16"/>
        <v>#VALUE!</v>
      </c>
      <c r="T169" t="e">
        <f t="shared" si="17"/>
        <v>#VALUE!</v>
      </c>
      <c r="U169">
        <f t="shared" si="18"/>
        <v>6</v>
      </c>
      <c r="V169">
        <f t="shared" si="19"/>
        <v>6</v>
      </c>
      <c r="W169">
        <f t="shared" si="20"/>
        <v>0</v>
      </c>
      <c r="X169" t="str">
        <f>MID(F169,Y169+1,4)</f>
        <v>0</v>
      </c>
      <c r="Y169">
        <f>IF(F169=0,0,FIND("-",F169))</f>
        <v>0</v>
      </c>
      <c r="Z169">
        <f>IF(H169=0,0,FIND("-",H169))</f>
        <v>0</v>
      </c>
    </row>
    <row r="170" spans="1:26" hidden="1" x14ac:dyDescent="0.25">
      <c r="E170" s="13" t="s">
        <v>183</v>
      </c>
      <c r="F170" s="13" t="s">
        <v>192</v>
      </c>
      <c r="G170" s="13" t="s">
        <v>182</v>
      </c>
      <c r="H170" s="13" t="s">
        <v>192</v>
      </c>
      <c r="Q170">
        <f t="shared" si="14"/>
        <v>0</v>
      </c>
      <c r="R170" t="str">
        <f t="shared" si="15"/>
        <v/>
      </c>
      <c r="S170">
        <f t="shared" si="16"/>
        <v>8</v>
      </c>
      <c r="T170">
        <f t="shared" si="17"/>
        <v>8</v>
      </c>
      <c r="U170" t="e">
        <f t="shared" si="18"/>
        <v>#VALUE!</v>
      </c>
      <c r="V170" t="e">
        <f t="shared" si="19"/>
        <v>#VALUE!</v>
      </c>
      <c r="W170">
        <f t="shared" si="20"/>
        <v>0</v>
      </c>
      <c r="X170" t="str">
        <f>MID(F170,Y170+1,4)</f>
        <v>#7</v>
      </c>
      <c r="Y170">
        <f>IF(F170=0,0,FIND("-",F170))</f>
        <v>2</v>
      </c>
      <c r="Z170">
        <f>IF(H170=0,0,FIND("-",H170))</f>
        <v>2</v>
      </c>
    </row>
    <row r="171" spans="1:26" x14ac:dyDescent="0.25">
      <c r="A171" s="13" t="s">
        <v>11</v>
      </c>
      <c r="B171" s="13" t="s">
        <v>199</v>
      </c>
      <c r="C171" s="13">
        <v>40</v>
      </c>
      <c r="D171" s="13">
        <v>75</v>
      </c>
      <c r="E171" s="13" t="s">
        <v>181</v>
      </c>
      <c r="F171" s="13" t="s">
        <v>192</v>
      </c>
      <c r="G171" s="13" t="s">
        <v>182</v>
      </c>
      <c r="H171" s="13" t="s">
        <v>192</v>
      </c>
      <c r="I171" s="13" t="s">
        <v>184</v>
      </c>
      <c r="J171" s="13" t="s">
        <v>185</v>
      </c>
      <c r="K171" s="13" t="s">
        <v>185</v>
      </c>
      <c r="L171" s="13" t="s">
        <v>185</v>
      </c>
      <c r="M171" s="13">
        <v>650</v>
      </c>
      <c r="N171" s="13">
        <v>70</v>
      </c>
      <c r="Q171" t="str">
        <f t="shared" si="14"/>
        <v>2F</v>
      </c>
      <c r="R171" t="str">
        <f t="shared" si="15"/>
        <v>B10</v>
      </c>
      <c r="S171">
        <f t="shared" si="16"/>
        <v>6</v>
      </c>
      <c r="T171">
        <f t="shared" si="17"/>
        <v>6</v>
      </c>
      <c r="U171">
        <f t="shared" si="18"/>
        <v>4</v>
      </c>
      <c r="V171">
        <f t="shared" si="19"/>
        <v>5</v>
      </c>
      <c r="W171">
        <f t="shared" si="20"/>
        <v>650</v>
      </c>
      <c r="X171" t="str">
        <f>MID(F171,Y171+1,4)</f>
        <v>#7</v>
      </c>
      <c r="Y171">
        <f>IF(F171=0,0,FIND("-",F171))</f>
        <v>2</v>
      </c>
      <c r="Z171">
        <f>IF(H171=0,0,FIND("-",H171))</f>
        <v>2</v>
      </c>
    </row>
    <row r="172" spans="1:26" hidden="1" x14ac:dyDescent="0.25">
      <c r="E172" s="13" t="s">
        <v>183</v>
      </c>
      <c r="F172" s="13" t="s">
        <v>194</v>
      </c>
      <c r="G172" s="13">
        <v>0</v>
      </c>
      <c r="H172" s="13" t="s">
        <v>194</v>
      </c>
      <c r="Q172">
        <f t="shared" si="14"/>
        <v>0</v>
      </c>
      <c r="R172" t="str">
        <f t="shared" si="15"/>
        <v/>
      </c>
      <c r="S172">
        <f t="shared" si="16"/>
        <v>2</v>
      </c>
      <c r="T172">
        <f t="shared" si="17"/>
        <v>2</v>
      </c>
      <c r="U172">
        <f t="shared" si="18"/>
        <v>8</v>
      </c>
      <c r="V172">
        <f t="shared" si="19"/>
        <v>9</v>
      </c>
      <c r="W172">
        <f t="shared" si="20"/>
        <v>0</v>
      </c>
      <c r="X172" t="str">
        <f>MID(F172,Y172+1,4)</f>
        <v>#7</v>
      </c>
      <c r="Y172">
        <f>IF(F172=0,0,FIND("-",F172))</f>
        <v>2</v>
      </c>
      <c r="Z172">
        <f>IF(H172=0,0,FIND("-",H172))</f>
        <v>2</v>
      </c>
    </row>
    <row r="173" spans="1:26" hidden="1" x14ac:dyDescent="0.25">
      <c r="E173" s="13" t="s">
        <v>181</v>
      </c>
      <c r="F173" s="13">
        <v>0</v>
      </c>
      <c r="G173" s="13">
        <v>0</v>
      </c>
      <c r="H173" s="13">
        <v>0</v>
      </c>
      <c r="Q173">
        <f t="shared" si="14"/>
        <v>0</v>
      </c>
      <c r="R173" t="str">
        <f t="shared" si="15"/>
        <v/>
      </c>
      <c r="S173" t="e">
        <f t="shared" si="16"/>
        <v>#VALUE!</v>
      </c>
      <c r="T173" t="e">
        <f t="shared" si="17"/>
        <v>#VALUE!</v>
      </c>
      <c r="U173">
        <f t="shared" si="18"/>
        <v>6</v>
      </c>
      <c r="V173">
        <f t="shared" si="19"/>
        <v>6</v>
      </c>
      <c r="W173">
        <f t="shared" si="20"/>
        <v>0</v>
      </c>
      <c r="X173" t="str">
        <f>MID(F173,Y173+1,4)</f>
        <v>0</v>
      </c>
      <c r="Y173">
        <f>IF(F173=0,0,FIND("-",F173))</f>
        <v>0</v>
      </c>
      <c r="Z173">
        <f>IF(H173=0,0,FIND("-",H173))</f>
        <v>0</v>
      </c>
    </row>
    <row r="174" spans="1:26" hidden="1" x14ac:dyDescent="0.25">
      <c r="E174" s="13" t="s">
        <v>183</v>
      </c>
      <c r="F174" s="13" t="s">
        <v>192</v>
      </c>
      <c r="G174" s="13" t="s">
        <v>182</v>
      </c>
      <c r="H174" s="13" t="s">
        <v>191</v>
      </c>
      <c r="Q174">
        <f t="shared" si="14"/>
        <v>0</v>
      </c>
      <c r="R174" t="str">
        <f t="shared" si="15"/>
        <v/>
      </c>
      <c r="S174">
        <f t="shared" si="16"/>
        <v>8</v>
      </c>
      <c r="T174">
        <f t="shared" si="17"/>
        <v>9</v>
      </c>
      <c r="U174" t="e">
        <f t="shared" si="18"/>
        <v>#VALUE!</v>
      </c>
      <c r="V174">
        <f t="shared" si="19"/>
        <v>4</v>
      </c>
      <c r="W174">
        <f t="shared" si="20"/>
        <v>0</v>
      </c>
      <c r="X174" t="str">
        <f>MID(F174,Y174+1,4)</f>
        <v>#7</v>
      </c>
      <c r="Y174">
        <f>IF(F174=0,0,FIND("-",F174))</f>
        <v>2</v>
      </c>
      <c r="Z174">
        <f>IF(H174=0,0,FIND("-",H174))</f>
        <v>2</v>
      </c>
    </row>
    <row r="175" spans="1:26" x14ac:dyDescent="0.25">
      <c r="A175" s="13" t="s">
        <v>11</v>
      </c>
      <c r="B175" s="13" t="s">
        <v>200</v>
      </c>
      <c r="C175" s="13">
        <v>40</v>
      </c>
      <c r="D175" s="13">
        <v>75</v>
      </c>
      <c r="E175" s="13" t="s">
        <v>181</v>
      </c>
      <c r="F175" s="13" t="s">
        <v>192</v>
      </c>
      <c r="G175" s="13" t="s">
        <v>182</v>
      </c>
      <c r="H175" s="13" t="s">
        <v>192</v>
      </c>
      <c r="I175" s="13" t="s">
        <v>184</v>
      </c>
      <c r="J175" s="13" t="s">
        <v>205</v>
      </c>
      <c r="K175" s="13" t="s">
        <v>205</v>
      </c>
      <c r="L175" s="13" t="s">
        <v>205</v>
      </c>
      <c r="M175" s="13">
        <v>470</v>
      </c>
      <c r="N175" s="13">
        <v>70</v>
      </c>
      <c r="Q175" t="str">
        <f t="shared" si="14"/>
        <v>2F</v>
      </c>
      <c r="R175" t="str">
        <f t="shared" si="15"/>
        <v>B11</v>
      </c>
      <c r="S175">
        <f t="shared" si="16"/>
        <v>6</v>
      </c>
      <c r="T175">
        <f t="shared" si="17"/>
        <v>6</v>
      </c>
      <c r="U175">
        <f t="shared" si="18"/>
        <v>5</v>
      </c>
      <c r="V175">
        <f t="shared" si="19"/>
        <v>6</v>
      </c>
      <c r="W175">
        <f t="shared" si="20"/>
        <v>470</v>
      </c>
      <c r="X175" t="str">
        <f>MID(F175,Y175+1,4)</f>
        <v>#7</v>
      </c>
      <c r="Y175">
        <f>IF(F175=0,0,FIND("-",F175))</f>
        <v>2</v>
      </c>
      <c r="Z175">
        <f>IF(H175=0,0,FIND("-",H175))</f>
        <v>2</v>
      </c>
    </row>
    <row r="176" spans="1:26" hidden="1" x14ac:dyDescent="0.25">
      <c r="E176" s="13" t="s">
        <v>183</v>
      </c>
      <c r="F176" s="13" t="s">
        <v>194</v>
      </c>
      <c r="G176" s="13">
        <v>0</v>
      </c>
      <c r="H176" s="13" t="s">
        <v>194</v>
      </c>
      <c r="Q176">
        <f t="shared" si="14"/>
        <v>0</v>
      </c>
      <c r="R176" t="str">
        <f t="shared" si="15"/>
        <v/>
      </c>
      <c r="S176">
        <f t="shared" si="16"/>
        <v>2</v>
      </c>
      <c r="T176">
        <f t="shared" si="17"/>
        <v>4</v>
      </c>
      <c r="U176">
        <f t="shared" si="18"/>
        <v>10</v>
      </c>
      <c r="V176">
        <f t="shared" si="19"/>
        <v>9</v>
      </c>
      <c r="W176">
        <f t="shared" si="20"/>
        <v>0</v>
      </c>
      <c r="X176" t="str">
        <f>MID(F176,Y176+1,4)</f>
        <v>#7</v>
      </c>
      <c r="Y176">
        <f>IF(F176=0,0,FIND("-",F176))</f>
        <v>2</v>
      </c>
      <c r="Z176">
        <f>IF(H176=0,0,FIND("-",H176))</f>
        <v>2</v>
      </c>
    </row>
    <row r="177" spans="1:26" hidden="1" x14ac:dyDescent="0.25">
      <c r="E177" s="13" t="s">
        <v>181</v>
      </c>
      <c r="F177" s="13">
        <v>0</v>
      </c>
      <c r="G177" s="13">
        <v>0</v>
      </c>
      <c r="H177" s="13" t="s">
        <v>194</v>
      </c>
      <c r="Q177">
        <f t="shared" si="14"/>
        <v>0</v>
      </c>
      <c r="R177" t="str">
        <f t="shared" si="15"/>
        <v/>
      </c>
      <c r="S177" t="e">
        <f t="shared" si="16"/>
        <v>#VALUE!</v>
      </c>
      <c r="T177">
        <f t="shared" si="17"/>
        <v>6</v>
      </c>
      <c r="U177">
        <f t="shared" si="18"/>
        <v>7</v>
      </c>
      <c r="V177">
        <f t="shared" si="19"/>
        <v>8</v>
      </c>
      <c r="W177">
        <f t="shared" si="20"/>
        <v>0</v>
      </c>
      <c r="X177" t="str">
        <f>MID(F177,Y177+1,4)</f>
        <v>0</v>
      </c>
      <c r="Y177">
        <f>IF(F177=0,0,FIND("-",F177))</f>
        <v>0</v>
      </c>
      <c r="Z177">
        <f>IF(H177=0,0,FIND("-",H177))</f>
        <v>2</v>
      </c>
    </row>
    <row r="178" spans="1:26" hidden="1" x14ac:dyDescent="0.25">
      <c r="E178" s="13" t="s">
        <v>183</v>
      </c>
      <c r="F178" s="13" t="s">
        <v>191</v>
      </c>
      <c r="G178" s="13" t="s">
        <v>182</v>
      </c>
      <c r="H178" s="13" t="s">
        <v>192</v>
      </c>
      <c r="Q178">
        <f t="shared" si="14"/>
        <v>0</v>
      </c>
      <c r="R178" t="str">
        <f t="shared" si="15"/>
        <v/>
      </c>
      <c r="S178">
        <f t="shared" si="16"/>
        <v>10</v>
      </c>
      <c r="T178">
        <f t="shared" si="17"/>
        <v>9</v>
      </c>
      <c r="U178" t="e">
        <f t="shared" si="18"/>
        <v>#VALUE!</v>
      </c>
      <c r="V178" t="e">
        <f t="shared" si="19"/>
        <v>#VALUE!</v>
      </c>
      <c r="W178">
        <f t="shared" si="20"/>
        <v>0</v>
      </c>
      <c r="X178" t="str">
        <f>MID(F178,Y178+1,4)</f>
        <v>#7</v>
      </c>
      <c r="Y178">
        <f>IF(F178=0,0,FIND("-",F178))</f>
        <v>2</v>
      </c>
      <c r="Z178">
        <f>IF(H178=0,0,FIND("-",H178))</f>
        <v>2</v>
      </c>
    </row>
    <row r="179" spans="1:26" x14ac:dyDescent="0.25">
      <c r="A179" s="13" t="s">
        <v>11</v>
      </c>
      <c r="B179" s="13" t="s">
        <v>201</v>
      </c>
      <c r="C179" s="13">
        <v>40</v>
      </c>
      <c r="D179" s="13">
        <v>80</v>
      </c>
      <c r="E179" s="13" t="s">
        <v>181</v>
      </c>
      <c r="F179" s="13" t="s">
        <v>191</v>
      </c>
      <c r="G179" s="13" t="s">
        <v>182</v>
      </c>
      <c r="H179" s="13" t="s">
        <v>191</v>
      </c>
      <c r="I179" s="13" t="s">
        <v>184</v>
      </c>
      <c r="J179" s="13" t="s">
        <v>185</v>
      </c>
      <c r="K179" s="13" t="s">
        <v>185</v>
      </c>
      <c r="L179" s="13" t="s">
        <v>185</v>
      </c>
      <c r="M179" s="13">
        <v>900</v>
      </c>
      <c r="N179" s="13">
        <v>50</v>
      </c>
      <c r="Q179" t="str">
        <f t="shared" si="14"/>
        <v>2F</v>
      </c>
      <c r="R179" t="str">
        <f t="shared" si="15"/>
        <v>B12</v>
      </c>
      <c r="S179">
        <f t="shared" si="16"/>
        <v>7</v>
      </c>
      <c r="T179">
        <f t="shared" si="17"/>
        <v>8</v>
      </c>
      <c r="U179">
        <f t="shared" si="18"/>
        <v>4</v>
      </c>
      <c r="V179">
        <f t="shared" si="19"/>
        <v>4</v>
      </c>
      <c r="W179">
        <f t="shared" si="20"/>
        <v>900</v>
      </c>
      <c r="X179" t="str">
        <f>MID(F179,Y179+1,4)</f>
        <v>#7</v>
      </c>
      <c r="Y179">
        <f>IF(F179=0,0,FIND("-",F179))</f>
        <v>2</v>
      </c>
      <c r="Z179">
        <f>IF(H179=0,0,FIND("-",H179))</f>
        <v>2</v>
      </c>
    </row>
    <row r="180" spans="1:26" hidden="1" x14ac:dyDescent="0.25">
      <c r="E180" s="13" t="s">
        <v>183</v>
      </c>
      <c r="F180" s="13" t="s">
        <v>194</v>
      </c>
      <c r="G180" s="13">
        <v>0</v>
      </c>
      <c r="H180" s="13" t="s">
        <v>182</v>
      </c>
      <c r="Q180">
        <f t="shared" si="14"/>
        <v>0</v>
      </c>
      <c r="R180" t="str">
        <f t="shared" si="15"/>
        <v/>
      </c>
      <c r="S180">
        <f t="shared" si="16"/>
        <v>2</v>
      </c>
      <c r="T180">
        <f t="shared" si="17"/>
        <v>3</v>
      </c>
      <c r="U180">
        <f t="shared" si="18"/>
        <v>9</v>
      </c>
      <c r="V180">
        <f t="shared" si="19"/>
        <v>9</v>
      </c>
      <c r="W180">
        <f t="shared" si="20"/>
        <v>0</v>
      </c>
      <c r="X180" t="str">
        <f>MID(F180,Y180+1,4)</f>
        <v>#7</v>
      </c>
      <c r="Y180">
        <f>IF(F180=0,0,FIND("-",F180))</f>
        <v>2</v>
      </c>
      <c r="Z180">
        <f>IF(H180=0,0,FIND("-",H180))</f>
        <v>2</v>
      </c>
    </row>
    <row r="181" spans="1:26" hidden="1" x14ac:dyDescent="0.25">
      <c r="E181" s="13" t="s">
        <v>181</v>
      </c>
      <c r="F181" s="13">
        <v>0</v>
      </c>
      <c r="G181" s="13">
        <v>0</v>
      </c>
      <c r="H181" s="13">
        <v>0</v>
      </c>
      <c r="Q181">
        <f t="shared" si="14"/>
        <v>0</v>
      </c>
      <c r="R181" t="str">
        <f t="shared" si="15"/>
        <v/>
      </c>
      <c r="S181" t="e">
        <f t="shared" si="16"/>
        <v>#VALUE!</v>
      </c>
      <c r="T181" t="e">
        <f t="shared" si="17"/>
        <v>#VALUE!</v>
      </c>
      <c r="U181">
        <f t="shared" si="18"/>
        <v>8</v>
      </c>
      <c r="V181">
        <f t="shared" si="19"/>
        <v>7</v>
      </c>
      <c r="W181">
        <f t="shared" si="20"/>
        <v>0</v>
      </c>
      <c r="X181" t="str">
        <f>MID(F181,Y181+1,4)</f>
        <v>0</v>
      </c>
      <c r="Y181">
        <f>IF(F181=0,0,FIND("-",F181))</f>
        <v>0</v>
      </c>
      <c r="Z181">
        <f>IF(H181=0,0,FIND("-",H181))</f>
        <v>0</v>
      </c>
    </row>
    <row r="182" spans="1:26" hidden="1" x14ac:dyDescent="0.25">
      <c r="E182" s="13" t="s">
        <v>183</v>
      </c>
      <c r="F182" s="13" t="s">
        <v>192</v>
      </c>
      <c r="G182" s="13" t="s">
        <v>192</v>
      </c>
      <c r="H182" s="13" t="s">
        <v>192</v>
      </c>
      <c r="Q182">
        <f t="shared" si="14"/>
        <v>0</v>
      </c>
      <c r="R182" t="str">
        <f t="shared" si="15"/>
        <v/>
      </c>
      <c r="S182">
        <f t="shared" si="16"/>
        <v>9</v>
      </c>
      <c r="T182">
        <f t="shared" si="17"/>
        <v>9</v>
      </c>
      <c r="U182" t="e">
        <f t="shared" si="18"/>
        <v>#VALUE!</v>
      </c>
      <c r="V182" t="e">
        <f t="shared" si="19"/>
        <v>#VALUE!</v>
      </c>
      <c r="W182">
        <f t="shared" si="20"/>
        <v>0</v>
      </c>
      <c r="X182" t="str">
        <f>MID(F182,Y182+1,4)</f>
        <v>#7</v>
      </c>
      <c r="Y182">
        <f>IF(F182=0,0,FIND("-",F182))</f>
        <v>2</v>
      </c>
      <c r="Z182">
        <f>IF(H182=0,0,FIND("-",H182))</f>
        <v>2</v>
      </c>
    </row>
    <row r="183" spans="1:26" x14ac:dyDescent="0.25">
      <c r="A183" s="13" t="s">
        <v>11</v>
      </c>
      <c r="B183" s="13" t="s">
        <v>202</v>
      </c>
      <c r="C183" s="13">
        <v>40</v>
      </c>
      <c r="D183" s="13">
        <v>80</v>
      </c>
      <c r="E183" s="13" t="s">
        <v>181</v>
      </c>
      <c r="F183" s="13" t="s">
        <v>191</v>
      </c>
      <c r="G183" s="13" t="s">
        <v>182</v>
      </c>
      <c r="H183" s="13" t="s">
        <v>191</v>
      </c>
      <c r="I183" s="13" t="s">
        <v>184</v>
      </c>
      <c r="J183" s="13" t="s">
        <v>185</v>
      </c>
      <c r="K183" s="13" t="s">
        <v>185</v>
      </c>
      <c r="L183" s="13" t="s">
        <v>185</v>
      </c>
      <c r="M183" s="13">
        <v>900</v>
      </c>
      <c r="N183" s="13">
        <v>50</v>
      </c>
      <c r="Q183" t="str">
        <f t="shared" si="14"/>
        <v>2F</v>
      </c>
      <c r="R183" t="str">
        <f t="shared" si="15"/>
        <v>B13</v>
      </c>
      <c r="S183">
        <f t="shared" si="16"/>
        <v>8</v>
      </c>
      <c r="T183">
        <f t="shared" si="17"/>
        <v>7</v>
      </c>
      <c r="U183">
        <f t="shared" si="18"/>
        <v>4</v>
      </c>
      <c r="V183">
        <f t="shared" si="19"/>
        <v>5</v>
      </c>
      <c r="W183">
        <f t="shared" si="20"/>
        <v>900</v>
      </c>
      <c r="X183" t="str">
        <f>MID(F183,Y183+1,4)</f>
        <v>#7</v>
      </c>
      <c r="Y183">
        <f>IF(F183=0,0,FIND("-",F183))</f>
        <v>2</v>
      </c>
      <c r="Z183">
        <f>IF(H183=0,0,FIND("-",H183))</f>
        <v>2</v>
      </c>
    </row>
    <row r="184" spans="1:26" hidden="1" x14ac:dyDescent="0.25">
      <c r="E184" s="13" t="s">
        <v>183</v>
      </c>
      <c r="F184" s="13" t="s">
        <v>182</v>
      </c>
      <c r="G184" s="13">
        <v>0</v>
      </c>
      <c r="H184" s="13" t="s">
        <v>194</v>
      </c>
      <c r="Q184">
        <f t="shared" si="14"/>
        <v>0</v>
      </c>
      <c r="R184" t="str">
        <f t="shared" si="15"/>
        <v/>
      </c>
      <c r="S184">
        <f t="shared" si="16"/>
        <v>3</v>
      </c>
      <c r="T184">
        <f t="shared" si="17"/>
        <v>2</v>
      </c>
      <c r="U184">
        <f t="shared" si="18"/>
        <v>9</v>
      </c>
      <c r="V184">
        <f t="shared" si="19"/>
        <v>10</v>
      </c>
      <c r="W184">
        <f t="shared" si="20"/>
        <v>0</v>
      </c>
      <c r="X184" t="str">
        <f>MID(F184,Y184+1,4)</f>
        <v>#7</v>
      </c>
      <c r="Y184">
        <f>IF(F184=0,0,FIND("-",F184))</f>
        <v>2</v>
      </c>
      <c r="Z184">
        <f>IF(H184=0,0,FIND("-",H184))</f>
        <v>2</v>
      </c>
    </row>
    <row r="185" spans="1:26" hidden="1" x14ac:dyDescent="0.25">
      <c r="E185" s="13" t="s">
        <v>181</v>
      </c>
      <c r="F185" s="13">
        <v>0</v>
      </c>
      <c r="G185" s="13">
        <v>0</v>
      </c>
      <c r="H185" s="13">
        <v>0</v>
      </c>
      <c r="Q185">
        <f t="shared" si="14"/>
        <v>0</v>
      </c>
      <c r="R185" t="str">
        <f t="shared" si="15"/>
        <v/>
      </c>
      <c r="S185" t="e">
        <f t="shared" si="16"/>
        <v>#VALUE!</v>
      </c>
      <c r="T185" t="e">
        <f t="shared" si="17"/>
        <v>#VALUE!</v>
      </c>
      <c r="U185">
        <f t="shared" si="18"/>
        <v>9</v>
      </c>
      <c r="V185">
        <f t="shared" si="19"/>
        <v>10</v>
      </c>
      <c r="W185">
        <f t="shared" si="20"/>
        <v>0</v>
      </c>
      <c r="X185" t="str">
        <f>MID(F185,Y185+1,4)</f>
        <v>0</v>
      </c>
      <c r="Y185">
        <f>IF(F185=0,0,FIND("-",F185))</f>
        <v>0</v>
      </c>
      <c r="Z185">
        <f>IF(H185=0,0,FIND("-",H185))</f>
        <v>0</v>
      </c>
    </row>
    <row r="186" spans="1:26" hidden="1" x14ac:dyDescent="0.25">
      <c r="E186" s="13" t="s">
        <v>183</v>
      </c>
      <c r="F186" s="13" t="s">
        <v>192</v>
      </c>
      <c r="G186" s="13" t="s">
        <v>192</v>
      </c>
      <c r="H186" s="13" t="s">
        <v>191</v>
      </c>
      <c r="Q186">
        <f t="shared" si="14"/>
        <v>0</v>
      </c>
      <c r="R186" t="str">
        <f t="shared" si="15"/>
        <v/>
      </c>
      <c r="S186">
        <f t="shared" si="16"/>
        <v>9</v>
      </c>
      <c r="T186">
        <f t="shared" si="17"/>
        <v>10</v>
      </c>
      <c r="U186" t="e">
        <f t="shared" si="18"/>
        <v>#VALUE!</v>
      </c>
      <c r="V186">
        <f t="shared" si="19"/>
        <v>7</v>
      </c>
      <c r="W186">
        <f t="shared" si="20"/>
        <v>0</v>
      </c>
      <c r="X186" t="str">
        <f>MID(F186,Y186+1,4)</f>
        <v>#7</v>
      </c>
      <c r="Y186">
        <f>IF(F186=0,0,FIND("-",F186))</f>
        <v>2</v>
      </c>
      <c r="Z186">
        <f>IF(H186=0,0,FIND("-",H186))</f>
        <v>2</v>
      </c>
    </row>
    <row r="187" spans="1:26" x14ac:dyDescent="0.25">
      <c r="A187" s="13" t="s">
        <v>11</v>
      </c>
      <c r="B187" s="13" t="s">
        <v>203</v>
      </c>
      <c r="C187" s="13">
        <v>40</v>
      </c>
      <c r="D187" s="13">
        <v>80</v>
      </c>
      <c r="E187" s="13" t="s">
        <v>181</v>
      </c>
      <c r="F187" s="13" t="s">
        <v>191</v>
      </c>
      <c r="G187" s="13" t="s">
        <v>182</v>
      </c>
      <c r="H187" s="13" t="s">
        <v>191</v>
      </c>
      <c r="I187" s="13" t="s">
        <v>184</v>
      </c>
      <c r="J187" s="13" t="s">
        <v>205</v>
      </c>
      <c r="K187" s="13" t="s">
        <v>205</v>
      </c>
      <c r="L187" s="13" t="s">
        <v>205</v>
      </c>
      <c r="M187" s="13">
        <v>900</v>
      </c>
      <c r="N187" s="13">
        <v>50</v>
      </c>
      <c r="Q187" t="str">
        <f t="shared" si="14"/>
        <v>2F</v>
      </c>
      <c r="R187" t="str">
        <f t="shared" si="15"/>
        <v>B17</v>
      </c>
      <c r="S187">
        <f t="shared" si="16"/>
        <v>9</v>
      </c>
      <c r="T187">
        <f t="shared" si="17"/>
        <v>10</v>
      </c>
      <c r="U187">
        <f t="shared" si="18"/>
        <v>5</v>
      </c>
      <c r="V187">
        <f t="shared" si="19"/>
        <v>6</v>
      </c>
      <c r="W187">
        <f t="shared" si="20"/>
        <v>900</v>
      </c>
      <c r="X187" t="str">
        <f>MID(F187,Y187+1,4)</f>
        <v>#7</v>
      </c>
      <c r="Y187">
        <f>IF(F187=0,0,FIND("-",F187))</f>
        <v>2</v>
      </c>
      <c r="Z187">
        <f>IF(H187=0,0,FIND("-",H187))</f>
        <v>2</v>
      </c>
    </row>
    <row r="188" spans="1:26" hidden="1" x14ac:dyDescent="0.25">
      <c r="E188" s="13" t="s">
        <v>183</v>
      </c>
      <c r="F188" s="13" t="s">
        <v>192</v>
      </c>
      <c r="G188" s="13">
        <v>0</v>
      </c>
      <c r="H188" s="13" t="s">
        <v>191</v>
      </c>
      <c r="Q188">
        <f t="shared" si="14"/>
        <v>0</v>
      </c>
      <c r="R188" t="str">
        <f t="shared" si="15"/>
        <v/>
      </c>
      <c r="S188">
        <f t="shared" si="16"/>
        <v>4</v>
      </c>
      <c r="T188">
        <f t="shared" si="17"/>
        <v>7</v>
      </c>
      <c r="U188">
        <f t="shared" si="18"/>
        <v>10</v>
      </c>
      <c r="V188">
        <f t="shared" si="19"/>
        <v>9</v>
      </c>
      <c r="W188">
        <f t="shared" si="20"/>
        <v>0</v>
      </c>
      <c r="X188" t="str">
        <f>MID(F188,Y188+1,4)</f>
        <v>#7</v>
      </c>
      <c r="Y188">
        <f>IF(F188=0,0,FIND("-",F188))</f>
        <v>2</v>
      </c>
      <c r="Z188">
        <f>IF(H188=0,0,FIND("-",H188))</f>
        <v>2</v>
      </c>
    </row>
    <row r="189" spans="1:26" hidden="1" x14ac:dyDescent="0.25">
      <c r="E189" s="13" t="s">
        <v>181</v>
      </c>
      <c r="F189" s="13">
        <v>0</v>
      </c>
      <c r="G189" s="13" t="s">
        <v>192</v>
      </c>
      <c r="H189" s="13" t="s">
        <v>194</v>
      </c>
      <c r="Q189">
        <f t="shared" si="14"/>
        <v>0</v>
      </c>
      <c r="R189" t="str">
        <f t="shared" si="15"/>
        <v/>
      </c>
      <c r="S189" t="e">
        <f t="shared" si="16"/>
        <v>#VALUE!</v>
      </c>
      <c r="T189">
        <f t="shared" si="17"/>
        <v>6</v>
      </c>
      <c r="U189">
        <f t="shared" si="18"/>
        <v>10</v>
      </c>
      <c r="V189">
        <f t="shared" si="19"/>
        <v>10</v>
      </c>
      <c r="W189">
        <f t="shared" si="20"/>
        <v>0</v>
      </c>
      <c r="X189" t="str">
        <f>MID(F189,Y189+1,4)</f>
        <v>0</v>
      </c>
      <c r="Y189">
        <f>IF(F189=0,0,FIND("-",F189))</f>
        <v>0</v>
      </c>
      <c r="Z189">
        <f>IF(H189=0,0,FIND("-",H189))</f>
        <v>2</v>
      </c>
    </row>
    <row r="190" spans="1:26" hidden="1" x14ac:dyDescent="0.25">
      <c r="E190" s="13" t="s">
        <v>183</v>
      </c>
      <c r="F190" s="13" t="s">
        <v>191</v>
      </c>
      <c r="G190" s="13" t="s">
        <v>191</v>
      </c>
      <c r="H190" s="13" t="s">
        <v>192</v>
      </c>
      <c r="Q190">
        <f t="shared" si="14"/>
        <v>0</v>
      </c>
      <c r="R190" t="str">
        <f t="shared" si="15"/>
        <v/>
      </c>
      <c r="S190">
        <f t="shared" si="16"/>
        <v>10</v>
      </c>
      <c r="T190">
        <f t="shared" si="17"/>
        <v>9</v>
      </c>
      <c r="U190">
        <f t="shared" si="18"/>
        <v>7</v>
      </c>
      <c r="V190" t="e">
        <f t="shared" si="19"/>
        <v>#VALUE!</v>
      </c>
      <c r="W190">
        <f t="shared" si="20"/>
        <v>0</v>
      </c>
      <c r="X190" t="str">
        <f>MID(F190,Y190+1,4)</f>
        <v>#7</v>
      </c>
      <c r="Y190">
        <f>IF(F190=0,0,FIND("-",F190))</f>
        <v>2</v>
      </c>
      <c r="Z190">
        <f>IF(H190=0,0,FIND("-",H190))</f>
        <v>2</v>
      </c>
    </row>
    <row r="191" spans="1:26" x14ac:dyDescent="0.25">
      <c r="A191" s="13" t="s">
        <v>11</v>
      </c>
      <c r="B191" s="13" t="s">
        <v>206</v>
      </c>
      <c r="C191" s="13">
        <v>40</v>
      </c>
      <c r="D191" s="13">
        <v>80</v>
      </c>
      <c r="E191" s="13" t="s">
        <v>181</v>
      </c>
      <c r="F191" s="13" t="s">
        <v>191</v>
      </c>
      <c r="G191" s="13" t="s">
        <v>182</v>
      </c>
      <c r="H191" s="13" t="s">
        <v>191</v>
      </c>
      <c r="I191" s="13" t="s">
        <v>184</v>
      </c>
      <c r="J191" s="13" t="s">
        <v>205</v>
      </c>
      <c r="K191" s="13" t="s">
        <v>205</v>
      </c>
      <c r="L191" s="13" t="s">
        <v>205</v>
      </c>
      <c r="M191" s="13">
        <v>900</v>
      </c>
      <c r="N191" s="13">
        <v>50</v>
      </c>
      <c r="Q191" t="str">
        <f t="shared" si="14"/>
        <v>2F</v>
      </c>
      <c r="R191" t="str">
        <f t="shared" si="15"/>
        <v>B18</v>
      </c>
      <c r="S191">
        <f t="shared" si="16"/>
        <v>10</v>
      </c>
      <c r="T191">
        <f t="shared" si="17"/>
        <v>10</v>
      </c>
      <c r="U191">
        <f t="shared" si="18"/>
        <v>6</v>
      </c>
      <c r="V191">
        <f t="shared" si="19"/>
        <v>5</v>
      </c>
      <c r="W191">
        <f t="shared" si="20"/>
        <v>900</v>
      </c>
      <c r="X191" t="str">
        <f>MID(F191,Y191+1,4)</f>
        <v>#7</v>
      </c>
      <c r="Y191">
        <f>IF(F191=0,0,FIND("-",F191))</f>
        <v>2</v>
      </c>
      <c r="Z191">
        <f>IF(H191=0,0,FIND("-",H191))</f>
        <v>2</v>
      </c>
    </row>
    <row r="192" spans="1:26" hidden="1" x14ac:dyDescent="0.25">
      <c r="E192" s="13" t="s">
        <v>183</v>
      </c>
      <c r="F192" s="13" t="s">
        <v>191</v>
      </c>
      <c r="G192" s="13">
        <v>0</v>
      </c>
      <c r="H192" s="13" t="s">
        <v>191</v>
      </c>
      <c r="Q192">
        <f t="shared" si="14"/>
        <v>0</v>
      </c>
      <c r="R192" t="str">
        <f t="shared" si="15"/>
        <v/>
      </c>
      <c r="S192">
        <f t="shared" si="16"/>
        <v>7</v>
      </c>
      <c r="T192">
        <f t="shared" si="17"/>
        <v>5</v>
      </c>
      <c r="U192">
        <f t="shared" si="18"/>
        <v>9</v>
      </c>
      <c r="V192">
        <f t="shared" si="19"/>
        <v>10</v>
      </c>
      <c r="W192">
        <f t="shared" si="20"/>
        <v>0</v>
      </c>
      <c r="X192" t="str">
        <f>MID(F192,Y192+1,4)</f>
        <v>#7</v>
      </c>
      <c r="Y192">
        <f>IF(F192=0,0,FIND("-",F192))</f>
        <v>2</v>
      </c>
      <c r="Z192">
        <f>IF(H192=0,0,FIND("-",H192))</f>
        <v>2</v>
      </c>
    </row>
    <row r="193" spans="1:26" hidden="1" x14ac:dyDescent="0.25">
      <c r="E193" s="13" t="s">
        <v>181</v>
      </c>
      <c r="F193" s="13" t="s">
        <v>194</v>
      </c>
      <c r="G193" s="13" t="s">
        <v>192</v>
      </c>
      <c r="H193" s="13">
        <v>0</v>
      </c>
      <c r="Q193">
        <f t="shared" si="14"/>
        <v>0</v>
      </c>
      <c r="R193" t="str">
        <f t="shared" si="15"/>
        <v/>
      </c>
      <c r="S193">
        <f t="shared" si="16"/>
        <v>6</v>
      </c>
      <c r="T193" t="e">
        <f t="shared" si="17"/>
        <v>#VALUE!</v>
      </c>
      <c r="U193">
        <f t="shared" si="18"/>
        <v>10</v>
      </c>
      <c r="V193">
        <f t="shared" si="19"/>
        <v>10</v>
      </c>
      <c r="W193">
        <f t="shared" si="20"/>
        <v>0</v>
      </c>
      <c r="X193" t="str">
        <f>MID(F193,Y193+1,4)</f>
        <v>#7</v>
      </c>
      <c r="Y193">
        <f>IF(F193=0,0,FIND("-",F193))</f>
        <v>2</v>
      </c>
      <c r="Z193">
        <f>IF(H193=0,0,FIND("-",H193))</f>
        <v>0</v>
      </c>
    </row>
    <row r="194" spans="1:26" hidden="1" x14ac:dyDescent="0.25">
      <c r="E194" s="13" t="s">
        <v>183</v>
      </c>
      <c r="F194" s="13" t="s">
        <v>192</v>
      </c>
      <c r="G194" s="13" t="s">
        <v>191</v>
      </c>
      <c r="H194" s="13" t="s">
        <v>191</v>
      </c>
      <c r="Q194">
        <f t="shared" si="14"/>
        <v>0</v>
      </c>
      <c r="R194" t="str">
        <f t="shared" si="15"/>
        <v/>
      </c>
      <c r="S194">
        <f t="shared" si="16"/>
        <v>9</v>
      </c>
      <c r="T194">
        <f t="shared" si="17"/>
        <v>10</v>
      </c>
      <c r="U194" t="e">
        <f t="shared" si="18"/>
        <v>#VALUE!</v>
      </c>
      <c r="V194" t="e">
        <f t="shared" si="19"/>
        <v>#VALUE!</v>
      </c>
      <c r="W194">
        <f t="shared" si="20"/>
        <v>0</v>
      </c>
      <c r="X194" t="str">
        <f>MID(F194,Y194+1,4)</f>
        <v>#7</v>
      </c>
      <c r="Y194">
        <f>IF(F194=0,0,FIND("-",F194))</f>
        <v>2</v>
      </c>
      <c r="Z194">
        <f>IF(H194=0,0,FIND("-",H194))</f>
        <v>2</v>
      </c>
    </row>
    <row r="195" spans="1:26" x14ac:dyDescent="0.25">
      <c r="A195" s="13" t="s">
        <v>11</v>
      </c>
      <c r="B195" s="13" t="s">
        <v>207</v>
      </c>
      <c r="C195" s="13">
        <v>40</v>
      </c>
      <c r="D195" s="13">
        <v>80</v>
      </c>
      <c r="E195" s="13" t="s">
        <v>181</v>
      </c>
      <c r="F195" s="13" t="s">
        <v>191</v>
      </c>
      <c r="G195" s="13" t="s">
        <v>182</v>
      </c>
      <c r="H195" s="13" t="s">
        <v>191</v>
      </c>
      <c r="I195" s="13" t="s">
        <v>184</v>
      </c>
      <c r="J195" s="13" t="s">
        <v>205</v>
      </c>
      <c r="K195" s="13" t="s">
        <v>205</v>
      </c>
      <c r="L195" s="13" t="s">
        <v>205</v>
      </c>
      <c r="M195" s="13">
        <v>900</v>
      </c>
      <c r="N195" s="13">
        <v>50</v>
      </c>
      <c r="Q195" t="str">
        <f t="shared" si="14"/>
        <v>2F</v>
      </c>
      <c r="R195" t="str">
        <f t="shared" si="15"/>
        <v>B19</v>
      </c>
      <c r="S195">
        <f t="shared" si="16"/>
        <v>10</v>
      </c>
      <c r="T195">
        <f t="shared" si="17"/>
        <v>10</v>
      </c>
      <c r="U195">
        <f t="shared" si="18"/>
        <v>5</v>
      </c>
      <c r="V195">
        <f t="shared" si="19"/>
        <v>5</v>
      </c>
      <c r="W195">
        <f t="shared" si="20"/>
        <v>900</v>
      </c>
      <c r="X195" t="str">
        <f>MID(F195,Y195+1,4)</f>
        <v>#7</v>
      </c>
      <c r="Y195">
        <f>IF(F195=0,0,FIND("-",F195))</f>
        <v>2</v>
      </c>
      <c r="Z195">
        <f>IF(H195=0,0,FIND("-",H195))</f>
        <v>2</v>
      </c>
    </row>
    <row r="196" spans="1:26" hidden="1" x14ac:dyDescent="0.25">
      <c r="E196" s="13" t="s">
        <v>183</v>
      </c>
      <c r="F196" s="13" t="s">
        <v>191</v>
      </c>
      <c r="G196" s="13">
        <v>0</v>
      </c>
      <c r="H196" s="13" t="s">
        <v>191</v>
      </c>
      <c r="Q196">
        <f t="shared" si="14"/>
        <v>0</v>
      </c>
      <c r="R196" t="str">
        <f t="shared" si="15"/>
        <v/>
      </c>
      <c r="S196">
        <f t="shared" si="16"/>
        <v>5</v>
      </c>
      <c r="T196">
        <f t="shared" si="17"/>
        <v>5</v>
      </c>
      <c r="U196">
        <f t="shared" si="18"/>
        <v>10</v>
      </c>
      <c r="V196">
        <f t="shared" si="19"/>
        <v>10</v>
      </c>
      <c r="W196">
        <f t="shared" si="20"/>
        <v>0</v>
      </c>
      <c r="X196" t="str">
        <f>MID(F196,Y196+1,4)</f>
        <v>#7</v>
      </c>
      <c r="Y196">
        <f>IF(F196=0,0,FIND("-",F196))</f>
        <v>2</v>
      </c>
      <c r="Z196">
        <f>IF(H196=0,0,FIND("-",H196))</f>
        <v>2</v>
      </c>
    </row>
    <row r="197" spans="1:26" hidden="1" x14ac:dyDescent="0.25">
      <c r="E197" s="13" t="s">
        <v>181</v>
      </c>
      <c r="F197" s="13">
        <v>0</v>
      </c>
      <c r="G197" s="13" t="s">
        <v>192</v>
      </c>
      <c r="H197" s="13">
        <v>0</v>
      </c>
      <c r="Q197">
        <f t="shared" si="14"/>
        <v>0</v>
      </c>
      <c r="R197" t="str">
        <f t="shared" si="15"/>
        <v/>
      </c>
      <c r="S197" t="e">
        <f t="shared" si="16"/>
        <v>#VALUE!</v>
      </c>
      <c r="T197" t="e">
        <f t="shared" si="17"/>
        <v>#VALUE!</v>
      </c>
      <c r="U197">
        <f t="shared" si="18"/>
        <v>10</v>
      </c>
      <c r="V197">
        <f t="shared" si="19"/>
        <v>9</v>
      </c>
      <c r="W197">
        <f t="shared" si="20"/>
        <v>0</v>
      </c>
      <c r="X197" t="str">
        <f>MID(F197,Y197+1,4)</f>
        <v>0</v>
      </c>
      <c r="Y197">
        <f>IF(F197=0,0,FIND("-",F197))</f>
        <v>0</v>
      </c>
      <c r="Z197">
        <f>IF(H197=0,0,FIND("-",H197))</f>
        <v>0</v>
      </c>
    </row>
    <row r="198" spans="1:26" hidden="1" x14ac:dyDescent="0.25">
      <c r="E198" s="13" t="s">
        <v>183</v>
      </c>
      <c r="F198" s="13" t="s">
        <v>191</v>
      </c>
      <c r="G198" s="13" t="s">
        <v>191</v>
      </c>
      <c r="H198" s="13" t="s">
        <v>191</v>
      </c>
      <c r="Q198">
        <f t="shared" si="14"/>
        <v>0</v>
      </c>
      <c r="R198" t="str">
        <f t="shared" si="15"/>
        <v/>
      </c>
      <c r="S198">
        <f t="shared" si="16"/>
        <v>10</v>
      </c>
      <c r="T198">
        <f t="shared" si="17"/>
        <v>10</v>
      </c>
      <c r="U198" t="e">
        <f t="shared" si="18"/>
        <v>#VALUE!</v>
      </c>
      <c r="V198" t="e">
        <f t="shared" si="19"/>
        <v>#VALUE!</v>
      </c>
      <c r="W198">
        <f t="shared" si="20"/>
        <v>0</v>
      </c>
      <c r="X198" t="str">
        <f>MID(F198,Y198+1,4)</f>
        <v>#7</v>
      </c>
      <c r="Y198">
        <f>IF(F198=0,0,FIND("-",F198))</f>
        <v>2</v>
      </c>
      <c r="Z198">
        <f>IF(H198=0,0,FIND("-",H198))</f>
        <v>2</v>
      </c>
    </row>
    <row r="199" spans="1:26" x14ac:dyDescent="0.25">
      <c r="A199" s="13" t="s">
        <v>11</v>
      </c>
      <c r="B199" s="13" t="s">
        <v>208</v>
      </c>
      <c r="C199" s="13">
        <v>40</v>
      </c>
      <c r="D199" s="13">
        <v>80</v>
      </c>
      <c r="E199" s="13" t="s">
        <v>181</v>
      </c>
      <c r="F199" s="13" t="s">
        <v>191</v>
      </c>
      <c r="G199" s="13" t="s">
        <v>182</v>
      </c>
      <c r="H199" s="13" t="s">
        <v>191</v>
      </c>
      <c r="I199" s="13" t="s">
        <v>184</v>
      </c>
      <c r="J199" s="13" t="s">
        <v>205</v>
      </c>
      <c r="K199" s="13" t="s">
        <v>205</v>
      </c>
      <c r="L199" s="13" t="s">
        <v>205</v>
      </c>
      <c r="M199" s="13">
        <v>900</v>
      </c>
      <c r="N199" s="13">
        <v>50</v>
      </c>
      <c r="Q199" t="str">
        <f t="shared" si="14"/>
        <v>2F</v>
      </c>
      <c r="R199" t="str">
        <f t="shared" si="15"/>
        <v>B20</v>
      </c>
      <c r="S199">
        <f t="shared" si="16"/>
        <v>10</v>
      </c>
      <c r="T199">
        <f t="shared" si="17"/>
        <v>9</v>
      </c>
      <c r="U199">
        <f t="shared" si="18"/>
        <v>5</v>
      </c>
      <c r="V199">
        <f t="shared" si="19"/>
        <v>5</v>
      </c>
      <c r="W199">
        <f t="shared" si="20"/>
        <v>900</v>
      </c>
      <c r="X199" t="str">
        <f>MID(F199,Y199+1,4)</f>
        <v>#7</v>
      </c>
      <c r="Y199">
        <f>IF(F199=0,0,FIND("-",F199))</f>
        <v>2</v>
      </c>
      <c r="Z199">
        <f>IF(H199=0,0,FIND("-",H199))</f>
        <v>2</v>
      </c>
    </row>
    <row r="200" spans="1:26" hidden="1" x14ac:dyDescent="0.25">
      <c r="E200" s="13" t="s">
        <v>183</v>
      </c>
      <c r="F200" s="13" t="s">
        <v>191</v>
      </c>
      <c r="G200" s="13">
        <v>0</v>
      </c>
      <c r="H200" s="13" t="s">
        <v>192</v>
      </c>
      <c r="Q200">
        <f t="shared" ref="Q200:Q263" si="21">A200</f>
        <v>0</v>
      </c>
      <c r="R200" t="str">
        <f t="shared" ref="R200:R263" si="22">MID(B200,2,5)</f>
        <v/>
      </c>
      <c r="S200">
        <f t="shared" ref="S200:S263" si="23">LEFT(F200,Y200-1)+IF(F201=0,0,LEFT(F201,Y201-1))</f>
        <v>5</v>
      </c>
      <c r="T200">
        <f t="shared" ref="T200:T263" si="24">LEFT(H200,Z200-1)+IF(H201=0,0,LEFT(H201,Z201-1))</f>
        <v>4</v>
      </c>
      <c r="U200">
        <f t="shared" ref="U200:U263" si="25">LEFT(F203,Y203-1)+IF(F202=0,0,LEFT(F202,Y202-1))</f>
        <v>10</v>
      </c>
      <c r="V200">
        <f t="shared" ref="V200:V263" si="26">LEFT(H203,Z203-1)+IF(H202=0,0,LEFT(H202,Z202-1))</f>
        <v>10</v>
      </c>
      <c r="W200">
        <f t="shared" ref="W200:W263" si="27">M200</f>
        <v>0</v>
      </c>
      <c r="X200" t="str">
        <f>MID(F200,Y200+1,4)</f>
        <v>#7</v>
      </c>
      <c r="Y200">
        <f>IF(F200=0,0,FIND("-",F200))</f>
        <v>2</v>
      </c>
      <c r="Z200">
        <f>IF(H200=0,0,FIND("-",H200))</f>
        <v>2</v>
      </c>
    </row>
    <row r="201" spans="1:26" hidden="1" x14ac:dyDescent="0.25">
      <c r="E201" s="13" t="s">
        <v>181</v>
      </c>
      <c r="F201" s="13">
        <v>0</v>
      </c>
      <c r="G201" s="13" t="s">
        <v>192</v>
      </c>
      <c r="H201" s="13">
        <v>0</v>
      </c>
      <c r="Q201">
        <f t="shared" si="21"/>
        <v>0</v>
      </c>
      <c r="R201" t="str">
        <f t="shared" si="22"/>
        <v/>
      </c>
      <c r="S201" t="e">
        <f t="shared" si="23"/>
        <v>#VALUE!</v>
      </c>
      <c r="T201" t="e">
        <f t="shared" si="24"/>
        <v>#VALUE!</v>
      </c>
      <c r="U201">
        <f t="shared" si="25"/>
        <v>9</v>
      </c>
      <c r="V201">
        <f t="shared" si="26"/>
        <v>8</v>
      </c>
      <c r="W201">
        <f t="shared" si="27"/>
        <v>0</v>
      </c>
      <c r="X201" t="str">
        <f>MID(F201,Y201+1,4)</f>
        <v>0</v>
      </c>
      <c r="Y201">
        <f>IF(F201=0,0,FIND("-",F201))</f>
        <v>0</v>
      </c>
      <c r="Z201">
        <f>IF(H201=0,0,FIND("-",H201))</f>
        <v>0</v>
      </c>
    </row>
    <row r="202" spans="1:26" hidden="1" x14ac:dyDescent="0.25">
      <c r="E202" s="13" t="s">
        <v>183</v>
      </c>
      <c r="F202" s="13" t="s">
        <v>191</v>
      </c>
      <c r="G202" s="13" t="s">
        <v>191</v>
      </c>
      <c r="H202" s="13" t="s">
        <v>191</v>
      </c>
      <c r="Q202">
        <f t="shared" si="21"/>
        <v>0</v>
      </c>
      <c r="R202" t="str">
        <f t="shared" si="22"/>
        <v/>
      </c>
      <c r="S202">
        <f t="shared" si="23"/>
        <v>10</v>
      </c>
      <c r="T202">
        <f t="shared" si="24"/>
        <v>10</v>
      </c>
      <c r="U202" t="e">
        <f t="shared" si="25"/>
        <v>#VALUE!</v>
      </c>
      <c r="V202" t="e">
        <f t="shared" si="26"/>
        <v>#VALUE!</v>
      </c>
      <c r="W202">
        <f t="shared" si="27"/>
        <v>0</v>
      </c>
      <c r="X202" t="str">
        <f>MID(F202,Y202+1,4)</f>
        <v>#7</v>
      </c>
      <c r="Y202">
        <f>IF(F202=0,0,FIND("-",F202))</f>
        <v>2</v>
      </c>
      <c r="Z202">
        <f>IF(H202=0,0,FIND("-",H202))</f>
        <v>2</v>
      </c>
    </row>
    <row r="203" spans="1:26" x14ac:dyDescent="0.25">
      <c r="A203" s="13" t="s">
        <v>11</v>
      </c>
      <c r="B203" s="13" t="s">
        <v>209</v>
      </c>
      <c r="C203" s="13">
        <v>40</v>
      </c>
      <c r="D203" s="13">
        <v>80</v>
      </c>
      <c r="E203" s="13" t="s">
        <v>181</v>
      </c>
      <c r="F203" s="13" t="s">
        <v>191</v>
      </c>
      <c r="G203" s="13" t="s">
        <v>182</v>
      </c>
      <c r="H203" s="13" t="s">
        <v>191</v>
      </c>
      <c r="I203" s="13" t="s">
        <v>184</v>
      </c>
      <c r="J203" s="13" t="s">
        <v>205</v>
      </c>
      <c r="K203" s="13" t="s">
        <v>205</v>
      </c>
      <c r="L203" s="13" t="s">
        <v>205</v>
      </c>
      <c r="M203" s="13">
        <v>680</v>
      </c>
      <c r="N203" s="13">
        <v>50</v>
      </c>
      <c r="Q203" t="str">
        <f t="shared" si="21"/>
        <v>2F</v>
      </c>
      <c r="R203" t="str">
        <f t="shared" si="22"/>
        <v>B21</v>
      </c>
      <c r="S203">
        <f t="shared" si="23"/>
        <v>9</v>
      </c>
      <c r="T203">
        <f t="shared" si="24"/>
        <v>8</v>
      </c>
      <c r="U203">
        <f t="shared" si="25"/>
        <v>5</v>
      </c>
      <c r="V203">
        <f t="shared" si="26"/>
        <v>4</v>
      </c>
      <c r="W203">
        <f t="shared" si="27"/>
        <v>680</v>
      </c>
      <c r="X203" t="str">
        <f>MID(F203,Y203+1,4)</f>
        <v>#7</v>
      </c>
      <c r="Y203">
        <f>IF(F203=0,0,FIND("-",F203))</f>
        <v>2</v>
      </c>
      <c r="Z203">
        <f>IF(H203=0,0,FIND("-",H203))</f>
        <v>2</v>
      </c>
    </row>
    <row r="204" spans="1:26" hidden="1" x14ac:dyDescent="0.25">
      <c r="E204" s="13" t="s">
        <v>183</v>
      </c>
      <c r="F204" s="13" t="s">
        <v>192</v>
      </c>
      <c r="G204" s="13">
        <v>0</v>
      </c>
      <c r="H204" s="13" t="s">
        <v>182</v>
      </c>
      <c r="Q204">
        <f t="shared" si="21"/>
        <v>0</v>
      </c>
      <c r="R204" t="str">
        <f t="shared" si="22"/>
        <v/>
      </c>
      <c r="S204">
        <f t="shared" si="23"/>
        <v>4</v>
      </c>
      <c r="T204">
        <f t="shared" si="24"/>
        <v>3</v>
      </c>
      <c r="U204">
        <f t="shared" si="25"/>
        <v>10</v>
      </c>
      <c r="V204">
        <f t="shared" si="26"/>
        <v>9</v>
      </c>
      <c r="W204">
        <f t="shared" si="27"/>
        <v>0</v>
      </c>
      <c r="X204" t="str">
        <f>MID(F204,Y204+1,4)</f>
        <v>#7</v>
      </c>
      <c r="Y204">
        <f>IF(F204=0,0,FIND("-",F204))</f>
        <v>2</v>
      </c>
      <c r="Z204">
        <f>IF(H204=0,0,FIND("-",H204))</f>
        <v>2</v>
      </c>
    </row>
    <row r="205" spans="1:26" hidden="1" x14ac:dyDescent="0.25">
      <c r="E205" s="13" t="s">
        <v>181</v>
      </c>
      <c r="F205" s="13">
        <v>0</v>
      </c>
      <c r="G205" s="13">
        <v>0</v>
      </c>
      <c r="H205" s="13">
        <v>0</v>
      </c>
      <c r="Q205">
        <f t="shared" si="21"/>
        <v>0</v>
      </c>
      <c r="R205" t="str">
        <f t="shared" si="22"/>
        <v/>
      </c>
      <c r="S205" t="e">
        <f t="shared" si="23"/>
        <v>#VALUE!</v>
      </c>
      <c r="T205" t="e">
        <f t="shared" si="24"/>
        <v>#VALUE!</v>
      </c>
      <c r="U205">
        <f t="shared" si="25"/>
        <v>8</v>
      </c>
      <c r="V205">
        <f t="shared" si="26"/>
        <v>9</v>
      </c>
      <c r="W205">
        <f t="shared" si="27"/>
        <v>0</v>
      </c>
      <c r="X205" t="str">
        <f>MID(F205,Y205+1,4)</f>
        <v>0</v>
      </c>
      <c r="Y205">
        <f>IF(F205=0,0,FIND("-",F205))</f>
        <v>0</v>
      </c>
      <c r="Z205">
        <f>IF(H205=0,0,FIND("-",H205))</f>
        <v>0</v>
      </c>
    </row>
    <row r="206" spans="1:26" hidden="1" x14ac:dyDescent="0.25">
      <c r="E206" s="13" t="s">
        <v>183</v>
      </c>
      <c r="F206" s="13" t="s">
        <v>191</v>
      </c>
      <c r="G206" s="13" t="s">
        <v>191</v>
      </c>
      <c r="H206" s="13" t="s">
        <v>192</v>
      </c>
      <c r="Q206">
        <f t="shared" si="21"/>
        <v>0</v>
      </c>
      <c r="R206" t="str">
        <f t="shared" si="22"/>
        <v/>
      </c>
      <c r="S206">
        <f t="shared" si="23"/>
        <v>10</v>
      </c>
      <c r="T206">
        <f t="shared" si="24"/>
        <v>9</v>
      </c>
      <c r="U206" t="e">
        <f t="shared" si="25"/>
        <v>#VALUE!</v>
      </c>
      <c r="V206" t="e">
        <f t="shared" si="26"/>
        <v>#VALUE!</v>
      </c>
      <c r="W206">
        <f t="shared" si="27"/>
        <v>0</v>
      </c>
      <c r="X206" t="str">
        <f>MID(F206,Y206+1,4)</f>
        <v>#7</v>
      </c>
      <c r="Y206">
        <f>IF(F206=0,0,FIND("-",F206))</f>
        <v>2</v>
      </c>
      <c r="Z206">
        <f>IF(H206=0,0,FIND("-",H206))</f>
        <v>2</v>
      </c>
    </row>
    <row r="207" spans="1:26" x14ac:dyDescent="0.25">
      <c r="A207" s="13" t="s">
        <v>11</v>
      </c>
      <c r="B207" s="13" t="s">
        <v>210</v>
      </c>
      <c r="C207" s="13">
        <v>40</v>
      </c>
      <c r="D207" s="13">
        <v>80</v>
      </c>
      <c r="E207" s="13" t="s">
        <v>181</v>
      </c>
      <c r="F207" s="13" t="s">
        <v>191</v>
      </c>
      <c r="G207" s="13" t="s">
        <v>182</v>
      </c>
      <c r="H207" s="13" t="s">
        <v>191</v>
      </c>
      <c r="I207" s="13" t="s">
        <v>184</v>
      </c>
      <c r="J207" s="13" t="s">
        <v>185</v>
      </c>
      <c r="K207" s="13" t="s">
        <v>185</v>
      </c>
      <c r="L207" s="13" t="s">
        <v>185</v>
      </c>
      <c r="M207" s="13">
        <v>900</v>
      </c>
      <c r="N207" s="13">
        <v>50</v>
      </c>
      <c r="Q207" t="str">
        <f t="shared" si="21"/>
        <v>2F</v>
      </c>
      <c r="R207" t="str">
        <f t="shared" si="22"/>
        <v>B22</v>
      </c>
      <c r="S207">
        <f t="shared" si="23"/>
        <v>8</v>
      </c>
      <c r="T207">
        <f t="shared" si="24"/>
        <v>9</v>
      </c>
      <c r="U207">
        <f t="shared" si="25"/>
        <v>4</v>
      </c>
      <c r="V207">
        <f t="shared" si="26"/>
        <v>5</v>
      </c>
      <c r="W207">
        <f t="shared" si="27"/>
        <v>900</v>
      </c>
      <c r="X207" t="str">
        <f>MID(F207,Y207+1,4)</f>
        <v>#7</v>
      </c>
      <c r="Y207">
        <f>IF(F207=0,0,FIND("-",F207))</f>
        <v>2</v>
      </c>
      <c r="Z207">
        <f>IF(H207=0,0,FIND("-",H207))</f>
        <v>2</v>
      </c>
    </row>
    <row r="208" spans="1:26" hidden="1" x14ac:dyDescent="0.25">
      <c r="E208" s="13" t="s">
        <v>183</v>
      </c>
      <c r="F208" s="13" t="s">
        <v>182</v>
      </c>
      <c r="G208" s="13">
        <v>0</v>
      </c>
      <c r="H208" s="13" t="s">
        <v>192</v>
      </c>
      <c r="Q208">
        <f t="shared" si="21"/>
        <v>0</v>
      </c>
      <c r="R208" t="str">
        <f t="shared" si="22"/>
        <v/>
      </c>
      <c r="S208">
        <f t="shared" si="23"/>
        <v>3</v>
      </c>
      <c r="T208">
        <f t="shared" si="24"/>
        <v>4</v>
      </c>
      <c r="U208">
        <f t="shared" si="25"/>
        <v>9</v>
      </c>
      <c r="V208">
        <f t="shared" si="26"/>
        <v>10</v>
      </c>
      <c r="W208">
        <f t="shared" si="27"/>
        <v>0</v>
      </c>
      <c r="X208" t="str">
        <f>MID(F208,Y208+1,4)</f>
        <v>#7</v>
      </c>
      <c r="Y208">
        <f>IF(F208=0,0,FIND("-",F208))</f>
        <v>2</v>
      </c>
      <c r="Z208">
        <f>IF(H208=0,0,FIND("-",H208))</f>
        <v>2</v>
      </c>
    </row>
    <row r="209" spans="1:26" hidden="1" x14ac:dyDescent="0.25">
      <c r="E209" s="13" t="s">
        <v>181</v>
      </c>
      <c r="F209" s="13">
        <v>0</v>
      </c>
      <c r="G209" s="13" t="s">
        <v>194</v>
      </c>
      <c r="H209" s="13">
        <v>0</v>
      </c>
      <c r="Q209">
        <f t="shared" si="21"/>
        <v>0</v>
      </c>
      <c r="R209" t="str">
        <f t="shared" si="22"/>
        <v/>
      </c>
      <c r="S209" t="e">
        <f t="shared" si="23"/>
        <v>#VALUE!</v>
      </c>
      <c r="T209" t="e">
        <f t="shared" si="24"/>
        <v>#VALUE!</v>
      </c>
      <c r="U209">
        <f t="shared" si="25"/>
        <v>9</v>
      </c>
      <c r="V209">
        <f t="shared" si="26"/>
        <v>8</v>
      </c>
      <c r="W209">
        <f t="shared" si="27"/>
        <v>0</v>
      </c>
      <c r="X209" t="str">
        <f>MID(F209,Y209+1,4)</f>
        <v>0</v>
      </c>
      <c r="Y209">
        <f>IF(F209=0,0,FIND("-",F209))</f>
        <v>0</v>
      </c>
      <c r="Z209">
        <f>IF(H209=0,0,FIND("-",H209))</f>
        <v>0</v>
      </c>
    </row>
    <row r="210" spans="1:26" hidden="1" x14ac:dyDescent="0.25">
      <c r="E210" s="13" t="s">
        <v>183</v>
      </c>
      <c r="F210" s="13" t="s">
        <v>192</v>
      </c>
      <c r="G210" s="13" t="s">
        <v>192</v>
      </c>
      <c r="H210" s="13" t="s">
        <v>191</v>
      </c>
      <c r="Q210">
        <f t="shared" si="21"/>
        <v>0</v>
      </c>
      <c r="R210" t="str">
        <f t="shared" si="22"/>
        <v/>
      </c>
      <c r="S210">
        <f t="shared" si="23"/>
        <v>9</v>
      </c>
      <c r="T210">
        <f t="shared" si="24"/>
        <v>10</v>
      </c>
      <c r="U210" t="e">
        <f t="shared" si="25"/>
        <v>#VALUE!</v>
      </c>
      <c r="V210" t="e">
        <f t="shared" si="26"/>
        <v>#VALUE!</v>
      </c>
      <c r="W210">
        <f t="shared" si="27"/>
        <v>0</v>
      </c>
      <c r="X210" t="str">
        <f>MID(F210,Y210+1,4)</f>
        <v>#7</v>
      </c>
      <c r="Y210">
        <f>IF(F210=0,0,FIND("-",F210))</f>
        <v>2</v>
      </c>
      <c r="Z210">
        <f>IF(H210=0,0,FIND("-",H210))</f>
        <v>2</v>
      </c>
    </row>
    <row r="211" spans="1:26" x14ac:dyDescent="0.25">
      <c r="A211" s="13" t="s">
        <v>11</v>
      </c>
      <c r="B211" s="13" t="s">
        <v>211</v>
      </c>
      <c r="C211" s="13">
        <v>40</v>
      </c>
      <c r="D211" s="13">
        <v>80</v>
      </c>
      <c r="E211" s="13" t="s">
        <v>181</v>
      </c>
      <c r="F211" s="13" t="s">
        <v>191</v>
      </c>
      <c r="G211" s="13" t="s">
        <v>182</v>
      </c>
      <c r="H211" s="13" t="s">
        <v>191</v>
      </c>
      <c r="I211" s="13" t="s">
        <v>184</v>
      </c>
      <c r="J211" s="13" t="s">
        <v>185</v>
      </c>
      <c r="K211" s="13" t="s">
        <v>185</v>
      </c>
      <c r="L211" s="13" t="s">
        <v>185</v>
      </c>
      <c r="M211" s="13">
        <v>900</v>
      </c>
      <c r="N211" s="13">
        <v>50</v>
      </c>
      <c r="Q211" t="str">
        <f t="shared" si="21"/>
        <v>2F</v>
      </c>
      <c r="R211" t="str">
        <f t="shared" si="22"/>
        <v>B23</v>
      </c>
      <c r="S211">
        <f t="shared" si="23"/>
        <v>9</v>
      </c>
      <c r="T211">
        <f t="shared" si="24"/>
        <v>8</v>
      </c>
      <c r="U211">
        <f t="shared" si="25"/>
        <v>5</v>
      </c>
      <c r="V211">
        <f t="shared" si="26"/>
        <v>4</v>
      </c>
      <c r="W211">
        <f t="shared" si="27"/>
        <v>900</v>
      </c>
      <c r="X211" t="str">
        <f>MID(F211,Y211+1,4)</f>
        <v>#7</v>
      </c>
      <c r="Y211">
        <f>IF(F211=0,0,FIND("-",F211))</f>
        <v>2</v>
      </c>
      <c r="Z211">
        <f>IF(H211=0,0,FIND("-",H211))</f>
        <v>2</v>
      </c>
    </row>
    <row r="212" spans="1:26" hidden="1" x14ac:dyDescent="0.25">
      <c r="E212" s="13" t="s">
        <v>183</v>
      </c>
      <c r="F212" s="13" t="s">
        <v>192</v>
      </c>
      <c r="G212" s="13">
        <v>0</v>
      </c>
      <c r="H212" s="13" t="s">
        <v>182</v>
      </c>
      <c r="Q212">
        <f t="shared" si="21"/>
        <v>0</v>
      </c>
      <c r="R212" t="str">
        <f t="shared" si="22"/>
        <v/>
      </c>
      <c r="S212">
        <f t="shared" si="23"/>
        <v>4</v>
      </c>
      <c r="T212">
        <f t="shared" si="24"/>
        <v>3</v>
      </c>
      <c r="U212">
        <f t="shared" si="25"/>
        <v>10</v>
      </c>
      <c r="V212">
        <f t="shared" si="26"/>
        <v>9</v>
      </c>
      <c r="W212">
        <f t="shared" si="27"/>
        <v>0</v>
      </c>
      <c r="X212" t="str">
        <f>MID(F212,Y212+1,4)</f>
        <v>#7</v>
      </c>
      <c r="Y212">
        <f>IF(F212=0,0,FIND("-",F212))</f>
        <v>2</v>
      </c>
      <c r="Z212">
        <f>IF(H212=0,0,FIND("-",H212))</f>
        <v>2</v>
      </c>
    </row>
    <row r="213" spans="1:26" hidden="1" x14ac:dyDescent="0.25">
      <c r="E213" s="13" t="s">
        <v>181</v>
      </c>
      <c r="F213" s="13">
        <v>0</v>
      </c>
      <c r="G213" s="13" t="s">
        <v>194</v>
      </c>
      <c r="H213" s="13">
        <v>0</v>
      </c>
      <c r="Q213">
        <f t="shared" si="21"/>
        <v>0</v>
      </c>
      <c r="R213" t="str">
        <f t="shared" si="22"/>
        <v/>
      </c>
      <c r="S213" t="e">
        <f t="shared" si="23"/>
        <v>#VALUE!</v>
      </c>
      <c r="T213" t="e">
        <f t="shared" si="24"/>
        <v>#VALUE!</v>
      </c>
      <c r="U213">
        <f t="shared" si="25"/>
        <v>8</v>
      </c>
      <c r="V213">
        <f t="shared" si="26"/>
        <v>7</v>
      </c>
      <c r="W213">
        <f t="shared" si="27"/>
        <v>0</v>
      </c>
      <c r="X213" t="str">
        <f>MID(F213,Y213+1,4)</f>
        <v>0</v>
      </c>
      <c r="Y213">
        <f>IF(F213=0,0,FIND("-",F213))</f>
        <v>0</v>
      </c>
      <c r="Z213">
        <f>IF(H213=0,0,FIND("-",H213))</f>
        <v>0</v>
      </c>
    </row>
    <row r="214" spans="1:26" hidden="1" x14ac:dyDescent="0.25">
      <c r="E214" s="13" t="s">
        <v>183</v>
      </c>
      <c r="F214" s="13" t="s">
        <v>191</v>
      </c>
      <c r="G214" s="13" t="s">
        <v>192</v>
      </c>
      <c r="H214" s="13" t="s">
        <v>192</v>
      </c>
      <c r="Q214">
        <f t="shared" si="21"/>
        <v>0</v>
      </c>
      <c r="R214" t="str">
        <f t="shared" si="22"/>
        <v/>
      </c>
      <c r="S214">
        <f t="shared" si="23"/>
        <v>10</v>
      </c>
      <c r="T214">
        <f t="shared" si="24"/>
        <v>9</v>
      </c>
      <c r="U214" t="e">
        <f t="shared" si="25"/>
        <v>#VALUE!</v>
      </c>
      <c r="V214" t="e">
        <f t="shared" si="26"/>
        <v>#VALUE!</v>
      </c>
      <c r="W214">
        <f t="shared" si="27"/>
        <v>0</v>
      </c>
      <c r="X214" t="str">
        <f>MID(F214,Y214+1,4)</f>
        <v>#7</v>
      </c>
      <c r="Y214">
        <f>IF(F214=0,0,FIND("-",F214))</f>
        <v>2</v>
      </c>
      <c r="Z214">
        <f>IF(H214=0,0,FIND("-",H214))</f>
        <v>2</v>
      </c>
    </row>
    <row r="215" spans="1:26" x14ac:dyDescent="0.25">
      <c r="A215" s="13" t="s">
        <v>11</v>
      </c>
      <c r="B215" s="13" t="s">
        <v>212</v>
      </c>
      <c r="C215" s="13">
        <v>40</v>
      </c>
      <c r="D215" s="13">
        <v>80</v>
      </c>
      <c r="E215" s="13" t="s">
        <v>181</v>
      </c>
      <c r="F215" s="13" t="s">
        <v>191</v>
      </c>
      <c r="G215" s="13" t="s">
        <v>182</v>
      </c>
      <c r="H215" s="13" t="s">
        <v>191</v>
      </c>
      <c r="I215" s="13" t="s">
        <v>184</v>
      </c>
      <c r="J215" s="13" t="s">
        <v>185</v>
      </c>
      <c r="K215" s="13" t="s">
        <v>185</v>
      </c>
      <c r="L215" s="13" t="s">
        <v>185</v>
      </c>
      <c r="M215" s="13">
        <v>900</v>
      </c>
      <c r="N215" s="13">
        <v>65</v>
      </c>
      <c r="Q215" t="str">
        <f t="shared" si="21"/>
        <v>2F</v>
      </c>
      <c r="R215" t="str">
        <f t="shared" si="22"/>
        <v>B24</v>
      </c>
      <c r="S215">
        <f t="shared" si="23"/>
        <v>8</v>
      </c>
      <c r="T215">
        <f t="shared" si="24"/>
        <v>7</v>
      </c>
      <c r="U215">
        <f t="shared" si="25"/>
        <v>4</v>
      </c>
      <c r="V215">
        <f t="shared" si="26"/>
        <v>4</v>
      </c>
      <c r="W215">
        <f t="shared" si="27"/>
        <v>900</v>
      </c>
      <c r="X215" t="str">
        <f>MID(F215,Y215+1,4)</f>
        <v>#7</v>
      </c>
      <c r="Y215">
        <f>IF(F215=0,0,FIND("-",F215))</f>
        <v>2</v>
      </c>
      <c r="Z215">
        <f>IF(H215=0,0,FIND("-",H215))</f>
        <v>2</v>
      </c>
    </row>
    <row r="216" spans="1:26" hidden="1" x14ac:dyDescent="0.25">
      <c r="E216" s="13" t="s">
        <v>183</v>
      </c>
      <c r="F216" s="13" t="s">
        <v>182</v>
      </c>
      <c r="G216" s="13">
        <v>0</v>
      </c>
      <c r="H216" s="13" t="s">
        <v>194</v>
      </c>
      <c r="Q216">
        <f t="shared" si="21"/>
        <v>0</v>
      </c>
      <c r="R216" t="str">
        <f t="shared" si="22"/>
        <v/>
      </c>
      <c r="S216">
        <f t="shared" si="23"/>
        <v>3</v>
      </c>
      <c r="T216">
        <f t="shared" si="24"/>
        <v>2</v>
      </c>
      <c r="U216">
        <f t="shared" si="25"/>
        <v>9</v>
      </c>
      <c r="V216">
        <f t="shared" si="26"/>
        <v>9</v>
      </c>
      <c r="W216">
        <f t="shared" si="27"/>
        <v>0</v>
      </c>
      <c r="X216" t="str">
        <f>MID(F216,Y216+1,4)</f>
        <v>#7</v>
      </c>
      <c r="Y216">
        <f>IF(F216=0,0,FIND("-",F216))</f>
        <v>2</v>
      </c>
      <c r="Z216">
        <f>IF(H216=0,0,FIND("-",H216))</f>
        <v>2</v>
      </c>
    </row>
    <row r="217" spans="1:26" hidden="1" x14ac:dyDescent="0.25">
      <c r="E217" s="13" t="s">
        <v>181</v>
      </c>
      <c r="F217" s="13">
        <v>0</v>
      </c>
      <c r="G217" s="13">
        <v>0</v>
      </c>
      <c r="H217" s="13">
        <v>0</v>
      </c>
      <c r="Q217">
        <f t="shared" si="21"/>
        <v>0</v>
      </c>
      <c r="R217" t="str">
        <f t="shared" si="22"/>
        <v/>
      </c>
      <c r="S217" t="e">
        <f t="shared" si="23"/>
        <v>#VALUE!</v>
      </c>
      <c r="T217" t="e">
        <f t="shared" si="24"/>
        <v>#VALUE!</v>
      </c>
      <c r="U217">
        <f t="shared" si="25"/>
        <v>8</v>
      </c>
      <c r="V217">
        <f t="shared" si="26"/>
        <v>7</v>
      </c>
      <c r="W217">
        <f t="shared" si="27"/>
        <v>0</v>
      </c>
      <c r="X217" t="str">
        <f>MID(F217,Y217+1,4)</f>
        <v>0</v>
      </c>
      <c r="Y217">
        <f>IF(F217=0,0,FIND("-",F217))</f>
        <v>0</v>
      </c>
      <c r="Z217">
        <f>IF(H217=0,0,FIND("-",H217))</f>
        <v>0</v>
      </c>
    </row>
    <row r="218" spans="1:26" hidden="1" x14ac:dyDescent="0.25">
      <c r="E218" s="13" t="s">
        <v>183</v>
      </c>
      <c r="F218" s="13" t="s">
        <v>192</v>
      </c>
      <c r="G218" s="13" t="s">
        <v>192</v>
      </c>
      <c r="H218" s="13" t="s">
        <v>192</v>
      </c>
      <c r="Q218">
        <f t="shared" si="21"/>
        <v>0</v>
      </c>
      <c r="R218" t="str">
        <f t="shared" si="22"/>
        <v/>
      </c>
      <c r="S218">
        <f t="shared" si="23"/>
        <v>9</v>
      </c>
      <c r="T218">
        <f t="shared" si="24"/>
        <v>9</v>
      </c>
      <c r="U218" t="e">
        <f t="shared" si="25"/>
        <v>#VALUE!</v>
      </c>
      <c r="V218" t="e">
        <f t="shared" si="26"/>
        <v>#VALUE!</v>
      </c>
      <c r="W218">
        <f t="shared" si="27"/>
        <v>0</v>
      </c>
      <c r="X218" t="str">
        <f>MID(F218,Y218+1,4)</f>
        <v>#7</v>
      </c>
      <c r="Y218">
        <f>IF(F218=0,0,FIND("-",F218))</f>
        <v>2</v>
      </c>
      <c r="Z218">
        <f>IF(H218=0,0,FIND("-",H218))</f>
        <v>2</v>
      </c>
    </row>
    <row r="219" spans="1:26" x14ac:dyDescent="0.25">
      <c r="A219" s="13" t="s">
        <v>11</v>
      </c>
      <c r="B219" s="13" t="s">
        <v>213</v>
      </c>
      <c r="C219" s="13">
        <v>40</v>
      </c>
      <c r="D219" s="13">
        <v>80</v>
      </c>
      <c r="E219" s="13" t="s">
        <v>181</v>
      </c>
      <c r="F219" s="13" t="s">
        <v>191</v>
      </c>
      <c r="G219" s="13" t="s">
        <v>182</v>
      </c>
      <c r="H219" s="13" t="s">
        <v>191</v>
      </c>
      <c r="I219" s="13" t="s">
        <v>184</v>
      </c>
      <c r="J219" s="13" t="s">
        <v>185</v>
      </c>
      <c r="K219" s="13" t="s">
        <v>185</v>
      </c>
      <c r="L219" s="13" t="s">
        <v>185</v>
      </c>
      <c r="M219" s="13">
        <v>900</v>
      </c>
      <c r="N219" s="13">
        <v>65</v>
      </c>
      <c r="Q219" t="str">
        <f t="shared" si="21"/>
        <v>2F</v>
      </c>
      <c r="R219" t="str">
        <f t="shared" si="22"/>
        <v>B25</v>
      </c>
      <c r="S219">
        <f t="shared" si="23"/>
        <v>8</v>
      </c>
      <c r="T219">
        <f t="shared" si="24"/>
        <v>7</v>
      </c>
      <c r="U219">
        <f t="shared" si="25"/>
        <v>4</v>
      </c>
      <c r="V219">
        <f t="shared" si="26"/>
        <v>5</v>
      </c>
      <c r="W219">
        <f t="shared" si="27"/>
        <v>900</v>
      </c>
      <c r="X219" t="str">
        <f>MID(F219,Y219+1,4)</f>
        <v>#7</v>
      </c>
      <c r="Y219">
        <f>IF(F219=0,0,FIND("-",F219))</f>
        <v>2</v>
      </c>
      <c r="Z219">
        <f>IF(H219=0,0,FIND("-",H219))</f>
        <v>2</v>
      </c>
    </row>
    <row r="220" spans="1:26" hidden="1" x14ac:dyDescent="0.25">
      <c r="E220" s="13" t="s">
        <v>183</v>
      </c>
      <c r="F220" s="13" t="s">
        <v>182</v>
      </c>
      <c r="G220" s="13">
        <v>0</v>
      </c>
      <c r="H220" s="13" t="s">
        <v>194</v>
      </c>
      <c r="Q220">
        <f t="shared" si="21"/>
        <v>0</v>
      </c>
      <c r="R220" t="str">
        <f t="shared" si="22"/>
        <v/>
      </c>
      <c r="S220">
        <f t="shared" si="23"/>
        <v>3</v>
      </c>
      <c r="T220">
        <f t="shared" si="24"/>
        <v>2</v>
      </c>
      <c r="U220">
        <f t="shared" si="25"/>
        <v>8</v>
      </c>
      <c r="V220">
        <f t="shared" si="26"/>
        <v>10</v>
      </c>
      <c r="W220">
        <f t="shared" si="27"/>
        <v>0</v>
      </c>
      <c r="X220" t="str">
        <f>MID(F220,Y220+1,4)</f>
        <v>#7</v>
      </c>
      <c r="Y220">
        <f>IF(F220=0,0,FIND("-",F220))</f>
        <v>2</v>
      </c>
      <c r="Z220">
        <f>IF(H220=0,0,FIND("-",H220))</f>
        <v>2</v>
      </c>
    </row>
    <row r="221" spans="1:26" hidden="1" x14ac:dyDescent="0.25">
      <c r="E221" s="13" t="s">
        <v>181</v>
      </c>
      <c r="F221" s="13">
        <v>0</v>
      </c>
      <c r="G221" s="13">
        <v>0</v>
      </c>
      <c r="H221" s="13">
        <v>0</v>
      </c>
      <c r="Q221">
        <f t="shared" si="21"/>
        <v>0</v>
      </c>
      <c r="R221" t="str">
        <f t="shared" si="22"/>
        <v/>
      </c>
      <c r="S221" t="e">
        <f t="shared" si="23"/>
        <v>#VALUE!</v>
      </c>
      <c r="T221" t="e">
        <f t="shared" si="24"/>
        <v>#VALUE!</v>
      </c>
      <c r="U221">
        <f t="shared" si="25"/>
        <v>6</v>
      </c>
      <c r="V221">
        <f t="shared" si="26"/>
        <v>7</v>
      </c>
      <c r="W221">
        <f t="shared" si="27"/>
        <v>0</v>
      </c>
      <c r="X221" t="str">
        <f>MID(F221,Y221+1,4)</f>
        <v>0</v>
      </c>
      <c r="Y221">
        <f>IF(F221=0,0,FIND("-",F221))</f>
        <v>0</v>
      </c>
      <c r="Z221">
        <f>IF(H221=0,0,FIND("-",H221))</f>
        <v>0</v>
      </c>
    </row>
    <row r="222" spans="1:26" hidden="1" x14ac:dyDescent="0.25">
      <c r="E222" s="13" t="s">
        <v>183</v>
      </c>
      <c r="F222" s="13" t="s">
        <v>192</v>
      </c>
      <c r="G222" s="13" t="s">
        <v>192</v>
      </c>
      <c r="H222" s="13" t="s">
        <v>191</v>
      </c>
      <c r="Q222">
        <f t="shared" si="21"/>
        <v>0</v>
      </c>
      <c r="R222" t="str">
        <f t="shared" si="22"/>
        <v/>
      </c>
      <c r="S222">
        <f t="shared" si="23"/>
        <v>8</v>
      </c>
      <c r="T222">
        <f t="shared" si="24"/>
        <v>10</v>
      </c>
      <c r="U222" t="e">
        <f t="shared" si="25"/>
        <v>#VALUE!</v>
      </c>
      <c r="V222" t="e">
        <f t="shared" si="26"/>
        <v>#VALUE!</v>
      </c>
      <c r="W222">
        <f t="shared" si="27"/>
        <v>0</v>
      </c>
      <c r="X222" t="str">
        <f>MID(F222,Y222+1,4)</f>
        <v>#7</v>
      </c>
      <c r="Y222">
        <f>IF(F222=0,0,FIND("-",F222))</f>
        <v>2</v>
      </c>
      <c r="Z222">
        <f>IF(H222=0,0,FIND("-",H222))</f>
        <v>2</v>
      </c>
    </row>
    <row r="223" spans="1:26" x14ac:dyDescent="0.25">
      <c r="A223" s="13" t="s">
        <v>11</v>
      </c>
      <c r="B223" s="13" t="s">
        <v>215</v>
      </c>
      <c r="C223" s="13">
        <v>40</v>
      </c>
      <c r="D223" s="13">
        <v>75</v>
      </c>
      <c r="E223" s="13" t="s">
        <v>181</v>
      </c>
      <c r="F223" s="13" t="s">
        <v>192</v>
      </c>
      <c r="G223" s="13" t="s">
        <v>182</v>
      </c>
      <c r="H223" s="13" t="s">
        <v>191</v>
      </c>
      <c r="I223" s="13" t="s">
        <v>184</v>
      </c>
      <c r="J223" s="13" t="s">
        <v>185</v>
      </c>
      <c r="K223" s="13" t="s">
        <v>185</v>
      </c>
      <c r="L223" s="13" t="s">
        <v>185</v>
      </c>
      <c r="M223" s="13">
        <v>770</v>
      </c>
      <c r="N223" s="13">
        <v>70</v>
      </c>
      <c r="Q223" t="str">
        <f t="shared" si="21"/>
        <v>2F</v>
      </c>
      <c r="R223" t="str">
        <f t="shared" si="22"/>
        <v>B27</v>
      </c>
      <c r="S223">
        <f t="shared" si="23"/>
        <v>6</v>
      </c>
      <c r="T223">
        <f t="shared" si="24"/>
        <v>7</v>
      </c>
      <c r="U223">
        <f t="shared" si="25"/>
        <v>4</v>
      </c>
      <c r="V223">
        <f t="shared" si="26"/>
        <v>4</v>
      </c>
      <c r="W223">
        <f t="shared" si="27"/>
        <v>770</v>
      </c>
      <c r="X223" t="str">
        <f>MID(F223,Y223+1,4)</f>
        <v>#7</v>
      </c>
      <c r="Y223">
        <f>IF(F223=0,0,FIND("-",F223))</f>
        <v>2</v>
      </c>
      <c r="Z223">
        <f>IF(H223=0,0,FIND("-",H223))</f>
        <v>2</v>
      </c>
    </row>
    <row r="224" spans="1:26" hidden="1" x14ac:dyDescent="0.25">
      <c r="E224" s="13" t="s">
        <v>183</v>
      </c>
      <c r="F224" s="13" t="s">
        <v>194</v>
      </c>
      <c r="G224" s="13">
        <v>0</v>
      </c>
      <c r="H224" s="13" t="s">
        <v>194</v>
      </c>
      <c r="Q224">
        <f t="shared" si="21"/>
        <v>0</v>
      </c>
      <c r="R224" t="str">
        <f t="shared" si="22"/>
        <v/>
      </c>
      <c r="S224">
        <f t="shared" si="23"/>
        <v>2</v>
      </c>
      <c r="T224">
        <f t="shared" si="24"/>
        <v>2</v>
      </c>
      <c r="U224">
        <f t="shared" si="25"/>
        <v>9</v>
      </c>
      <c r="V224">
        <f t="shared" si="26"/>
        <v>8</v>
      </c>
      <c r="W224">
        <f t="shared" si="27"/>
        <v>0</v>
      </c>
      <c r="X224" t="str">
        <f>MID(F224,Y224+1,4)</f>
        <v>#7</v>
      </c>
      <c r="Y224">
        <f>IF(F224=0,0,FIND("-",F224))</f>
        <v>2</v>
      </c>
      <c r="Z224">
        <f>IF(H224=0,0,FIND("-",H224))</f>
        <v>2</v>
      </c>
    </row>
    <row r="225" spans="1:26" hidden="1" x14ac:dyDescent="0.25">
      <c r="E225" s="13" t="s">
        <v>181</v>
      </c>
      <c r="F225" s="13">
        <v>0</v>
      </c>
      <c r="G225" s="13">
        <v>0</v>
      </c>
      <c r="H225" s="13">
        <v>0</v>
      </c>
      <c r="Q225">
        <f t="shared" si="21"/>
        <v>0</v>
      </c>
      <c r="R225" t="str">
        <f t="shared" si="22"/>
        <v/>
      </c>
      <c r="S225" t="e">
        <f t="shared" si="23"/>
        <v>#VALUE!</v>
      </c>
      <c r="T225" t="e">
        <f t="shared" si="24"/>
        <v>#VALUE!</v>
      </c>
      <c r="U225">
        <f t="shared" si="25"/>
        <v>7</v>
      </c>
      <c r="V225">
        <f t="shared" si="26"/>
        <v>6</v>
      </c>
      <c r="W225">
        <f t="shared" si="27"/>
        <v>0</v>
      </c>
      <c r="X225" t="str">
        <f>MID(F225,Y225+1,4)</f>
        <v>0</v>
      </c>
      <c r="Y225">
        <f>IF(F225=0,0,FIND("-",F225))</f>
        <v>0</v>
      </c>
      <c r="Z225">
        <f>IF(H225=0,0,FIND("-",H225))</f>
        <v>0</v>
      </c>
    </row>
    <row r="226" spans="1:26" hidden="1" x14ac:dyDescent="0.25">
      <c r="E226" s="13" t="s">
        <v>183</v>
      </c>
      <c r="F226" s="13" t="s">
        <v>192</v>
      </c>
      <c r="G226" s="13" t="s">
        <v>182</v>
      </c>
      <c r="H226" s="13" t="s">
        <v>192</v>
      </c>
      <c r="Q226">
        <f t="shared" si="21"/>
        <v>0</v>
      </c>
      <c r="R226" t="str">
        <f t="shared" si="22"/>
        <v/>
      </c>
      <c r="S226">
        <f t="shared" si="23"/>
        <v>9</v>
      </c>
      <c r="T226">
        <f t="shared" si="24"/>
        <v>8</v>
      </c>
      <c r="U226" t="e">
        <f t="shared" si="25"/>
        <v>#VALUE!</v>
      </c>
      <c r="V226" t="e">
        <f t="shared" si="26"/>
        <v>#VALUE!</v>
      </c>
      <c r="W226">
        <f t="shared" si="27"/>
        <v>0</v>
      </c>
      <c r="X226" t="str">
        <f>MID(F226,Y226+1,4)</f>
        <v>#7</v>
      </c>
      <c r="Y226">
        <f>IF(F226=0,0,FIND("-",F226))</f>
        <v>2</v>
      </c>
      <c r="Z226">
        <f>IF(H226=0,0,FIND("-",H226))</f>
        <v>2</v>
      </c>
    </row>
    <row r="227" spans="1:26" x14ac:dyDescent="0.25">
      <c r="A227" s="13" t="s">
        <v>11</v>
      </c>
      <c r="B227" s="13" t="s">
        <v>216</v>
      </c>
      <c r="C227" s="13">
        <v>40</v>
      </c>
      <c r="D227" s="13">
        <v>75</v>
      </c>
      <c r="E227" s="13" t="s">
        <v>181</v>
      </c>
      <c r="F227" s="13" t="s">
        <v>191</v>
      </c>
      <c r="G227" s="13" t="s">
        <v>182</v>
      </c>
      <c r="H227" s="13" t="s">
        <v>192</v>
      </c>
      <c r="I227" s="13" t="s">
        <v>184</v>
      </c>
      <c r="J227" s="13" t="s">
        <v>185</v>
      </c>
      <c r="K227" s="13" t="s">
        <v>185</v>
      </c>
      <c r="L227" s="13" t="s">
        <v>185</v>
      </c>
      <c r="M227" s="13">
        <v>650</v>
      </c>
      <c r="N227" s="13">
        <v>70</v>
      </c>
      <c r="Q227" t="str">
        <f t="shared" si="21"/>
        <v>2F</v>
      </c>
      <c r="R227" t="str">
        <f t="shared" si="22"/>
        <v>B28</v>
      </c>
      <c r="S227">
        <f t="shared" si="23"/>
        <v>7</v>
      </c>
      <c r="T227">
        <f t="shared" si="24"/>
        <v>6</v>
      </c>
      <c r="U227">
        <f t="shared" si="25"/>
        <v>4</v>
      </c>
      <c r="V227">
        <f t="shared" si="26"/>
        <v>4</v>
      </c>
      <c r="W227">
        <f t="shared" si="27"/>
        <v>650</v>
      </c>
      <c r="X227" t="str">
        <f>MID(F227,Y227+1,4)</f>
        <v>#7</v>
      </c>
      <c r="Y227">
        <f>IF(F227=0,0,FIND("-",F227))</f>
        <v>2</v>
      </c>
      <c r="Z227">
        <f>IF(H227=0,0,FIND("-",H227))</f>
        <v>2</v>
      </c>
    </row>
    <row r="228" spans="1:26" hidden="1" x14ac:dyDescent="0.25">
      <c r="E228" s="13" t="s">
        <v>183</v>
      </c>
      <c r="F228" s="13" t="s">
        <v>194</v>
      </c>
      <c r="G228" s="13">
        <v>0</v>
      </c>
      <c r="H228" s="13" t="s">
        <v>194</v>
      </c>
      <c r="Q228">
        <f t="shared" si="21"/>
        <v>0</v>
      </c>
      <c r="R228" t="str">
        <f t="shared" si="22"/>
        <v/>
      </c>
      <c r="S228">
        <f t="shared" si="23"/>
        <v>2</v>
      </c>
      <c r="T228">
        <f t="shared" si="24"/>
        <v>2</v>
      </c>
      <c r="U228">
        <f t="shared" si="25"/>
        <v>8</v>
      </c>
      <c r="V228">
        <f t="shared" si="26"/>
        <v>8</v>
      </c>
      <c r="W228">
        <f t="shared" si="27"/>
        <v>0</v>
      </c>
      <c r="X228" t="str">
        <f>MID(F228,Y228+1,4)</f>
        <v>#7</v>
      </c>
      <c r="Y228">
        <f>IF(F228=0,0,FIND("-",F228))</f>
        <v>2</v>
      </c>
      <c r="Z228">
        <f>IF(H228=0,0,FIND("-",H228))</f>
        <v>2</v>
      </c>
    </row>
    <row r="229" spans="1:26" hidden="1" x14ac:dyDescent="0.25">
      <c r="E229" s="13" t="s">
        <v>181</v>
      </c>
      <c r="F229" s="13">
        <v>0</v>
      </c>
      <c r="G229" s="13">
        <v>0</v>
      </c>
      <c r="H229" s="13">
        <v>0</v>
      </c>
      <c r="Q229">
        <f t="shared" si="21"/>
        <v>0</v>
      </c>
      <c r="R229" t="str">
        <f t="shared" si="22"/>
        <v/>
      </c>
      <c r="S229" t="e">
        <f t="shared" si="23"/>
        <v>#VALUE!</v>
      </c>
      <c r="T229" t="e">
        <f t="shared" si="24"/>
        <v>#VALUE!</v>
      </c>
      <c r="U229">
        <f t="shared" si="25"/>
        <v>6</v>
      </c>
      <c r="V229">
        <f t="shared" si="26"/>
        <v>6</v>
      </c>
      <c r="W229">
        <f t="shared" si="27"/>
        <v>0</v>
      </c>
      <c r="X229" t="str">
        <f>MID(F229,Y229+1,4)</f>
        <v>0</v>
      </c>
      <c r="Y229">
        <f>IF(F229=0,0,FIND("-",F229))</f>
        <v>0</v>
      </c>
      <c r="Z229">
        <f>IF(H229=0,0,FIND("-",H229))</f>
        <v>0</v>
      </c>
    </row>
    <row r="230" spans="1:26" hidden="1" x14ac:dyDescent="0.25">
      <c r="E230" s="13" t="s">
        <v>183</v>
      </c>
      <c r="F230" s="13" t="s">
        <v>192</v>
      </c>
      <c r="G230" s="13" t="s">
        <v>182</v>
      </c>
      <c r="H230" s="13" t="s">
        <v>192</v>
      </c>
      <c r="Q230">
        <f t="shared" si="21"/>
        <v>0</v>
      </c>
      <c r="R230" t="str">
        <f t="shared" si="22"/>
        <v/>
      </c>
      <c r="S230">
        <f t="shared" si="23"/>
        <v>8</v>
      </c>
      <c r="T230">
        <f t="shared" si="24"/>
        <v>8</v>
      </c>
      <c r="U230" t="e">
        <f t="shared" si="25"/>
        <v>#VALUE!</v>
      </c>
      <c r="V230" t="e">
        <f t="shared" si="26"/>
        <v>#VALUE!</v>
      </c>
      <c r="W230">
        <f t="shared" si="27"/>
        <v>0</v>
      </c>
      <c r="X230" t="str">
        <f>MID(F230,Y230+1,4)</f>
        <v>#7</v>
      </c>
      <c r="Y230">
        <f>IF(F230=0,0,FIND("-",F230))</f>
        <v>2</v>
      </c>
      <c r="Z230">
        <f>IF(H230=0,0,FIND("-",H230))</f>
        <v>2</v>
      </c>
    </row>
    <row r="231" spans="1:26" x14ac:dyDescent="0.25">
      <c r="A231" s="13" t="s">
        <v>11</v>
      </c>
      <c r="B231" s="13" t="s">
        <v>217</v>
      </c>
      <c r="C231" s="13">
        <v>40</v>
      </c>
      <c r="D231" s="13">
        <v>75</v>
      </c>
      <c r="E231" s="13" t="s">
        <v>181</v>
      </c>
      <c r="F231" s="13" t="s">
        <v>192</v>
      </c>
      <c r="G231" s="13" t="s">
        <v>182</v>
      </c>
      <c r="H231" s="13" t="s">
        <v>192</v>
      </c>
      <c r="I231" s="13" t="s">
        <v>184</v>
      </c>
      <c r="J231" s="13" t="s">
        <v>205</v>
      </c>
      <c r="K231" s="13" t="s">
        <v>205</v>
      </c>
      <c r="L231" s="13" t="s">
        <v>205</v>
      </c>
      <c r="M231" s="13">
        <v>470</v>
      </c>
      <c r="N231" s="13">
        <v>70</v>
      </c>
      <c r="Q231" t="str">
        <f t="shared" si="21"/>
        <v>2F</v>
      </c>
      <c r="R231" t="str">
        <f t="shared" si="22"/>
        <v>B29</v>
      </c>
      <c r="S231">
        <f t="shared" si="23"/>
        <v>6</v>
      </c>
      <c r="T231">
        <f t="shared" si="24"/>
        <v>6</v>
      </c>
      <c r="U231">
        <f t="shared" si="25"/>
        <v>4</v>
      </c>
      <c r="V231">
        <f t="shared" si="26"/>
        <v>5</v>
      </c>
      <c r="W231">
        <f t="shared" si="27"/>
        <v>470</v>
      </c>
      <c r="X231" t="str">
        <f>MID(F231,Y231+1,4)</f>
        <v>#7</v>
      </c>
      <c r="Y231">
        <f>IF(F231=0,0,FIND("-",F231))</f>
        <v>2</v>
      </c>
      <c r="Z231">
        <f>IF(H231=0,0,FIND("-",H231))</f>
        <v>2</v>
      </c>
    </row>
    <row r="232" spans="1:26" hidden="1" x14ac:dyDescent="0.25">
      <c r="E232" s="13" t="s">
        <v>183</v>
      </c>
      <c r="F232" s="13" t="s">
        <v>194</v>
      </c>
      <c r="G232" s="13">
        <v>0</v>
      </c>
      <c r="H232" s="13" t="s">
        <v>194</v>
      </c>
      <c r="Q232">
        <f t="shared" si="21"/>
        <v>0</v>
      </c>
      <c r="R232" t="str">
        <f t="shared" si="22"/>
        <v/>
      </c>
      <c r="S232">
        <f t="shared" si="23"/>
        <v>2</v>
      </c>
      <c r="T232">
        <f t="shared" si="24"/>
        <v>2</v>
      </c>
      <c r="U232">
        <f t="shared" si="25"/>
        <v>8</v>
      </c>
      <c r="V232">
        <f t="shared" si="26"/>
        <v>10</v>
      </c>
      <c r="W232">
        <f t="shared" si="27"/>
        <v>0</v>
      </c>
      <c r="X232" t="str">
        <f>MID(F232,Y232+1,4)</f>
        <v>#7</v>
      </c>
      <c r="Y232">
        <f>IF(F232=0,0,FIND("-",F232))</f>
        <v>2</v>
      </c>
      <c r="Z232">
        <f>IF(H232=0,0,FIND("-",H232))</f>
        <v>2</v>
      </c>
    </row>
    <row r="233" spans="1:26" hidden="1" x14ac:dyDescent="0.25">
      <c r="E233" s="13" t="s">
        <v>181</v>
      </c>
      <c r="F233" s="13">
        <v>0</v>
      </c>
      <c r="G233" s="13">
        <v>0</v>
      </c>
      <c r="H233" s="13">
        <v>0</v>
      </c>
      <c r="Q233">
        <f t="shared" si="21"/>
        <v>0</v>
      </c>
      <c r="R233" t="str">
        <f t="shared" si="22"/>
        <v/>
      </c>
      <c r="S233" t="e">
        <f t="shared" si="23"/>
        <v>#VALUE!</v>
      </c>
      <c r="T233" t="e">
        <f t="shared" si="24"/>
        <v>#VALUE!</v>
      </c>
      <c r="U233">
        <f t="shared" si="25"/>
        <v>6</v>
      </c>
      <c r="V233">
        <f t="shared" si="26"/>
        <v>7</v>
      </c>
      <c r="W233">
        <f t="shared" si="27"/>
        <v>0</v>
      </c>
      <c r="X233" t="str">
        <f>MID(F233,Y233+1,4)</f>
        <v>0</v>
      </c>
      <c r="Y233">
        <f>IF(F233=0,0,FIND("-",F233))</f>
        <v>0</v>
      </c>
      <c r="Z233">
        <f>IF(H233=0,0,FIND("-",H233))</f>
        <v>0</v>
      </c>
    </row>
    <row r="234" spans="1:26" hidden="1" x14ac:dyDescent="0.25">
      <c r="E234" s="13" t="s">
        <v>183</v>
      </c>
      <c r="F234" s="13" t="s">
        <v>192</v>
      </c>
      <c r="G234" s="13" t="s">
        <v>182</v>
      </c>
      <c r="H234" s="13" t="s">
        <v>191</v>
      </c>
      <c r="Q234">
        <f t="shared" si="21"/>
        <v>0</v>
      </c>
      <c r="R234" t="str">
        <f t="shared" si="22"/>
        <v/>
      </c>
      <c r="S234">
        <f t="shared" si="23"/>
        <v>8</v>
      </c>
      <c r="T234">
        <f t="shared" si="24"/>
        <v>10</v>
      </c>
      <c r="U234" t="e">
        <f t="shared" si="25"/>
        <v>#VALUE!</v>
      </c>
      <c r="V234" t="e">
        <f t="shared" si="26"/>
        <v>#VALUE!</v>
      </c>
      <c r="W234">
        <f t="shared" si="27"/>
        <v>0</v>
      </c>
      <c r="X234" t="str">
        <f>MID(F234,Y234+1,4)</f>
        <v>#7</v>
      </c>
      <c r="Y234">
        <f>IF(F234=0,0,FIND("-",F234))</f>
        <v>2</v>
      </c>
      <c r="Z234">
        <f>IF(H234=0,0,FIND("-",H234))</f>
        <v>2</v>
      </c>
    </row>
    <row r="235" spans="1:26" x14ac:dyDescent="0.25">
      <c r="A235" s="13" t="s">
        <v>11</v>
      </c>
      <c r="B235" s="13" t="s">
        <v>218</v>
      </c>
      <c r="C235" s="13">
        <v>40</v>
      </c>
      <c r="D235" s="13">
        <v>75</v>
      </c>
      <c r="E235" s="13" t="s">
        <v>181</v>
      </c>
      <c r="F235" s="13" t="s">
        <v>192</v>
      </c>
      <c r="G235" s="13" t="s">
        <v>182</v>
      </c>
      <c r="H235" s="13" t="s">
        <v>191</v>
      </c>
      <c r="I235" s="13" t="s">
        <v>184</v>
      </c>
      <c r="J235" s="13" t="s">
        <v>185</v>
      </c>
      <c r="K235" s="13" t="s">
        <v>185</v>
      </c>
      <c r="L235" s="13" t="s">
        <v>185</v>
      </c>
      <c r="M235" s="13">
        <v>770</v>
      </c>
      <c r="N235" s="13">
        <v>70</v>
      </c>
      <c r="Q235" t="str">
        <f t="shared" si="21"/>
        <v>2F</v>
      </c>
      <c r="R235" t="str">
        <f t="shared" si="22"/>
        <v>B30</v>
      </c>
      <c r="S235">
        <f t="shared" si="23"/>
        <v>6</v>
      </c>
      <c r="T235">
        <f t="shared" si="24"/>
        <v>7</v>
      </c>
      <c r="U235">
        <f t="shared" si="25"/>
        <v>4</v>
      </c>
      <c r="V235">
        <f t="shared" si="26"/>
        <v>4</v>
      </c>
      <c r="W235">
        <f t="shared" si="27"/>
        <v>770</v>
      </c>
      <c r="X235" t="str">
        <f>MID(F235,Y235+1,4)</f>
        <v>#7</v>
      </c>
      <c r="Y235">
        <f>IF(F235=0,0,FIND("-",F235))</f>
        <v>2</v>
      </c>
      <c r="Z235">
        <f>IF(H235=0,0,FIND("-",H235))</f>
        <v>2</v>
      </c>
    </row>
    <row r="236" spans="1:26" hidden="1" x14ac:dyDescent="0.25">
      <c r="E236" s="13" t="s">
        <v>183</v>
      </c>
      <c r="F236" s="13" t="s">
        <v>194</v>
      </c>
      <c r="G236" s="13">
        <v>0</v>
      </c>
      <c r="H236" s="13" t="s">
        <v>194</v>
      </c>
      <c r="Q236">
        <f t="shared" si="21"/>
        <v>0</v>
      </c>
      <c r="R236" t="str">
        <f t="shared" si="22"/>
        <v/>
      </c>
      <c r="S236">
        <f t="shared" si="23"/>
        <v>2</v>
      </c>
      <c r="T236">
        <f t="shared" si="24"/>
        <v>2</v>
      </c>
      <c r="U236">
        <f t="shared" si="25"/>
        <v>9</v>
      </c>
      <c r="V236">
        <f t="shared" si="26"/>
        <v>8</v>
      </c>
      <c r="W236">
        <f t="shared" si="27"/>
        <v>0</v>
      </c>
      <c r="X236" t="str">
        <f>MID(F236,Y236+1,4)</f>
        <v>#7</v>
      </c>
      <c r="Y236">
        <f>IF(F236=0,0,FIND("-",F236))</f>
        <v>2</v>
      </c>
      <c r="Z236">
        <f>IF(H236=0,0,FIND("-",H236))</f>
        <v>2</v>
      </c>
    </row>
    <row r="237" spans="1:26" hidden="1" x14ac:dyDescent="0.25">
      <c r="E237" s="13" t="s">
        <v>181</v>
      </c>
      <c r="F237" s="13">
        <v>0</v>
      </c>
      <c r="G237" s="13">
        <v>0</v>
      </c>
      <c r="H237" s="13">
        <v>0</v>
      </c>
      <c r="Q237">
        <f t="shared" si="21"/>
        <v>0</v>
      </c>
      <c r="R237" t="str">
        <f t="shared" si="22"/>
        <v/>
      </c>
      <c r="S237" t="e">
        <f t="shared" si="23"/>
        <v>#VALUE!</v>
      </c>
      <c r="T237" t="e">
        <f t="shared" si="24"/>
        <v>#VALUE!</v>
      </c>
      <c r="U237">
        <f t="shared" si="25"/>
        <v>7</v>
      </c>
      <c r="V237">
        <f t="shared" si="26"/>
        <v>6</v>
      </c>
      <c r="W237">
        <f t="shared" si="27"/>
        <v>0</v>
      </c>
      <c r="X237" t="str">
        <f>MID(F237,Y237+1,4)</f>
        <v>0</v>
      </c>
      <c r="Y237">
        <f>IF(F237=0,0,FIND("-",F237))</f>
        <v>0</v>
      </c>
      <c r="Z237">
        <f>IF(H237=0,0,FIND("-",H237))</f>
        <v>0</v>
      </c>
    </row>
    <row r="238" spans="1:26" hidden="1" x14ac:dyDescent="0.25">
      <c r="E238" s="13" t="s">
        <v>183</v>
      </c>
      <c r="F238" s="13" t="s">
        <v>192</v>
      </c>
      <c r="G238" s="13" t="s">
        <v>182</v>
      </c>
      <c r="H238" s="13" t="s">
        <v>192</v>
      </c>
      <c r="Q238">
        <f t="shared" si="21"/>
        <v>0</v>
      </c>
      <c r="R238" t="str">
        <f t="shared" si="22"/>
        <v/>
      </c>
      <c r="S238">
        <f t="shared" si="23"/>
        <v>9</v>
      </c>
      <c r="T238">
        <f t="shared" si="24"/>
        <v>8</v>
      </c>
      <c r="U238" t="e">
        <f t="shared" si="25"/>
        <v>#VALUE!</v>
      </c>
      <c r="V238" t="e">
        <f t="shared" si="26"/>
        <v>#VALUE!</v>
      </c>
      <c r="W238">
        <f t="shared" si="27"/>
        <v>0</v>
      </c>
      <c r="X238" t="str">
        <f>MID(F238,Y238+1,4)</f>
        <v>#7</v>
      </c>
      <c r="Y238">
        <f>IF(F238=0,0,FIND("-",F238))</f>
        <v>2</v>
      </c>
      <c r="Z238">
        <f>IF(H238=0,0,FIND("-",H238))</f>
        <v>2</v>
      </c>
    </row>
    <row r="239" spans="1:26" x14ac:dyDescent="0.25">
      <c r="A239" s="13" t="s">
        <v>11</v>
      </c>
      <c r="B239" s="13" t="s">
        <v>219</v>
      </c>
      <c r="C239" s="13">
        <v>40</v>
      </c>
      <c r="D239" s="13">
        <v>75</v>
      </c>
      <c r="E239" s="13" t="s">
        <v>181</v>
      </c>
      <c r="F239" s="13" t="s">
        <v>191</v>
      </c>
      <c r="G239" s="13" t="s">
        <v>182</v>
      </c>
      <c r="H239" s="13" t="s">
        <v>192</v>
      </c>
      <c r="I239" s="13" t="s">
        <v>184</v>
      </c>
      <c r="J239" s="13" t="s">
        <v>185</v>
      </c>
      <c r="K239" s="13" t="s">
        <v>185</v>
      </c>
      <c r="L239" s="13" t="s">
        <v>185</v>
      </c>
      <c r="M239" s="13">
        <v>650</v>
      </c>
      <c r="N239" s="13">
        <v>70</v>
      </c>
      <c r="Q239" t="str">
        <f t="shared" si="21"/>
        <v>2F</v>
      </c>
      <c r="R239" t="str">
        <f t="shared" si="22"/>
        <v>B31</v>
      </c>
      <c r="S239">
        <f t="shared" si="23"/>
        <v>7</v>
      </c>
      <c r="T239">
        <f t="shared" si="24"/>
        <v>6</v>
      </c>
      <c r="U239">
        <f t="shared" si="25"/>
        <v>4</v>
      </c>
      <c r="V239">
        <f t="shared" si="26"/>
        <v>5</v>
      </c>
      <c r="W239">
        <f t="shared" si="27"/>
        <v>650</v>
      </c>
      <c r="X239" t="str">
        <f>MID(F239,Y239+1,4)</f>
        <v>#7</v>
      </c>
      <c r="Y239">
        <f>IF(F239=0,0,FIND("-",F239))</f>
        <v>2</v>
      </c>
      <c r="Z239">
        <f>IF(H239=0,0,FIND("-",H239))</f>
        <v>2</v>
      </c>
    </row>
    <row r="240" spans="1:26" hidden="1" x14ac:dyDescent="0.25">
      <c r="E240" s="13" t="s">
        <v>183</v>
      </c>
      <c r="F240" s="13" t="s">
        <v>194</v>
      </c>
      <c r="G240" s="13">
        <v>0</v>
      </c>
      <c r="H240" s="13" t="s">
        <v>194</v>
      </c>
      <c r="Q240">
        <f t="shared" si="21"/>
        <v>0</v>
      </c>
      <c r="R240" t="str">
        <f t="shared" si="22"/>
        <v/>
      </c>
      <c r="S240">
        <f t="shared" si="23"/>
        <v>2</v>
      </c>
      <c r="T240">
        <f t="shared" si="24"/>
        <v>2</v>
      </c>
      <c r="U240">
        <f t="shared" si="25"/>
        <v>8</v>
      </c>
      <c r="V240">
        <f t="shared" si="26"/>
        <v>9</v>
      </c>
      <c r="W240">
        <f t="shared" si="27"/>
        <v>0</v>
      </c>
      <c r="X240" t="str">
        <f>MID(F240,Y240+1,4)</f>
        <v>#7</v>
      </c>
      <c r="Y240">
        <f>IF(F240=0,0,FIND("-",F240))</f>
        <v>2</v>
      </c>
      <c r="Z240">
        <f>IF(H240=0,0,FIND("-",H240))</f>
        <v>2</v>
      </c>
    </row>
    <row r="241" spans="1:26" hidden="1" x14ac:dyDescent="0.25">
      <c r="E241" s="13" t="s">
        <v>181</v>
      </c>
      <c r="F241" s="13">
        <v>0</v>
      </c>
      <c r="G241" s="13">
        <v>0</v>
      </c>
      <c r="H241" s="13">
        <v>0</v>
      </c>
      <c r="Q241">
        <f t="shared" si="21"/>
        <v>0</v>
      </c>
      <c r="R241" t="str">
        <f t="shared" si="22"/>
        <v/>
      </c>
      <c r="S241" t="e">
        <f t="shared" si="23"/>
        <v>#VALUE!</v>
      </c>
      <c r="T241" t="e">
        <f t="shared" si="24"/>
        <v>#VALUE!</v>
      </c>
      <c r="U241">
        <f t="shared" si="25"/>
        <v>6</v>
      </c>
      <c r="V241">
        <f t="shared" si="26"/>
        <v>6</v>
      </c>
      <c r="W241">
        <f t="shared" si="27"/>
        <v>0</v>
      </c>
      <c r="X241" t="str">
        <f>MID(F241,Y241+1,4)</f>
        <v>0</v>
      </c>
      <c r="Y241">
        <f>IF(F241=0,0,FIND("-",F241))</f>
        <v>0</v>
      </c>
      <c r="Z241">
        <f>IF(H241=0,0,FIND("-",H241))</f>
        <v>0</v>
      </c>
    </row>
    <row r="242" spans="1:26" hidden="1" x14ac:dyDescent="0.25">
      <c r="E242" s="13" t="s">
        <v>183</v>
      </c>
      <c r="F242" s="13" t="s">
        <v>192</v>
      </c>
      <c r="G242" s="13" t="s">
        <v>182</v>
      </c>
      <c r="H242" s="13" t="s">
        <v>191</v>
      </c>
      <c r="Q242">
        <f t="shared" si="21"/>
        <v>0</v>
      </c>
      <c r="R242" t="str">
        <f t="shared" si="22"/>
        <v/>
      </c>
      <c r="S242">
        <f t="shared" si="23"/>
        <v>8</v>
      </c>
      <c r="T242">
        <f t="shared" si="24"/>
        <v>9</v>
      </c>
      <c r="U242" t="e">
        <f t="shared" si="25"/>
        <v>#VALUE!</v>
      </c>
      <c r="V242">
        <f t="shared" si="26"/>
        <v>4</v>
      </c>
      <c r="W242">
        <f t="shared" si="27"/>
        <v>0</v>
      </c>
      <c r="X242" t="str">
        <f>MID(F242,Y242+1,4)</f>
        <v>#7</v>
      </c>
      <c r="Y242">
        <f>IF(F242=0,0,FIND("-",F242))</f>
        <v>2</v>
      </c>
      <c r="Z242">
        <f>IF(H242=0,0,FIND("-",H242))</f>
        <v>2</v>
      </c>
    </row>
    <row r="243" spans="1:26" x14ac:dyDescent="0.25">
      <c r="A243" s="13" t="s">
        <v>11</v>
      </c>
      <c r="B243" s="13" t="s">
        <v>220</v>
      </c>
      <c r="C243" s="13">
        <v>40</v>
      </c>
      <c r="D243" s="13">
        <v>75</v>
      </c>
      <c r="E243" s="13" t="s">
        <v>181</v>
      </c>
      <c r="F243" s="13" t="s">
        <v>192</v>
      </c>
      <c r="G243" s="13" t="s">
        <v>182</v>
      </c>
      <c r="H243" s="13" t="s">
        <v>192</v>
      </c>
      <c r="I243" s="13" t="s">
        <v>184</v>
      </c>
      <c r="J243" s="13" t="s">
        <v>205</v>
      </c>
      <c r="K243" s="13" t="s">
        <v>205</v>
      </c>
      <c r="L243" s="13" t="s">
        <v>205</v>
      </c>
      <c r="M243" s="13">
        <v>470</v>
      </c>
      <c r="N243" s="13">
        <v>70</v>
      </c>
      <c r="Q243" t="str">
        <f t="shared" si="21"/>
        <v>2F</v>
      </c>
      <c r="R243" t="str">
        <f t="shared" si="22"/>
        <v>B32</v>
      </c>
      <c r="S243">
        <f t="shared" si="23"/>
        <v>6</v>
      </c>
      <c r="T243">
        <f t="shared" si="24"/>
        <v>6</v>
      </c>
      <c r="U243">
        <f t="shared" si="25"/>
        <v>5</v>
      </c>
      <c r="V243">
        <f t="shared" si="26"/>
        <v>6</v>
      </c>
      <c r="W243">
        <f t="shared" si="27"/>
        <v>470</v>
      </c>
      <c r="X243" t="str">
        <f>MID(F243,Y243+1,4)</f>
        <v>#7</v>
      </c>
      <c r="Y243">
        <f>IF(F243=0,0,FIND("-",F243))</f>
        <v>2</v>
      </c>
      <c r="Z243">
        <f>IF(H243=0,0,FIND("-",H243))</f>
        <v>2</v>
      </c>
    </row>
    <row r="244" spans="1:26" hidden="1" x14ac:dyDescent="0.25">
      <c r="E244" s="13" t="s">
        <v>183</v>
      </c>
      <c r="F244" s="13" t="s">
        <v>194</v>
      </c>
      <c r="G244" s="13">
        <v>0</v>
      </c>
      <c r="H244" s="13" t="s">
        <v>194</v>
      </c>
      <c r="Q244">
        <f t="shared" si="21"/>
        <v>0</v>
      </c>
      <c r="R244" t="str">
        <f t="shared" si="22"/>
        <v/>
      </c>
      <c r="S244">
        <f t="shared" si="23"/>
        <v>2</v>
      </c>
      <c r="T244">
        <f t="shared" si="24"/>
        <v>4</v>
      </c>
      <c r="U244">
        <f t="shared" si="25"/>
        <v>10</v>
      </c>
      <c r="V244">
        <f t="shared" si="26"/>
        <v>9</v>
      </c>
      <c r="W244">
        <f t="shared" si="27"/>
        <v>0</v>
      </c>
      <c r="X244" t="str">
        <f>MID(F244,Y244+1,4)</f>
        <v>#7</v>
      </c>
      <c r="Y244">
        <f>IF(F244=0,0,FIND("-",F244))</f>
        <v>2</v>
      </c>
      <c r="Z244">
        <f>IF(H244=0,0,FIND("-",H244))</f>
        <v>2</v>
      </c>
    </row>
    <row r="245" spans="1:26" hidden="1" x14ac:dyDescent="0.25">
      <c r="E245" s="13" t="s">
        <v>181</v>
      </c>
      <c r="F245" s="13">
        <v>0</v>
      </c>
      <c r="G245" s="13">
        <v>0</v>
      </c>
      <c r="H245" s="13" t="s">
        <v>194</v>
      </c>
      <c r="Q245">
        <f t="shared" si="21"/>
        <v>0</v>
      </c>
      <c r="R245" t="str">
        <f t="shared" si="22"/>
        <v/>
      </c>
      <c r="S245" t="e">
        <f t="shared" si="23"/>
        <v>#VALUE!</v>
      </c>
      <c r="T245">
        <f t="shared" si="24"/>
        <v>6</v>
      </c>
      <c r="U245">
        <f t="shared" si="25"/>
        <v>7</v>
      </c>
      <c r="V245">
        <f t="shared" si="26"/>
        <v>8</v>
      </c>
      <c r="W245">
        <f t="shared" si="27"/>
        <v>0</v>
      </c>
      <c r="X245" t="str">
        <f>MID(F245,Y245+1,4)</f>
        <v>0</v>
      </c>
      <c r="Y245">
        <f>IF(F245=0,0,FIND("-",F245))</f>
        <v>0</v>
      </c>
      <c r="Z245">
        <f>IF(H245=0,0,FIND("-",H245))</f>
        <v>2</v>
      </c>
    </row>
    <row r="246" spans="1:26" hidden="1" x14ac:dyDescent="0.25">
      <c r="E246" s="13" t="s">
        <v>183</v>
      </c>
      <c r="F246" s="13" t="s">
        <v>191</v>
      </c>
      <c r="G246" s="13" t="s">
        <v>182</v>
      </c>
      <c r="H246" s="13" t="s">
        <v>192</v>
      </c>
      <c r="Q246">
        <f t="shared" si="21"/>
        <v>0</v>
      </c>
      <c r="R246" t="str">
        <f t="shared" si="22"/>
        <v/>
      </c>
      <c r="S246">
        <f t="shared" si="23"/>
        <v>10</v>
      </c>
      <c r="T246">
        <f t="shared" si="24"/>
        <v>9</v>
      </c>
      <c r="U246" t="e">
        <f t="shared" si="25"/>
        <v>#VALUE!</v>
      </c>
      <c r="V246" t="e">
        <f t="shared" si="26"/>
        <v>#VALUE!</v>
      </c>
      <c r="W246">
        <f t="shared" si="27"/>
        <v>0</v>
      </c>
      <c r="X246" t="str">
        <f>MID(F246,Y246+1,4)</f>
        <v>#7</v>
      </c>
      <c r="Y246">
        <f>IF(F246=0,0,FIND("-",F246))</f>
        <v>2</v>
      </c>
      <c r="Z246">
        <f>IF(H246=0,0,FIND("-",H246))</f>
        <v>2</v>
      </c>
    </row>
    <row r="247" spans="1:26" x14ac:dyDescent="0.25">
      <c r="A247" s="13" t="s">
        <v>11</v>
      </c>
      <c r="B247" s="13" t="s">
        <v>221</v>
      </c>
      <c r="C247" s="13">
        <v>40</v>
      </c>
      <c r="D247" s="13">
        <v>75</v>
      </c>
      <c r="E247" s="13" t="s">
        <v>181</v>
      </c>
      <c r="F247" s="13" t="s">
        <v>191</v>
      </c>
      <c r="G247" s="13" t="s">
        <v>182</v>
      </c>
      <c r="H247" s="13" t="s">
        <v>191</v>
      </c>
      <c r="I247" s="13" t="s">
        <v>184</v>
      </c>
      <c r="J247" s="13" t="s">
        <v>205</v>
      </c>
      <c r="K247" s="13" t="s">
        <v>205</v>
      </c>
      <c r="L247" s="13" t="s">
        <v>205</v>
      </c>
      <c r="M247" s="13">
        <v>770</v>
      </c>
      <c r="N247" s="13">
        <v>70</v>
      </c>
      <c r="Q247" t="str">
        <f t="shared" si="21"/>
        <v>2F</v>
      </c>
      <c r="R247" t="str">
        <f t="shared" si="22"/>
        <v>B33</v>
      </c>
      <c r="S247">
        <f t="shared" si="23"/>
        <v>7</v>
      </c>
      <c r="T247">
        <f t="shared" si="24"/>
        <v>8</v>
      </c>
      <c r="U247">
        <f t="shared" si="25"/>
        <v>5</v>
      </c>
      <c r="V247">
        <f t="shared" si="26"/>
        <v>5</v>
      </c>
      <c r="W247">
        <f t="shared" si="27"/>
        <v>770</v>
      </c>
      <c r="X247" t="str">
        <f>MID(F247,Y247+1,4)</f>
        <v>#7</v>
      </c>
      <c r="Y247">
        <f>IF(F247=0,0,FIND("-",F247))</f>
        <v>2</v>
      </c>
      <c r="Z247">
        <f>IF(H247=0,0,FIND("-",H247))</f>
        <v>2</v>
      </c>
    </row>
    <row r="248" spans="1:26" hidden="1" x14ac:dyDescent="0.25">
      <c r="E248" s="13" t="s">
        <v>183</v>
      </c>
      <c r="F248" s="13" t="s">
        <v>194</v>
      </c>
      <c r="G248" s="13">
        <v>0</v>
      </c>
      <c r="H248" s="13" t="s">
        <v>182</v>
      </c>
      <c r="Q248">
        <f t="shared" si="21"/>
        <v>0</v>
      </c>
      <c r="R248" t="str">
        <f t="shared" si="22"/>
        <v/>
      </c>
      <c r="S248">
        <f t="shared" si="23"/>
        <v>2</v>
      </c>
      <c r="T248">
        <f t="shared" si="24"/>
        <v>3</v>
      </c>
      <c r="U248">
        <f t="shared" si="25"/>
        <v>10</v>
      </c>
      <c r="V248">
        <f t="shared" si="26"/>
        <v>10</v>
      </c>
      <c r="W248">
        <f t="shared" si="27"/>
        <v>0</v>
      </c>
      <c r="X248" t="str">
        <f>MID(F248,Y248+1,4)</f>
        <v>#7</v>
      </c>
      <c r="Y248">
        <f>IF(F248=0,0,FIND("-",F248))</f>
        <v>2</v>
      </c>
      <c r="Z248">
        <f>IF(H248=0,0,FIND("-",H248))</f>
        <v>2</v>
      </c>
    </row>
    <row r="249" spans="1:26" hidden="1" x14ac:dyDescent="0.25">
      <c r="E249" s="13" t="s">
        <v>181</v>
      </c>
      <c r="F249" s="13">
        <v>0</v>
      </c>
      <c r="G249" s="13">
        <v>0</v>
      </c>
      <c r="H249" s="13">
        <v>0</v>
      </c>
      <c r="Q249">
        <f t="shared" si="21"/>
        <v>0</v>
      </c>
      <c r="R249" t="str">
        <f t="shared" si="22"/>
        <v/>
      </c>
      <c r="S249" t="e">
        <f t="shared" si="23"/>
        <v>#VALUE!</v>
      </c>
      <c r="T249" t="e">
        <f t="shared" si="24"/>
        <v>#VALUE!</v>
      </c>
      <c r="U249">
        <f t="shared" si="25"/>
        <v>8</v>
      </c>
      <c r="V249">
        <f t="shared" si="26"/>
        <v>7</v>
      </c>
      <c r="W249">
        <f t="shared" si="27"/>
        <v>0</v>
      </c>
      <c r="X249" t="str">
        <f>MID(F249,Y249+1,4)</f>
        <v>0</v>
      </c>
      <c r="Y249">
        <f>IF(F249=0,0,FIND("-",F249))</f>
        <v>0</v>
      </c>
      <c r="Z249">
        <f>IF(H249=0,0,FIND("-",H249))</f>
        <v>0</v>
      </c>
    </row>
    <row r="250" spans="1:26" hidden="1" x14ac:dyDescent="0.25">
      <c r="E250" s="13" t="s">
        <v>183</v>
      </c>
      <c r="F250" s="13" t="s">
        <v>191</v>
      </c>
      <c r="G250" s="13" t="s">
        <v>182</v>
      </c>
      <c r="H250" s="13" t="s">
        <v>191</v>
      </c>
      <c r="Q250">
        <f t="shared" si="21"/>
        <v>0</v>
      </c>
      <c r="R250" t="str">
        <f t="shared" si="22"/>
        <v/>
      </c>
      <c r="S250">
        <f t="shared" si="23"/>
        <v>10</v>
      </c>
      <c r="T250">
        <f t="shared" si="24"/>
        <v>10</v>
      </c>
      <c r="U250" t="e">
        <f t="shared" si="25"/>
        <v>#VALUE!</v>
      </c>
      <c r="V250" t="e">
        <f t="shared" si="26"/>
        <v>#VALUE!</v>
      </c>
      <c r="W250">
        <f t="shared" si="27"/>
        <v>0</v>
      </c>
      <c r="X250" t="str">
        <f>MID(F250,Y250+1,4)</f>
        <v>#7</v>
      </c>
      <c r="Y250">
        <f>IF(F250=0,0,FIND("-",F250))</f>
        <v>2</v>
      </c>
      <c r="Z250">
        <f>IF(H250=0,0,FIND("-",H250))</f>
        <v>2</v>
      </c>
    </row>
    <row r="251" spans="1:26" x14ac:dyDescent="0.25">
      <c r="A251" s="13" t="s">
        <v>11</v>
      </c>
      <c r="B251" s="13" t="s">
        <v>222</v>
      </c>
      <c r="C251" s="13">
        <v>40</v>
      </c>
      <c r="D251" s="13">
        <v>75</v>
      </c>
      <c r="E251" s="13" t="s">
        <v>181</v>
      </c>
      <c r="F251" s="13" t="s">
        <v>191</v>
      </c>
      <c r="G251" s="13" t="s">
        <v>182</v>
      </c>
      <c r="H251" s="13" t="s">
        <v>191</v>
      </c>
      <c r="I251" s="13" t="s">
        <v>184</v>
      </c>
      <c r="J251" s="13" t="s">
        <v>205</v>
      </c>
      <c r="K251" s="13" t="s">
        <v>205</v>
      </c>
      <c r="L251" s="13" t="s">
        <v>205</v>
      </c>
      <c r="M251" s="13">
        <v>650</v>
      </c>
      <c r="N251" s="13">
        <v>70</v>
      </c>
      <c r="Q251" t="str">
        <f t="shared" si="21"/>
        <v>2F</v>
      </c>
      <c r="R251" t="str">
        <f t="shared" si="22"/>
        <v>B34</v>
      </c>
      <c r="S251">
        <f t="shared" si="23"/>
        <v>8</v>
      </c>
      <c r="T251">
        <f t="shared" si="24"/>
        <v>7</v>
      </c>
      <c r="U251">
        <f t="shared" si="25"/>
        <v>5</v>
      </c>
      <c r="V251">
        <f t="shared" si="26"/>
        <v>5</v>
      </c>
      <c r="W251">
        <f t="shared" si="27"/>
        <v>650</v>
      </c>
      <c r="X251" t="str">
        <f>MID(F251,Y251+1,4)</f>
        <v>#7</v>
      </c>
      <c r="Y251">
        <f>IF(F251=0,0,FIND("-",F251))</f>
        <v>2</v>
      </c>
      <c r="Z251">
        <f>IF(H251=0,0,FIND("-",H251))</f>
        <v>2</v>
      </c>
    </row>
    <row r="252" spans="1:26" hidden="1" x14ac:dyDescent="0.25">
      <c r="E252" s="13" t="s">
        <v>183</v>
      </c>
      <c r="F252" s="13" t="s">
        <v>182</v>
      </c>
      <c r="G252" s="13">
        <v>0</v>
      </c>
      <c r="H252" s="13" t="s">
        <v>194</v>
      </c>
      <c r="Q252">
        <f t="shared" si="21"/>
        <v>0</v>
      </c>
      <c r="R252" t="str">
        <f t="shared" si="22"/>
        <v/>
      </c>
      <c r="S252">
        <f t="shared" si="23"/>
        <v>3</v>
      </c>
      <c r="T252">
        <f t="shared" si="24"/>
        <v>2</v>
      </c>
      <c r="U252">
        <f t="shared" si="25"/>
        <v>10</v>
      </c>
      <c r="V252">
        <f t="shared" si="26"/>
        <v>10</v>
      </c>
      <c r="W252">
        <f t="shared" si="27"/>
        <v>0</v>
      </c>
      <c r="X252" t="str">
        <f>MID(F252,Y252+1,4)</f>
        <v>#7</v>
      </c>
      <c r="Y252">
        <f>IF(F252=0,0,FIND("-",F252))</f>
        <v>2</v>
      </c>
      <c r="Z252">
        <f>IF(H252=0,0,FIND("-",H252))</f>
        <v>2</v>
      </c>
    </row>
    <row r="253" spans="1:26" hidden="1" x14ac:dyDescent="0.25">
      <c r="E253" s="13" t="s">
        <v>181</v>
      </c>
      <c r="F253" s="13">
        <v>0</v>
      </c>
      <c r="G253" s="13">
        <v>0</v>
      </c>
      <c r="H253" s="13">
        <v>0</v>
      </c>
      <c r="Q253">
        <f t="shared" si="21"/>
        <v>0</v>
      </c>
      <c r="R253" t="str">
        <f t="shared" si="22"/>
        <v/>
      </c>
      <c r="S253" t="e">
        <f t="shared" si="23"/>
        <v>#VALUE!</v>
      </c>
      <c r="T253" t="e">
        <f t="shared" si="24"/>
        <v>#VALUE!</v>
      </c>
      <c r="U253">
        <f t="shared" si="25"/>
        <v>8</v>
      </c>
      <c r="V253">
        <f t="shared" si="26"/>
        <v>9</v>
      </c>
      <c r="W253">
        <f t="shared" si="27"/>
        <v>0</v>
      </c>
      <c r="X253" t="str">
        <f>MID(F253,Y253+1,4)</f>
        <v>0</v>
      </c>
      <c r="Y253">
        <f>IF(F253=0,0,FIND("-",F253))</f>
        <v>0</v>
      </c>
      <c r="Z253">
        <f>IF(H253=0,0,FIND("-",H253))</f>
        <v>0</v>
      </c>
    </row>
    <row r="254" spans="1:26" hidden="1" x14ac:dyDescent="0.25">
      <c r="E254" s="13" t="s">
        <v>183</v>
      </c>
      <c r="F254" s="13" t="s">
        <v>191</v>
      </c>
      <c r="G254" s="13" t="s">
        <v>182</v>
      </c>
      <c r="H254" s="13" t="s">
        <v>191</v>
      </c>
      <c r="Q254">
        <f t="shared" si="21"/>
        <v>0</v>
      </c>
      <c r="R254" t="str">
        <f t="shared" si="22"/>
        <v/>
      </c>
      <c r="S254">
        <f t="shared" si="23"/>
        <v>10</v>
      </c>
      <c r="T254">
        <f t="shared" si="24"/>
        <v>10</v>
      </c>
      <c r="U254">
        <f t="shared" si="25"/>
        <v>5</v>
      </c>
      <c r="V254" t="e">
        <f t="shared" si="26"/>
        <v>#VALUE!</v>
      </c>
      <c r="W254">
        <f t="shared" si="27"/>
        <v>0</v>
      </c>
      <c r="X254" t="str">
        <f>MID(F254,Y254+1,4)</f>
        <v>#7</v>
      </c>
      <c r="Y254">
        <f>IF(F254=0,0,FIND("-",F254))</f>
        <v>2</v>
      </c>
      <c r="Z254">
        <f>IF(H254=0,0,FIND("-",H254))</f>
        <v>2</v>
      </c>
    </row>
    <row r="255" spans="1:26" x14ac:dyDescent="0.25">
      <c r="A255" s="13" t="s">
        <v>11</v>
      </c>
      <c r="B255" s="13" t="s">
        <v>226</v>
      </c>
      <c r="C255" s="13">
        <v>40</v>
      </c>
      <c r="D255" s="13">
        <v>75</v>
      </c>
      <c r="E255" s="13" t="s">
        <v>181</v>
      </c>
      <c r="F255" s="13" t="s">
        <v>191</v>
      </c>
      <c r="G255" s="13" t="s">
        <v>182</v>
      </c>
      <c r="H255" s="13" t="s">
        <v>191</v>
      </c>
      <c r="I255" s="13" t="s">
        <v>184</v>
      </c>
      <c r="J255" s="13" t="s">
        <v>205</v>
      </c>
      <c r="K255" s="13" t="s">
        <v>205</v>
      </c>
      <c r="L255" s="13" t="s">
        <v>205</v>
      </c>
      <c r="M255" s="13">
        <v>770</v>
      </c>
      <c r="N255" s="13">
        <v>70</v>
      </c>
      <c r="Q255" t="str">
        <f t="shared" si="21"/>
        <v>2F</v>
      </c>
      <c r="R255" t="str">
        <f t="shared" si="22"/>
        <v>B36</v>
      </c>
      <c r="S255">
        <f t="shared" si="23"/>
        <v>8</v>
      </c>
      <c r="T255">
        <f t="shared" si="24"/>
        <v>9</v>
      </c>
      <c r="U255">
        <f t="shared" si="25"/>
        <v>6</v>
      </c>
      <c r="V255">
        <f t="shared" si="26"/>
        <v>5</v>
      </c>
      <c r="W255">
        <f t="shared" si="27"/>
        <v>770</v>
      </c>
      <c r="X255" t="str">
        <f>MID(F255,Y255+1,4)</f>
        <v>#7</v>
      </c>
      <c r="Y255">
        <f>IF(F255=0,0,FIND("-",F255))</f>
        <v>2</v>
      </c>
      <c r="Z255">
        <f>IF(H255=0,0,FIND("-",H255))</f>
        <v>2</v>
      </c>
    </row>
    <row r="256" spans="1:26" hidden="1" x14ac:dyDescent="0.25">
      <c r="E256" s="13" t="s">
        <v>183</v>
      </c>
      <c r="F256" s="13" t="s">
        <v>182</v>
      </c>
      <c r="G256" s="13">
        <v>0</v>
      </c>
      <c r="H256" s="13" t="s">
        <v>192</v>
      </c>
      <c r="Q256">
        <f t="shared" si="21"/>
        <v>0</v>
      </c>
      <c r="R256" t="str">
        <f t="shared" si="22"/>
        <v/>
      </c>
      <c r="S256">
        <f t="shared" si="23"/>
        <v>5</v>
      </c>
      <c r="T256">
        <f t="shared" si="24"/>
        <v>4</v>
      </c>
      <c r="U256">
        <f t="shared" si="25"/>
        <v>9</v>
      </c>
      <c r="V256">
        <f t="shared" si="26"/>
        <v>9</v>
      </c>
      <c r="W256">
        <f t="shared" si="27"/>
        <v>0</v>
      </c>
      <c r="X256" t="str">
        <f>MID(F256,Y256+1,4)</f>
        <v>#7</v>
      </c>
      <c r="Y256">
        <f>IF(F256=0,0,FIND("-",F256))</f>
        <v>2</v>
      </c>
      <c r="Z256">
        <f>IF(H256=0,0,FIND("-",H256))</f>
        <v>2</v>
      </c>
    </row>
    <row r="257" spans="1:26" hidden="1" x14ac:dyDescent="0.25">
      <c r="E257" s="13" t="s">
        <v>181</v>
      </c>
      <c r="F257" s="13" t="s">
        <v>194</v>
      </c>
      <c r="G257" s="13">
        <v>0</v>
      </c>
      <c r="H257" s="13">
        <v>0</v>
      </c>
      <c r="Q257">
        <f t="shared" si="21"/>
        <v>0</v>
      </c>
      <c r="R257" t="str">
        <f t="shared" si="22"/>
        <v/>
      </c>
      <c r="S257">
        <f t="shared" si="23"/>
        <v>6</v>
      </c>
      <c r="T257" t="e">
        <f t="shared" si="24"/>
        <v>#VALUE!</v>
      </c>
      <c r="U257">
        <f t="shared" si="25"/>
        <v>7</v>
      </c>
      <c r="V257">
        <f t="shared" si="26"/>
        <v>6</v>
      </c>
      <c r="W257">
        <f t="shared" si="27"/>
        <v>0</v>
      </c>
      <c r="X257" t="str">
        <f>MID(F257,Y257+1,4)</f>
        <v>#7</v>
      </c>
      <c r="Y257">
        <f>IF(F257=0,0,FIND("-",F257))</f>
        <v>2</v>
      </c>
      <c r="Z257">
        <f>IF(H257=0,0,FIND("-",H257))</f>
        <v>0</v>
      </c>
    </row>
    <row r="258" spans="1:26" hidden="1" x14ac:dyDescent="0.25">
      <c r="E258" s="13" t="s">
        <v>183</v>
      </c>
      <c r="F258" s="13" t="s">
        <v>192</v>
      </c>
      <c r="G258" s="13" t="s">
        <v>182</v>
      </c>
      <c r="H258" s="13" t="s">
        <v>191</v>
      </c>
      <c r="Q258">
        <f t="shared" si="21"/>
        <v>0</v>
      </c>
      <c r="R258" t="str">
        <f t="shared" si="22"/>
        <v/>
      </c>
      <c r="S258">
        <f t="shared" si="23"/>
        <v>9</v>
      </c>
      <c r="T258">
        <f t="shared" si="24"/>
        <v>9</v>
      </c>
      <c r="U258" t="e">
        <f t="shared" si="25"/>
        <v>#VALUE!</v>
      </c>
      <c r="V258" t="e">
        <f t="shared" si="26"/>
        <v>#VALUE!</v>
      </c>
      <c r="W258">
        <f t="shared" si="27"/>
        <v>0</v>
      </c>
      <c r="X258" t="str">
        <f>MID(F258,Y258+1,4)</f>
        <v>#7</v>
      </c>
      <c r="Y258">
        <f>IF(F258=0,0,FIND("-",F258))</f>
        <v>2</v>
      </c>
      <c r="Z258">
        <f>IF(H258=0,0,FIND("-",H258))</f>
        <v>2</v>
      </c>
    </row>
    <row r="259" spans="1:26" x14ac:dyDescent="0.25">
      <c r="A259" s="13" t="s">
        <v>11</v>
      </c>
      <c r="B259" s="13" t="s">
        <v>227</v>
      </c>
      <c r="C259" s="13">
        <v>40</v>
      </c>
      <c r="D259" s="13">
        <v>75</v>
      </c>
      <c r="E259" s="13" t="s">
        <v>181</v>
      </c>
      <c r="F259" s="13" t="s">
        <v>191</v>
      </c>
      <c r="G259" s="13" t="s">
        <v>182</v>
      </c>
      <c r="H259" s="13" t="s">
        <v>192</v>
      </c>
      <c r="I259" s="13" t="s">
        <v>184</v>
      </c>
      <c r="J259" s="13" t="s">
        <v>205</v>
      </c>
      <c r="K259" s="13" t="s">
        <v>205</v>
      </c>
      <c r="L259" s="13" t="s">
        <v>205</v>
      </c>
      <c r="M259" s="13">
        <v>650</v>
      </c>
      <c r="N259" s="13">
        <v>70</v>
      </c>
      <c r="Q259" t="str">
        <f t="shared" si="21"/>
        <v>2F</v>
      </c>
      <c r="R259" t="str">
        <f t="shared" si="22"/>
        <v>B37</v>
      </c>
      <c r="S259">
        <f t="shared" si="23"/>
        <v>7</v>
      </c>
      <c r="T259">
        <f t="shared" si="24"/>
        <v>6</v>
      </c>
      <c r="U259">
        <f t="shared" si="25"/>
        <v>5</v>
      </c>
      <c r="V259">
        <f t="shared" si="26"/>
        <v>5</v>
      </c>
      <c r="W259">
        <f t="shared" si="27"/>
        <v>650</v>
      </c>
      <c r="X259" t="str">
        <f>MID(F259,Y259+1,4)</f>
        <v>#7</v>
      </c>
      <c r="Y259">
        <f>IF(F259=0,0,FIND("-",F259))</f>
        <v>2</v>
      </c>
      <c r="Z259">
        <f>IF(H259=0,0,FIND("-",H259))</f>
        <v>2</v>
      </c>
    </row>
    <row r="260" spans="1:26" hidden="1" x14ac:dyDescent="0.25">
      <c r="E260" s="13" t="s">
        <v>183</v>
      </c>
      <c r="F260" s="13" t="s">
        <v>194</v>
      </c>
      <c r="G260" s="13">
        <v>0</v>
      </c>
      <c r="H260" s="13" t="s">
        <v>194</v>
      </c>
      <c r="Q260">
        <f t="shared" si="21"/>
        <v>0</v>
      </c>
      <c r="R260" t="str">
        <f t="shared" si="22"/>
        <v/>
      </c>
      <c r="S260">
        <f t="shared" si="23"/>
        <v>2</v>
      </c>
      <c r="T260">
        <f t="shared" si="24"/>
        <v>2</v>
      </c>
      <c r="U260">
        <f t="shared" si="25"/>
        <v>9</v>
      </c>
      <c r="V260">
        <f t="shared" si="26"/>
        <v>10</v>
      </c>
      <c r="W260">
        <f t="shared" si="27"/>
        <v>0</v>
      </c>
      <c r="X260" t="str">
        <f>MID(F260,Y260+1,4)</f>
        <v>#7</v>
      </c>
      <c r="Y260">
        <f>IF(F260=0,0,FIND("-",F260))</f>
        <v>2</v>
      </c>
      <c r="Z260">
        <f>IF(H260=0,0,FIND("-",H260))</f>
        <v>2</v>
      </c>
    </row>
    <row r="261" spans="1:26" hidden="1" x14ac:dyDescent="0.25">
      <c r="E261" s="13" t="s">
        <v>181</v>
      </c>
      <c r="F261" s="13">
        <v>0</v>
      </c>
      <c r="G261" s="13">
        <v>0</v>
      </c>
      <c r="H261" s="13">
        <v>0</v>
      </c>
      <c r="Q261">
        <f t="shared" si="21"/>
        <v>0</v>
      </c>
      <c r="R261" t="str">
        <f t="shared" si="22"/>
        <v/>
      </c>
      <c r="S261" t="e">
        <f t="shared" si="23"/>
        <v>#VALUE!</v>
      </c>
      <c r="T261" t="e">
        <f t="shared" si="24"/>
        <v>#VALUE!</v>
      </c>
      <c r="U261">
        <f t="shared" si="25"/>
        <v>6</v>
      </c>
      <c r="V261" t="e">
        <f t="shared" si="26"/>
        <v>#VALUE!</v>
      </c>
      <c r="W261">
        <f t="shared" si="27"/>
        <v>0</v>
      </c>
      <c r="X261" t="str">
        <f>MID(F261,Y261+1,4)</f>
        <v>0</v>
      </c>
      <c r="Y261">
        <f>IF(F261=0,0,FIND("-",F261))</f>
        <v>0</v>
      </c>
      <c r="Z261">
        <f>IF(H261=0,0,FIND("-",H261))</f>
        <v>0</v>
      </c>
    </row>
    <row r="262" spans="1:26" hidden="1" x14ac:dyDescent="0.25">
      <c r="E262" s="13" t="s">
        <v>183</v>
      </c>
      <c r="F262" s="13" t="s">
        <v>191</v>
      </c>
      <c r="G262" s="13" t="s">
        <v>182</v>
      </c>
      <c r="H262" s="13" t="s">
        <v>191</v>
      </c>
      <c r="Q262">
        <f t="shared" si="21"/>
        <v>0</v>
      </c>
      <c r="R262" t="str">
        <f t="shared" si="22"/>
        <v/>
      </c>
      <c r="S262">
        <f t="shared" si="23"/>
        <v>9</v>
      </c>
      <c r="T262">
        <f t="shared" si="24"/>
        <v>10</v>
      </c>
      <c r="U262" t="e">
        <f t="shared" si="25"/>
        <v>#VALUE!</v>
      </c>
      <c r="V262" t="e">
        <f t="shared" si="26"/>
        <v>#VALUE!</v>
      </c>
      <c r="W262">
        <f t="shared" si="27"/>
        <v>0</v>
      </c>
      <c r="X262" t="str">
        <f>MID(F262,Y262+1,4)</f>
        <v>#7</v>
      </c>
      <c r="Y262">
        <f>IF(F262=0,0,FIND("-",F262))</f>
        <v>2</v>
      </c>
      <c r="Z262">
        <f>IF(H262=0,0,FIND("-",H262))</f>
        <v>2</v>
      </c>
    </row>
    <row r="263" spans="1:26" x14ac:dyDescent="0.25">
      <c r="A263" s="13" t="s">
        <v>11</v>
      </c>
      <c r="B263" s="13" t="s">
        <v>230</v>
      </c>
      <c r="C263" s="13">
        <v>40</v>
      </c>
      <c r="D263" s="13">
        <v>75</v>
      </c>
      <c r="E263" s="13" t="s">
        <v>181</v>
      </c>
      <c r="F263" s="13" t="s">
        <v>192</v>
      </c>
      <c r="G263" s="13" t="s">
        <v>182</v>
      </c>
      <c r="H263" s="13" t="s">
        <v>191</v>
      </c>
      <c r="I263" s="13" t="s">
        <v>184</v>
      </c>
      <c r="J263" s="13" t="s">
        <v>185</v>
      </c>
      <c r="K263" s="13" t="s">
        <v>185</v>
      </c>
      <c r="L263" s="13" t="s">
        <v>185</v>
      </c>
      <c r="M263" s="13">
        <v>470</v>
      </c>
      <c r="N263" s="13">
        <v>65</v>
      </c>
      <c r="Q263" t="str">
        <f t="shared" si="21"/>
        <v>2F</v>
      </c>
      <c r="R263" t="str">
        <f t="shared" si="22"/>
        <v>B38</v>
      </c>
      <c r="S263">
        <f t="shared" si="23"/>
        <v>6</v>
      </c>
      <c r="T263">
        <f t="shared" si="24"/>
        <v>5</v>
      </c>
      <c r="U263">
        <f t="shared" si="25"/>
        <v>5</v>
      </c>
      <c r="V263">
        <f t="shared" si="26"/>
        <v>4</v>
      </c>
      <c r="W263">
        <f t="shared" si="27"/>
        <v>470</v>
      </c>
      <c r="X263" t="str">
        <f>MID(F263,Y263+1,4)</f>
        <v>#7</v>
      </c>
      <c r="Y263">
        <f>IF(F263=0,0,FIND("-",F263))</f>
        <v>2</v>
      </c>
      <c r="Z263">
        <f>IF(H263=0,0,FIND("-",H263))</f>
        <v>2</v>
      </c>
    </row>
    <row r="264" spans="1:26" hidden="1" x14ac:dyDescent="0.25">
      <c r="E264" s="13" t="s">
        <v>183</v>
      </c>
      <c r="F264" s="13" t="s">
        <v>194</v>
      </c>
      <c r="G264" s="13">
        <v>0</v>
      </c>
      <c r="H264" s="13">
        <v>0</v>
      </c>
      <c r="Q264">
        <f t="shared" ref="Q264:Q327" si="28">A264</f>
        <v>0</v>
      </c>
      <c r="R264" t="str">
        <f t="shared" ref="R264:R327" si="29">MID(B264,2,5)</f>
        <v/>
      </c>
      <c r="S264">
        <f t="shared" ref="S264:S327" si="30">LEFT(F264,Y264-1)+IF(F265=0,0,LEFT(F265,Y265-1))</f>
        <v>2</v>
      </c>
      <c r="T264" t="e">
        <f t="shared" ref="T264:T327" si="31">LEFT(H264,Z264-1)+IF(H265=0,0,LEFT(H265,Z265-1))</f>
        <v>#VALUE!</v>
      </c>
      <c r="U264">
        <f t="shared" ref="U264:U327" si="32">LEFT(F267,Y267-1)+IF(F266=0,0,LEFT(F266,Y266-1))</f>
        <v>7</v>
      </c>
      <c r="V264">
        <f t="shared" ref="V264:V327" si="33">LEFT(H267,Z267-1)+IF(H266=0,0,LEFT(H266,Z266-1))</f>
        <v>6</v>
      </c>
      <c r="W264">
        <f t="shared" ref="W264:W327" si="34">M264</f>
        <v>0</v>
      </c>
      <c r="X264" t="str">
        <f>MID(F264,Y264+1,4)</f>
        <v>#7</v>
      </c>
      <c r="Y264">
        <f>IF(F264=0,0,FIND("-",F264))</f>
        <v>2</v>
      </c>
      <c r="Z264">
        <f>IF(H264=0,0,FIND("-",H264))</f>
        <v>0</v>
      </c>
    </row>
    <row r="265" spans="1:26" hidden="1" x14ac:dyDescent="0.25">
      <c r="E265" s="13" t="s">
        <v>181</v>
      </c>
      <c r="F265" s="13">
        <v>0</v>
      </c>
      <c r="G265" s="13">
        <v>0</v>
      </c>
      <c r="H265" s="13">
        <v>0</v>
      </c>
      <c r="Q265">
        <f t="shared" si="28"/>
        <v>0</v>
      </c>
      <c r="R265" t="str">
        <f t="shared" si="29"/>
        <v/>
      </c>
      <c r="S265" t="e">
        <f t="shared" si="30"/>
        <v>#VALUE!</v>
      </c>
      <c r="T265" t="e">
        <f t="shared" si="31"/>
        <v>#VALUE!</v>
      </c>
      <c r="U265" t="e">
        <f t="shared" si="32"/>
        <v>#VALUE!</v>
      </c>
      <c r="V265" t="e">
        <f t="shared" si="33"/>
        <v>#VALUE!</v>
      </c>
      <c r="W265">
        <f t="shared" si="34"/>
        <v>0</v>
      </c>
      <c r="X265" t="str">
        <f>MID(F265,Y265+1,4)</f>
        <v>0</v>
      </c>
      <c r="Y265">
        <f>IF(F265=0,0,FIND("-",F265))</f>
        <v>0</v>
      </c>
      <c r="Z265">
        <f>IF(H265=0,0,FIND("-",H265))</f>
        <v>0</v>
      </c>
    </row>
    <row r="266" spans="1:26" hidden="1" x14ac:dyDescent="0.25">
      <c r="E266" s="13" t="s">
        <v>183</v>
      </c>
      <c r="F266" s="13" t="s">
        <v>191</v>
      </c>
      <c r="G266" s="13" t="s">
        <v>182</v>
      </c>
      <c r="H266" s="13" t="s">
        <v>192</v>
      </c>
      <c r="Q266">
        <f t="shared" si="28"/>
        <v>0</v>
      </c>
      <c r="R266" t="str">
        <f t="shared" si="29"/>
        <v/>
      </c>
      <c r="S266">
        <f t="shared" si="30"/>
        <v>7</v>
      </c>
      <c r="T266">
        <f t="shared" si="31"/>
        <v>6</v>
      </c>
      <c r="U266" t="e">
        <f t="shared" si="32"/>
        <v>#VALUE!</v>
      </c>
      <c r="V266" t="e">
        <f t="shared" si="33"/>
        <v>#VALUE!</v>
      </c>
      <c r="W266">
        <f t="shared" si="34"/>
        <v>0</v>
      </c>
      <c r="X266" t="str">
        <f>MID(F266,Y266+1,4)</f>
        <v>#7</v>
      </c>
      <c r="Y266">
        <f>IF(F266=0,0,FIND("-",F266))</f>
        <v>2</v>
      </c>
      <c r="Z266">
        <f>IF(H266=0,0,FIND("-",H266))</f>
        <v>2</v>
      </c>
    </row>
    <row r="267" spans="1:26" x14ac:dyDescent="0.25">
      <c r="A267" s="13" t="s">
        <v>231</v>
      </c>
      <c r="B267" s="13" t="s">
        <v>190</v>
      </c>
      <c r="C267" s="13">
        <v>40</v>
      </c>
      <c r="D267" s="13">
        <v>65</v>
      </c>
      <c r="E267" s="13" t="s">
        <v>181</v>
      </c>
      <c r="F267" s="13" t="s">
        <v>194</v>
      </c>
      <c r="G267" s="13" t="s">
        <v>194</v>
      </c>
      <c r="H267" s="13" t="s">
        <v>194</v>
      </c>
      <c r="I267" s="13" t="s">
        <v>184</v>
      </c>
      <c r="J267" s="13" t="s">
        <v>205</v>
      </c>
      <c r="K267" s="13" t="s">
        <v>205</v>
      </c>
      <c r="L267" s="13" t="s">
        <v>205</v>
      </c>
      <c r="M267" s="13">
        <v>900</v>
      </c>
      <c r="N267" s="13">
        <v>50</v>
      </c>
      <c r="Q267" t="str">
        <f t="shared" si="28"/>
        <v>1F</v>
      </c>
      <c r="R267" t="str">
        <f t="shared" si="29"/>
        <v>B1</v>
      </c>
      <c r="S267">
        <f t="shared" si="30"/>
        <v>2</v>
      </c>
      <c r="T267">
        <f t="shared" si="31"/>
        <v>2</v>
      </c>
      <c r="U267">
        <f t="shared" si="32"/>
        <v>2</v>
      </c>
      <c r="V267">
        <f t="shared" si="33"/>
        <v>2</v>
      </c>
      <c r="W267">
        <f t="shared" si="34"/>
        <v>900</v>
      </c>
      <c r="X267" t="str">
        <f>MID(F267,Y267+1,4)</f>
        <v>#7</v>
      </c>
      <c r="Y267">
        <f>IF(F267=0,0,FIND("-",F267))</f>
        <v>2</v>
      </c>
      <c r="Z267">
        <f>IF(H267=0,0,FIND("-",H267))</f>
        <v>2</v>
      </c>
    </row>
    <row r="268" spans="1:26" hidden="1" x14ac:dyDescent="0.25">
      <c r="E268" s="13" t="s">
        <v>183</v>
      </c>
      <c r="F268" s="13">
        <v>0</v>
      </c>
      <c r="G268" s="13">
        <v>0</v>
      </c>
      <c r="H268" s="13">
        <v>0</v>
      </c>
      <c r="Q268">
        <f t="shared" si="28"/>
        <v>0</v>
      </c>
      <c r="R268" t="str">
        <f t="shared" si="29"/>
        <v/>
      </c>
      <c r="S268" t="e">
        <f t="shared" si="30"/>
        <v>#VALUE!</v>
      </c>
      <c r="T268" t="e">
        <f t="shared" si="31"/>
        <v>#VALUE!</v>
      </c>
      <c r="U268">
        <f t="shared" si="32"/>
        <v>4</v>
      </c>
      <c r="V268">
        <f t="shared" si="33"/>
        <v>4</v>
      </c>
      <c r="W268">
        <f t="shared" si="34"/>
        <v>0</v>
      </c>
      <c r="X268" t="str">
        <f>MID(F268,Y268+1,4)</f>
        <v>0</v>
      </c>
      <c r="Y268">
        <f>IF(F268=0,0,FIND("-",F268))</f>
        <v>0</v>
      </c>
      <c r="Z268">
        <f>IF(H268=0,0,FIND("-",H268))</f>
        <v>0</v>
      </c>
    </row>
    <row r="269" spans="1:26" hidden="1" x14ac:dyDescent="0.25">
      <c r="E269" s="13" t="s">
        <v>181</v>
      </c>
      <c r="F269" s="13">
        <v>0</v>
      </c>
      <c r="G269" s="13">
        <v>0</v>
      </c>
      <c r="H269" s="13">
        <v>0</v>
      </c>
      <c r="Q269">
        <f t="shared" si="28"/>
        <v>0</v>
      </c>
      <c r="R269" t="str">
        <f t="shared" si="29"/>
        <v/>
      </c>
      <c r="S269" t="e">
        <f t="shared" si="30"/>
        <v>#VALUE!</v>
      </c>
      <c r="T269" t="e">
        <f t="shared" si="31"/>
        <v>#VALUE!</v>
      </c>
      <c r="U269" t="e">
        <f t="shared" si="32"/>
        <v>#VALUE!</v>
      </c>
      <c r="V269" t="e">
        <f t="shared" si="33"/>
        <v>#VALUE!</v>
      </c>
      <c r="W269">
        <f t="shared" si="34"/>
        <v>0</v>
      </c>
      <c r="X269" t="str">
        <f>MID(F269,Y269+1,4)</f>
        <v>0</v>
      </c>
      <c r="Y269">
        <f>IF(F269=0,0,FIND("-",F269))</f>
        <v>0</v>
      </c>
      <c r="Z269">
        <f>IF(H269=0,0,FIND("-",H269))</f>
        <v>0</v>
      </c>
    </row>
    <row r="270" spans="1:26" hidden="1" x14ac:dyDescent="0.25">
      <c r="E270" s="13" t="s">
        <v>183</v>
      </c>
      <c r="F270" s="13" t="s">
        <v>194</v>
      </c>
      <c r="G270" s="13" t="s">
        <v>194</v>
      </c>
      <c r="H270" s="13" t="s">
        <v>194</v>
      </c>
      <c r="Q270">
        <f t="shared" si="28"/>
        <v>0</v>
      </c>
      <c r="R270" t="str">
        <f t="shared" si="29"/>
        <v/>
      </c>
      <c r="S270">
        <f t="shared" si="30"/>
        <v>4</v>
      </c>
      <c r="T270">
        <f t="shared" si="31"/>
        <v>4</v>
      </c>
      <c r="U270" t="e">
        <f t="shared" si="32"/>
        <v>#VALUE!</v>
      </c>
      <c r="V270" t="e">
        <f t="shared" si="33"/>
        <v>#VALUE!</v>
      </c>
      <c r="W270">
        <f t="shared" si="34"/>
        <v>0</v>
      </c>
      <c r="X270" t="str">
        <f>MID(F270,Y270+1,4)</f>
        <v>#7</v>
      </c>
      <c r="Y270">
        <f>IF(F270=0,0,FIND("-",F270))</f>
        <v>2</v>
      </c>
      <c r="Z270">
        <f>IF(H270=0,0,FIND("-",H270))</f>
        <v>2</v>
      </c>
    </row>
    <row r="271" spans="1:26" x14ac:dyDescent="0.25">
      <c r="A271" s="13" t="s">
        <v>231</v>
      </c>
      <c r="B271" s="13" t="s">
        <v>193</v>
      </c>
      <c r="C271" s="13">
        <v>40</v>
      </c>
      <c r="D271" s="13">
        <v>65</v>
      </c>
      <c r="E271" s="13" t="s">
        <v>181</v>
      </c>
      <c r="F271" s="13" t="s">
        <v>194</v>
      </c>
      <c r="G271" s="13" t="s">
        <v>194</v>
      </c>
      <c r="H271" s="13" t="s">
        <v>194</v>
      </c>
      <c r="I271" s="13" t="s">
        <v>184</v>
      </c>
      <c r="J271" s="13" t="s">
        <v>205</v>
      </c>
      <c r="K271" s="13" t="s">
        <v>205</v>
      </c>
      <c r="L271" s="13" t="s">
        <v>205</v>
      </c>
      <c r="M271" s="13">
        <v>900</v>
      </c>
      <c r="N271" s="13">
        <v>50</v>
      </c>
      <c r="Q271" t="str">
        <f t="shared" si="28"/>
        <v>1F</v>
      </c>
      <c r="R271" t="str">
        <f t="shared" si="29"/>
        <v>B2</v>
      </c>
      <c r="S271">
        <f t="shared" si="30"/>
        <v>2</v>
      </c>
      <c r="T271">
        <f t="shared" si="31"/>
        <v>2</v>
      </c>
      <c r="U271">
        <f t="shared" si="32"/>
        <v>2</v>
      </c>
      <c r="V271">
        <f t="shared" si="33"/>
        <v>2</v>
      </c>
      <c r="W271">
        <f t="shared" si="34"/>
        <v>900</v>
      </c>
      <c r="X271" t="str">
        <f>MID(F271,Y271+1,4)</f>
        <v>#7</v>
      </c>
      <c r="Y271">
        <f>IF(F271=0,0,FIND("-",F271))</f>
        <v>2</v>
      </c>
      <c r="Z271">
        <f>IF(H271=0,0,FIND("-",H271))</f>
        <v>2</v>
      </c>
    </row>
    <row r="272" spans="1:26" hidden="1" x14ac:dyDescent="0.25">
      <c r="E272" s="13" t="s">
        <v>183</v>
      </c>
      <c r="F272" s="13">
        <v>0</v>
      </c>
      <c r="G272" s="13">
        <v>0</v>
      </c>
      <c r="H272" s="13">
        <v>0</v>
      </c>
      <c r="Q272">
        <f t="shared" si="28"/>
        <v>0</v>
      </c>
      <c r="R272" t="str">
        <f t="shared" si="29"/>
        <v/>
      </c>
      <c r="S272" t="e">
        <f t="shared" si="30"/>
        <v>#VALUE!</v>
      </c>
      <c r="T272" t="e">
        <f t="shared" si="31"/>
        <v>#VALUE!</v>
      </c>
      <c r="U272">
        <f t="shared" si="32"/>
        <v>4</v>
      </c>
      <c r="V272">
        <f t="shared" si="33"/>
        <v>4</v>
      </c>
      <c r="W272">
        <f t="shared" si="34"/>
        <v>0</v>
      </c>
      <c r="X272" t="str">
        <f>MID(F272,Y272+1,4)</f>
        <v>0</v>
      </c>
      <c r="Y272">
        <f>IF(F272=0,0,FIND("-",F272))</f>
        <v>0</v>
      </c>
      <c r="Z272">
        <f>IF(H272=0,0,FIND("-",H272))</f>
        <v>0</v>
      </c>
    </row>
    <row r="273" spans="1:26" hidden="1" x14ac:dyDescent="0.25">
      <c r="E273" s="13" t="s">
        <v>181</v>
      </c>
      <c r="F273" s="13">
        <v>0</v>
      </c>
      <c r="G273" s="13">
        <v>0</v>
      </c>
      <c r="H273" s="13">
        <v>0</v>
      </c>
      <c r="Q273">
        <f t="shared" si="28"/>
        <v>0</v>
      </c>
      <c r="R273" t="str">
        <f t="shared" si="29"/>
        <v/>
      </c>
      <c r="S273" t="e">
        <f t="shared" si="30"/>
        <v>#VALUE!</v>
      </c>
      <c r="T273" t="e">
        <f t="shared" si="31"/>
        <v>#VALUE!</v>
      </c>
      <c r="U273" t="e">
        <f t="shared" si="32"/>
        <v>#VALUE!</v>
      </c>
      <c r="V273" t="e">
        <f t="shared" si="33"/>
        <v>#VALUE!</v>
      </c>
      <c r="W273">
        <f t="shared" si="34"/>
        <v>0</v>
      </c>
      <c r="X273" t="str">
        <f>MID(F273,Y273+1,4)</f>
        <v>0</v>
      </c>
      <c r="Y273">
        <f>IF(F273=0,0,FIND("-",F273))</f>
        <v>0</v>
      </c>
      <c r="Z273">
        <f>IF(H273=0,0,FIND("-",H273))</f>
        <v>0</v>
      </c>
    </row>
    <row r="274" spans="1:26" hidden="1" x14ac:dyDescent="0.25">
      <c r="E274" s="13" t="s">
        <v>183</v>
      </c>
      <c r="F274" s="13" t="s">
        <v>194</v>
      </c>
      <c r="G274" s="13" t="s">
        <v>194</v>
      </c>
      <c r="H274" s="13" t="s">
        <v>194</v>
      </c>
      <c r="Q274">
        <f t="shared" si="28"/>
        <v>0</v>
      </c>
      <c r="R274" t="str">
        <f t="shared" si="29"/>
        <v/>
      </c>
      <c r="S274">
        <f t="shared" si="30"/>
        <v>4</v>
      </c>
      <c r="T274">
        <f t="shared" si="31"/>
        <v>4</v>
      </c>
      <c r="U274" t="e">
        <f t="shared" si="32"/>
        <v>#VALUE!</v>
      </c>
      <c r="V274" t="e">
        <f t="shared" si="33"/>
        <v>#VALUE!</v>
      </c>
      <c r="W274">
        <f t="shared" si="34"/>
        <v>0</v>
      </c>
      <c r="X274" t="str">
        <f>MID(F274,Y274+1,4)</f>
        <v>#7</v>
      </c>
      <c r="Y274">
        <f>IF(F274=0,0,FIND("-",F274))</f>
        <v>2</v>
      </c>
      <c r="Z274">
        <f>IF(H274=0,0,FIND("-",H274))</f>
        <v>2</v>
      </c>
    </row>
    <row r="275" spans="1:26" x14ac:dyDescent="0.25">
      <c r="A275" s="13" t="s">
        <v>231</v>
      </c>
      <c r="B275" s="13" t="s">
        <v>195</v>
      </c>
      <c r="C275" s="13">
        <v>40</v>
      </c>
      <c r="D275" s="13">
        <v>65</v>
      </c>
      <c r="E275" s="13" t="s">
        <v>181</v>
      </c>
      <c r="F275" s="13" t="s">
        <v>194</v>
      </c>
      <c r="G275" s="13" t="s">
        <v>194</v>
      </c>
      <c r="H275" s="13" t="s">
        <v>194</v>
      </c>
      <c r="I275" s="13" t="s">
        <v>184</v>
      </c>
      <c r="J275" s="13" t="s">
        <v>205</v>
      </c>
      <c r="K275" s="13" t="s">
        <v>205</v>
      </c>
      <c r="L275" s="13" t="s">
        <v>205</v>
      </c>
      <c r="M275" s="13">
        <v>900</v>
      </c>
      <c r="N275" s="13">
        <v>50</v>
      </c>
      <c r="Q275" t="str">
        <f t="shared" si="28"/>
        <v>1F</v>
      </c>
      <c r="R275" t="str">
        <f t="shared" si="29"/>
        <v>B3</v>
      </c>
      <c r="S275">
        <f t="shared" si="30"/>
        <v>2</v>
      </c>
      <c r="T275">
        <f t="shared" si="31"/>
        <v>2</v>
      </c>
      <c r="U275">
        <f t="shared" si="32"/>
        <v>2</v>
      </c>
      <c r="V275">
        <f t="shared" si="33"/>
        <v>2</v>
      </c>
      <c r="W275">
        <f t="shared" si="34"/>
        <v>900</v>
      </c>
      <c r="X275" t="str">
        <f>MID(F275,Y275+1,4)</f>
        <v>#7</v>
      </c>
      <c r="Y275">
        <f>IF(F275=0,0,FIND("-",F275))</f>
        <v>2</v>
      </c>
      <c r="Z275">
        <f>IF(H275=0,0,FIND("-",H275))</f>
        <v>2</v>
      </c>
    </row>
    <row r="276" spans="1:26" hidden="1" x14ac:dyDescent="0.25">
      <c r="E276" s="13" t="s">
        <v>183</v>
      </c>
      <c r="F276" s="13">
        <v>0</v>
      </c>
      <c r="G276" s="13">
        <v>0</v>
      </c>
      <c r="H276" s="13">
        <v>0</v>
      </c>
      <c r="Q276">
        <f t="shared" si="28"/>
        <v>0</v>
      </c>
      <c r="R276" t="str">
        <f t="shared" si="29"/>
        <v/>
      </c>
      <c r="S276" t="e">
        <f t="shared" si="30"/>
        <v>#VALUE!</v>
      </c>
      <c r="T276" t="e">
        <f t="shared" si="31"/>
        <v>#VALUE!</v>
      </c>
      <c r="U276">
        <f t="shared" si="32"/>
        <v>4</v>
      </c>
      <c r="V276">
        <f t="shared" si="33"/>
        <v>4</v>
      </c>
      <c r="W276">
        <f t="shared" si="34"/>
        <v>0</v>
      </c>
      <c r="X276" t="str">
        <f>MID(F276,Y276+1,4)</f>
        <v>0</v>
      </c>
      <c r="Y276">
        <f>IF(F276=0,0,FIND("-",F276))</f>
        <v>0</v>
      </c>
      <c r="Z276">
        <f>IF(H276=0,0,FIND("-",H276))</f>
        <v>0</v>
      </c>
    </row>
    <row r="277" spans="1:26" hidden="1" x14ac:dyDescent="0.25">
      <c r="E277" s="13" t="s">
        <v>181</v>
      </c>
      <c r="F277" s="13">
        <v>0</v>
      </c>
      <c r="G277" s="13">
        <v>0</v>
      </c>
      <c r="H277" s="13">
        <v>0</v>
      </c>
      <c r="Q277">
        <f t="shared" si="28"/>
        <v>0</v>
      </c>
      <c r="R277" t="str">
        <f t="shared" si="29"/>
        <v/>
      </c>
      <c r="S277" t="e">
        <f t="shared" si="30"/>
        <v>#VALUE!</v>
      </c>
      <c r="T277" t="e">
        <f t="shared" si="31"/>
        <v>#VALUE!</v>
      </c>
      <c r="U277" t="e">
        <f t="shared" si="32"/>
        <v>#VALUE!</v>
      </c>
      <c r="V277" t="e">
        <f t="shared" si="33"/>
        <v>#VALUE!</v>
      </c>
      <c r="W277">
        <f t="shared" si="34"/>
        <v>0</v>
      </c>
      <c r="X277" t="str">
        <f>MID(F277,Y277+1,4)</f>
        <v>0</v>
      </c>
      <c r="Y277">
        <f>IF(F277=0,0,FIND("-",F277))</f>
        <v>0</v>
      </c>
      <c r="Z277">
        <f>IF(H277=0,0,FIND("-",H277))</f>
        <v>0</v>
      </c>
    </row>
    <row r="278" spans="1:26" hidden="1" x14ac:dyDescent="0.25">
      <c r="E278" s="13" t="s">
        <v>183</v>
      </c>
      <c r="F278" s="13" t="s">
        <v>194</v>
      </c>
      <c r="G278" s="13" t="s">
        <v>194</v>
      </c>
      <c r="H278" s="13" t="s">
        <v>194</v>
      </c>
      <c r="Q278">
        <f t="shared" si="28"/>
        <v>0</v>
      </c>
      <c r="R278" t="str">
        <f t="shared" si="29"/>
        <v/>
      </c>
      <c r="S278">
        <f t="shared" si="30"/>
        <v>4</v>
      </c>
      <c r="T278">
        <f t="shared" si="31"/>
        <v>4</v>
      </c>
      <c r="U278" t="e">
        <f t="shared" si="32"/>
        <v>#VALUE!</v>
      </c>
      <c r="V278" t="e">
        <f t="shared" si="33"/>
        <v>#VALUE!</v>
      </c>
      <c r="W278">
        <f t="shared" si="34"/>
        <v>0</v>
      </c>
      <c r="X278" t="str">
        <f>MID(F278,Y278+1,4)</f>
        <v>#7</v>
      </c>
      <c r="Y278">
        <f>IF(F278=0,0,FIND("-",F278))</f>
        <v>2</v>
      </c>
      <c r="Z278">
        <f>IF(H278=0,0,FIND("-",H278))</f>
        <v>2</v>
      </c>
    </row>
    <row r="279" spans="1:26" x14ac:dyDescent="0.25">
      <c r="A279" s="13" t="s">
        <v>231</v>
      </c>
      <c r="B279" s="13" t="s">
        <v>196</v>
      </c>
      <c r="C279" s="13">
        <v>40</v>
      </c>
      <c r="D279" s="13">
        <v>65</v>
      </c>
      <c r="E279" s="13" t="s">
        <v>181</v>
      </c>
      <c r="F279" s="13" t="s">
        <v>194</v>
      </c>
      <c r="G279" s="13" t="s">
        <v>194</v>
      </c>
      <c r="H279" s="13" t="s">
        <v>194</v>
      </c>
      <c r="I279" s="13" t="s">
        <v>184</v>
      </c>
      <c r="J279" s="13" t="s">
        <v>205</v>
      </c>
      <c r="K279" s="13" t="s">
        <v>205</v>
      </c>
      <c r="L279" s="13" t="s">
        <v>205</v>
      </c>
      <c r="M279" s="13">
        <v>900</v>
      </c>
      <c r="N279" s="13">
        <v>50</v>
      </c>
      <c r="Q279" t="str">
        <f t="shared" si="28"/>
        <v>1F</v>
      </c>
      <c r="R279" t="str">
        <f t="shared" si="29"/>
        <v>B4</v>
      </c>
      <c r="S279">
        <f t="shared" si="30"/>
        <v>2</v>
      </c>
      <c r="T279">
        <f t="shared" si="31"/>
        <v>2</v>
      </c>
      <c r="U279">
        <f t="shared" si="32"/>
        <v>2</v>
      </c>
      <c r="V279">
        <f t="shared" si="33"/>
        <v>2</v>
      </c>
      <c r="W279">
        <f t="shared" si="34"/>
        <v>900</v>
      </c>
      <c r="X279" t="str">
        <f>MID(F279,Y279+1,4)</f>
        <v>#7</v>
      </c>
      <c r="Y279">
        <f>IF(F279=0,0,FIND("-",F279))</f>
        <v>2</v>
      </c>
      <c r="Z279">
        <f>IF(H279=0,0,FIND("-",H279))</f>
        <v>2</v>
      </c>
    </row>
    <row r="280" spans="1:26" hidden="1" x14ac:dyDescent="0.25">
      <c r="E280" s="13" t="s">
        <v>183</v>
      </c>
      <c r="F280" s="13">
        <v>0</v>
      </c>
      <c r="G280" s="13">
        <v>0</v>
      </c>
      <c r="H280" s="13">
        <v>0</v>
      </c>
      <c r="Q280">
        <f t="shared" si="28"/>
        <v>0</v>
      </c>
      <c r="R280" t="str">
        <f t="shared" si="29"/>
        <v/>
      </c>
      <c r="S280" t="e">
        <f t="shared" si="30"/>
        <v>#VALUE!</v>
      </c>
      <c r="T280" t="e">
        <f t="shared" si="31"/>
        <v>#VALUE!</v>
      </c>
      <c r="U280">
        <f t="shared" si="32"/>
        <v>4</v>
      </c>
      <c r="V280">
        <f t="shared" si="33"/>
        <v>4</v>
      </c>
      <c r="W280">
        <f t="shared" si="34"/>
        <v>0</v>
      </c>
      <c r="X280" t="str">
        <f>MID(F280,Y280+1,4)</f>
        <v>0</v>
      </c>
      <c r="Y280">
        <f>IF(F280=0,0,FIND("-",F280))</f>
        <v>0</v>
      </c>
      <c r="Z280">
        <f>IF(H280=0,0,FIND("-",H280))</f>
        <v>0</v>
      </c>
    </row>
    <row r="281" spans="1:26" hidden="1" x14ac:dyDescent="0.25">
      <c r="E281" s="13" t="s">
        <v>181</v>
      </c>
      <c r="F281" s="13">
        <v>0</v>
      </c>
      <c r="G281" s="13">
        <v>0</v>
      </c>
      <c r="H281" s="13">
        <v>0</v>
      </c>
      <c r="Q281">
        <f t="shared" si="28"/>
        <v>0</v>
      </c>
      <c r="R281" t="str">
        <f t="shared" si="29"/>
        <v/>
      </c>
      <c r="S281" t="e">
        <f t="shared" si="30"/>
        <v>#VALUE!</v>
      </c>
      <c r="T281" t="e">
        <f t="shared" si="31"/>
        <v>#VALUE!</v>
      </c>
      <c r="U281" t="e">
        <f t="shared" si="32"/>
        <v>#VALUE!</v>
      </c>
      <c r="V281" t="e">
        <f t="shared" si="33"/>
        <v>#VALUE!</v>
      </c>
      <c r="W281">
        <f t="shared" si="34"/>
        <v>0</v>
      </c>
      <c r="X281" t="str">
        <f>MID(F281,Y281+1,4)</f>
        <v>0</v>
      </c>
      <c r="Y281">
        <f>IF(F281=0,0,FIND("-",F281))</f>
        <v>0</v>
      </c>
      <c r="Z281">
        <f>IF(H281=0,0,FIND("-",H281))</f>
        <v>0</v>
      </c>
    </row>
    <row r="282" spans="1:26" hidden="1" x14ac:dyDescent="0.25">
      <c r="E282" s="13" t="s">
        <v>183</v>
      </c>
      <c r="F282" s="13" t="s">
        <v>194</v>
      </c>
      <c r="G282" s="13" t="s">
        <v>194</v>
      </c>
      <c r="H282" s="13" t="s">
        <v>194</v>
      </c>
      <c r="Q282">
        <f t="shared" si="28"/>
        <v>0</v>
      </c>
      <c r="R282" t="str">
        <f t="shared" si="29"/>
        <v/>
      </c>
      <c r="S282">
        <f t="shared" si="30"/>
        <v>4</v>
      </c>
      <c r="T282">
        <f t="shared" si="31"/>
        <v>4</v>
      </c>
      <c r="U282" t="e">
        <f t="shared" si="32"/>
        <v>#VALUE!</v>
      </c>
      <c r="V282" t="e">
        <f t="shared" si="33"/>
        <v>#VALUE!</v>
      </c>
      <c r="W282">
        <f t="shared" si="34"/>
        <v>0</v>
      </c>
      <c r="X282" t="str">
        <f>MID(F282,Y282+1,4)</f>
        <v>#7</v>
      </c>
      <c r="Y282">
        <f>IF(F282=0,0,FIND("-",F282))</f>
        <v>2</v>
      </c>
      <c r="Z282">
        <f>IF(H282=0,0,FIND("-",H282))</f>
        <v>2</v>
      </c>
    </row>
    <row r="283" spans="1:26" x14ac:dyDescent="0.25">
      <c r="A283" s="13" t="s">
        <v>231</v>
      </c>
      <c r="B283" s="13" t="s">
        <v>197</v>
      </c>
      <c r="C283" s="13">
        <v>40</v>
      </c>
      <c r="D283" s="13">
        <v>65</v>
      </c>
      <c r="E283" s="13" t="s">
        <v>181</v>
      </c>
      <c r="F283" s="13" t="s">
        <v>194</v>
      </c>
      <c r="G283" s="13" t="s">
        <v>194</v>
      </c>
      <c r="H283" s="13" t="s">
        <v>194</v>
      </c>
      <c r="I283" s="13" t="s">
        <v>184</v>
      </c>
      <c r="J283" s="13" t="s">
        <v>205</v>
      </c>
      <c r="K283" s="13" t="s">
        <v>205</v>
      </c>
      <c r="L283" s="13" t="s">
        <v>205</v>
      </c>
      <c r="M283" s="13">
        <v>680</v>
      </c>
      <c r="N283" s="13">
        <v>50</v>
      </c>
      <c r="Q283" t="str">
        <f t="shared" si="28"/>
        <v>1F</v>
      </c>
      <c r="R283" t="str">
        <f t="shared" si="29"/>
        <v>B5</v>
      </c>
      <c r="S283">
        <f t="shared" si="30"/>
        <v>2</v>
      </c>
      <c r="T283">
        <f t="shared" si="31"/>
        <v>2</v>
      </c>
      <c r="U283">
        <f t="shared" si="32"/>
        <v>2</v>
      </c>
      <c r="V283">
        <f t="shared" si="33"/>
        <v>2</v>
      </c>
      <c r="W283">
        <f t="shared" si="34"/>
        <v>680</v>
      </c>
      <c r="X283" t="str">
        <f>MID(F283,Y283+1,4)</f>
        <v>#7</v>
      </c>
      <c r="Y283">
        <f>IF(F283=0,0,FIND("-",F283))</f>
        <v>2</v>
      </c>
      <c r="Z283">
        <f>IF(H283=0,0,FIND("-",H283))</f>
        <v>2</v>
      </c>
    </row>
    <row r="284" spans="1:26" hidden="1" x14ac:dyDescent="0.25">
      <c r="E284" s="13" t="s">
        <v>183</v>
      </c>
      <c r="F284" s="13">
        <v>0</v>
      </c>
      <c r="G284" s="13">
        <v>0</v>
      </c>
      <c r="H284" s="13">
        <v>0</v>
      </c>
      <c r="Q284">
        <f t="shared" si="28"/>
        <v>0</v>
      </c>
      <c r="R284" t="str">
        <f t="shared" si="29"/>
        <v/>
      </c>
      <c r="S284" t="e">
        <f t="shared" si="30"/>
        <v>#VALUE!</v>
      </c>
      <c r="T284" t="e">
        <f t="shared" si="31"/>
        <v>#VALUE!</v>
      </c>
      <c r="U284">
        <f t="shared" si="32"/>
        <v>5</v>
      </c>
      <c r="V284">
        <f t="shared" si="33"/>
        <v>5</v>
      </c>
      <c r="W284">
        <f t="shared" si="34"/>
        <v>0</v>
      </c>
      <c r="X284" t="str">
        <f>MID(F284,Y284+1,4)</f>
        <v>0</v>
      </c>
      <c r="Y284">
        <f>IF(F284=0,0,FIND("-",F284))</f>
        <v>0</v>
      </c>
      <c r="Z284">
        <f>IF(H284=0,0,FIND("-",H284))</f>
        <v>0</v>
      </c>
    </row>
    <row r="285" spans="1:26" hidden="1" x14ac:dyDescent="0.25">
      <c r="E285" s="13" t="s">
        <v>181</v>
      </c>
      <c r="F285" s="13">
        <v>0</v>
      </c>
      <c r="G285" s="13">
        <v>0</v>
      </c>
      <c r="H285" s="13">
        <v>0</v>
      </c>
      <c r="Q285">
        <f t="shared" si="28"/>
        <v>0</v>
      </c>
      <c r="R285" t="str">
        <f t="shared" si="29"/>
        <v/>
      </c>
      <c r="S285" t="e">
        <f t="shared" si="30"/>
        <v>#VALUE!</v>
      </c>
      <c r="T285" t="e">
        <f t="shared" si="31"/>
        <v>#VALUE!</v>
      </c>
      <c r="U285" t="e">
        <f t="shared" si="32"/>
        <v>#VALUE!</v>
      </c>
      <c r="V285" t="e">
        <f t="shared" si="33"/>
        <v>#VALUE!</v>
      </c>
      <c r="W285">
        <f t="shared" si="34"/>
        <v>0</v>
      </c>
      <c r="X285" t="str">
        <f>MID(F285,Y285+1,4)</f>
        <v>0</v>
      </c>
      <c r="Y285">
        <f>IF(F285=0,0,FIND("-",F285))</f>
        <v>0</v>
      </c>
      <c r="Z285">
        <f>IF(H285=0,0,FIND("-",H285))</f>
        <v>0</v>
      </c>
    </row>
    <row r="286" spans="1:26" hidden="1" x14ac:dyDescent="0.25">
      <c r="E286" s="13" t="s">
        <v>183</v>
      </c>
      <c r="F286" s="13" t="s">
        <v>194</v>
      </c>
      <c r="G286" s="13" t="s">
        <v>194</v>
      </c>
      <c r="H286" s="13" t="s">
        <v>194</v>
      </c>
      <c r="Q286">
        <f t="shared" si="28"/>
        <v>0</v>
      </c>
      <c r="R286" t="str">
        <f t="shared" si="29"/>
        <v/>
      </c>
      <c r="S286">
        <f t="shared" si="30"/>
        <v>5</v>
      </c>
      <c r="T286">
        <f t="shared" si="31"/>
        <v>5</v>
      </c>
      <c r="U286" t="e">
        <f t="shared" si="32"/>
        <v>#VALUE!</v>
      </c>
      <c r="V286" t="e">
        <f t="shared" si="33"/>
        <v>#VALUE!</v>
      </c>
      <c r="W286">
        <f t="shared" si="34"/>
        <v>0</v>
      </c>
      <c r="X286" t="str">
        <f>MID(F286,Y286+1,4)</f>
        <v>#7</v>
      </c>
      <c r="Y286">
        <f>IF(F286=0,0,FIND("-",F286))</f>
        <v>2</v>
      </c>
      <c r="Z286">
        <f>IF(H286=0,0,FIND("-",H286))</f>
        <v>2</v>
      </c>
    </row>
    <row r="287" spans="1:26" x14ac:dyDescent="0.25">
      <c r="A287" s="13" t="s">
        <v>231</v>
      </c>
      <c r="B287" s="13" t="s">
        <v>198</v>
      </c>
      <c r="C287" s="13">
        <v>40</v>
      </c>
      <c r="D287" s="13">
        <v>70</v>
      </c>
      <c r="E287" s="13" t="s">
        <v>181</v>
      </c>
      <c r="F287" s="13" t="s">
        <v>182</v>
      </c>
      <c r="G287" s="13" t="s">
        <v>182</v>
      </c>
      <c r="H287" s="13" t="s">
        <v>182</v>
      </c>
      <c r="I287" s="13" t="s">
        <v>184</v>
      </c>
      <c r="J287" s="13" t="s">
        <v>185</v>
      </c>
      <c r="K287" s="13" t="s">
        <v>185</v>
      </c>
      <c r="L287" s="13" t="s">
        <v>185</v>
      </c>
      <c r="M287" s="13">
        <v>770</v>
      </c>
      <c r="N287" s="13">
        <v>70</v>
      </c>
      <c r="Q287" t="str">
        <f t="shared" si="28"/>
        <v>1F</v>
      </c>
      <c r="R287" t="str">
        <f t="shared" si="29"/>
        <v>B6</v>
      </c>
      <c r="S287">
        <f t="shared" si="30"/>
        <v>3</v>
      </c>
      <c r="T287">
        <f t="shared" si="31"/>
        <v>3</v>
      </c>
      <c r="U287">
        <f t="shared" si="32"/>
        <v>3</v>
      </c>
      <c r="V287">
        <f t="shared" si="33"/>
        <v>3</v>
      </c>
      <c r="W287">
        <f t="shared" si="34"/>
        <v>770</v>
      </c>
      <c r="X287" t="str">
        <f>MID(F287,Y287+1,4)</f>
        <v>#7</v>
      </c>
      <c r="Y287">
        <f>IF(F287=0,0,FIND("-",F287))</f>
        <v>2</v>
      </c>
      <c r="Z287">
        <f>IF(H287=0,0,FIND("-",H287))</f>
        <v>2</v>
      </c>
    </row>
    <row r="288" spans="1:26" hidden="1" x14ac:dyDescent="0.25">
      <c r="E288" s="13" t="s">
        <v>183</v>
      </c>
      <c r="F288" s="13">
        <v>0</v>
      </c>
      <c r="G288" s="13">
        <v>0</v>
      </c>
      <c r="H288" s="13">
        <v>0</v>
      </c>
      <c r="Q288">
        <f t="shared" si="28"/>
        <v>0</v>
      </c>
      <c r="R288" t="str">
        <f t="shared" si="29"/>
        <v/>
      </c>
      <c r="S288" t="e">
        <f t="shared" si="30"/>
        <v>#VALUE!</v>
      </c>
      <c r="T288" t="e">
        <f t="shared" si="31"/>
        <v>#VALUE!</v>
      </c>
      <c r="U288">
        <f t="shared" si="32"/>
        <v>6</v>
      </c>
      <c r="V288">
        <f t="shared" si="33"/>
        <v>6</v>
      </c>
      <c r="W288">
        <f t="shared" si="34"/>
        <v>0</v>
      </c>
      <c r="X288" t="str">
        <f>MID(F288,Y288+1,4)</f>
        <v>0</v>
      </c>
      <c r="Y288">
        <f>IF(F288=0,0,FIND("-",F288))</f>
        <v>0</v>
      </c>
      <c r="Z288">
        <f>IF(H288=0,0,FIND("-",H288))</f>
        <v>0</v>
      </c>
    </row>
    <row r="289" spans="1:26" hidden="1" x14ac:dyDescent="0.25">
      <c r="E289" s="13" t="s">
        <v>181</v>
      </c>
      <c r="F289" s="13">
        <v>0</v>
      </c>
      <c r="G289" s="13">
        <v>0</v>
      </c>
      <c r="H289" s="13">
        <v>0</v>
      </c>
      <c r="Q289">
        <f t="shared" si="28"/>
        <v>0</v>
      </c>
      <c r="R289" t="str">
        <f t="shared" si="29"/>
        <v/>
      </c>
      <c r="S289" t="e">
        <f t="shared" si="30"/>
        <v>#VALUE!</v>
      </c>
      <c r="T289" t="e">
        <f t="shared" si="31"/>
        <v>#VALUE!</v>
      </c>
      <c r="U289" t="e">
        <f t="shared" si="32"/>
        <v>#VALUE!</v>
      </c>
      <c r="V289" t="e">
        <f t="shared" si="33"/>
        <v>#VALUE!</v>
      </c>
      <c r="W289">
        <f t="shared" si="34"/>
        <v>0</v>
      </c>
      <c r="X289" t="str">
        <f>MID(F289,Y289+1,4)</f>
        <v>0</v>
      </c>
      <c r="Y289">
        <f>IF(F289=0,0,FIND("-",F289))</f>
        <v>0</v>
      </c>
      <c r="Z289">
        <f>IF(H289=0,0,FIND("-",H289))</f>
        <v>0</v>
      </c>
    </row>
    <row r="290" spans="1:26" hidden="1" x14ac:dyDescent="0.25">
      <c r="E290" s="13" t="s">
        <v>183</v>
      </c>
      <c r="F290" s="13" t="s">
        <v>182</v>
      </c>
      <c r="G290" s="13" t="s">
        <v>182</v>
      </c>
      <c r="H290" s="13" t="s">
        <v>182</v>
      </c>
      <c r="Q290">
        <f t="shared" si="28"/>
        <v>0</v>
      </c>
      <c r="R290" t="str">
        <f t="shared" si="29"/>
        <v/>
      </c>
      <c r="S290">
        <f t="shared" si="30"/>
        <v>6</v>
      </c>
      <c r="T290">
        <f t="shared" si="31"/>
        <v>6</v>
      </c>
      <c r="U290" t="e">
        <f t="shared" si="32"/>
        <v>#VALUE!</v>
      </c>
      <c r="V290" t="e">
        <f t="shared" si="33"/>
        <v>#VALUE!</v>
      </c>
      <c r="W290">
        <f t="shared" si="34"/>
        <v>0</v>
      </c>
      <c r="X290" t="str">
        <f>MID(F290,Y290+1,4)</f>
        <v>#7</v>
      </c>
      <c r="Y290">
        <f>IF(F290=0,0,FIND("-",F290))</f>
        <v>2</v>
      </c>
      <c r="Z290">
        <f>IF(H290=0,0,FIND("-",H290))</f>
        <v>2</v>
      </c>
    </row>
    <row r="291" spans="1:26" x14ac:dyDescent="0.25">
      <c r="A291" s="13" t="s">
        <v>231</v>
      </c>
      <c r="B291" s="13" t="s">
        <v>232</v>
      </c>
      <c r="C291" s="13">
        <v>40</v>
      </c>
      <c r="D291" s="13">
        <v>70</v>
      </c>
      <c r="E291" s="13" t="s">
        <v>181</v>
      </c>
      <c r="F291" s="13" t="s">
        <v>182</v>
      </c>
      <c r="G291" s="13" t="s">
        <v>182</v>
      </c>
      <c r="H291" s="13" t="s">
        <v>182</v>
      </c>
      <c r="I291" s="13" t="s">
        <v>184</v>
      </c>
      <c r="J291" s="13" t="s">
        <v>185</v>
      </c>
      <c r="K291" s="13" t="s">
        <v>185</v>
      </c>
      <c r="L291" s="13" t="s">
        <v>185</v>
      </c>
      <c r="M291" s="13">
        <v>650</v>
      </c>
      <c r="N291" s="13">
        <v>70</v>
      </c>
      <c r="Q291" t="str">
        <f t="shared" si="28"/>
        <v>1F</v>
      </c>
      <c r="R291" t="str">
        <f t="shared" si="29"/>
        <v>B7</v>
      </c>
      <c r="S291">
        <f t="shared" si="30"/>
        <v>3</v>
      </c>
      <c r="T291">
        <f t="shared" si="31"/>
        <v>3</v>
      </c>
      <c r="U291">
        <f t="shared" si="32"/>
        <v>3</v>
      </c>
      <c r="V291">
        <f t="shared" si="33"/>
        <v>3</v>
      </c>
      <c r="W291">
        <f t="shared" si="34"/>
        <v>650</v>
      </c>
      <c r="X291" t="str">
        <f>MID(F291,Y291+1,4)</f>
        <v>#7</v>
      </c>
      <c r="Y291">
        <f>IF(F291=0,0,FIND("-",F291))</f>
        <v>2</v>
      </c>
      <c r="Z291">
        <f>IF(H291=0,0,FIND("-",H291))</f>
        <v>2</v>
      </c>
    </row>
    <row r="292" spans="1:26" hidden="1" x14ac:dyDescent="0.25">
      <c r="E292" s="13" t="s">
        <v>183</v>
      </c>
      <c r="F292" s="13">
        <v>0</v>
      </c>
      <c r="G292" s="13">
        <v>0</v>
      </c>
      <c r="H292" s="13">
        <v>0</v>
      </c>
      <c r="Q292">
        <f t="shared" si="28"/>
        <v>0</v>
      </c>
      <c r="R292" t="str">
        <f t="shared" si="29"/>
        <v/>
      </c>
      <c r="S292" t="e">
        <f t="shared" si="30"/>
        <v>#VALUE!</v>
      </c>
      <c r="T292" t="e">
        <f t="shared" si="31"/>
        <v>#VALUE!</v>
      </c>
      <c r="U292">
        <f t="shared" si="32"/>
        <v>6</v>
      </c>
      <c r="V292">
        <f t="shared" si="33"/>
        <v>6</v>
      </c>
      <c r="W292">
        <f t="shared" si="34"/>
        <v>0</v>
      </c>
      <c r="X292" t="str">
        <f>MID(F292,Y292+1,4)</f>
        <v>0</v>
      </c>
      <c r="Y292">
        <f>IF(F292=0,0,FIND("-",F292))</f>
        <v>0</v>
      </c>
      <c r="Z292">
        <f>IF(H292=0,0,FIND("-",H292))</f>
        <v>0</v>
      </c>
    </row>
    <row r="293" spans="1:26" hidden="1" x14ac:dyDescent="0.25">
      <c r="E293" s="13" t="s">
        <v>181</v>
      </c>
      <c r="F293" s="13">
        <v>0</v>
      </c>
      <c r="G293" s="13">
        <v>0</v>
      </c>
      <c r="H293" s="13">
        <v>0</v>
      </c>
      <c r="Q293">
        <f t="shared" si="28"/>
        <v>0</v>
      </c>
      <c r="R293" t="str">
        <f t="shared" si="29"/>
        <v/>
      </c>
      <c r="S293" t="e">
        <f t="shared" si="30"/>
        <v>#VALUE!</v>
      </c>
      <c r="T293" t="e">
        <f t="shared" si="31"/>
        <v>#VALUE!</v>
      </c>
      <c r="U293" t="e">
        <f t="shared" si="32"/>
        <v>#VALUE!</v>
      </c>
      <c r="V293" t="e">
        <f t="shared" si="33"/>
        <v>#VALUE!</v>
      </c>
      <c r="W293">
        <f t="shared" si="34"/>
        <v>0</v>
      </c>
      <c r="X293" t="str">
        <f>MID(F293,Y293+1,4)</f>
        <v>0</v>
      </c>
      <c r="Y293">
        <f>IF(F293=0,0,FIND("-",F293))</f>
        <v>0</v>
      </c>
      <c r="Z293">
        <f>IF(H293=0,0,FIND("-",H293))</f>
        <v>0</v>
      </c>
    </row>
    <row r="294" spans="1:26" hidden="1" x14ac:dyDescent="0.25">
      <c r="E294" s="13" t="s">
        <v>183</v>
      </c>
      <c r="F294" s="13" t="s">
        <v>182</v>
      </c>
      <c r="G294" s="13" t="s">
        <v>182</v>
      </c>
      <c r="H294" s="13" t="s">
        <v>182</v>
      </c>
      <c r="Q294">
        <f t="shared" si="28"/>
        <v>0</v>
      </c>
      <c r="R294" t="str">
        <f t="shared" si="29"/>
        <v/>
      </c>
      <c r="S294">
        <f t="shared" si="30"/>
        <v>6</v>
      </c>
      <c r="T294">
        <f t="shared" si="31"/>
        <v>6</v>
      </c>
      <c r="U294" t="e">
        <f t="shared" si="32"/>
        <v>#VALUE!</v>
      </c>
      <c r="V294" t="e">
        <f t="shared" si="33"/>
        <v>#VALUE!</v>
      </c>
      <c r="W294">
        <f t="shared" si="34"/>
        <v>0</v>
      </c>
      <c r="X294" t="str">
        <f>MID(F294,Y294+1,4)</f>
        <v>#7</v>
      </c>
      <c r="Y294">
        <f>IF(F294=0,0,FIND("-",F294))</f>
        <v>2</v>
      </c>
      <c r="Z294">
        <f>IF(H294=0,0,FIND("-",H294))</f>
        <v>2</v>
      </c>
    </row>
    <row r="295" spans="1:26" x14ac:dyDescent="0.25">
      <c r="A295" s="13" t="s">
        <v>231</v>
      </c>
      <c r="B295" s="13" t="s">
        <v>233</v>
      </c>
      <c r="C295" s="13">
        <v>40</v>
      </c>
      <c r="D295" s="13">
        <v>70</v>
      </c>
      <c r="E295" s="13" t="s">
        <v>181</v>
      </c>
      <c r="F295" s="13" t="s">
        <v>182</v>
      </c>
      <c r="G295" s="13" t="s">
        <v>182</v>
      </c>
      <c r="H295" s="13" t="s">
        <v>182</v>
      </c>
      <c r="I295" s="13" t="s">
        <v>184</v>
      </c>
      <c r="J295" s="13" t="s">
        <v>185</v>
      </c>
      <c r="K295" s="13" t="s">
        <v>185</v>
      </c>
      <c r="L295" s="13" t="s">
        <v>185</v>
      </c>
      <c r="M295" s="13">
        <v>470</v>
      </c>
      <c r="N295" s="13">
        <v>70</v>
      </c>
      <c r="Q295" t="str">
        <f t="shared" si="28"/>
        <v>1F</v>
      </c>
      <c r="R295" t="str">
        <f t="shared" si="29"/>
        <v>B8</v>
      </c>
      <c r="S295">
        <f t="shared" si="30"/>
        <v>3</v>
      </c>
      <c r="T295">
        <f t="shared" si="31"/>
        <v>3</v>
      </c>
      <c r="U295">
        <f t="shared" si="32"/>
        <v>3</v>
      </c>
      <c r="V295">
        <f t="shared" si="33"/>
        <v>3</v>
      </c>
      <c r="W295">
        <f t="shared" si="34"/>
        <v>470</v>
      </c>
      <c r="X295" t="str">
        <f>MID(F295,Y295+1,4)</f>
        <v>#7</v>
      </c>
      <c r="Y295">
        <f>IF(F295=0,0,FIND("-",F295))</f>
        <v>2</v>
      </c>
      <c r="Z295">
        <f>IF(H295=0,0,FIND("-",H295))</f>
        <v>2</v>
      </c>
    </row>
    <row r="296" spans="1:26" hidden="1" x14ac:dyDescent="0.25">
      <c r="E296" s="13" t="s">
        <v>183</v>
      </c>
      <c r="F296" s="13">
        <v>0</v>
      </c>
      <c r="G296" s="13">
        <v>0</v>
      </c>
      <c r="H296" s="13">
        <v>0</v>
      </c>
      <c r="Q296">
        <f t="shared" si="28"/>
        <v>0</v>
      </c>
      <c r="R296" t="str">
        <f t="shared" si="29"/>
        <v/>
      </c>
      <c r="S296" t="e">
        <f t="shared" si="30"/>
        <v>#VALUE!</v>
      </c>
      <c r="T296" t="e">
        <f t="shared" si="31"/>
        <v>#VALUE!</v>
      </c>
      <c r="U296">
        <f t="shared" si="32"/>
        <v>6</v>
      </c>
      <c r="V296">
        <f t="shared" si="33"/>
        <v>6</v>
      </c>
      <c r="W296">
        <f t="shared" si="34"/>
        <v>0</v>
      </c>
      <c r="X296" t="str">
        <f>MID(F296,Y296+1,4)</f>
        <v>0</v>
      </c>
      <c r="Y296">
        <f>IF(F296=0,0,FIND("-",F296))</f>
        <v>0</v>
      </c>
      <c r="Z296">
        <f>IF(H296=0,0,FIND("-",H296))</f>
        <v>0</v>
      </c>
    </row>
    <row r="297" spans="1:26" hidden="1" x14ac:dyDescent="0.25">
      <c r="E297" s="13" t="s">
        <v>181</v>
      </c>
      <c r="F297" s="13">
        <v>0</v>
      </c>
      <c r="G297" s="13">
        <v>0</v>
      </c>
      <c r="H297" s="13">
        <v>0</v>
      </c>
      <c r="Q297">
        <f t="shared" si="28"/>
        <v>0</v>
      </c>
      <c r="R297" t="str">
        <f t="shared" si="29"/>
        <v/>
      </c>
      <c r="S297" t="e">
        <f t="shared" si="30"/>
        <v>#VALUE!</v>
      </c>
      <c r="T297" t="e">
        <f t="shared" si="31"/>
        <v>#VALUE!</v>
      </c>
      <c r="U297" t="e">
        <f t="shared" si="32"/>
        <v>#VALUE!</v>
      </c>
      <c r="V297" t="e">
        <f t="shared" si="33"/>
        <v>#VALUE!</v>
      </c>
      <c r="W297">
        <f t="shared" si="34"/>
        <v>0</v>
      </c>
      <c r="X297" t="str">
        <f>MID(F297,Y297+1,4)</f>
        <v>0</v>
      </c>
      <c r="Y297">
        <f>IF(F297=0,0,FIND("-",F297))</f>
        <v>0</v>
      </c>
      <c r="Z297">
        <f>IF(H297=0,0,FIND("-",H297))</f>
        <v>0</v>
      </c>
    </row>
    <row r="298" spans="1:26" hidden="1" x14ac:dyDescent="0.25">
      <c r="E298" s="13" t="s">
        <v>183</v>
      </c>
      <c r="F298" s="13" t="s">
        <v>182</v>
      </c>
      <c r="G298" s="13" t="s">
        <v>182</v>
      </c>
      <c r="H298" s="13" t="s">
        <v>182</v>
      </c>
      <c r="Q298">
        <f t="shared" si="28"/>
        <v>0</v>
      </c>
      <c r="R298" t="str">
        <f t="shared" si="29"/>
        <v/>
      </c>
      <c r="S298">
        <f t="shared" si="30"/>
        <v>6</v>
      </c>
      <c r="T298">
        <f t="shared" si="31"/>
        <v>6</v>
      </c>
      <c r="U298" t="e">
        <f t="shared" si="32"/>
        <v>#VALUE!</v>
      </c>
      <c r="V298" t="e">
        <f t="shared" si="33"/>
        <v>#VALUE!</v>
      </c>
      <c r="W298">
        <f t="shared" si="34"/>
        <v>0</v>
      </c>
      <c r="X298" t="str">
        <f>MID(F298,Y298+1,4)</f>
        <v>#7</v>
      </c>
      <c r="Y298">
        <f>IF(F298=0,0,FIND("-",F298))</f>
        <v>2</v>
      </c>
      <c r="Z298">
        <f>IF(H298=0,0,FIND("-",H298))</f>
        <v>2</v>
      </c>
    </row>
    <row r="299" spans="1:26" x14ac:dyDescent="0.25">
      <c r="A299" s="13" t="s">
        <v>231</v>
      </c>
      <c r="B299" s="13" t="s">
        <v>180</v>
      </c>
      <c r="C299" s="13">
        <v>40</v>
      </c>
      <c r="D299" s="13">
        <v>70</v>
      </c>
      <c r="E299" s="13" t="s">
        <v>181</v>
      </c>
      <c r="F299" s="13" t="s">
        <v>182</v>
      </c>
      <c r="G299" s="13" t="s">
        <v>182</v>
      </c>
      <c r="H299" s="13" t="s">
        <v>182</v>
      </c>
      <c r="I299" s="13" t="s">
        <v>184</v>
      </c>
      <c r="J299" s="13" t="s">
        <v>185</v>
      </c>
      <c r="K299" s="13" t="s">
        <v>185</v>
      </c>
      <c r="L299" s="13" t="s">
        <v>185</v>
      </c>
      <c r="M299" s="13">
        <v>770</v>
      </c>
      <c r="N299" s="13">
        <v>70</v>
      </c>
      <c r="Q299" t="str">
        <f t="shared" si="28"/>
        <v>1F</v>
      </c>
      <c r="R299" t="str">
        <f t="shared" si="29"/>
        <v>B9</v>
      </c>
      <c r="S299">
        <f t="shared" si="30"/>
        <v>3</v>
      </c>
      <c r="T299">
        <f t="shared" si="31"/>
        <v>3</v>
      </c>
      <c r="U299">
        <f t="shared" si="32"/>
        <v>3</v>
      </c>
      <c r="V299">
        <f t="shared" si="33"/>
        <v>3</v>
      </c>
      <c r="W299">
        <f t="shared" si="34"/>
        <v>770</v>
      </c>
      <c r="X299" t="str">
        <f>MID(F299,Y299+1,4)</f>
        <v>#7</v>
      </c>
      <c r="Y299">
        <f>IF(F299=0,0,FIND("-",F299))</f>
        <v>2</v>
      </c>
      <c r="Z299">
        <f>IF(H299=0,0,FIND("-",H299))</f>
        <v>2</v>
      </c>
    </row>
    <row r="300" spans="1:26" hidden="1" x14ac:dyDescent="0.25">
      <c r="E300" s="13" t="s">
        <v>183</v>
      </c>
      <c r="F300" s="13">
        <v>0</v>
      </c>
      <c r="G300" s="13">
        <v>0</v>
      </c>
      <c r="H300" s="13">
        <v>0</v>
      </c>
      <c r="Q300">
        <f t="shared" si="28"/>
        <v>0</v>
      </c>
      <c r="R300" t="str">
        <f t="shared" si="29"/>
        <v/>
      </c>
      <c r="S300" t="e">
        <f t="shared" si="30"/>
        <v>#VALUE!</v>
      </c>
      <c r="T300" t="e">
        <f t="shared" si="31"/>
        <v>#VALUE!</v>
      </c>
      <c r="U300">
        <f t="shared" si="32"/>
        <v>6</v>
      </c>
      <c r="V300">
        <f t="shared" si="33"/>
        <v>6</v>
      </c>
      <c r="W300">
        <f t="shared" si="34"/>
        <v>0</v>
      </c>
      <c r="X300" t="str">
        <f>MID(F300,Y300+1,4)</f>
        <v>0</v>
      </c>
      <c r="Y300">
        <f>IF(F300=0,0,FIND("-",F300))</f>
        <v>0</v>
      </c>
      <c r="Z300">
        <f>IF(H300=0,0,FIND("-",H300))</f>
        <v>0</v>
      </c>
    </row>
    <row r="301" spans="1:26" hidden="1" x14ac:dyDescent="0.25">
      <c r="E301" s="13" t="s">
        <v>181</v>
      </c>
      <c r="F301" s="13">
        <v>0</v>
      </c>
      <c r="G301" s="13">
        <v>0</v>
      </c>
      <c r="H301" s="13">
        <v>0</v>
      </c>
      <c r="Q301">
        <f t="shared" si="28"/>
        <v>0</v>
      </c>
      <c r="R301" t="str">
        <f t="shared" si="29"/>
        <v/>
      </c>
      <c r="S301" t="e">
        <f t="shared" si="30"/>
        <v>#VALUE!</v>
      </c>
      <c r="T301" t="e">
        <f t="shared" si="31"/>
        <v>#VALUE!</v>
      </c>
      <c r="U301" t="e">
        <f t="shared" si="32"/>
        <v>#VALUE!</v>
      </c>
      <c r="V301" t="e">
        <f t="shared" si="33"/>
        <v>#VALUE!</v>
      </c>
      <c r="W301">
        <f t="shared" si="34"/>
        <v>0</v>
      </c>
      <c r="X301" t="str">
        <f>MID(F301,Y301+1,4)</f>
        <v>0</v>
      </c>
      <c r="Y301">
        <f>IF(F301=0,0,FIND("-",F301))</f>
        <v>0</v>
      </c>
      <c r="Z301">
        <f>IF(H301=0,0,FIND("-",H301))</f>
        <v>0</v>
      </c>
    </row>
    <row r="302" spans="1:26" hidden="1" x14ac:dyDescent="0.25">
      <c r="E302" s="13" t="s">
        <v>183</v>
      </c>
      <c r="F302" s="13" t="s">
        <v>182</v>
      </c>
      <c r="G302" s="13" t="s">
        <v>182</v>
      </c>
      <c r="H302" s="13" t="s">
        <v>182</v>
      </c>
      <c r="Q302">
        <f t="shared" si="28"/>
        <v>0</v>
      </c>
      <c r="R302" t="str">
        <f t="shared" si="29"/>
        <v/>
      </c>
      <c r="S302">
        <f t="shared" si="30"/>
        <v>6</v>
      </c>
      <c r="T302">
        <f t="shared" si="31"/>
        <v>6</v>
      </c>
      <c r="U302" t="e">
        <f t="shared" si="32"/>
        <v>#VALUE!</v>
      </c>
      <c r="V302" t="e">
        <f t="shared" si="33"/>
        <v>#VALUE!</v>
      </c>
      <c r="W302">
        <f t="shared" si="34"/>
        <v>0</v>
      </c>
      <c r="X302" t="str">
        <f>MID(F302,Y302+1,4)</f>
        <v>#7</v>
      </c>
      <c r="Y302">
        <f>IF(F302=0,0,FIND("-",F302))</f>
        <v>2</v>
      </c>
      <c r="Z302">
        <f>IF(H302=0,0,FIND("-",H302))</f>
        <v>2</v>
      </c>
    </row>
    <row r="303" spans="1:26" x14ac:dyDescent="0.25">
      <c r="A303" s="13" t="s">
        <v>231</v>
      </c>
      <c r="B303" s="13" t="s">
        <v>199</v>
      </c>
      <c r="C303" s="13">
        <v>40</v>
      </c>
      <c r="D303" s="13">
        <v>70</v>
      </c>
      <c r="E303" s="13" t="s">
        <v>181</v>
      </c>
      <c r="F303" s="13" t="s">
        <v>182</v>
      </c>
      <c r="G303" s="13" t="s">
        <v>182</v>
      </c>
      <c r="H303" s="13" t="s">
        <v>182</v>
      </c>
      <c r="I303" s="13" t="s">
        <v>184</v>
      </c>
      <c r="J303" s="13" t="s">
        <v>185</v>
      </c>
      <c r="K303" s="13" t="s">
        <v>185</v>
      </c>
      <c r="L303" s="13" t="s">
        <v>185</v>
      </c>
      <c r="M303" s="13">
        <v>650</v>
      </c>
      <c r="N303" s="13">
        <v>70</v>
      </c>
      <c r="Q303" t="str">
        <f t="shared" si="28"/>
        <v>1F</v>
      </c>
      <c r="R303" t="str">
        <f t="shared" si="29"/>
        <v>B10</v>
      </c>
      <c r="S303">
        <f t="shared" si="30"/>
        <v>3</v>
      </c>
      <c r="T303">
        <f t="shared" si="31"/>
        <v>3</v>
      </c>
      <c r="U303">
        <f t="shared" si="32"/>
        <v>3</v>
      </c>
      <c r="V303">
        <f t="shared" si="33"/>
        <v>3</v>
      </c>
      <c r="W303">
        <f t="shared" si="34"/>
        <v>650</v>
      </c>
      <c r="X303" t="str">
        <f>MID(F303,Y303+1,4)</f>
        <v>#7</v>
      </c>
      <c r="Y303">
        <f>IF(F303=0,0,FIND("-",F303))</f>
        <v>2</v>
      </c>
      <c r="Z303">
        <f>IF(H303=0,0,FIND("-",H303))</f>
        <v>2</v>
      </c>
    </row>
    <row r="304" spans="1:26" hidden="1" x14ac:dyDescent="0.25">
      <c r="E304" s="13" t="s">
        <v>183</v>
      </c>
      <c r="F304" s="13">
        <v>0</v>
      </c>
      <c r="G304" s="13">
        <v>0</v>
      </c>
      <c r="H304" s="13">
        <v>0</v>
      </c>
      <c r="Q304">
        <f t="shared" si="28"/>
        <v>0</v>
      </c>
      <c r="R304" t="str">
        <f t="shared" si="29"/>
        <v/>
      </c>
      <c r="S304" t="e">
        <f t="shared" si="30"/>
        <v>#VALUE!</v>
      </c>
      <c r="T304" t="e">
        <f t="shared" si="31"/>
        <v>#VALUE!</v>
      </c>
      <c r="U304">
        <f t="shared" si="32"/>
        <v>6</v>
      </c>
      <c r="V304">
        <f t="shared" si="33"/>
        <v>6</v>
      </c>
      <c r="W304">
        <f t="shared" si="34"/>
        <v>0</v>
      </c>
      <c r="X304" t="str">
        <f>MID(F304,Y304+1,4)</f>
        <v>0</v>
      </c>
      <c r="Y304">
        <f>IF(F304=0,0,FIND("-",F304))</f>
        <v>0</v>
      </c>
      <c r="Z304">
        <f>IF(H304=0,0,FIND("-",H304))</f>
        <v>0</v>
      </c>
    </row>
    <row r="305" spans="1:26" hidden="1" x14ac:dyDescent="0.25">
      <c r="E305" s="13" t="s">
        <v>181</v>
      </c>
      <c r="F305" s="13">
        <v>0</v>
      </c>
      <c r="G305" s="13">
        <v>0</v>
      </c>
      <c r="H305" s="13">
        <v>0</v>
      </c>
      <c r="Q305">
        <f t="shared" si="28"/>
        <v>0</v>
      </c>
      <c r="R305" t="str">
        <f t="shared" si="29"/>
        <v/>
      </c>
      <c r="S305" t="e">
        <f t="shared" si="30"/>
        <v>#VALUE!</v>
      </c>
      <c r="T305" t="e">
        <f t="shared" si="31"/>
        <v>#VALUE!</v>
      </c>
      <c r="U305" t="e">
        <f t="shared" si="32"/>
        <v>#VALUE!</v>
      </c>
      <c r="V305" t="e">
        <f t="shared" si="33"/>
        <v>#VALUE!</v>
      </c>
      <c r="W305">
        <f t="shared" si="34"/>
        <v>0</v>
      </c>
      <c r="X305" t="str">
        <f>MID(F305,Y305+1,4)</f>
        <v>0</v>
      </c>
      <c r="Y305">
        <f>IF(F305=0,0,FIND("-",F305))</f>
        <v>0</v>
      </c>
      <c r="Z305">
        <f>IF(H305=0,0,FIND("-",H305))</f>
        <v>0</v>
      </c>
    </row>
    <row r="306" spans="1:26" hidden="1" x14ac:dyDescent="0.25">
      <c r="E306" s="13" t="s">
        <v>183</v>
      </c>
      <c r="F306" s="13" t="s">
        <v>182</v>
      </c>
      <c r="G306" s="13" t="s">
        <v>182</v>
      </c>
      <c r="H306" s="13" t="s">
        <v>182</v>
      </c>
      <c r="Q306">
        <f t="shared" si="28"/>
        <v>0</v>
      </c>
      <c r="R306" t="str">
        <f t="shared" si="29"/>
        <v/>
      </c>
      <c r="S306">
        <f t="shared" si="30"/>
        <v>6</v>
      </c>
      <c r="T306">
        <f t="shared" si="31"/>
        <v>6</v>
      </c>
      <c r="U306" t="e">
        <f t="shared" si="32"/>
        <v>#VALUE!</v>
      </c>
      <c r="V306" t="e">
        <f t="shared" si="33"/>
        <v>#VALUE!</v>
      </c>
      <c r="W306">
        <f t="shared" si="34"/>
        <v>0</v>
      </c>
      <c r="X306" t="str">
        <f>MID(F306,Y306+1,4)</f>
        <v>#7</v>
      </c>
      <c r="Y306">
        <f>IF(F306=0,0,FIND("-",F306))</f>
        <v>2</v>
      </c>
      <c r="Z306">
        <f>IF(H306=0,0,FIND("-",H306))</f>
        <v>2</v>
      </c>
    </row>
    <row r="307" spans="1:26" x14ac:dyDescent="0.25">
      <c r="A307" s="13" t="s">
        <v>231</v>
      </c>
      <c r="B307" s="13" t="s">
        <v>200</v>
      </c>
      <c r="C307" s="13">
        <v>40</v>
      </c>
      <c r="D307" s="13">
        <v>70</v>
      </c>
      <c r="E307" s="13" t="s">
        <v>181</v>
      </c>
      <c r="F307" s="13" t="s">
        <v>182</v>
      </c>
      <c r="G307" s="13" t="s">
        <v>182</v>
      </c>
      <c r="H307" s="13" t="s">
        <v>182</v>
      </c>
      <c r="I307" s="13" t="s">
        <v>184</v>
      </c>
      <c r="J307" s="13" t="s">
        <v>185</v>
      </c>
      <c r="K307" s="13" t="s">
        <v>185</v>
      </c>
      <c r="L307" s="13" t="s">
        <v>185</v>
      </c>
      <c r="M307" s="13">
        <v>470</v>
      </c>
      <c r="N307" s="13">
        <v>70</v>
      </c>
      <c r="Q307" t="str">
        <f t="shared" si="28"/>
        <v>1F</v>
      </c>
      <c r="R307" t="str">
        <f t="shared" si="29"/>
        <v>B11</v>
      </c>
      <c r="S307">
        <f t="shared" si="30"/>
        <v>3</v>
      </c>
      <c r="T307">
        <f t="shared" si="31"/>
        <v>3</v>
      </c>
      <c r="U307">
        <f t="shared" si="32"/>
        <v>3</v>
      </c>
      <c r="V307">
        <f t="shared" si="33"/>
        <v>3</v>
      </c>
      <c r="W307">
        <f t="shared" si="34"/>
        <v>470</v>
      </c>
      <c r="X307" t="str">
        <f>MID(F307,Y307+1,4)</f>
        <v>#7</v>
      </c>
      <c r="Y307">
        <f>IF(F307=0,0,FIND("-",F307))</f>
        <v>2</v>
      </c>
      <c r="Z307">
        <f>IF(H307=0,0,FIND("-",H307))</f>
        <v>2</v>
      </c>
    </row>
    <row r="308" spans="1:26" hidden="1" x14ac:dyDescent="0.25">
      <c r="E308" s="13" t="s">
        <v>183</v>
      </c>
      <c r="F308" s="13">
        <v>0</v>
      </c>
      <c r="G308" s="13">
        <v>0</v>
      </c>
      <c r="H308" s="13">
        <v>0</v>
      </c>
      <c r="Q308">
        <f t="shared" si="28"/>
        <v>0</v>
      </c>
      <c r="R308" t="str">
        <f t="shared" si="29"/>
        <v/>
      </c>
      <c r="S308" t="e">
        <f t="shared" si="30"/>
        <v>#VALUE!</v>
      </c>
      <c r="T308" t="e">
        <f t="shared" si="31"/>
        <v>#VALUE!</v>
      </c>
      <c r="U308">
        <f t="shared" si="32"/>
        <v>5</v>
      </c>
      <c r="V308">
        <f t="shared" si="33"/>
        <v>5</v>
      </c>
      <c r="W308">
        <f t="shared" si="34"/>
        <v>0</v>
      </c>
      <c r="X308" t="str">
        <f>MID(F308,Y308+1,4)</f>
        <v>0</v>
      </c>
      <c r="Y308">
        <f>IF(F308=0,0,FIND("-",F308))</f>
        <v>0</v>
      </c>
      <c r="Z308">
        <f>IF(H308=0,0,FIND("-",H308))</f>
        <v>0</v>
      </c>
    </row>
    <row r="309" spans="1:26" hidden="1" x14ac:dyDescent="0.25">
      <c r="E309" s="13" t="s">
        <v>181</v>
      </c>
      <c r="F309" s="13">
        <v>0</v>
      </c>
      <c r="G309" s="13">
        <v>0</v>
      </c>
      <c r="H309" s="13">
        <v>0</v>
      </c>
      <c r="Q309">
        <f t="shared" si="28"/>
        <v>0</v>
      </c>
      <c r="R309" t="str">
        <f t="shared" si="29"/>
        <v/>
      </c>
      <c r="S309" t="e">
        <f t="shared" si="30"/>
        <v>#VALUE!</v>
      </c>
      <c r="T309" t="e">
        <f t="shared" si="31"/>
        <v>#VALUE!</v>
      </c>
      <c r="U309" t="e">
        <f t="shared" si="32"/>
        <v>#VALUE!</v>
      </c>
      <c r="V309" t="e">
        <f t="shared" si="33"/>
        <v>#VALUE!</v>
      </c>
      <c r="W309">
        <f t="shared" si="34"/>
        <v>0</v>
      </c>
      <c r="X309" t="str">
        <f>MID(F309,Y309+1,4)</f>
        <v>0</v>
      </c>
      <c r="Y309">
        <f>IF(F309=0,0,FIND("-",F309))</f>
        <v>0</v>
      </c>
      <c r="Z309">
        <f>IF(H309=0,0,FIND("-",H309))</f>
        <v>0</v>
      </c>
    </row>
    <row r="310" spans="1:26" hidden="1" x14ac:dyDescent="0.25">
      <c r="E310" s="13" t="s">
        <v>183</v>
      </c>
      <c r="F310" s="13" t="s">
        <v>182</v>
      </c>
      <c r="G310" s="13" t="s">
        <v>182</v>
      </c>
      <c r="H310" s="13" t="s">
        <v>182</v>
      </c>
      <c r="Q310">
        <f t="shared" si="28"/>
        <v>0</v>
      </c>
      <c r="R310" t="str">
        <f t="shared" si="29"/>
        <v/>
      </c>
      <c r="S310">
        <f t="shared" si="30"/>
        <v>5</v>
      </c>
      <c r="T310">
        <f t="shared" si="31"/>
        <v>5</v>
      </c>
      <c r="U310" t="e">
        <f t="shared" si="32"/>
        <v>#VALUE!</v>
      </c>
      <c r="V310" t="e">
        <f t="shared" si="33"/>
        <v>#VALUE!</v>
      </c>
      <c r="W310">
        <f t="shared" si="34"/>
        <v>0</v>
      </c>
      <c r="X310" t="str">
        <f>MID(F310,Y310+1,4)</f>
        <v>#7</v>
      </c>
      <c r="Y310">
        <f>IF(F310=0,0,FIND("-",F310))</f>
        <v>2</v>
      </c>
      <c r="Z310">
        <f>IF(H310=0,0,FIND("-",H310))</f>
        <v>2</v>
      </c>
    </row>
    <row r="311" spans="1:26" x14ac:dyDescent="0.25">
      <c r="A311" s="13" t="s">
        <v>231</v>
      </c>
      <c r="B311" s="13" t="s">
        <v>201</v>
      </c>
      <c r="C311" s="13">
        <v>40</v>
      </c>
      <c r="D311" s="13">
        <v>65</v>
      </c>
      <c r="E311" s="13" t="s">
        <v>181</v>
      </c>
      <c r="F311" s="13" t="s">
        <v>194</v>
      </c>
      <c r="G311" s="13" t="s">
        <v>194</v>
      </c>
      <c r="H311" s="13" t="s">
        <v>194</v>
      </c>
      <c r="I311" s="13" t="s">
        <v>184</v>
      </c>
      <c r="J311" s="13" t="s">
        <v>205</v>
      </c>
      <c r="K311" s="13" t="s">
        <v>205</v>
      </c>
      <c r="L311" s="13" t="s">
        <v>205</v>
      </c>
      <c r="M311" s="13">
        <v>900</v>
      </c>
      <c r="N311" s="13">
        <v>50</v>
      </c>
      <c r="Q311" t="str">
        <f t="shared" si="28"/>
        <v>1F</v>
      </c>
      <c r="R311" t="str">
        <f t="shared" si="29"/>
        <v>B12</v>
      </c>
      <c r="S311">
        <f t="shared" si="30"/>
        <v>2</v>
      </c>
      <c r="T311">
        <f t="shared" si="31"/>
        <v>2</v>
      </c>
      <c r="U311">
        <f t="shared" si="32"/>
        <v>2</v>
      </c>
      <c r="V311">
        <f t="shared" si="33"/>
        <v>2</v>
      </c>
      <c r="W311">
        <f t="shared" si="34"/>
        <v>900</v>
      </c>
      <c r="X311" t="str">
        <f>MID(F311,Y311+1,4)</f>
        <v>#7</v>
      </c>
      <c r="Y311">
        <f>IF(F311=0,0,FIND("-",F311))</f>
        <v>2</v>
      </c>
      <c r="Z311">
        <f>IF(H311=0,0,FIND("-",H311))</f>
        <v>2</v>
      </c>
    </row>
    <row r="312" spans="1:26" hidden="1" x14ac:dyDescent="0.25">
      <c r="E312" s="13" t="s">
        <v>183</v>
      </c>
      <c r="F312" s="13">
        <v>0</v>
      </c>
      <c r="G312" s="13">
        <v>0</v>
      </c>
      <c r="H312" s="13">
        <v>0</v>
      </c>
      <c r="Q312">
        <f t="shared" si="28"/>
        <v>0</v>
      </c>
      <c r="R312" t="str">
        <f t="shared" si="29"/>
        <v/>
      </c>
      <c r="S312" t="e">
        <f t="shared" si="30"/>
        <v>#VALUE!</v>
      </c>
      <c r="T312" t="e">
        <f t="shared" si="31"/>
        <v>#VALUE!</v>
      </c>
      <c r="U312">
        <f t="shared" si="32"/>
        <v>4</v>
      </c>
      <c r="V312">
        <f t="shared" si="33"/>
        <v>4</v>
      </c>
      <c r="W312">
        <f t="shared" si="34"/>
        <v>0</v>
      </c>
      <c r="X312" t="str">
        <f>MID(F312,Y312+1,4)</f>
        <v>0</v>
      </c>
      <c r="Y312">
        <f>IF(F312=0,0,FIND("-",F312))</f>
        <v>0</v>
      </c>
      <c r="Z312">
        <f>IF(H312=0,0,FIND("-",H312))</f>
        <v>0</v>
      </c>
    </row>
    <row r="313" spans="1:26" hidden="1" x14ac:dyDescent="0.25">
      <c r="E313" s="13" t="s">
        <v>181</v>
      </c>
      <c r="F313" s="13">
        <v>0</v>
      </c>
      <c r="G313" s="13">
        <v>0</v>
      </c>
      <c r="H313" s="13">
        <v>0</v>
      </c>
      <c r="Q313">
        <f t="shared" si="28"/>
        <v>0</v>
      </c>
      <c r="R313" t="str">
        <f t="shared" si="29"/>
        <v/>
      </c>
      <c r="S313" t="e">
        <f t="shared" si="30"/>
        <v>#VALUE!</v>
      </c>
      <c r="T313" t="e">
        <f t="shared" si="31"/>
        <v>#VALUE!</v>
      </c>
      <c r="U313" t="e">
        <f t="shared" si="32"/>
        <v>#VALUE!</v>
      </c>
      <c r="V313" t="e">
        <f t="shared" si="33"/>
        <v>#VALUE!</v>
      </c>
      <c r="W313">
        <f t="shared" si="34"/>
        <v>0</v>
      </c>
      <c r="X313" t="str">
        <f>MID(F313,Y313+1,4)</f>
        <v>0</v>
      </c>
      <c r="Y313">
        <f>IF(F313=0,0,FIND("-",F313))</f>
        <v>0</v>
      </c>
      <c r="Z313">
        <f>IF(H313=0,0,FIND("-",H313))</f>
        <v>0</v>
      </c>
    </row>
    <row r="314" spans="1:26" hidden="1" x14ac:dyDescent="0.25">
      <c r="E314" s="13" t="s">
        <v>183</v>
      </c>
      <c r="F314" s="13" t="s">
        <v>194</v>
      </c>
      <c r="G314" s="13" t="s">
        <v>194</v>
      </c>
      <c r="H314" s="13" t="s">
        <v>194</v>
      </c>
      <c r="Q314">
        <f t="shared" si="28"/>
        <v>0</v>
      </c>
      <c r="R314" t="str">
        <f t="shared" si="29"/>
        <v/>
      </c>
      <c r="S314">
        <f t="shared" si="30"/>
        <v>4</v>
      </c>
      <c r="T314">
        <f t="shared" si="31"/>
        <v>4</v>
      </c>
      <c r="U314" t="e">
        <f t="shared" si="32"/>
        <v>#VALUE!</v>
      </c>
      <c r="V314" t="e">
        <f t="shared" si="33"/>
        <v>#VALUE!</v>
      </c>
      <c r="W314">
        <f t="shared" si="34"/>
        <v>0</v>
      </c>
      <c r="X314" t="str">
        <f>MID(F314,Y314+1,4)</f>
        <v>#7</v>
      </c>
      <c r="Y314">
        <f>IF(F314=0,0,FIND("-",F314))</f>
        <v>2</v>
      </c>
      <c r="Z314">
        <f>IF(H314=0,0,FIND("-",H314))</f>
        <v>2</v>
      </c>
    </row>
    <row r="315" spans="1:26" x14ac:dyDescent="0.25">
      <c r="A315" s="13" t="s">
        <v>231</v>
      </c>
      <c r="B315" s="13" t="s">
        <v>202</v>
      </c>
      <c r="C315" s="13">
        <v>40</v>
      </c>
      <c r="D315" s="13">
        <v>65</v>
      </c>
      <c r="E315" s="13" t="s">
        <v>181</v>
      </c>
      <c r="F315" s="13" t="s">
        <v>194</v>
      </c>
      <c r="G315" s="13" t="s">
        <v>194</v>
      </c>
      <c r="H315" s="13" t="s">
        <v>194</v>
      </c>
      <c r="I315" s="13" t="s">
        <v>184</v>
      </c>
      <c r="J315" s="13" t="s">
        <v>205</v>
      </c>
      <c r="K315" s="13" t="s">
        <v>205</v>
      </c>
      <c r="L315" s="13" t="s">
        <v>205</v>
      </c>
      <c r="M315" s="13">
        <v>900</v>
      </c>
      <c r="N315" s="13">
        <v>50</v>
      </c>
      <c r="Q315" t="str">
        <f t="shared" si="28"/>
        <v>1F</v>
      </c>
      <c r="R315" t="str">
        <f t="shared" si="29"/>
        <v>B13</v>
      </c>
      <c r="S315">
        <f t="shared" si="30"/>
        <v>2</v>
      </c>
      <c r="T315">
        <f t="shared" si="31"/>
        <v>2</v>
      </c>
      <c r="U315">
        <f t="shared" si="32"/>
        <v>2</v>
      </c>
      <c r="V315">
        <f t="shared" si="33"/>
        <v>2</v>
      </c>
      <c r="W315">
        <f t="shared" si="34"/>
        <v>900</v>
      </c>
      <c r="X315" t="str">
        <f>MID(F315,Y315+1,4)</f>
        <v>#7</v>
      </c>
      <c r="Y315">
        <f>IF(F315=0,0,FIND("-",F315))</f>
        <v>2</v>
      </c>
      <c r="Z315">
        <f>IF(H315=0,0,FIND("-",H315))</f>
        <v>2</v>
      </c>
    </row>
    <row r="316" spans="1:26" hidden="1" x14ac:dyDescent="0.25">
      <c r="E316" s="13" t="s">
        <v>183</v>
      </c>
      <c r="F316" s="13">
        <v>0</v>
      </c>
      <c r="G316" s="13">
        <v>0</v>
      </c>
      <c r="H316" s="13">
        <v>0</v>
      </c>
      <c r="Q316">
        <f t="shared" si="28"/>
        <v>0</v>
      </c>
      <c r="R316" t="str">
        <f t="shared" si="29"/>
        <v/>
      </c>
      <c r="S316" t="e">
        <f t="shared" si="30"/>
        <v>#VALUE!</v>
      </c>
      <c r="T316" t="e">
        <f t="shared" si="31"/>
        <v>#VALUE!</v>
      </c>
      <c r="U316">
        <f t="shared" si="32"/>
        <v>4</v>
      </c>
      <c r="V316">
        <f t="shared" si="33"/>
        <v>4</v>
      </c>
      <c r="W316">
        <f t="shared" si="34"/>
        <v>0</v>
      </c>
      <c r="X316" t="str">
        <f>MID(F316,Y316+1,4)</f>
        <v>0</v>
      </c>
      <c r="Y316">
        <f>IF(F316=0,0,FIND("-",F316))</f>
        <v>0</v>
      </c>
      <c r="Z316">
        <f>IF(H316=0,0,FIND("-",H316))</f>
        <v>0</v>
      </c>
    </row>
    <row r="317" spans="1:26" hidden="1" x14ac:dyDescent="0.25">
      <c r="E317" s="13" t="s">
        <v>181</v>
      </c>
      <c r="F317" s="13">
        <v>0</v>
      </c>
      <c r="G317" s="13">
        <v>0</v>
      </c>
      <c r="H317" s="13">
        <v>0</v>
      </c>
      <c r="Q317">
        <f t="shared" si="28"/>
        <v>0</v>
      </c>
      <c r="R317" t="str">
        <f t="shared" si="29"/>
        <v/>
      </c>
      <c r="S317" t="e">
        <f t="shared" si="30"/>
        <v>#VALUE!</v>
      </c>
      <c r="T317" t="e">
        <f t="shared" si="31"/>
        <v>#VALUE!</v>
      </c>
      <c r="U317" t="e">
        <f t="shared" si="32"/>
        <v>#VALUE!</v>
      </c>
      <c r="V317" t="e">
        <f t="shared" si="33"/>
        <v>#VALUE!</v>
      </c>
      <c r="W317">
        <f t="shared" si="34"/>
        <v>0</v>
      </c>
      <c r="X317" t="str">
        <f>MID(F317,Y317+1,4)</f>
        <v>0</v>
      </c>
      <c r="Y317">
        <f>IF(F317=0,0,FIND("-",F317))</f>
        <v>0</v>
      </c>
      <c r="Z317">
        <f>IF(H317=0,0,FIND("-",H317))</f>
        <v>0</v>
      </c>
    </row>
    <row r="318" spans="1:26" hidden="1" x14ac:dyDescent="0.25">
      <c r="E318" s="13" t="s">
        <v>183</v>
      </c>
      <c r="F318" s="13" t="s">
        <v>194</v>
      </c>
      <c r="G318" s="13" t="s">
        <v>194</v>
      </c>
      <c r="H318" s="13" t="s">
        <v>194</v>
      </c>
      <c r="Q318">
        <f t="shared" si="28"/>
        <v>0</v>
      </c>
      <c r="R318" t="str">
        <f t="shared" si="29"/>
        <v/>
      </c>
      <c r="S318">
        <f t="shared" si="30"/>
        <v>4</v>
      </c>
      <c r="T318">
        <f t="shared" si="31"/>
        <v>4</v>
      </c>
      <c r="U318" t="e">
        <f t="shared" si="32"/>
        <v>#VALUE!</v>
      </c>
      <c r="V318" t="e">
        <f t="shared" si="33"/>
        <v>#VALUE!</v>
      </c>
      <c r="W318">
        <f t="shared" si="34"/>
        <v>0</v>
      </c>
      <c r="X318" t="str">
        <f>MID(F318,Y318+1,4)</f>
        <v>#7</v>
      </c>
      <c r="Y318">
        <f>IF(F318=0,0,FIND("-",F318))</f>
        <v>2</v>
      </c>
      <c r="Z318">
        <f>IF(H318=0,0,FIND("-",H318))</f>
        <v>2</v>
      </c>
    </row>
    <row r="319" spans="1:26" x14ac:dyDescent="0.25">
      <c r="A319" s="13" t="s">
        <v>231</v>
      </c>
      <c r="B319" s="13" t="s">
        <v>234</v>
      </c>
      <c r="C319" s="13">
        <v>40</v>
      </c>
      <c r="D319" s="13">
        <v>65</v>
      </c>
      <c r="E319" s="13" t="s">
        <v>181</v>
      </c>
      <c r="F319" s="13" t="s">
        <v>194</v>
      </c>
      <c r="G319" s="13" t="s">
        <v>194</v>
      </c>
      <c r="H319" s="13" t="s">
        <v>194</v>
      </c>
      <c r="I319" s="13" t="s">
        <v>184</v>
      </c>
      <c r="J319" s="13" t="s">
        <v>205</v>
      </c>
      <c r="K319" s="13" t="s">
        <v>205</v>
      </c>
      <c r="L319" s="13" t="s">
        <v>205</v>
      </c>
      <c r="M319" s="13">
        <v>900</v>
      </c>
      <c r="N319" s="13">
        <v>50</v>
      </c>
      <c r="Q319" t="str">
        <f t="shared" si="28"/>
        <v>1F</v>
      </c>
      <c r="R319" t="str">
        <f t="shared" si="29"/>
        <v>B14</v>
      </c>
      <c r="S319">
        <f t="shared" si="30"/>
        <v>2</v>
      </c>
      <c r="T319">
        <f t="shared" si="31"/>
        <v>2</v>
      </c>
      <c r="U319">
        <f t="shared" si="32"/>
        <v>2</v>
      </c>
      <c r="V319">
        <f t="shared" si="33"/>
        <v>2</v>
      </c>
      <c r="W319">
        <f t="shared" si="34"/>
        <v>900</v>
      </c>
      <c r="X319" t="str">
        <f>MID(F319,Y319+1,4)</f>
        <v>#7</v>
      </c>
      <c r="Y319">
        <f>IF(F319=0,0,FIND("-",F319))</f>
        <v>2</v>
      </c>
      <c r="Z319">
        <f>IF(H319=0,0,FIND("-",H319))</f>
        <v>2</v>
      </c>
    </row>
    <row r="320" spans="1:26" hidden="1" x14ac:dyDescent="0.25">
      <c r="E320" s="13" t="s">
        <v>183</v>
      </c>
      <c r="F320" s="13">
        <v>0</v>
      </c>
      <c r="G320" s="13">
        <v>0</v>
      </c>
      <c r="H320" s="13">
        <v>0</v>
      </c>
      <c r="Q320">
        <f t="shared" si="28"/>
        <v>0</v>
      </c>
      <c r="R320" t="str">
        <f t="shared" si="29"/>
        <v/>
      </c>
      <c r="S320" t="e">
        <f t="shared" si="30"/>
        <v>#VALUE!</v>
      </c>
      <c r="T320" t="e">
        <f t="shared" si="31"/>
        <v>#VALUE!</v>
      </c>
      <c r="U320">
        <f t="shared" si="32"/>
        <v>4</v>
      </c>
      <c r="V320">
        <f t="shared" si="33"/>
        <v>4</v>
      </c>
      <c r="W320">
        <f t="shared" si="34"/>
        <v>0</v>
      </c>
      <c r="X320" t="str">
        <f>MID(F320,Y320+1,4)</f>
        <v>0</v>
      </c>
      <c r="Y320">
        <f>IF(F320=0,0,FIND("-",F320))</f>
        <v>0</v>
      </c>
      <c r="Z320">
        <f>IF(H320=0,0,FIND("-",H320))</f>
        <v>0</v>
      </c>
    </row>
    <row r="321" spans="1:26" hidden="1" x14ac:dyDescent="0.25">
      <c r="E321" s="13" t="s">
        <v>181</v>
      </c>
      <c r="F321" s="13">
        <v>0</v>
      </c>
      <c r="G321" s="13">
        <v>0</v>
      </c>
      <c r="H321" s="13">
        <v>0</v>
      </c>
      <c r="Q321">
        <f t="shared" si="28"/>
        <v>0</v>
      </c>
      <c r="R321" t="str">
        <f t="shared" si="29"/>
        <v/>
      </c>
      <c r="S321" t="e">
        <f t="shared" si="30"/>
        <v>#VALUE!</v>
      </c>
      <c r="T321" t="e">
        <f t="shared" si="31"/>
        <v>#VALUE!</v>
      </c>
      <c r="U321" t="e">
        <f t="shared" si="32"/>
        <v>#VALUE!</v>
      </c>
      <c r="V321" t="e">
        <f t="shared" si="33"/>
        <v>#VALUE!</v>
      </c>
      <c r="W321">
        <f t="shared" si="34"/>
        <v>0</v>
      </c>
      <c r="X321" t="str">
        <f>MID(F321,Y321+1,4)</f>
        <v>0</v>
      </c>
      <c r="Y321">
        <f>IF(F321=0,0,FIND("-",F321))</f>
        <v>0</v>
      </c>
      <c r="Z321">
        <f>IF(H321=0,0,FIND("-",H321))</f>
        <v>0</v>
      </c>
    </row>
    <row r="322" spans="1:26" hidden="1" x14ac:dyDescent="0.25">
      <c r="E322" s="13" t="s">
        <v>183</v>
      </c>
      <c r="F322" s="13" t="s">
        <v>194</v>
      </c>
      <c r="G322" s="13" t="s">
        <v>194</v>
      </c>
      <c r="H322" s="13" t="s">
        <v>194</v>
      </c>
      <c r="Q322">
        <f t="shared" si="28"/>
        <v>0</v>
      </c>
      <c r="R322" t="str">
        <f t="shared" si="29"/>
        <v/>
      </c>
      <c r="S322">
        <f t="shared" si="30"/>
        <v>4</v>
      </c>
      <c r="T322">
        <f t="shared" si="31"/>
        <v>4</v>
      </c>
      <c r="U322" t="e">
        <f t="shared" si="32"/>
        <v>#VALUE!</v>
      </c>
      <c r="V322" t="e">
        <f t="shared" si="33"/>
        <v>#VALUE!</v>
      </c>
      <c r="W322">
        <f t="shared" si="34"/>
        <v>0</v>
      </c>
      <c r="X322" t="str">
        <f>MID(F322,Y322+1,4)</f>
        <v>#7</v>
      </c>
      <c r="Y322">
        <f>IF(F322=0,0,FIND("-",F322))</f>
        <v>2</v>
      </c>
      <c r="Z322">
        <f>IF(H322=0,0,FIND("-",H322))</f>
        <v>2</v>
      </c>
    </row>
    <row r="323" spans="1:26" x14ac:dyDescent="0.25">
      <c r="A323" s="13" t="s">
        <v>231</v>
      </c>
      <c r="B323" s="13" t="s">
        <v>235</v>
      </c>
      <c r="C323" s="13">
        <v>40</v>
      </c>
      <c r="D323" s="13">
        <v>65</v>
      </c>
      <c r="E323" s="13" t="s">
        <v>181</v>
      </c>
      <c r="F323" s="13" t="s">
        <v>194</v>
      </c>
      <c r="G323" s="13" t="s">
        <v>194</v>
      </c>
      <c r="H323" s="13" t="s">
        <v>194</v>
      </c>
      <c r="I323" s="13" t="s">
        <v>184</v>
      </c>
      <c r="J323" s="13" t="s">
        <v>205</v>
      </c>
      <c r="K323" s="13" t="s">
        <v>205</v>
      </c>
      <c r="L323" s="13" t="s">
        <v>205</v>
      </c>
      <c r="M323" s="13">
        <v>900</v>
      </c>
      <c r="N323" s="13">
        <v>65</v>
      </c>
      <c r="Q323" t="str">
        <f t="shared" si="28"/>
        <v>1F</v>
      </c>
      <c r="R323" t="str">
        <f t="shared" si="29"/>
        <v>B15</v>
      </c>
      <c r="S323">
        <f t="shared" si="30"/>
        <v>2</v>
      </c>
      <c r="T323">
        <f t="shared" si="31"/>
        <v>2</v>
      </c>
      <c r="U323">
        <f t="shared" si="32"/>
        <v>2</v>
      </c>
      <c r="V323">
        <f t="shared" si="33"/>
        <v>2</v>
      </c>
      <c r="W323">
        <f t="shared" si="34"/>
        <v>900</v>
      </c>
      <c r="X323" t="str">
        <f>MID(F323,Y323+1,4)</f>
        <v>#7</v>
      </c>
      <c r="Y323">
        <f>IF(F323=0,0,FIND("-",F323))</f>
        <v>2</v>
      </c>
      <c r="Z323">
        <f>IF(H323=0,0,FIND("-",H323))</f>
        <v>2</v>
      </c>
    </row>
    <row r="324" spans="1:26" hidden="1" x14ac:dyDescent="0.25">
      <c r="E324" s="13" t="s">
        <v>183</v>
      </c>
      <c r="F324" s="13">
        <v>0</v>
      </c>
      <c r="G324" s="13">
        <v>0</v>
      </c>
      <c r="H324" s="13">
        <v>0</v>
      </c>
      <c r="Q324">
        <f t="shared" si="28"/>
        <v>0</v>
      </c>
      <c r="R324" t="str">
        <f t="shared" si="29"/>
        <v/>
      </c>
      <c r="S324" t="e">
        <f t="shared" si="30"/>
        <v>#VALUE!</v>
      </c>
      <c r="T324" t="e">
        <f t="shared" si="31"/>
        <v>#VALUE!</v>
      </c>
      <c r="U324">
        <f t="shared" si="32"/>
        <v>4</v>
      </c>
      <c r="V324">
        <f t="shared" si="33"/>
        <v>4</v>
      </c>
      <c r="W324">
        <f t="shared" si="34"/>
        <v>0</v>
      </c>
      <c r="X324" t="str">
        <f>MID(F324,Y324+1,4)</f>
        <v>0</v>
      </c>
      <c r="Y324">
        <f>IF(F324=0,0,FIND("-",F324))</f>
        <v>0</v>
      </c>
      <c r="Z324">
        <f>IF(H324=0,0,FIND("-",H324))</f>
        <v>0</v>
      </c>
    </row>
    <row r="325" spans="1:26" hidden="1" x14ac:dyDescent="0.25">
      <c r="E325" s="13" t="s">
        <v>181</v>
      </c>
      <c r="F325" s="13">
        <v>0</v>
      </c>
      <c r="G325" s="13">
        <v>0</v>
      </c>
      <c r="H325" s="13">
        <v>0</v>
      </c>
      <c r="Q325">
        <f t="shared" si="28"/>
        <v>0</v>
      </c>
      <c r="R325" t="str">
        <f t="shared" si="29"/>
        <v/>
      </c>
      <c r="S325" t="e">
        <f t="shared" si="30"/>
        <v>#VALUE!</v>
      </c>
      <c r="T325" t="e">
        <f t="shared" si="31"/>
        <v>#VALUE!</v>
      </c>
      <c r="U325" t="e">
        <f t="shared" si="32"/>
        <v>#VALUE!</v>
      </c>
      <c r="V325" t="e">
        <f t="shared" si="33"/>
        <v>#VALUE!</v>
      </c>
      <c r="W325">
        <f t="shared" si="34"/>
        <v>0</v>
      </c>
      <c r="X325" t="str">
        <f>MID(F325,Y325+1,4)</f>
        <v>0</v>
      </c>
      <c r="Y325">
        <f>IF(F325=0,0,FIND("-",F325))</f>
        <v>0</v>
      </c>
      <c r="Z325">
        <f>IF(H325=0,0,FIND("-",H325))</f>
        <v>0</v>
      </c>
    </row>
    <row r="326" spans="1:26" hidden="1" x14ac:dyDescent="0.25">
      <c r="E326" s="13" t="s">
        <v>183</v>
      </c>
      <c r="F326" s="13" t="s">
        <v>194</v>
      </c>
      <c r="G326" s="13" t="s">
        <v>194</v>
      </c>
      <c r="H326" s="13" t="s">
        <v>194</v>
      </c>
      <c r="Q326">
        <f t="shared" si="28"/>
        <v>0</v>
      </c>
      <c r="R326" t="str">
        <f t="shared" si="29"/>
        <v/>
      </c>
      <c r="S326">
        <f t="shared" si="30"/>
        <v>4</v>
      </c>
      <c r="T326">
        <f t="shared" si="31"/>
        <v>4</v>
      </c>
      <c r="U326" t="e">
        <f t="shared" si="32"/>
        <v>#VALUE!</v>
      </c>
      <c r="V326" t="e">
        <f t="shared" si="33"/>
        <v>#VALUE!</v>
      </c>
      <c r="W326">
        <f t="shared" si="34"/>
        <v>0</v>
      </c>
      <c r="X326" t="str">
        <f>MID(F326,Y326+1,4)</f>
        <v>#7</v>
      </c>
      <c r="Y326">
        <f>IF(F326=0,0,FIND("-",F326))</f>
        <v>2</v>
      </c>
      <c r="Z326">
        <f>IF(H326=0,0,FIND("-",H326))</f>
        <v>2</v>
      </c>
    </row>
    <row r="327" spans="1:26" x14ac:dyDescent="0.25">
      <c r="A327" s="13" t="s">
        <v>231</v>
      </c>
      <c r="B327" s="13" t="s">
        <v>236</v>
      </c>
      <c r="C327" s="13">
        <v>40</v>
      </c>
      <c r="D327" s="13">
        <v>65</v>
      </c>
      <c r="E327" s="13" t="s">
        <v>181</v>
      </c>
      <c r="F327" s="13" t="s">
        <v>194</v>
      </c>
      <c r="G327" s="13" t="s">
        <v>194</v>
      </c>
      <c r="H327" s="13" t="s">
        <v>194</v>
      </c>
      <c r="I327" s="13" t="s">
        <v>184</v>
      </c>
      <c r="J327" s="13" t="s">
        <v>205</v>
      </c>
      <c r="K327" s="13" t="s">
        <v>205</v>
      </c>
      <c r="L327" s="13" t="s">
        <v>205</v>
      </c>
      <c r="M327" s="13">
        <v>680</v>
      </c>
      <c r="N327" s="13">
        <v>65</v>
      </c>
      <c r="Q327" t="str">
        <f t="shared" si="28"/>
        <v>1F</v>
      </c>
      <c r="R327" t="str">
        <f t="shared" si="29"/>
        <v>B16</v>
      </c>
      <c r="S327">
        <f t="shared" si="30"/>
        <v>2</v>
      </c>
      <c r="T327">
        <f t="shared" si="31"/>
        <v>2</v>
      </c>
      <c r="U327">
        <f t="shared" si="32"/>
        <v>2</v>
      </c>
      <c r="V327">
        <f t="shared" si="33"/>
        <v>2</v>
      </c>
      <c r="W327">
        <f t="shared" si="34"/>
        <v>680</v>
      </c>
      <c r="X327" t="str">
        <f>MID(F327,Y327+1,4)</f>
        <v>#7</v>
      </c>
      <c r="Y327">
        <f>IF(F327=0,0,FIND("-",F327))</f>
        <v>2</v>
      </c>
      <c r="Z327">
        <f>IF(H327=0,0,FIND("-",H327))</f>
        <v>2</v>
      </c>
    </row>
    <row r="328" spans="1:26" hidden="1" x14ac:dyDescent="0.25">
      <c r="E328" s="13" t="s">
        <v>183</v>
      </c>
      <c r="F328" s="13">
        <v>0</v>
      </c>
      <c r="G328" s="13">
        <v>0</v>
      </c>
      <c r="H328" s="13">
        <v>0</v>
      </c>
      <c r="Q328">
        <f t="shared" ref="Q328:Q391" si="35">A328</f>
        <v>0</v>
      </c>
      <c r="R328" t="str">
        <f t="shared" ref="R328:R391" si="36">MID(B328,2,5)</f>
        <v/>
      </c>
      <c r="S328" t="e">
        <f t="shared" ref="S328:S391" si="37">LEFT(F328,Y328-1)+IF(F329=0,0,LEFT(F329,Y329-1))</f>
        <v>#VALUE!</v>
      </c>
      <c r="T328" t="e">
        <f t="shared" ref="T328:T391" si="38">LEFT(H328,Z328-1)+IF(H329=0,0,LEFT(H329,Z329-1))</f>
        <v>#VALUE!</v>
      </c>
      <c r="U328">
        <f t="shared" ref="U328:U391" si="39">LEFT(F331,Y331-1)+IF(F330=0,0,LEFT(F330,Y330-1))</f>
        <v>7</v>
      </c>
      <c r="V328">
        <f t="shared" ref="V328:V391" si="40">LEFT(H331,Z331-1)+IF(H330=0,0,LEFT(H330,Z330-1))</f>
        <v>7</v>
      </c>
      <c r="W328">
        <f t="shared" ref="W328:W391" si="41">M328</f>
        <v>0</v>
      </c>
      <c r="X328" t="str">
        <f>MID(F328,Y328+1,4)</f>
        <v>0</v>
      </c>
      <c r="Y328">
        <f>IF(F328=0,0,FIND("-",F328))</f>
        <v>0</v>
      </c>
      <c r="Z328">
        <f>IF(H328=0,0,FIND("-",H328))</f>
        <v>0</v>
      </c>
    </row>
    <row r="329" spans="1:26" hidden="1" x14ac:dyDescent="0.25">
      <c r="E329" s="13" t="s">
        <v>181</v>
      </c>
      <c r="F329" s="13">
        <v>0</v>
      </c>
      <c r="G329" s="13">
        <v>0</v>
      </c>
      <c r="H329" s="13">
        <v>0</v>
      </c>
      <c r="Q329">
        <f t="shared" si="35"/>
        <v>0</v>
      </c>
      <c r="R329" t="str">
        <f t="shared" si="36"/>
        <v/>
      </c>
      <c r="S329" t="e">
        <f t="shared" si="37"/>
        <v>#VALUE!</v>
      </c>
      <c r="T329" t="e">
        <f t="shared" si="38"/>
        <v>#VALUE!</v>
      </c>
      <c r="U329">
        <f t="shared" si="39"/>
        <v>8</v>
      </c>
      <c r="V329">
        <f t="shared" si="40"/>
        <v>10</v>
      </c>
      <c r="W329">
        <f t="shared" si="41"/>
        <v>0</v>
      </c>
      <c r="X329" t="str">
        <f>MID(F329,Y329+1,4)</f>
        <v>0</v>
      </c>
      <c r="Y329">
        <f>IF(F329=0,0,FIND("-",F329))</f>
        <v>0</v>
      </c>
      <c r="Z329">
        <f>IF(H329=0,0,FIND("-",H329))</f>
        <v>0</v>
      </c>
    </row>
    <row r="330" spans="1:26" hidden="1" x14ac:dyDescent="0.25">
      <c r="E330" s="13" t="s">
        <v>183</v>
      </c>
      <c r="F330" s="13" t="s">
        <v>194</v>
      </c>
      <c r="G330" s="13" t="s">
        <v>194</v>
      </c>
      <c r="H330" s="13" t="s">
        <v>194</v>
      </c>
      <c r="Q330">
        <f t="shared" si="35"/>
        <v>0</v>
      </c>
      <c r="R330" t="str">
        <f t="shared" si="36"/>
        <v/>
      </c>
      <c r="S330">
        <f t="shared" si="37"/>
        <v>7</v>
      </c>
      <c r="T330">
        <f t="shared" si="38"/>
        <v>7</v>
      </c>
      <c r="U330">
        <f t="shared" si="39"/>
        <v>5</v>
      </c>
      <c r="V330">
        <f t="shared" si="40"/>
        <v>7</v>
      </c>
      <c r="W330">
        <f t="shared" si="41"/>
        <v>0</v>
      </c>
      <c r="X330" t="str">
        <f>MID(F330,Y330+1,4)</f>
        <v>#7</v>
      </c>
      <c r="Y330">
        <f>IF(F330=0,0,FIND("-",F330))</f>
        <v>2</v>
      </c>
      <c r="Z330">
        <f>IF(H330=0,0,FIND("-",H330))</f>
        <v>2</v>
      </c>
    </row>
    <row r="331" spans="1:26" x14ac:dyDescent="0.25">
      <c r="A331" s="13" t="s">
        <v>231</v>
      </c>
      <c r="B331" s="13" t="s">
        <v>203</v>
      </c>
      <c r="C331" s="13">
        <v>40</v>
      </c>
      <c r="D331" s="13">
        <v>65</v>
      </c>
      <c r="E331" s="13" t="s">
        <v>181</v>
      </c>
      <c r="F331" s="13" t="s">
        <v>191</v>
      </c>
      <c r="G331" s="13" t="s">
        <v>182</v>
      </c>
      <c r="H331" s="13" t="s">
        <v>191</v>
      </c>
      <c r="I331" s="13" t="s">
        <v>184</v>
      </c>
      <c r="J331" s="13" t="s">
        <v>205</v>
      </c>
      <c r="K331" s="13" t="s">
        <v>205</v>
      </c>
      <c r="L331" s="13" t="s">
        <v>205</v>
      </c>
      <c r="M331" s="13">
        <v>900</v>
      </c>
      <c r="N331" s="13">
        <v>50</v>
      </c>
      <c r="Q331" t="str">
        <f t="shared" si="35"/>
        <v>1F</v>
      </c>
      <c r="R331" t="str">
        <f t="shared" si="36"/>
        <v>B17</v>
      </c>
      <c r="S331">
        <f t="shared" si="37"/>
        <v>8</v>
      </c>
      <c r="T331">
        <f t="shared" si="38"/>
        <v>10</v>
      </c>
      <c r="U331">
        <f t="shared" si="39"/>
        <v>6</v>
      </c>
      <c r="V331">
        <f t="shared" si="40"/>
        <v>6</v>
      </c>
      <c r="W331">
        <f t="shared" si="41"/>
        <v>900</v>
      </c>
      <c r="X331" t="str">
        <f>MID(F331,Y331+1,4)</f>
        <v>#7</v>
      </c>
      <c r="Y331">
        <f>IF(F331=0,0,FIND("-",F331))</f>
        <v>2</v>
      </c>
      <c r="Z331">
        <f>IF(H331=0,0,FIND("-",H331))</f>
        <v>2</v>
      </c>
    </row>
    <row r="332" spans="1:26" hidden="1" x14ac:dyDescent="0.25">
      <c r="E332" s="13" t="s">
        <v>183</v>
      </c>
      <c r="F332" s="13" t="s">
        <v>182</v>
      </c>
      <c r="G332" s="13">
        <v>0</v>
      </c>
      <c r="H332" s="13" t="s">
        <v>191</v>
      </c>
      <c r="Q332">
        <f t="shared" si="35"/>
        <v>0</v>
      </c>
      <c r="R332" t="str">
        <f t="shared" si="36"/>
        <v/>
      </c>
      <c r="S332">
        <f t="shared" si="37"/>
        <v>5</v>
      </c>
      <c r="T332">
        <f t="shared" si="38"/>
        <v>7</v>
      </c>
      <c r="U332">
        <f t="shared" si="39"/>
        <v>9</v>
      </c>
      <c r="V332">
        <f t="shared" si="40"/>
        <v>9</v>
      </c>
      <c r="W332">
        <f t="shared" si="41"/>
        <v>0</v>
      </c>
      <c r="X332" t="str">
        <f>MID(F332,Y332+1,4)</f>
        <v>#7</v>
      </c>
      <c r="Y332">
        <f>IF(F332=0,0,FIND("-",F332))</f>
        <v>2</v>
      </c>
      <c r="Z332">
        <f>IF(H332=0,0,FIND("-",H332))</f>
        <v>2</v>
      </c>
    </row>
    <row r="333" spans="1:26" hidden="1" x14ac:dyDescent="0.25">
      <c r="E333" s="13" t="s">
        <v>181</v>
      </c>
      <c r="F333" s="13" t="s">
        <v>194</v>
      </c>
      <c r="G333" s="13" t="s">
        <v>223</v>
      </c>
      <c r="H333" s="13" t="s">
        <v>194</v>
      </c>
      <c r="Q333">
        <f t="shared" si="35"/>
        <v>0</v>
      </c>
      <c r="R333" t="str">
        <f t="shared" si="36"/>
        <v/>
      </c>
      <c r="S333">
        <f t="shared" si="37"/>
        <v>6</v>
      </c>
      <c r="T333">
        <f t="shared" si="38"/>
        <v>6</v>
      </c>
      <c r="U333">
        <f t="shared" si="39"/>
        <v>10</v>
      </c>
      <c r="V333">
        <f t="shared" si="40"/>
        <v>10</v>
      </c>
      <c r="W333">
        <f t="shared" si="41"/>
        <v>0</v>
      </c>
      <c r="X333" t="str">
        <f>MID(F333,Y333+1,4)</f>
        <v>#7</v>
      </c>
      <c r="Y333">
        <f>IF(F333=0,0,FIND("-",F333))</f>
        <v>2</v>
      </c>
      <c r="Z333">
        <f>IF(H333=0,0,FIND("-",H333))</f>
        <v>2</v>
      </c>
    </row>
    <row r="334" spans="1:26" hidden="1" x14ac:dyDescent="0.25">
      <c r="E334" s="13" t="s">
        <v>183</v>
      </c>
      <c r="F334" s="13" t="s">
        <v>192</v>
      </c>
      <c r="G334" s="13" t="s">
        <v>191</v>
      </c>
      <c r="H334" s="13" t="s">
        <v>192</v>
      </c>
      <c r="Q334">
        <f t="shared" si="35"/>
        <v>0</v>
      </c>
      <c r="R334" t="str">
        <f t="shared" si="36"/>
        <v/>
      </c>
      <c r="S334">
        <f t="shared" si="37"/>
        <v>9</v>
      </c>
      <c r="T334">
        <f t="shared" si="38"/>
        <v>9</v>
      </c>
      <c r="U334">
        <f t="shared" si="39"/>
        <v>7</v>
      </c>
      <c r="V334">
        <f t="shared" si="40"/>
        <v>7</v>
      </c>
      <c r="W334">
        <f t="shared" si="41"/>
        <v>0</v>
      </c>
      <c r="X334" t="str">
        <f>MID(F334,Y334+1,4)</f>
        <v>#7</v>
      </c>
      <c r="Y334">
        <f>IF(F334=0,0,FIND("-",F334))</f>
        <v>2</v>
      </c>
      <c r="Z334">
        <f>IF(H334=0,0,FIND("-",H334))</f>
        <v>2</v>
      </c>
    </row>
    <row r="335" spans="1:26" x14ac:dyDescent="0.25">
      <c r="A335" s="13" t="s">
        <v>231</v>
      </c>
      <c r="B335" s="13" t="s">
        <v>206</v>
      </c>
      <c r="C335" s="13">
        <v>40</v>
      </c>
      <c r="D335" s="13">
        <v>65</v>
      </c>
      <c r="E335" s="13" t="s">
        <v>181</v>
      </c>
      <c r="F335" s="13" t="s">
        <v>191</v>
      </c>
      <c r="G335" s="13" t="s">
        <v>182</v>
      </c>
      <c r="H335" s="13" t="s">
        <v>191</v>
      </c>
      <c r="I335" s="13" t="s">
        <v>184</v>
      </c>
      <c r="J335" s="13" t="s">
        <v>205</v>
      </c>
      <c r="K335" s="13" t="s">
        <v>205</v>
      </c>
      <c r="L335" s="13" t="s">
        <v>205</v>
      </c>
      <c r="M335" s="13">
        <v>900</v>
      </c>
      <c r="N335" s="13">
        <v>50</v>
      </c>
      <c r="Q335" t="str">
        <f t="shared" si="35"/>
        <v>1F</v>
      </c>
      <c r="R335" t="str">
        <f t="shared" si="36"/>
        <v>B18</v>
      </c>
      <c r="S335">
        <f t="shared" si="37"/>
        <v>10</v>
      </c>
      <c r="T335">
        <f t="shared" si="38"/>
        <v>10</v>
      </c>
      <c r="U335">
        <f t="shared" si="39"/>
        <v>6</v>
      </c>
      <c r="V335">
        <f t="shared" si="40"/>
        <v>6</v>
      </c>
      <c r="W335">
        <f t="shared" si="41"/>
        <v>900</v>
      </c>
      <c r="X335" t="str">
        <f>MID(F335,Y335+1,4)</f>
        <v>#7</v>
      </c>
      <c r="Y335">
        <f>IF(F335=0,0,FIND("-",F335))</f>
        <v>2</v>
      </c>
      <c r="Z335">
        <f>IF(H335=0,0,FIND("-",H335))</f>
        <v>2</v>
      </c>
    </row>
    <row r="336" spans="1:26" hidden="1" x14ac:dyDescent="0.25">
      <c r="E336" s="13" t="s">
        <v>183</v>
      </c>
      <c r="F336" s="13" t="s">
        <v>191</v>
      </c>
      <c r="G336" s="13">
        <v>0</v>
      </c>
      <c r="H336" s="13" t="s">
        <v>191</v>
      </c>
      <c r="Q336">
        <f t="shared" si="35"/>
        <v>0</v>
      </c>
      <c r="R336" t="str">
        <f t="shared" si="36"/>
        <v/>
      </c>
      <c r="S336">
        <f t="shared" si="37"/>
        <v>7</v>
      </c>
      <c r="T336">
        <f t="shared" si="38"/>
        <v>7</v>
      </c>
      <c r="U336">
        <f t="shared" si="39"/>
        <v>9</v>
      </c>
      <c r="V336">
        <f t="shared" si="40"/>
        <v>9</v>
      </c>
      <c r="W336">
        <f t="shared" si="41"/>
        <v>0</v>
      </c>
      <c r="X336" t="str">
        <f>MID(F336,Y336+1,4)</f>
        <v>#7</v>
      </c>
      <c r="Y336">
        <f>IF(F336=0,0,FIND("-",F336))</f>
        <v>2</v>
      </c>
      <c r="Z336">
        <f>IF(H336=0,0,FIND("-",H336))</f>
        <v>2</v>
      </c>
    </row>
    <row r="337" spans="1:26" hidden="1" x14ac:dyDescent="0.25">
      <c r="E337" s="13" t="s">
        <v>181</v>
      </c>
      <c r="F337" s="13" t="s">
        <v>194</v>
      </c>
      <c r="G337" s="13" t="s">
        <v>223</v>
      </c>
      <c r="H337" s="13" t="s">
        <v>194</v>
      </c>
      <c r="Q337">
        <f t="shared" si="35"/>
        <v>0</v>
      </c>
      <c r="R337" t="str">
        <f t="shared" si="36"/>
        <v/>
      </c>
      <c r="S337">
        <f t="shared" si="37"/>
        <v>6</v>
      </c>
      <c r="T337">
        <f t="shared" si="38"/>
        <v>6</v>
      </c>
      <c r="U337">
        <f t="shared" si="39"/>
        <v>10</v>
      </c>
      <c r="V337">
        <f t="shared" si="40"/>
        <v>9</v>
      </c>
      <c r="W337">
        <f t="shared" si="41"/>
        <v>0</v>
      </c>
      <c r="X337" t="str">
        <f>MID(F337,Y337+1,4)</f>
        <v>#7</v>
      </c>
      <c r="Y337">
        <f>IF(F337=0,0,FIND("-",F337))</f>
        <v>2</v>
      </c>
      <c r="Z337">
        <f>IF(H337=0,0,FIND("-",H337))</f>
        <v>2</v>
      </c>
    </row>
    <row r="338" spans="1:26" hidden="1" x14ac:dyDescent="0.25">
      <c r="E338" s="13" t="s">
        <v>183</v>
      </c>
      <c r="F338" s="13" t="s">
        <v>192</v>
      </c>
      <c r="G338" s="13" t="s">
        <v>191</v>
      </c>
      <c r="H338" s="13" t="s">
        <v>192</v>
      </c>
      <c r="Q338">
        <f t="shared" si="35"/>
        <v>0</v>
      </c>
      <c r="R338" t="str">
        <f t="shared" si="36"/>
        <v/>
      </c>
      <c r="S338">
        <f t="shared" si="37"/>
        <v>9</v>
      </c>
      <c r="T338">
        <f t="shared" si="38"/>
        <v>9</v>
      </c>
      <c r="U338">
        <f t="shared" si="39"/>
        <v>7</v>
      </c>
      <c r="V338">
        <f t="shared" si="40"/>
        <v>6</v>
      </c>
      <c r="W338">
        <f t="shared" si="41"/>
        <v>0</v>
      </c>
      <c r="X338" t="str">
        <f>MID(F338,Y338+1,4)</f>
        <v>#7</v>
      </c>
      <c r="Y338">
        <f>IF(F338=0,0,FIND("-",F338))</f>
        <v>2</v>
      </c>
      <c r="Z338">
        <f>IF(H338=0,0,FIND("-",H338))</f>
        <v>2</v>
      </c>
    </row>
    <row r="339" spans="1:26" x14ac:dyDescent="0.25">
      <c r="A339" s="13" t="s">
        <v>231</v>
      </c>
      <c r="B339" s="13" t="s">
        <v>207</v>
      </c>
      <c r="C339" s="13">
        <v>40</v>
      </c>
      <c r="D339" s="13">
        <v>65</v>
      </c>
      <c r="E339" s="13" t="s">
        <v>181</v>
      </c>
      <c r="F339" s="13" t="s">
        <v>191</v>
      </c>
      <c r="G339" s="13" t="s">
        <v>182</v>
      </c>
      <c r="H339" s="13" t="s">
        <v>191</v>
      </c>
      <c r="I339" s="13" t="s">
        <v>184</v>
      </c>
      <c r="J339" s="13" t="s">
        <v>205</v>
      </c>
      <c r="K339" s="13" t="s">
        <v>205</v>
      </c>
      <c r="L339" s="13" t="s">
        <v>205</v>
      </c>
      <c r="M339" s="13">
        <v>900</v>
      </c>
      <c r="N339" s="13">
        <v>50</v>
      </c>
      <c r="Q339" t="str">
        <f t="shared" si="35"/>
        <v>1F</v>
      </c>
      <c r="R339" t="str">
        <f t="shared" si="36"/>
        <v>B19</v>
      </c>
      <c r="S339">
        <f t="shared" si="37"/>
        <v>10</v>
      </c>
      <c r="T339">
        <f t="shared" si="38"/>
        <v>9</v>
      </c>
      <c r="U339">
        <f t="shared" si="39"/>
        <v>6</v>
      </c>
      <c r="V339">
        <f t="shared" si="40"/>
        <v>6</v>
      </c>
      <c r="W339">
        <f t="shared" si="41"/>
        <v>900</v>
      </c>
      <c r="X339" t="str">
        <f>MID(F339,Y339+1,4)</f>
        <v>#7</v>
      </c>
      <c r="Y339">
        <f>IF(F339=0,0,FIND("-",F339))</f>
        <v>2</v>
      </c>
      <c r="Z339">
        <f>IF(H339=0,0,FIND("-",H339))</f>
        <v>2</v>
      </c>
    </row>
    <row r="340" spans="1:26" hidden="1" x14ac:dyDescent="0.25">
      <c r="E340" s="13" t="s">
        <v>183</v>
      </c>
      <c r="F340" s="13" t="s">
        <v>191</v>
      </c>
      <c r="G340" s="13">
        <v>0</v>
      </c>
      <c r="H340" s="13" t="s">
        <v>192</v>
      </c>
      <c r="Q340">
        <f t="shared" si="35"/>
        <v>0</v>
      </c>
      <c r="R340" t="str">
        <f t="shared" si="36"/>
        <v/>
      </c>
      <c r="S340">
        <f t="shared" si="37"/>
        <v>7</v>
      </c>
      <c r="T340">
        <f t="shared" si="38"/>
        <v>6</v>
      </c>
      <c r="U340">
        <f t="shared" si="39"/>
        <v>9</v>
      </c>
      <c r="V340">
        <f t="shared" si="40"/>
        <v>9</v>
      </c>
      <c r="W340">
        <f t="shared" si="41"/>
        <v>0</v>
      </c>
      <c r="X340" t="str">
        <f>MID(F340,Y340+1,4)</f>
        <v>#7</v>
      </c>
      <c r="Y340">
        <f>IF(F340=0,0,FIND("-",F340))</f>
        <v>2</v>
      </c>
      <c r="Z340">
        <f>IF(H340=0,0,FIND("-",H340))</f>
        <v>2</v>
      </c>
    </row>
    <row r="341" spans="1:26" hidden="1" x14ac:dyDescent="0.25">
      <c r="E341" s="13" t="s">
        <v>181</v>
      </c>
      <c r="F341" s="13" t="s">
        <v>194</v>
      </c>
      <c r="G341" s="13" t="s">
        <v>223</v>
      </c>
      <c r="H341" s="13" t="s">
        <v>194</v>
      </c>
      <c r="Q341">
        <f t="shared" si="35"/>
        <v>0</v>
      </c>
      <c r="R341" t="str">
        <f t="shared" si="36"/>
        <v/>
      </c>
      <c r="S341">
        <f t="shared" si="37"/>
        <v>6</v>
      </c>
      <c r="T341">
        <f t="shared" si="38"/>
        <v>6</v>
      </c>
      <c r="U341">
        <f t="shared" si="39"/>
        <v>9</v>
      </c>
      <c r="V341">
        <f t="shared" si="40"/>
        <v>10</v>
      </c>
      <c r="W341">
        <f t="shared" si="41"/>
        <v>0</v>
      </c>
      <c r="X341" t="str">
        <f>MID(F341,Y341+1,4)</f>
        <v>#7</v>
      </c>
      <c r="Y341">
        <f>IF(F341=0,0,FIND("-",F341))</f>
        <v>2</v>
      </c>
      <c r="Z341">
        <f>IF(H341=0,0,FIND("-",H341))</f>
        <v>2</v>
      </c>
    </row>
    <row r="342" spans="1:26" hidden="1" x14ac:dyDescent="0.25">
      <c r="E342" s="13" t="s">
        <v>183</v>
      </c>
      <c r="F342" s="13" t="s">
        <v>192</v>
      </c>
      <c r="G342" s="13" t="s">
        <v>191</v>
      </c>
      <c r="H342" s="13" t="s">
        <v>192</v>
      </c>
      <c r="Q342">
        <f t="shared" si="35"/>
        <v>0</v>
      </c>
      <c r="R342" t="str">
        <f t="shared" si="36"/>
        <v/>
      </c>
      <c r="S342">
        <f t="shared" si="37"/>
        <v>9</v>
      </c>
      <c r="T342">
        <f t="shared" si="38"/>
        <v>9</v>
      </c>
      <c r="U342">
        <f t="shared" si="39"/>
        <v>6</v>
      </c>
      <c r="V342">
        <f t="shared" si="40"/>
        <v>7</v>
      </c>
      <c r="W342">
        <f t="shared" si="41"/>
        <v>0</v>
      </c>
      <c r="X342" t="str">
        <f>MID(F342,Y342+1,4)</f>
        <v>#7</v>
      </c>
      <c r="Y342">
        <f>IF(F342=0,0,FIND("-",F342))</f>
        <v>2</v>
      </c>
      <c r="Z342">
        <f>IF(H342=0,0,FIND("-",H342))</f>
        <v>2</v>
      </c>
    </row>
    <row r="343" spans="1:26" x14ac:dyDescent="0.25">
      <c r="A343" s="13" t="s">
        <v>231</v>
      </c>
      <c r="B343" s="13" t="s">
        <v>208</v>
      </c>
      <c r="C343" s="13">
        <v>40</v>
      </c>
      <c r="D343" s="13">
        <v>65</v>
      </c>
      <c r="E343" s="13" t="s">
        <v>181</v>
      </c>
      <c r="F343" s="13" t="s">
        <v>191</v>
      </c>
      <c r="G343" s="13" t="s">
        <v>182</v>
      </c>
      <c r="H343" s="13" t="s">
        <v>191</v>
      </c>
      <c r="I343" s="13" t="s">
        <v>184</v>
      </c>
      <c r="J343" s="13" t="s">
        <v>205</v>
      </c>
      <c r="K343" s="13" t="s">
        <v>205</v>
      </c>
      <c r="L343" s="13" t="s">
        <v>205</v>
      </c>
      <c r="M343" s="13">
        <v>900</v>
      </c>
      <c r="N343" s="13">
        <v>50</v>
      </c>
      <c r="Q343" t="str">
        <f t="shared" si="35"/>
        <v>1F</v>
      </c>
      <c r="R343" t="str">
        <f t="shared" si="36"/>
        <v>B20</v>
      </c>
      <c r="S343">
        <f t="shared" si="37"/>
        <v>9</v>
      </c>
      <c r="T343">
        <f t="shared" si="38"/>
        <v>10</v>
      </c>
      <c r="U343">
        <f t="shared" si="39"/>
        <v>6</v>
      </c>
      <c r="V343">
        <f t="shared" si="40"/>
        <v>6</v>
      </c>
      <c r="W343">
        <f t="shared" si="41"/>
        <v>900</v>
      </c>
      <c r="X343" t="str">
        <f>MID(F343,Y343+1,4)</f>
        <v>#7</v>
      </c>
      <c r="Y343">
        <f>IF(F343=0,0,FIND("-",F343))</f>
        <v>2</v>
      </c>
      <c r="Z343">
        <f>IF(H343=0,0,FIND("-",H343))</f>
        <v>2</v>
      </c>
    </row>
    <row r="344" spans="1:26" hidden="1" x14ac:dyDescent="0.25">
      <c r="E344" s="13" t="s">
        <v>183</v>
      </c>
      <c r="F344" s="13" t="s">
        <v>192</v>
      </c>
      <c r="G344" s="13">
        <v>0</v>
      </c>
      <c r="H344" s="13" t="s">
        <v>191</v>
      </c>
      <c r="Q344">
        <f t="shared" si="35"/>
        <v>0</v>
      </c>
      <c r="R344" t="str">
        <f t="shared" si="36"/>
        <v/>
      </c>
      <c r="S344">
        <f t="shared" si="37"/>
        <v>6</v>
      </c>
      <c r="T344">
        <f t="shared" si="38"/>
        <v>7</v>
      </c>
      <c r="U344">
        <f t="shared" si="39"/>
        <v>9</v>
      </c>
      <c r="V344">
        <f t="shared" si="40"/>
        <v>9</v>
      </c>
      <c r="W344">
        <f t="shared" si="41"/>
        <v>0</v>
      </c>
      <c r="X344" t="str">
        <f>MID(F344,Y344+1,4)</f>
        <v>#7</v>
      </c>
      <c r="Y344">
        <f>IF(F344=0,0,FIND("-",F344))</f>
        <v>2</v>
      </c>
      <c r="Z344">
        <f>IF(H344=0,0,FIND("-",H344))</f>
        <v>2</v>
      </c>
    </row>
    <row r="345" spans="1:26" hidden="1" x14ac:dyDescent="0.25">
      <c r="E345" s="13" t="s">
        <v>181</v>
      </c>
      <c r="F345" s="13" t="s">
        <v>194</v>
      </c>
      <c r="G345" s="13" t="s">
        <v>223</v>
      </c>
      <c r="H345" s="13" t="s">
        <v>194</v>
      </c>
      <c r="Q345">
        <f t="shared" si="35"/>
        <v>0</v>
      </c>
      <c r="R345" t="str">
        <f t="shared" si="36"/>
        <v/>
      </c>
      <c r="S345">
        <f t="shared" si="37"/>
        <v>6</v>
      </c>
      <c r="T345">
        <f t="shared" si="38"/>
        <v>6</v>
      </c>
      <c r="U345">
        <f t="shared" si="39"/>
        <v>7</v>
      </c>
      <c r="V345" t="e">
        <f t="shared" si="40"/>
        <v>#VALUE!</v>
      </c>
      <c r="W345">
        <f t="shared" si="41"/>
        <v>0</v>
      </c>
      <c r="X345" t="str">
        <f>MID(F345,Y345+1,4)</f>
        <v>#7</v>
      </c>
      <c r="Y345">
        <f>IF(F345=0,0,FIND("-",F345))</f>
        <v>2</v>
      </c>
      <c r="Z345">
        <f>IF(H345=0,0,FIND("-",H345))</f>
        <v>2</v>
      </c>
    </row>
    <row r="346" spans="1:26" hidden="1" x14ac:dyDescent="0.25">
      <c r="E346" s="13" t="s">
        <v>183</v>
      </c>
      <c r="F346" s="13" t="s">
        <v>192</v>
      </c>
      <c r="G346" s="13" t="s">
        <v>191</v>
      </c>
      <c r="H346" s="13" t="s">
        <v>192</v>
      </c>
      <c r="Q346">
        <f t="shared" si="35"/>
        <v>0</v>
      </c>
      <c r="R346" t="str">
        <f t="shared" si="36"/>
        <v/>
      </c>
      <c r="S346">
        <f t="shared" si="37"/>
        <v>9</v>
      </c>
      <c r="T346">
        <f t="shared" si="38"/>
        <v>9</v>
      </c>
      <c r="U346" t="e">
        <f t="shared" si="39"/>
        <v>#VALUE!</v>
      </c>
      <c r="V346" t="e">
        <f t="shared" si="40"/>
        <v>#VALUE!</v>
      </c>
      <c r="W346">
        <f t="shared" si="41"/>
        <v>0</v>
      </c>
      <c r="X346" t="str">
        <f>MID(F346,Y346+1,4)</f>
        <v>#7</v>
      </c>
      <c r="Y346">
        <f>IF(F346=0,0,FIND("-",F346))</f>
        <v>2</v>
      </c>
      <c r="Z346">
        <f>IF(H346=0,0,FIND("-",H346))</f>
        <v>2</v>
      </c>
    </row>
    <row r="347" spans="1:26" x14ac:dyDescent="0.25">
      <c r="A347" s="13" t="s">
        <v>231</v>
      </c>
      <c r="B347" s="13" t="s">
        <v>209</v>
      </c>
      <c r="C347" s="13">
        <v>40</v>
      </c>
      <c r="D347" s="13">
        <v>65</v>
      </c>
      <c r="E347" s="13" t="s">
        <v>181</v>
      </c>
      <c r="F347" s="13" t="s">
        <v>191</v>
      </c>
      <c r="G347" s="13" t="s">
        <v>194</v>
      </c>
      <c r="H347" s="13" t="s">
        <v>191</v>
      </c>
      <c r="I347" s="13" t="s">
        <v>184</v>
      </c>
      <c r="J347" s="13" t="s">
        <v>205</v>
      </c>
      <c r="K347" s="13" t="s">
        <v>205</v>
      </c>
      <c r="L347" s="13" t="s">
        <v>205</v>
      </c>
      <c r="M347" s="13">
        <v>680</v>
      </c>
      <c r="N347" s="13">
        <v>50</v>
      </c>
      <c r="Q347" t="str">
        <f t="shared" si="35"/>
        <v>1F</v>
      </c>
      <c r="R347" t="str">
        <f t="shared" si="36"/>
        <v>B21</v>
      </c>
      <c r="S347">
        <f t="shared" si="37"/>
        <v>7</v>
      </c>
      <c r="T347">
        <f t="shared" si="38"/>
        <v>5</v>
      </c>
      <c r="U347">
        <f t="shared" si="39"/>
        <v>4</v>
      </c>
      <c r="V347">
        <f t="shared" si="40"/>
        <v>4</v>
      </c>
      <c r="W347">
        <f t="shared" si="41"/>
        <v>680</v>
      </c>
      <c r="X347" t="str">
        <f>MID(F347,Y347+1,4)</f>
        <v>#7</v>
      </c>
      <c r="Y347">
        <f>IF(F347=0,0,FIND("-",F347))</f>
        <v>2</v>
      </c>
      <c r="Z347">
        <f>IF(H347=0,0,FIND("-",H347))</f>
        <v>2</v>
      </c>
    </row>
    <row r="348" spans="1:26" hidden="1" x14ac:dyDescent="0.25">
      <c r="E348" s="13" t="s">
        <v>183</v>
      </c>
      <c r="F348" s="13" t="s">
        <v>194</v>
      </c>
      <c r="G348" s="13">
        <v>0</v>
      </c>
      <c r="H348" s="13">
        <v>0</v>
      </c>
      <c r="Q348">
        <f t="shared" si="35"/>
        <v>0</v>
      </c>
      <c r="R348" t="str">
        <f t="shared" si="36"/>
        <v/>
      </c>
      <c r="S348">
        <f t="shared" si="37"/>
        <v>2</v>
      </c>
      <c r="T348" t="e">
        <f t="shared" si="38"/>
        <v>#VALUE!</v>
      </c>
      <c r="U348">
        <f t="shared" si="39"/>
        <v>9</v>
      </c>
      <c r="V348">
        <f t="shared" si="40"/>
        <v>9</v>
      </c>
      <c r="W348">
        <f t="shared" si="41"/>
        <v>0</v>
      </c>
      <c r="X348" t="str">
        <f>MID(F348,Y348+1,4)</f>
        <v>#7</v>
      </c>
      <c r="Y348">
        <f>IF(F348=0,0,FIND("-",F348))</f>
        <v>2</v>
      </c>
      <c r="Z348">
        <f>IF(H348=0,0,FIND("-",H348))</f>
        <v>0</v>
      </c>
    </row>
    <row r="349" spans="1:26" hidden="1" x14ac:dyDescent="0.25">
      <c r="E349" s="13" t="s">
        <v>181</v>
      </c>
      <c r="F349" s="13">
        <v>0</v>
      </c>
      <c r="G349" s="13" t="s">
        <v>194</v>
      </c>
      <c r="H349" s="13">
        <v>0</v>
      </c>
      <c r="Q349">
        <f t="shared" si="35"/>
        <v>0</v>
      </c>
      <c r="R349" t="str">
        <f t="shared" si="36"/>
        <v/>
      </c>
      <c r="S349" t="e">
        <f t="shared" si="37"/>
        <v>#VALUE!</v>
      </c>
      <c r="T349" t="e">
        <f t="shared" si="38"/>
        <v>#VALUE!</v>
      </c>
      <c r="U349">
        <f t="shared" si="39"/>
        <v>7</v>
      </c>
      <c r="V349">
        <f t="shared" si="40"/>
        <v>10</v>
      </c>
      <c r="W349">
        <f t="shared" si="41"/>
        <v>0</v>
      </c>
      <c r="X349" t="str">
        <f>MID(F349,Y349+1,4)</f>
        <v>0</v>
      </c>
      <c r="Y349">
        <f>IF(F349=0,0,FIND("-",F349))</f>
        <v>0</v>
      </c>
      <c r="Z349">
        <f>IF(H349=0,0,FIND("-",H349))</f>
        <v>0</v>
      </c>
    </row>
    <row r="350" spans="1:26" hidden="1" x14ac:dyDescent="0.25">
      <c r="E350" s="13" t="s">
        <v>183</v>
      </c>
      <c r="F350" s="13" t="s">
        <v>192</v>
      </c>
      <c r="G350" s="13" t="s">
        <v>191</v>
      </c>
      <c r="H350" s="13" t="s">
        <v>192</v>
      </c>
      <c r="Q350">
        <f t="shared" si="35"/>
        <v>0</v>
      </c>
      <c r="R350" t="str">
        <f t="shared" si="36"/>
        <v/>
      </c>
      <c r="S350">
        <f t="shared" si="37"/>
        <v>9</v>
      </c>
      <c r="T350">
        <f t="shared" si="38"/>
        <v>9</v>
      </c>
      <c r="U350">
        <f t="shared" si="39"/>
        <v>4</v>
      </c>
      <c r="V350" t="e">
        <f t="shared" si="40"/>
        <v>#VALUE!</v>
      </c>
      <c r="W350">
        <f t="shared" si="41"/>
        <v>0</v>
      </c>
      <c r="X350" t="str">
        <f>MID(F350,Y350+1,4)</f>
        <v>#7</v>
      </c>
      <c r="Y350">
        <f>IF(F350=0,0,FIND("-",F350))</f>
        <v>2</v>
      </c>
      <c r="Z350">
        <f>IF(H350=0,0,FIND("-",H350))</f>
        <v>2</v>
      </c>
    </row>
    <row r="351" spans="1:26" x14ac:dyDescent="0.25">
      <c r="A351" s="13" t="s">
        <v>231</v>
      </c>
      <c r="B351" s="13" t="s">
        <v>210</v>
      </c>
      <c r="C351" s="13">
        <v>40</v>
      </c>
      <c r="D351" s="13">
        <v>65</v>
      </c>
      <c r="E351" s="13" t="s">
        <v>181</v>
      </c>
      <c r="F351" s="13" t="s">
        <v>191</v>
      </c>
      <c r="G351" s="13" t="s">
        <v>182</v>
      </c>
      <c r="H351" s="13" t="s">
        <v>191</v>
      </c>
      <c r="I351" s="13" t="s">
        <v>184</v>
      </c>
      <c r="J351" s="13" t="s">
        <v>205</v>
      </c>
      <c r="K351" s="13" t="s">
        <v>205</v>
      </c>
      <c r="L351" s="13" t="s">
        <v>205</v>
      </c>
      <c r="M351" s="13">
        <v>900</v>
      </c>
      <c r="N351" s="13">
        <v>50</v>
      </c>
      <c r="Q351" t="str">
        <f t="shared" si="35"/>
        <v>1F</v>
      </c>
      <c r="R351" t="str">
        <f t="shared" si="36"/>
        <v>B22</v>
      </c>
      <c r="S351">
        <f t="shared" si="37"/>
        <v>7</v>
      </c>
      <c r="T351">
        <f t="shared" si="38"/>
        <v>10</v>
      </c>
      <c r="U351">
        <f t="shared" si="39"/>
        <v>6</v>
      </c>
      <c r="V351">
        <f t="shared" si="40"/>
        <v>5</v>
      </c>
      <c r="W351">
        <f t="shared" si="41"/>
        <v>900</v>
      </c>
      <c r="X351" t="str">
        <f>MID(F351,Y351+1,4)</f>
        <v>#7</v>
      </c>
      <c r="Y351">
        <f>IF(F351=0,0,FIND("-",F351))</f>
        <v>2</v>
      </c>
      <c r="Z351">
        <f>IF(H351=0,0,FIND("-",H351))</f>
        <v>2</v>
      </c>
    </row>
    <row r="352" spans="1:26" hidden="1" x14ac:dyDescent="0.25">
      <c r="E352" s="13" t="s">
        <v>183</v>
      </c>
      <c r="F352" s="13" t="s">
        <v>194</v>
      </c>
      <c r="G352" s="13">
        <v>0</v>
      </c>
      <c r="H352" s="13" t="s">
        <v>191</v>
      </c>
      <c r="Q352">
        <f t="shared" si="35"/>
        <v>0</v>
      </c>
      <c r="R352" t="str">
        <f t="shared" si="36"/>
        <v/>
      </c>
      <c r="S352">
        <f t="shared" si="37"/>
        <v>4</v>
      </c>
      <c r="T352">
        <f t="shared" si="38"/>
        <v>5</v>
      </c>
      <c r="U352">
        <f t="shared" si="39"/>
        <v>9</v>
      </c>
      <c r="V352">
        <f t="shared" si="40"/>
        <v>10</v>
      </c>
      <c r="W352">
        <f t="shared" si="41"/>
        <v>0</v>
      </c>
      <c r="X352" t="str">
        <f>MID(F352,Y352+1,4)</f>
        <v>#7</v>
      </c>
      <c r="Y352">
        <f>IF(F352=0,0,FIND("-",F352))</f>
        <v>2</v>
      </c>
      <c r="Z352">
        <f>IF(H352=0,0,FIND("-",H352))</f>
        <v>2</v>
      </c>
    </row>
    <row r="353" spans="1:26" hidden="1" x14ac:dyDescent="0.25">
      <c r="E353" s="13" t="s">
        <v>181</v>
      </c>
      <c r="F353" s="13" t="s">
        <v>194</v>
      </c>
      <c r="G353" s="13" t="s">
        <v>191</v>
      </c>
      <c r="H353" s="13">
        <v>0</v>
      </c>
      <c r="Q353">
        <f t="shared" si="35"/>
        <v>0</v>
      </c>
      <c r="R353" t="str">
        <f t="shared" si="36"/>
        <v/>
      </c>
      <c r="S353">
        <f t="shared" si="37"/>
        <v>6</v>
      </c>
      <c r="T353" t="e">
        <f t="shared" si="38"/>
        <v>#VALUE!</v>
      </c>
      <c r="U353">
        <f t="shared" si="39"/>
        <v>10</v>
      </c>
      <c r="V353">
        <f t="shared" si="40"/>
        <v>9</v>
      </c>
      <c r="W353">
        <f t="shared" si="41"/>
        <v>0</v>
      </c>
      <c r="X353" t="str">
        <f>MID(F353,Y353+1,4)</f>
        <v>#7</v>
      </c>
      <c r="Y353">
        <f>IF(F353=0,0,FIND("-",F353))</f>
        <v>2</v>
      </c>
      <c r="Z353">
        <f>IF(H353=0,0,FIND("-",H353))</f>
        <v>0</v>
      </c>
    </row>
    <row r="354" spans="1:26" hidden="1" x14ac:dyDescent="0.25">
      <c r="E354" s="13" t="s">
        <v>183</v>
      </c>
      <c r="F354" s="13" t="s">
        <v>192</v>
      </c>
      <c r="G354" s="13" t="s">
        <v>191</v>
      </c>
      <c r="H354" s="13" t="s">
        <v>191</v>
      </c>
      <c r="Q354">
        <f t="shared" si="35"/>
        <v>0</v>
      </c>
      <c r="R354" t="str">
        <f t="shared" si="36"/>
        <v/>
      </c>
      <c r="S354">
        <f t="shared" si="37"/>
        <v>9</v>
      </c>
      <c r="T354">
        <f t="shared" si="38"/>
        <v>10</v>
      </c>
      <c r="U354" t="e">
        <f t="shared" si="39"/>
        <v>#VALUE!</v>
      </c>
      <c r="V354" t="e">
        <f t="shared" si="40"/>
        <v>#VALUE!</v>
      </c>
      <c r="W354">
        <f t="shared" si="41"/>
        <v>0</v>
      </c>
      <c r="X354" t="str">
        <f>MID(F354,Y354+1,4)</f>
        <v>#7</v>
      </c>
      <c r="Y354">
        <f>IF(F354=0,0,FIND("-",F354))</f>
        <v>2</v>
      </c>
      <c r="Z354">
        <f>IF(H354=0,0,FIND("-",H354))</f>
        <v>2</v>
      </c>
    </row>
    <row r="355" spans="1:26" x14ac:dyDescent="0.25">
      <c r="A355" s="13" t="s">
        <v>231</v>
      </c>
      <c r="B355" s="13" t="s">
        <v>211</v>
      </c>
      <c r="C355" s="13">
        <v>40</v>
      </c>
      <c r="D355" s="13">
        <v>65</v>
      </c>
      <c r="E355" s="13" t="s">
        <v>181</v>
      </c>
      <c r="F355" s="13" t="s">
        <v>191</v>
      </c>
      <c r="G355" s="13" t="s">
        <v>182</v>
      </c>
      <c r="H355" s="13" t="s">
        <v>191</v>
      </c>
      <c r="I355" s="13" t="s">
        <v>184</v>
      </c>
      <c r="J355" s="13" t="s">
        <v>205</v>
      </c>
      <c r="K355" s="13" t="s">
        <v>205</v>
      </c>
      <c r="L355" s="13" t="s">
        <v>205</v>
      </c>
      <c r="M355" s="13">
        <v>900</v>
      </c>
      <c r="N355" s="13">
        <v>50</v>
      </c>
      <c r="Q355" t="str">
        <f t="shared" si="35"/>
        <v>1F</v>
      </c>
      <c r="R355" t="str">
        <f t="shared" si="36"/>
        <v>B23</v>
      </c>
      <c r="S355">
        <f t="shared" si="37"/>
        <v>10</v>
      </c>
      <c r="T355">
        <f t="shared" si="38"/>
        <v>9</v>
      </c>
      <c r="U355">
        <f t="shared" si="39"/>
        <v>5</v>
      </c>
      <c r="V355">
        <f t="shared" si="40"/>
        <v>5</v>
      </c>
      <c r="W355">
        <f t="shared" si="41"/>
        <v>900</v>
      </c>
      <c r="X355" t="str">
        <f>MID(F355,Y355+1,4)</f>
        <v>#7</v>
      </c>
      <c r="Y355">
        <f>IF(F355=0,0,FIND("-",F355))</f>
        <v>2</v>
      </c>
      <c r="Z355">
        <f>IF(H355=0,0,FIND("-",H355))</f>
        <v>2</v>
      </c>
    </row>
    <row r="356" spans="1:26" hidden="1" x14ac:dyDescent="0.25">
      <c r="E356" s="13" t="s">
        <v>183</v>
      </c>
      <c r="F356" s="13" t="s">
        <v>191</v>
      </c>
      <c r="G356" s="13">
        <v>0</v>
      </c>
      <c r="H356" s="13" t="s">
        <v>192</v>
      </c>
      <c r="Q356">
        <f t="shared" si="35"/>
        <v>0</v>
      </c>
      <c r="R356" t="str">
        <f t="shared" si="36"/>
        <v/>
      </c>
      <c r="S356">
        <f t="shared" si="37"/>
        <v>5</v>
      </c>
      <c r="T356">
        <f t="shared" si="38"/>
        <v>4</v>
      </c>
      <c r="U356">
        <f t="shared" si="39"/>
        <v>10</v>
      </c>
      <c r="V356">
        <f t="shared" si="40"/>
        <v>10</v>
      </c>
      <c r="W356">
        <f t="shared" si="41"/>
        <v>0</v>
      </c>
      <c r="X356" t="str">
        <f>MID(F356,Y356+1,4)</f>
        <v>#7</v>
      </c>
      <c r="Y356">
        <f>IF(F356=0,0,FIND("-",F356))</f>
        <v>2</v>
      </c>
      <c r="Z356">
        <f>IF(H356=0,0,FIND("-",H356))</f>
        <v>2</v>
      </c>
    </row>
    <row r="357" spans="1:26" hidden="1" x14ac:dyDescent="0.25">
      <c r="E357" s="13" t="s">
        <v>181</v>
      </c>
      <c r="F357" s="13">
        <v>0</v>
      </c>
      <c r="G357" s="13" t="s">
        <v>191</v>
      </c>
      <c r="H357" s="13">
        <v>0</v>
      </c>
      <c r="Q357">
        <f t="shared" si="35"/>
        <v>0</v>
      </c>
      <c r="R357" t="str">
        <f t="shared" si="36"/>
        <v/>
      </c>
      <c r="S357" t="e">
        <f t="shared" si="37"/>
        <v>#VALUE!</v>
      </c>
      <c r="T357" t="e">
        <f t="shared" si="38"/>
        <v>#VALUE!</v>
      </c>
      <c r="U357">
        <f t="shared" si="39"/>
        <v>9</v>
      </c>
      <c r="V357">
        <f t="shared" si="40"/>
        <v>9</v>
      </c>
      <c r="W357">
        <f t="shared" si="41"/>
        <v>0</v>
      </c>
      <c r="X357" t="str">
        <f>MID(F357,Y357+1,4)</f>
        <v>0</v>
      </c>
      <c r="Y357">
        <f>IF(F357=0,0,FIND("-",F357))</f>
        <v>0</v>
      </c>
      <c r="Z357">
        <f>IF(H357=0,0,FIND("-",H357))</f>
        <v>0</v>
      </c>
    </row>
    <row r="358" spans="1:26" hidden="1" x14ac:dyDescent="0.25">
      <c r="E358" s="13" t="s">
        <v>183</v>
      </c>
      <c r="F358" s="13" t="s">
        <v>191</v>
      </c>
      <c r="G358" s="13" t="s">
        <v>191</v>
      </c>
      <c r="H358" s="13" t="s">
        <v>191</v>
      </c>
      <c r="Q358">
        <f t="shared" si="35"/>
        <v>0</v>
      </c>
      <c r="R358" t="str">
        <f t="shared" si="36"/>
        <v/>
      </c>
      <c r="S358">
        <f t="shared" si="37"/>
        <v>10</v>
      </c>
      <c r="T358">
        <f t="shared" si="38"/>
        <v>10</v>
      </c>
      <c r="U358" t="e">
        <f t="shared" si="39"/>
        <v>#VALUE!</v>
      </c>
      <c r="V358" t="e">
        <f t="shared" si="40"/>
        <v>#VALUE!</v>
      </c>
      <c r="W358">
        <f t="shared" si="41"/>
        <v>0</v>
      </c>
      <c r="X358" t="str">
        <f>MID(F358,Y358+1,4)</f>
        <v>#7</v>
      </c>
      <c r="Y358">
        <f>IF(F358=0,0,FIND("-",F358))</f>
        <v>2</v>
      </c>
      <c r="Z358">
        <f>IF(H358=0,0,FIND("-",H358))</f>
        <v>2</v>
      </c>
    </row>
    <row r="359" spans="1:26" x14ac:dyDescent="0.25">
      <c r="A359" s="13" t="s">
        <v>231</v>
      </c>
      <c r="B359" s="13" t="s">
        <v>212</v>
      </c>
      <c r="C359" s="13">
        <v>40</v>
      </c>
      <c r="D359" s="13">
        <v>65</v>
      </c>
      <c r="E359" s="13" t="s">
        <v>181</v>
      </c>
      <c r="F359" s="13" t="s">
        <v>191</v>
      </c>
      <c r="G359" s="13" t="s">
        <v>182</v>
      </c>
      <c r="H359" s="13" t="s">
        <v>191</v>
      </c>
      <c r="I359" s="13" t="s">
        <v>184</v>
      </c>
      <c r="J359" s="13" t="s">
        <v>205</v>
      </c>
      <c r="K359" s="13" t="s">
        <v>205</v>
      </c>
      <c r="L359" s="13" t="s">
        <v>205</v>
      </c>
      <c r="M359" s="13">
        <v>900</v>
      </c>
      <c r="N359" s="13">
        <v>65</v>
      </c>
      <c r="Q359" t="str">
        <f t="shared" si="35"/>
        <v>1F</v>
      </c>
      <c r="R359" t="str">
        <f t="shared" si="36"/>
        <v>B24</v>
      </c>
      <c r="S359">
        <f t="shared" si="37"/>
        <v>9</v>
      </c>
      <c r="T359">
        <f t="shared" si="38"/>
        <v>9</v>
      </c>
      <c r="U359">
        <f t="shared" si="39"/>
        <v>5</v>
      </c>
      <c r="V359">
        <f t="shared" si="40"/>
        <v>5</v>
      </c>
      <c r="W359">
        <f t="shared" si="41"/>
        <v>900</v>
      </c>
      <c r="X359" t="str">
        <f>MID(F359,Y359+1,4)</f>
        <v>#7</v>
      </c>
      <c r="Y359">
        <f>IF(F359=0,0,FIND("-",F359))</f>
        <v>2</v>
      </c>
      <c r="Z359">
        <f>IF(H359=0,0,FIND("-",H359))</f>
        <v>2</v>
      </c>
    </row>
    <row r="360" spans="1:26" hidden="1" x14ac:dyDescent="0.25">
      <c r="E360" s="13" t="s">
        <v>183</v>
      </c>
      <c r="F360" s="13" t="s">
        <v>192</v>
      </c>
      <c r="G360" s="13">
        <v>0</v>
      </c>
      <c r="H360" s="13" t="s">
        <v>192</v>
      </c>
      <c r="Q360">
        <f t="shared" si="35"/>
        <v>0</v>
      </c>
      <c r="R360" t="str">
        <f t="shared" si="36"/>
        <v/>
      </c>
      <c r="S360">
        <f t="shared" si="37"/>
        <v>4</v>
      </c>
      <c r="T360">
        <f t="shared" si="38"/>
        <v>4</v>
      </c>
      <c r="U360">
        <f t="shared" si="39"/>
        <v>10</v>
      </c>
      <c r="V360">
        <f t="shared" si="40"/>
        <v>10</v>
      </c>
      <c r="W360">
        <f t="shared" si="41"/>
        <v>0</v>
      </c>
      <c r="X360" t="str">
        <f>MID(F360,Y360+1,4)</f>
        <v>#7</v>
      </c>
      <c r="Y360">
        <f>IF(F360=0,0,FIND("-",F360))</f>
        <v>2</v>
      </c>
      <c r="Z360">
        <f>IF(H360=0,0,FIND("-",H360))</f>
        <v>2</v>
      </c>
    </row>
    <row r="361" spans="1:26" hidden="1" x14ac:dyDescent="0.25">
      <c r="E361" s="13" t="s">
        <v>181</v>
      </c>
      <c r="F361" s="13">
        <v>0</v>
      </c>
      <c r="G361" s="13" t="s">
        <v>191</v>
      </c>
      <c r="H361" s="13">
        <v>0</v>
      </c>
      <c r="Q361">
        <f t="shared" si="35"/>
        <v>0</v>
      </c>
      <c r="R361" t="str">
        <f t="shared" si="36"/>
        <v/>
      </c>
      <c r="S361" t="e">
        <f t="shared" si="37"/>
        <v>#VALUE!</v>
      </c>
      <c r="T361" t="e">
        <f t="shared" si="38"/>
        <v>#VALUE!</v>
      </c>
      <c r="U361">
        <f t="shared" si="39"/>
        <v>9</v>
      </c>
      <c r="V361">
        <f t="shared" si="40"/>
        <v>8</v>
      </c>
      <c r="W361">
        <f t="shared" si="41"/>
        <v>0</v>
      </c>
      <c r="X361" t="str">
        <f>MID(F361,Y361+1,4)</f>
        <v>0</v>
      </c>
      <c r="Y361">
        <f>IF(F361=0,0,FIND("-",F361))</f>
        <v>0</v>
      </c>
      <c r="Z361">
        <f>IF(H361=0,0,FIND("-",H361))</f>
        <v>0</v>
      </c>
    </row>
    <row r="362" spans="1:26" hidden="1" x14ac:dyDescent="0.25">
      <c r="E362" s="13" t="s">
        <v>183</v>
      </c>
      <c r="F362" s="13" t="s">
        <v>191</v>
      </c>
      <c r="G362" s="13" t="s">
        <v>191</v>
      </c>
      <c r="H362" s="13" t="s">
        <v>191</v>
      </c>
      <c r="Q362">
        <f t="shared" si="35"/>
        <v>0</v>
      </c>
      <c r="R362" t="str">
        <f t="shared" si="36"/>
        <v/>
      </c>
      <c r="S362">
        <f t="shared" si="37"/>
        <v>10</v>
      </c>
      <c r="T362">
        <f t="shared" si="38"/>
        <v>10</v>
      </c>
      <c r="U362" t="e">
        <f t="shared" si="39"/>
        <v>#VALUE!</v>
      </c>
      <c r="V362" t="e">
        <f t="shared" si="40"/>
        <v>#VALUE!</v>
      </c>
      <c r="W362">
        <f t="shared" si="41"/>
        <v>0</v>
      </c>
      <c r="X362" t="str">
        <f>MID(F362,Y362+1,4)</f>
        <v>#7</v>
      </c>
      <c r="Y362">
        <f>IF(F362=0,0,FIND("-",F362))</f>
        <v>2</v>
      </c>
      <c r="Z362">
        <f>IF(H362=0,0,FIND("-",H362))</f>
        <v>2</v>
      </c>
    </row>
    <row r="363" spans="1:26" x14ac:dyDescent="0.25">
      <c r="A363" s="13" t="s">
        <v>231</v>
      </c>
      <c r="B363" s="13" t="s">
        <v>213</v>
      </c>
      <c r="C363" s="13">
        <v>40</v>
      </c>
      <c r="D363" s="13">
        <v>65</v>
      </c>
      <c r="E363" s="13" t="s">
        <v>181</v>
      </c>
      <c r="F363" s="13" t="s">
        <v>191</v>
      </c>
      <c r="G363" s="13" t="s">
        <v>182</v>
      </c>
      <c r="H363" s="13" t="s">
        <v>191</v>
      </c>
      <c r="I363" s="13" t="s">
        <v>184</v>
      </c>
      <c r="J363" s="13" t="s">
        <v>205</v>
      </c>
      <c r="K363" s="13" t="s">
        <v>205</v>
      </c>
      <c r="L363" s="13" t="s">
        <v>205</v>
      </c>
      <c r="M363" s="13">
        <v>900</v>
      </c>
      <c r="N363" s="13">
        <v>65</v>
      </c>
      <c r="Q363" t="str">
        <f t="shared" si="35"/>
        <v>1F</v>
      </c>
      <c r="R363" t="str">
        <f t="shared" si="36"/>
        <v>B25</v>
      </c>
      <c r="S363">
        <f t="shared" si="37"/>
        <v>9</v>
      </c>
      <c r="T363">
        <f t="shared" si="38"/>
        <v>8</v>
      </c>
      <c r="U363">
        <f t="shared" si="39"/>
        <v>5</v>
      </c>
      <c r="V363">
        <f t="shared" si="40"/>
        <v>5</v>
      </c>
      <c r="W363">
        <f t="shared" si="41"/>
        <v>900</v>
      </c>
      <c r="X363" t="str">
        <f>MID(F363,Y363+1,4)</f>
        <v>#7</v>
      </c>
      <c r="Y363">
        <f>IF(F363=0,0,FIND("-",F363))</f>
        <v>2</v>
      </c>
      <c r="Z363">
        <f>IF(H363=0,0,FIND("-",H363))</f>
        <v>2</v>
      </c>
    </row>
    <row r="364" spans="1:26" hidden="1" x14ac:dyDescent="0.25">
      <c r="E364" s="13" t="s">
        <v>183</v>
      </c>
      <c r="F364" s="13" t="s">
        <v>192</v>
      </c>
      <c r="G364" s="13">
        <v>0</v>
      </c>
      <c r="H364" s="13" t="s">
        <v>182</v>
      </c>
      <c r="Q364">
        <f t="shared" si="35"/>
        <v>0</v>
      </c>
      <c r="R364" t="str">
        <f t="shared" si="36"/>
        <v/>
      </c>
      <c r="S364">
        <f t="shared" si="37"/>
        <v>4</v>
      </c>
      <c r="T364">
        <f t="shared" si="38"/>
        <v>3</v>
      </c>
      <c r="U364">
        <f t="shared" si="39"/>
        <v>10</v>
      </c>
      <c r="V364">
        <f t="shared" si="40"/>
        <v>9</v>
      </c>
      <c r="W364">
        <f t="shared" si="41"/>
        <v>0</v>
      </c>
      <c r="X364" t="str">
        <f>MID(F364,Y364+1,4)</f>
        <v>#7</v>
      </c>
      <c r="Y364">
        <f>IF(F364=0,0,FIND("-",F364))</f>
        <v>2</v>
      </c>
      <c r="Z364">
        <f>IF(H364=0,0,FIND("-",H364))</f>
        <v>2</v>
      </c>
    </row>
    <row r="365" spans="1:26" hidden="1" x14ac:dyDescent="0.25">
      <c r="E365" s="13" t="s">
        <v>181</v>
      </c>
      <c r="F365" s="13">
        <v>0</v>
      </c>
      <c r="G365" s="13" t="s">
        <v>191</v>
      </c>
      <c r="H365" s="13">
        <v>0</v>
      </c>
      <c r="Q365">
        <f t="shared" si="35"/>
        <v>0</v>
      </c>
      <c r="R365" t="str">
        <f t="shared" si="36"/>
        <v/>
      </c>
      <c r="S365" t="e">
        <f t="shared" si="37"/>
        <v>#VALUE!</v>
      </c>
      <c r="T365" t="e">
        <f t="shared" si="38"/>
        <v>#VALUE!</v>
      </c>
      <c r="U365" t="e">
        <f t="shared" si="39"/>
        <v>#VALUE!</v>
      </c>
      <c r="V365" t="e">
        <f t="shared" si="40"/>
        <v>#VALUE!</v>
      </c>
      <c r="W365">
        <f t="shared" si="41"/>
        <v>0</v>
      </c>
      <c r="X365" t="str">
        <f>MID(F365,Y365+1,4)</f>
        <v>0</v>
      </c>
      <c r="Y365">
        <f>IF(F365=0,0,FIND("-",F365))</f>
        <v>0</v>
      </c>
      <c r="Z365">
        <f>IF(H365=0,0,FIND("-",H365))</f>
        <v>0</v>
      </c>
    </row>
    <row r="366" spans="1:26" hidden="1" x14ac:dyDescent="0.25">
      <c r="E366" s="13" t="s">
        <v>183</v>
      </c>
      <c r="F366" s="13" t="s">
        <v>191</v>
      </c>
      <c r="G366" s="13" t="s">
        <v>191</v>
      </c>
      <c r="H366" s="13" t="s">
        <v>191</v>
      </c>
      <c r="Q366">
        <f t="shared" si="35"/>
        <v>0</v>
      </c>
      <c r="R366" t="str">
        <f t="shared" si="36"/>
        <v/>
      </c>
      <c r="S366">
        <f t="shared" si="37"/>
        <v>10</v>
      </c>
      <c r="T366">
        <f t="shared" si="38"/>
        <v>9</v>
      </c>
      <c r="U366" t="e">
        <f t="shared" si="39"/>
        <v>#VALUE!</v>
      </c>
      <c r="V366" t="e">
        <f t="shared" si="40"/>
        <v>#VALUE!</v>
      </c>
      <c r="W366">
        <f t="shared" si="41"/>
        <v>0</v>
      </c>
      <c r="X366" t="str">
        <f>MID(F366,Y366+1,4)</f>
        <v>#7</v>
      </c>
      <c r="Y366">
        <f>IF(F366=0,0,FIND("-",F366))</f>
        <v>2</v>
      </c>
      <c r="Z366">
        <f>IF(H366=0,0,FIND("-",H366))</f>
        <v>2</v>
      </c>
    </row>
    <row r="367" spans="1:26" x14ac:dyDescent="0.25">
      <c r="A367" s="13" t="s">
        <v>231</v>
      </c>
      <c r="B367" s="13" t="s">
        <v>237</v>
      </c>
      <c r="C367" s="13">
        <v>40</v>
      </c>
      <c r="D367" s="13">
        <v>65</v>
      </c>
      <c r="E367" s="13" t="s">
        <v>181</v>
      </c>
      <c r="F367" s="13" t="s">
        <v>191</v>
      </c>
      <c r="G367" s="13" t="s">
        <v>194</v>
      </c>
      <c r="H367" s="13" t="s">
        <v>192</v>
      </c>
      <c r="I367" s="13" t="s">
        <v>184</v>
      </c>
      <c r="J367" s="13" t="s">
        <v>205</v>
      </c>
      <c r="K367" s="13" t="s">
        <v>205</v>
      </c>
      <c r="L367" s="13" t="s">
        <v>205</v>
      </c>
      <c r="M367" s="13">
        <v>680</v>
      </c>
      <c r="N367" s="13">
        <v>65</v>
      </c>
      <c r="Q367" t="str">
        <f t="shared" si="35"/>
        <v>1F</v>
      </c>
      <c r="R367" t="str">
        <f t="shared" si="36"/>
        <v>B26</v>
      </c>
      <c r="S367">
        <f t="shared" si="37"/>
        <v>5</v>
      </c>
      <c r="T367">
        <f t="shared" si="38"/>
        <v>4</v>
      </c>
      <c r="U367">
        <f t="shared" si="39"/>
        <v>3</v>
      </c>
      <c r="V367">
        <f t="shared" si="40"/>
        <v>3</v>
      </c>
      <c r="W367">
        <f t="shared" si="41"/>
        <v>680</v>
      </c>
      <c r="X367" t="str">
        <f>MID(F367,Y367+1,4)</f>
        <v>#7</v>
      </c>
      <c r="Y367">
        <f>IF(F367=0,0,FIND("-",F367))</f>
        <v>2</v>
      </c>
      <c r="Z367">
        <f>IF(H367=0,0,FIND("-",H367))</f>
        <v>2</v>
      </c>
    </row>
    <row r="368" spans="1:26" hidden="1" x14ac:dyDescent="0.25">
      <c r="E368" s="13" t="s">
        <v>183</v>
      </c>
      <c r="F368" s="13">
        <v>0</v>
      </c>
      <c r="G368" s="13">
        <v>0</v>
      </c>
      <c r="H368" s="13">
        <v>0</v>
      </c>
      <c r="Q368">
        <f t="shared" si="35"/>
        <v>0</v>
      </c>
      <c r="R368" t="str">
        <f t="shared" si="36"/>
        <v/>
      </c>
      <c r="S368" t="e">
        <f t="shared" si="37"/>
        <v>#VALUE!</v>
      </c>
      <c r="T368" t="e">
        <f t="shared" si="38"/>
        <v>#VALUE!</v>
      </c>
      <c r="U368">
        <f t="shared" si="39"/>
        <v>7</v>
      </c>
      <c r="V368">
        <f t="shared" si="40"/>
        <v>8</v>
      </c>
      <c r="W368">
        <f t="shared" si="41"/>
        <v>0</v>
      </c>
      <c r="X368" t="str">
        <f>MID(F368,Y368+1,4)</f>
        <v>0</v>
      </c>
      <c r="Y368">
        <f>IF(F368=0,0,FIND("-",F368))</f>
        <v>0</v>
      </c>
      <c r="Z368">
        <f>IF(H368=0,0,FIND("-",H368))</f>
        <v>0</v>
      </c>
    </row>
    <row r="369" spans="1:26" hidden="1" x14ac:dyDescent="0.25">
      <c r="E369" s="13" t="s">
        <v>181</v>
      </c>
      <c r="F369" s="13">
        <v>0</v>
      </c>
      <c r="G369" s="13">
        <v>0</v>
      </c>
      <c r="H369" s="13">
        <v>0</v>
      </c>
      <c r="Q369">
        <f t="shared" si="35"/>
        <v>0</v>
      </c>
      <c r="R369" t="str">
        <f t="shared" si="36"/>
        <v/>
      </c>
      <c r="S369" t="e">
        <f t="shared" si="37"/>
        <v>#VALUE!</v>
      </c>
      <c r="T369" t="e">
        <f t="shared" si="38"/>
        <v>#VALUE!</v>
      </c>
      <c r="U369" t="e">
        <f t="shared" si="39"/>
        <v>#VALUE!</v>
      </c>
      <c r="V369" t="e">
        <f t="shared" si="40"/>
        <v>#VALUE!</v>
      </c>
      <c r="W369">
        <f t="shared" si="41"/>
        <v>0</v>
      </c>
      <c r="X369" t="str">
        <f>MID(F369,Y369+1,4)</f>
        <v>0</v>
      </c>
      <c r="Y369">
        <f>IF(F369=0,0,FIND("-",F369))</f>
        <v>0</v>
      </c>
      <c r="Z369">
        <f>IF(H369=0,0,FIND("-",H369))</f>
        <v>0</v>
      </c>
    </row>
    <row r="370" spans="1:26" hidden="1" x14ac:dyDescent="0.25">
      <c r="E370" s="13" t="s">
        <v>183</v>
      </c>
      <c r="F370" s="13" t="s">
        <v>182</v>
      </c>
      <c r="G370" s="13" t="s">
        <v>182</v>
      </c>
      <c r="H370" s="13" t="s">
        <v>182</v>
      </c>
      <c r="Q370">
        <f t="shared" si="35"/>
        <v>0</v>
      </c>
      <c r="R370" t="str">
        <f t="shared" si="36"/>
        <v/>
      </c>
      <c r="S370">
        <f t="shared" si="37"/>
        <v>7</v>
      </c>
      <c r="T370">
        <f t="shared" si="38"/>
        <v>8</v>
      </c>
      <c r="U370" t="e">
        <f t="shared" si="39"/>
        <v>#VALUE!</v>
      </c>
      <c r="V370" t="e">
        <f t="shared" si="40"/>
        <v>#VALUE!</v>
      </c>
      <c r="W370">
        <f t="shared" si="41"/>
        <v>0</v>
      </c>
      <c r="X370" t="str">
        <f>MID(F370,Y370+1,4)</f>
        <v>#7</v>
      </c>
      <c r="Y370">
        <f>IF(F370=0,0,FIND("-",F370))</f>
        <v>2</v>
      </c>
      <c r="Z370">
        <f>IF(H370=0,0,FIND("-",H370))</f>
        <v>2</v>
      </c>
    </row>
    <row r="371" spans="1:26" x14ac:dyDescent="0.25">
      <c r="A371" s="13" t="s">
        <v>231</v>
      </c>
      <c r="B371" s="13" t="s">
        <v>215</v>
      </c>
      <c r="C371" s="13">
        <v>40</v>
      </c>
      <c r="D371" s="13">
        <v>70</v>
      </c>
      <c r="E371" s="13" t="s">
        <v>181</v>
      </c>
      <c r="F371" s="13" t="s">
        <v>192</v>
      </c>
      <c r="G371" s="13" t="s">
        <v>182</v>
      </c>
      <c r="H371" s="13" t="s">
        <v>191</v>
      </c>
      <c r="I371" s="13" t="s">
        <v>184</v>
      </c>
      <c r="J371" s="13" t="s">
        <v>185</v>
      </c>
      <c r="K371" s="13" t="s">
        <v>185</v>
      </c>
      <c r="L371" s="13" t="s">
        <v>185</v>
      </c>
      <c r="M371" s="13">
        <v>770</v>
      </c>
      <c r="N371" s="13">
        <v>70</v>
      </c>
      <c r="Q371" t="str">
        <f t="shared" si="35"/>
        <v>1F</v>
      </c>
      <c r="R371" t="str">
        <f t="shared" si="36"/>
        <v>B27</v>
      </c>
      <c r="S371">
        <f t="shared" si="37"/>
        <v>4</v>
      </c>
      <c r="T371">
        <f t="shared" si="38"/>
        <v>5</v>
      </c>
      <c r="U371">
        <f t="shared" si="39"/>
        <v>3</v>
      </c>
      <c r="V371">
        <f t="shared" si="40"/>
        <v>3</v>
      </c>
      <c r="W371">
        <f t="shared" si="41"/>
        <v>770</v>
      </c>
      <c r="X371" t="str">
        <f>MID(F371,Y371+1,4)</f>
        <v>#7</v>
      </c>
      <c r="Y371">
        <f>IF(F371=0,0,FIND("-",F371))</f>
        <v>2</v>
      </c>
      <c r="Z371">
        <f>IF(H371=0,0,FIND("-",H371))</f>
        <v>2</v>
      </c>
    </row>
    <row r="372" spans="1:26" hidden="1" x14ac:dyDescent="0.25">
      <c r="E372" s="13" t="s">
        <v>183</v>
      </c>
      <c r="F372" s="13">
        <v>0</v>
      </c>
      <c r="G372" s="13">
        <v>0</v>
      </c>
      <c r="H372" s="13">
        <v>0</v>
      </c>
      <c r="Q372">
        <f t="shared" si="35"/>
        <v>0</v>
      </c>
      <c r="R372" t="str">
        <f t="shared" si="36"/>
        <v/>
      </c>
      <c r="S372" t="e">
        <f t="shared" si="37"/>
        <v>#VALUE!</v>
      </c>
      <c r="T372" t="e">
        <f t="shared" si="38"/>
        <v>#VALUE!</v>
      </c>
      <c r="U372">
        <f t="shared" si="39"/>
        <v>8</v>
      </c>
      <c r="V372">
        <f t="shared" si="40"/>
        <v>7</v>
      </c>
      <c r="W372">
        <f t="shared" si="41"/>
        <v>0</v>
      </c>
      <c r="X372" t="str">
        <f>MID(F372,Y372+1,4)</f>
        <v>0</v>
      </c>
      <c r="Y372">
        <f>IF(F372=0,0,FIND("-",F372))</f>
        <v>0</v>
      </c>
      <c r="Z372">
        <f>IF(H372=0,0,FIND("-",H372))</f>
        <v>0</v>
      </c>
    </row>
    <row r="373" spans="1:26" hidden="1" x14ac:dyDescent="0.25">
      <c r="E373" s="13" t="s">
        <v>181</v>
      </c>
      <c r="F373" s="13">
        <v>0</v>
      </c>
      <c r="G373" s="13">
        <v>0</v>
      </c>
      <c r="H373" s="13">
        <v>0</v>
      </c>
      <c r="Q373">
        <f t="shared" si="35"/>
        <v>0</v>
      </c>
      <c r="R373" t="str">
        <f t="shared" si="36"/>
        <v/>
      </c>
      <c r="S373" t="e">
        <f t="shared" si="37"/>
        <v>#VALUE!</v>
      </c>
      <c r="T373" t="e">
        <f t="shared" si="38"/>
        <v>#VALUE!</v>
      </c>
      <c r="U373" t="e">
        <f t="shared" si="39"/>
        <v>#VALUE!</v>
      </c>
      <c r="V373" t="e">
        <f t="shared" si="40"/>
        <v>#VALUE!</v>
      </c>
      <c r="W373">
        <f t="shared" si="41"/>
        <v>0</v>
      </c>
      <c r="X373" t="str">
        <f>MID(F373,Y373+1,4)</f>
        <v>0</v>
      </c>
      <c r="Y373">
        <f>IF(F373=0,0,FIND("-",F373))</f>
        <v>0</v>
      </c>
      <c r="Z373">
        <f>IF(H373=0,0,FIND("-",H373))</f>
        <v>0</v>
      </c>
    </row>
    <row r="374" spans="1:26" hidden="1" x14ac:dyDescent="0.25">
      <c r="E374" s="13" t="s">
        <v>183</v>
      </c>
      <c r="F374" s="13" t="s">
        <v>182</v>
      </c>
      <c r="G374" s="13" t="s">
        <v>192</v>
      </c>
      <c r="H374" s="13" t="s">
        <v>182</v>
      </c>
      <c r="Q374">
        <f t="shared" si="35"/>
        <v>0</v>
      </c>
      <c r="R374" t="str">
        <f t="shared" si="36"/>
        <v/>
      </c>
      <c r="S374">
        <f t="shared" si="37"/>
        <v>8</v>
      </c>
      <c r="T374">
        <f t="shared" si="38"/>
        <v>7</v>
      </c>
      <c r="U374" t="e">
        <f t="shared" si="39"/>
        <v>#VALUE!</v>
      </c>
      <c r="V374" t="e">
        <f t="shared" si="40"/>
        <v>#VALUE!</v>
      </c>
      <c r="W374">
        <f t="shared" si="41"/>
        <v>0</v>
      </c>
      <c r="X374" t="str">
        <f>MID(F374,Y374+1,4)</f>
        <v>#7</v>
      </c>
      <c r="Y374">
        <f>IF(F374=0,0,FIND("-",F374))</f>
        <v>2</v>
      </c>
      <c r="Z374">
        <f>IF(H374=0,0,FIND("-",H374))</f>
        <v>2</v>
      </c>
    </row>
    <row r="375" spans="1:26" x14ac:dyDescent="0.25">
      <c r="A375" s="13" t="s">
        <v>231</v>
      </c>
      <c r="B375" s="13" t="s">
        <v>216</v>
      </c>
      <c r="C375" s="13">
        <v>40</v>
      </c>
      <c r="D375" s="13">
        <v>70</v>
      </c>
      <c r="E375" s="13" t="s">
        <v>181</v>
      </c>
      <c r="F375" s="13" t="s">
        <v>191</v>
      </c>
      <c r="G375" s="13" t="s">
        <v>182</v>
      </c>
      <c r="H375" s="13" t="s">
        <v>192</v>
      </c>
      <c r="I375" s="13" t="s">
        <v>184</v>
      </c>
      <c r="J375" s="13" t="s">
        <v>185</v>
      </c>
      <c r="K375" s="13" t="s">
        <v>185</v>
      </c>
      <c r="L375" s="13" t="s">
        <v>185</v>
      </c>
      <c r="M375" s="13">
        <v>650</v>
      </c>
      <c r="N375" s="13">
        <v>70</v>
      </c>
      <c r="Q375" t="str">
        <f t="shared" si="35"/>
        <v>1F</v>
      </c>
      <c r="R375" t="str">
        <f t="shared" si="36"/>
        <v>B28</v>
      </c>
      <c r="S375">
        <f t="shared" si="37"/>
        <v>5</v>
      </c>
      <c r="T375">
        <f t="shared" si="38"/>
        <v>4</v>
      </c>
      <c r="U375">
        <f t="shared" si="39"/>
        <v>3</v>
      </c>
      <c r="V375">
        <f t="shared" si="40"/>
        <v>3</v>
      </c>
      <c r="W375">
        <f t="shared" si="41"/>
        <v>650</v>
      </c>
      <c r="X375" t="str">
        <f>MID(F375,Y375+1,4)</f>
        <v>#7</v>
      </c>
      <c r="Y375">
        <f>IF(F375=0,0,FIND("-",F375))</f>
        <v>2</v>
      </c>
      <c r="Z375">
        <f>IF(H375=0,0,FIND("-",H375))</f>
        <v>2</v>
      </c>
    </row>
    <row r="376" spans="1:26" hidden="1" x14ac:dyDescent="0.25">
      <c r="E376" s="13" t="s">
        <v>183</v>
      </c>
      <c r="F376" s="13">
        <v>0</v>
      </c>
      <c r="G376" s="13">
        <v>0</v>
      </c>
      <c r="H376" s="13">
        <v>0</v>
      </c>
      <c r="Q376">
        <f t="shared" si="35"/>
        <v>0</v>
      </c>
      <c r="R376" t="str">
        <f t="shared" si="36"/>
        <v/>
      </c>
      <c r="S376" t="e">
        <f t="shared" si="37"/>
        <v>#VALUE!</v>
      </c>
      <c r="T376" t="e">
        <f t="shared" si="38"/>
        <v>#VALUE!</v>
      </c>
      <c r="U376">
        <f t="shared" si="39"/>
        <v>7</v>
      </c>
      <c r="V376">
        <f t="shared" si="40"/>
        <v>6</v>
      </c>
      <c r="W376">
        <f t="shared" si="41"/>
        <v>0</v>
      </c>
      <c r="X376" t="str">
        <f>MID(F376,Y376+1,4)</f>
        <v>0</v>
      </c>
      <c r="Y376">
        <f>IF(F376=0,0,FIND("-",F376))</f>
        <v>0</v>
      </c>
      <c r="Z376">
        <f>IF(H376=0,0,FIND("-",H376))</f>
        <v>0</v>
      </c>
    </row>
    <row r="377" spans="1:26" hidden="1" x14ac:dyDescent="0.25">
      <c r="E377" s="13" t="s">
        <v>181</v>
      </c>
      <c r="F377" s="13">
        <v>0</v>
      </c>
      <c r="G377" s="13">
        <v>0</v>
      </c>
      <c r="H377" s="13">
        <v>0</v>
      </c>
      <c r="Q377">
        <f t="shared" si="35"/>
        <v>0</v>
      </c>
      <c r="R377" t="str">
        <f t="shared" si="36"/>
        <v/>
      </c>
      <c r="S377" t="e">
        <f t="shared" si="37"/>
        <v>#VALUE!</v>
      </c>
      <c r="T377" t="e">
        <f t="shared" si="38"/>
        <v>#VALUE!</v>
      </c>
      <c r="U377" t="e">
        <f t="shared" si="39"/>
        <v>#VALUE!</v>
      </c>
      <c r="V377" t="e">
        <f t="shared" si="40"/>
        <v>#VALUE!</v>
      </c>
      <c r="W377">
        <f t="shared" si="41"/>
        <v>0</v>
      </c>
      <c r="X377" t="str">
        <f>MID(F377,Y377+1,4)</f>
        <v>0</v>
      </c>
      <c r="Y377">
        <f>IF(F377=0,0,FIND("-",F377))</f>
        <v>0</v>
      </c>
      <c r="Z377">
        <f>IF(H377=0,0,FIND("-",H377))</f>
        <v>0</v>
      </c>
    </row>
    <row r="378" spans="1:26" hidden="1" x14ac:dyDescent="0.25">
      <c r="E378" s="13" t="s">
        <v>183</v>
      </c>
      <c r="F378" s="13" t="s">
        <v>182</v>
      </c>
      <c r="G378" s="13" t="s">
        <v>182</v>
      </c>
      <c r="H378" s="13" t="s">
        <v>182</v>
      </c>
      <c r="Q378">
        <f t="shared" si="35"/>
        <v>0</v>
      </c>
      <c r="R378" t="str">
        <f t="shared" si="36"/>
        <v/>
      </c>
      <c r="S378">
        <f t="shared" si="37"/>
        <v>7</v>
      </c>
      <c r="T378">
        <f t="shared" si="38"/>
        <v>6</v>
      </c>
      <c r="U378" t="e">
        <f t="shared" si="39"/>
        <v>#VALUE!</v>
      </c>
      <c r="V378" t="e">
        <f t="shared" si="40"/>
        <v>#VALUE!</v>
      </c>
      <c r="W378">
        <f t="shared" si="41"/>
        <v>0</v>
      </c>
      <c r="X378" t="str">
        <f>MID(F378,Y378+1,4)</f>
        <v>#7</v>
      </c>
      <c r="Y378">
        <f>IF(F378=0,0,FIND("-",F378))</f>
        <v>2</v>
      </c>
      <c r="Z378">
        <f>IF(H378=0,0,FIND("-",H378))</f>
        <v>2</v>
      </c>
    </row>
    <row r="379" spans="1:26" x14ac:dyDescent="0.25">
      <c r="A379" s="13" t="s">
        <v>231</v>
      </c>
      <c r="B379" s="13" t="s">
        <v>217</v>
      </c>
      <c r="C379" s="13">
        <v>40</v>
      </c>
      <c r="D379" s="13">
        <v>70</v>
      </c>
      <c r="E379" s="13" t="s">
        <v>181</v>
      </c>
      <c r="F379" s="13" t="s">
        <v>192</v>
      </c>
      <c r="G379" s="13" t="s">
        <v>182</v>
      </c>
      <c r="H379" s="13" t="s">
        <v>182</v>
      </c>
      <c r="I379" s="13" t="s">
        <v>184</v>
      </c>
      <c r="J379" s="13" t="s">
        <v>185</v>
      </c>
      <c r="K379" s="13" t="s">
        <v>185</v>
      </c>
      <c r="L379" s="13" t="s">
        <v>185</v>
      </c>
      <c r="M379" s="13">
        <v>470</v>
      </c>
      <c r="N379" s="13">
        <v>70</v>
      </c>
      <c r="Q379" t="str">
        <f t="shared" si="35"/>
        <v>1F</v>
      </c>
      <c r="R379" t="str">
        <f t="shared" si="36"/>
        <v>B29</v>
      </c>
      <c r="S379">
        <f t="shared" si="37"/>
        <v>4</v>
      </c>
      <c r="T379">
        <f t="shared" si="38"/>
        <v>3</v>
      </c>
      <c r="U379">
        <f t="shared" si="39"/>
        <v>3</v>
      </c>
      <c r="V379">
        <f t="shared" si="40"/>
        <v>3</v>
      </c>
      <c r="W379">
        <f t="shared" si="41"/>
        <v>470</v>
      </c>
      <c r="X379" t="str">
        <f>MID(F379,Y379+1,4)</f>
        <v>#7</v>
      </c>
      <c r="Y379">
        <f>IF(F379=0,0,FIND("-",F379))</f>
        <v>2</v>
      </c>
      <c r="Z379">
        <f>IF(H379=0,0,FIND("-",H379))</f>
        <v>2</v>
      </c>
    </row>
    <row r="380" spans="1:26" hidden="1" x14ac:dyDescent="0.25">
      <c r="E380" s="13" t="s">
        <v>183</v>
      </c>
      <c r="F380" s="13">
        <v>0</v>
      </c>
      <c r="G380" s="13">
        <v>0</v>
      </c>
      <c r="H380" s="13">
        <v>0</v>
      </c>
      <c r="Q380">
        <f t="shared" si="35"/>
        <v>0</v>
      </c>
      <c r="R380" t="str">
        <f t="shared" si="36"/>
        <v/>
      </c>
      <c r="S380" t="e">
        <f t="shared" si="37"/>
        <v>#VALUE!</v>
      </c>
      <c r="T380" t="e">
        <f t="shared" si="38"/>
        <v>#VALUE!</v>
      </c>
      <c r="U380">
        <f t="shared" si="39"/>
        <v>7</v>
      </c>
      <c r="V380">
        <f t="shared" si="40"/>
        <v>8</v>
      </c>
      <c r="W380">
        <f t="shared" si="41"/>
        <v>0</v>
      </c>
      <c r="X380" t="str">
        <f>MID(F380,Y380+1,4)</f>
        <v>0</v>
      </c>
      <c r="Y380">
        <f>IF(F380=0,0,FIND("-",F380))</f>
        <v>0</v>
      </c>
      <c r="Z380">
        <f>IF(H380=0,0,FIND("-",H380))</f>
        <v>0</v>
      </c>
    </row>
    <row r="381" spans="1:26" hidden="1" x14ac:dyDescent="0.25">
      <c r="E381" s="13" t="s">
        <v>181</v>
      </c>
      <c r="F381" s="13">
        <v>0</v>
      </c>
      <c r="G381" s="13">
        <v>0</v>
      </c>
      <c r="H381" s="13">
        <v>0</v>
      </c>
      <c r="Q381">
        <f t="shared" si="35"/>
        <v>0</v>
      </c>
      <c r="R381" t="str">
        <f t="shared" si="36"/>
        <v/>
      </c>
      <c r="S381" t="e">
        <f t="shared" si="37"/>
        <v>#VALUE!</v>
      </c>
      <c r="T381" t="e">
        <f t="shared" si="38"/>
        <v>#VALUE!</v>
      </c>
      <c r="U381" t="e">
        <f t="shared" si="39"/>
        <v>#VALUE!</v>
      </c>
      <c r="V381" t="e">
        <f t="shared" si="40"/>
        <v>#VALUE!</v>
      </c>
      <c r="W381">
        <f t="shared" si="41"/>
        <v>0</v>
      </c>
      <c r="X381" t="str">
        <f>MID(F381,Y381+1,4)</f>
        <v>0</v>
      </c>
      <c r="Y381">
        <f>IF(F381=0,0,FIND("-",F381))</f>
        <v>0</v>
      </c>
      <c r="Z381">
        <f>IF(H381=0,0,FIND("-",H381))</f>
        <v>0</v>
      </c>
    </row>
    <row r="382" spans="1:26" hidden="1" x14ac:dyDescent="0.25">
      <c r="E382" s="13" t="s">
        <v>183</v>
      </c>
      <c r="F382" s="13" t="s">
        <v>182</v>
      </c>
      <c r="G382" s="13" t="s">
        <v>182</v>
      </c>
      <c r="H382" s="13" t="s">
        <v>182</v>
      </c>
      <c r="Q382">
        <f t="shared" si="35"/>
        <v>0</v>
      </c>
      <c r="R382" t="str">
        <f t="shared" si="36"/>
        <v/>
      </c>
      <c r="S382">
        <f t="shared" si="37"/>
        <v>7</v>
      </c>
      <c r="T382">
        <f t="shared" si="38"/>
        <v>8</v>
      </c>
      <c r="U382" t="e">
        <f t="shared" si="39"/>
        <v>#VALUE!</v>
      </c>
      <c r="V382" t="e">
        <f t="shared" si="40"/>
        <v>#VALUE!</v>
      </c>
      <c r="W382">
        <f t="shared" si="41"/>
        <v>0</v>
      </c>
      <c r="X382" t="str">
        <f>MID(F382,Y382+1,4)</f>
        <v>#7</v>
      </c>
      <c r="Y382">
        <f>IF(F382=0,0,FIND("-",F382))</f>
        <v>2</v>
      </c>
      <c r="Z382">
        <f>IF(H382=0,0,FIND("-",H382))</f>
        <v>2</v>
      </c>
    </row>
    <row r="383" spans="1:26" x14ac:dyDescent="0.25">
      <c r="A383" s="13" t="s">
        <v>231</v>
      </c>
      <c r="B383" s="13" t="s">
        <v>218</v>
      </c>
      <c r="C383" s="13">
        <v>40</v>
      </c>
      <c r="D383" s="13">
        <v>70</v>
      </c>
      <c r="E383" s="13" t="s">
        <v>181</v>
      </c>
      <c r="F383" s="13" t="s">
        <v>192</v>
      </c>
      <c r="G383" s="13" t="s">
        <v>182</v>
      </c>
      <c r="H383" s="13" t="s">
        <v>191</v>
      </c>
      <c r="I383" s="13" t="s">
        <v>184</v>
      </c>
      <c r="J383" s="13" t="s">
        <v>185</v>
      </c>
      <c r="K383" s="13" t="s">
        <v>185</v>
      </c>
      <c r="L383" s="13" t="s">
        <v>185</v>
      </c>
      <c r="M383" s="13">
        <v>770</v>
      </c>
      <c r="N383" s="13">
        <v>70</v>
      </c>
      <c r="Q383" t="str">
        <f t="shared" si="35"/>
        <v>1F</v>
      </c>
      <c r="R383" t="str">
        <f t="shared" si="36"/>
        <v>B30</v>
      </c>
      <c r="S383">
        <f t="shared" si="37"/>
        <v>4</v>
      </c>
      <c r="T383">
        <f t="shared" si="38"/>
        <v>5</v>
      </c>
      <c r="U383">
        <f t="shared" si="39"/>
        <v>3</v>
      </c>
      <c r="V383">
        <f t="shared" si="40"/>
        <v>3</v>
      </c>
      <c r="W383">
        <f t="shared" si="41"/>
        <v>770</v>
      </c>
      <c r="X383" t="str">
        <f>MID(F383,Y383+1,4)</f>
        <v>#7</v>
      </c>
      <c r="Y383">
        <f>IF(F383=0,0,FIND("-",F383))</f>
        <v>2</v>
      </c>
      <c r="Z383">
        <f>IF(H383=0,0,FIND("-",H383))</f>
        <v>2</v>
      </c>
    </row>
    <row r="384" spans="1:26" hidden="1" x14ac:dyDescent="0.25">
      <c r="E384" s="13" t="s">
        <v>183</v>
      </c>
      <c r="F384" s="13">
        <v>0</v>
      </c>
      <c r="G384" s="13">
        <v>0</v>
      </c>
      <c r="H384" s="13">
        <v>0</v>
      </c>
      <c r="Q384">
        <f t="shared" si="35"/>
        <v>0</v>
      </c>
      <c r="R384" t="str">
        <f t="shared" si="36"/>
        <v/>
      </c>
      <c r="S384" t="e">
        <f t="shared" si="37"/>
        <v>#VALUE!</v>
      </c>
      <c r="T384" t="e">
        <f t="shared" si="38"/>
        <v>#VALUE!</v>
      </c>
      <c r="U384">
        <f t="shared" si="39"/>
        <v>8</v>
      </c>
      <c r="V384">
        <f t="shared" si="40"/>
        <v>7</v>
      </c>
      <c r="W384">
        <f t="shared" si="41"/>
        <v>0</v>
      </c>
      <c r="X384" t="str">
        <f>MID(F384,Y384+1,4)</f>
        <v>0</v>
      </c>
      <c r="Y384">
        <f>IF(F384=0,0,FIND("-",F384))</f>
        <v>0</v>
      </c>
      <c r="Z384">
        <f>IF(H384=0,0,FIND("-",H384))</f>
        <v>0</v>
      </c>
    </row>
    <row r="385" spans="1:26" hidden="1" x14ac:dyDescent="0.25">
      <c r="E385" s="13" t="s">
        <v>181</v>
      </c>
      <c r="F385" s="13">
        <v>0</v>
      </c>
      <c r="G385" s="13">
        <v>0</v>
      </c>
      <c r="H385" s="13">
        <v>0</v>
      </c>
      <c r="Q385">
        <f t="shared" si="35"/>
        <v>0</v>
      </c>
      <c r="R385" t="str">
        <f t="shared" si="36"/>
        <v/>
      </c>
      <c r="S385" t="e">
        <f t="shared" si="37"/>
        <v>#VALUE!</v>
      </c>
      <c r="T385" t="e">
        <f t="shared" si="38"/>
        <v>#VALUE!</v>
      </c>
      <c r="U385" t="e">
        <f t="shared" si="39"/>
        <v>#VALUE!</v>
      </c>
      <c r="V385" t="e">
        <f t="shared" si="40"/>
        <v>#VALUE!</v>
      </c>
      <c r="W385">
        <f t="shared" si="41"/>
        <v>0</v>
      </c>
      <c r="X385" t="str">
        <f>MID(F385,Y385+1,4)</f>
        <v>0</v>
      </c>
      <c r="Y385">
        <f>IF(F385=0,0,FIND("-",F385))</f>
        <v>0</v>
      </c>
      <c r="Z385">
        <f>IF(H385=0,0,FIND("-",H385))</f>
        <v>0</v>
      </c>
    </row>
    <row r="386" spans="1:26" hidden="1" x14ac:dyDescent="0.25">
      <c r="E386" s="13" t="s">
        <v>183</v>
      </c>
      <c r="F386" s="13" t="s">
        <v>182</v>
      </c>
      <c r="G386" s="13" t="s">
        <v>192</v>
      </c>
      <c r="H386" s="13" t="s">
        <v>182</v>
      </c>
      <c r="Q386">
        <f t="shared" si="35"/>
        <v>0</v>
      </c>
      <c r="R386" t="str">
        <f t="shared" si="36"/>
        <v/>
      </c>
      <c r="S386">
        <f t="shared" si="37"/>
        <v>8</v>
      </c>
      <c r="T386">
        <f t="shared" si="38"/>
        <v>7</v>
      </c>
      <c r="U386" t="e">
        <f t="shared" si="39"/>
        <v>#VALUE!</v>
      </c>
      <c r="V386" t="e">
        <f t="shared" si="40"/>
        <v>#VALUE!</v>
      </c>
      <c r="W386">
        <f t="shared" si="41"/>
        <v>0</v>
      </c>
      <c r="X386" t="str">
        <f>MID(F386,Y386+1,4)</f>
        <v>#7</v>
      </c>
      <c r="Y386">
        <f>IF(F386=0,0,FIND("-",F386))</f>
        <v>2</v>
      </c>
      <c r="Z386">
        <f>IF(H386=0,0,FIND("-",H386))</f>
        <v>2</v>
      </c>
    </row>
    <row r="387" spans="1:26" x14ac:dyDescent="0.25">
      <c r="A387" s="13" t="s">
        <v>231</v>
      </c>
      <c r="B387" s="13" t="s">
        <v>219</v>
      </c>
      <c r="C387" s="13">
        <v>40</v>
      </c>
      <c r="D387" s="13">
        <v>70</v>
      </c>
      <c r="E387" s="13" t="s">
        <v>181</v>
      </c>
      <c r="F387" s="13" t="s">
        <v>191</v>
      </c>
      <c r="G387" s="13" t="s">
        <v>182</v>
      </c>
      <c r="H387" s="13" t="s">
        <v>192</v>
      </c>
      <c r="I387" s="13" t="s">
        <v>184</v>
      </c>
      <c r="J387" s="13" t="s">
        <v>185</v>
      </c>
      <c r="K387" s="13" t="s">
        <v>185</v>
      </c>
      <c r="L387" s="13" t="s">
        <v>185</v>
      </c>
      <c r="M387" s="13">
        <v>650</v>
      </c>
      <c r="N387" s="13">
        <v>70</v>
      </c>
      <c r="Q387" t="str">
        <f t="shared" si="35"/>
        <v>1F</v>
      </c>
      <c r="R387" t="str">
        <f t="shared" si="36"/>
        <v>B31</v>
      </c>
      <c r="S387">
        <f t="shared" si="37"/>
        <v>5</v>
      </c>
      <c r="T387">
        <f t="shared" si="38"/>
        <v>4</v>
      </c>
      <c r="U387">
        <f t="shared" si="39"/>
        <v>3</v>
      </c>
      <c r="V387">
        <f t="shared" si="40"/>
        <v>3</v>
      </c>
      <c r="W387">
        <f t="shared" si="41"/>
        <v>650</v>
      </c>
      <c r="X387" t="str">
        <f>MID(F387,Y387+1,4)</f>
        <v>#7</v>
      </c>
      <c r="Y387">
        <f>IF(F387=0,0,FIND("-",F387))</f>
        <v>2</v>
      </c>
      <c r="Z387">
        <f>IF(H387=0,0,FIND("-",H387))</f>
        <v>2</v>
      </c>
    </row>
    <row r="388" spans="1:26" hidden="1" x14ac:dyDescent="0.25">
      <c r="E388" s="13" t="s">
        <v>183</v>
      </c>
      <c r="F388" s="13">
        <v>0</v>
      </c>
      <c r="G388" s="13">
        <v>0</v>
      </c>
      <c r="H388" s="13">
        <v>0</v>
      </c>
      <c r="Q388">
        <f t="shared" si="35"/>
        <v>0</v>
      </c>
      <c r="R388" t="str">
        <f t="shared" si="36"/>
        <v/>
      </c>
      <c r="S388" t="e">
        <f t="shared" si="37"/>
        <v>#VALUE!</v>
      </c>
      <c r="T388" t="e">
        <f t="shared" si="38"/>
        <v>#VALUE!</v>
      </c>
      <c r="U388">
        <f t="shared" si="39"/>
        <v>7</v>
      </c>
      <c r="V388">
        <f t="shared" si="40"/>
        <v>6</v>
      </c>
      <c r="W388">
        <f t="shared" si="41"/>
        <v>0</v>
      </c>
      <c r="X388" t="str">
        <f>MID(F388,Y388+1,4)</f>
        <v>0</v>
      </c>
      <c r="Y388">
        <f>IF(F388=0,0,FIND("-",F388))</f>
        <v>0</v>
      </c>
      <c r="Z388">
        <f>IF(H388=0,0,FIND("-",H388))</f>
        <v>0</v>
      </c>
    </row>
    <row r="389" spans="1:26" hidden="1" x14ac:dyDescent="0.25">
      <c r="E389" s="13" t="s">
        <v>181</v>
      </c>
      <c r="F389" s="13">
        <v>0</v>
      </c>
      <c r="G389" s="13">
        <v>0</v>
      </c>
      <c r="H389" s="13">
        <v>0</v>
      </c>
      <c r="Q389">
        <f t="shared" si="35"/>
        <v>0</v>
      </c>
      <c r="R389" t="str">
        <f t="shared" si="36"/>
        <v/>
      </c>
      <c r="S389" t="e">
        <f t="shared" si="37"/>
        <v>#VALUE!</v>
      </c>
      <c r="T389" t="e">
        <f t="shared" si="38"/>
        <v>#VALUE!</v>
      </c>
      <c r="U389" t="e">
        <f t="shared" si="39"/>
        <v>#VALUE!</v>
      </c>
      <c r="V389" t="e">
        <f t="shared" si="40"/>
        <v>#VALUE!</v>
      </c>
      <c r="W389">
        <f t="shared" si="41"/>
        <v>0</v>
      </c>
      <c r="X389" t="str">
        <f>MID(F389,Y389+1,4)</f>
        <v>0</v>
      </c>
      <c r="Y389">
        <f>IF(F389=0,0,FIND("-",F389))</f>
        <v>0</v>
      </c>
      <c r="Z389">
        <f>IF(H389=0,0,FIND("-",H389))</f>
        <v>0</v>
      </c>
    </row>
    <row r="390" spans="1:26" hidden="1" x14ac:dyDescent="0.25">
      <c r="E390" s="13" t="s">
        <v>183</v>
      </c>
      <c r="F390" s="13" t="s">
        <v>182</v>
      </c>
      <c r="G390" s="13" t="s">
        <v>182</v>
      </c>
      <c r="H390" s="13" t="s">
        <v>182</v>
      </c>
      <c r="Q390">
        <f t="shared" si="35"/>
        <v>0</v>
      </c>
      <c r="R390" t="str">
        <f t="shared" si="36"/>
        <v/>
      </c>
      <c r="S390">
        <f t="shared" si="37"/>
        <v>7</v>
      </c>
      <c r="T390">
        <f t="shared" si="38"/>
        <v>6</v>
      </c>
      <c r="U390" t="e">
        <f t="shared" si="39"/>
        <v>#VALUE!</v>
      </c>
      <c r="V390" t="e">
        <f t="shared" si="40"/>
        <v>#VALUE!</v>
      </c>
      <c r="W390">
        <f t="shared" si="41"/>
        <v>0</v>
      </c>
      <c r="X390" t="str">
        <f>MID(F390,Y390+1,4)</f>
        <v>#7</v>
      </c>
      <c r="Y390">
        <f>IF(F390=0,0,FIND("-",F390))</f>
        <v>2</v>
      </c>
      <c r="Z390">
        <f>IF(H390=0,0,FIND("-",H390))</f>
        <v>2</v>
      </c>
    </row>
    <row r="391" spans="1:26" x14ac:dyDescent="0.25">
      <c r="A391" s="13" t="s">
        <v>231</v>
      </c>
      <c r="B391" s="13" t="s">
        <v>220</v>
      </c>
      <c r="C391" s="13">
        <v>40</v>
      </c>
      <c r="D391" s="13">
        <v>70</v>
      </c>
      <c r="E391" s="13" t="s">
        <v>181</v>
      </c>
      <c r="F391" s="13" t="s">
        <v>192</v>
      </c>
      <c r="G391" s="13" t="s">
        <v>182</v>
      </c>
      <c r="H391" s="13" t="s">
        <v>182</v>
      </c>
      <c r="I391" s="13" t="s">
        <v>184</v>
      </c>
      <c r="J391" s="13" t="s">
        <v>185</v>
      </c>
      <c r="K391" s="13" t="s">
        <v>185</v>
      </c>
      <c r="L391" s="13" t="s">
        <v>185</v>
      </c>
      <c r="M391" s="13">
        <v>470</v>
      </c>
      <c r="N391" s="13">
        <v>70</v>
      </c>
      <c r="Q391" t="str">
        <f t="shared" si="35"/>
        <v>1F</v>
      </c>
      <c r="R391" t="str">
        <f t="shared" si="36"/>
        <v>B32</v>
      </c>
      <c r="S391">
        <f t="shared" si="37"/>
        <v>4</v>
      </c>
      <c r="T391">
        <f t="shared" si="38"/>
        <v>3</v>
      </c>
      <c r="U391">
        <f t="shared" si="39"/>
        <v>3</v>
      </c>
      <c r="V391">
        <f t="shared" si="40"/>
        <v>3</v>
      </c>
      <c r="W391">
        <f t="shared" si="41"/>
        <v>470</v>
      </c>
      <c r="X391" t="str">
        <f>MID(F391,Y391+1,4)</f>
        <v>#7</v>
      </c>
      <c r="Y391">
        <f>IF(F391=0,0,FIND("-",F391))</f>
        <v>2</v>
      </c>
      <c r="Z391">
        <f>IF(H391=0,0,FIND("-",H391))</f>
        <v>2</v>
      </c>
    </row>
    <row r="392" spans="1:26" hidden="1" x14ac:dyDescent="0.25">
      <c r="E392" s="13" t="s">
        <v>183</v>
      </c>
      <c r="F392" s="13">
        <v>0</v>
      </c>
      <c r="G392" s="13">
        <v>0</v>
      </c>
      <c r="H392" s="13">
        <v>0</v>
      </c>
      <c r="Q392">
        <f t="shared" ref="Q392:Q418" si="42">A392</f>
        <v>0</v>
      </c>
      <c r="R392" t="str">
        <f t="shared" ref="R392:R418" si="43">MID(B392,2,5)</f>
        <v/>
      </c>
      <c r="S392" t="e">
        <f t="shared" ref="S392:S418" si="44">LEFT(F392,Y392-1)+IF(F393=0,0,LEFT(F393,Y393-1))</f>
        <v>#VALUE!</v>
      </c>
      <c r="T392" t="e">
        <f t="shared" ref="T392:T418" si="45">LEFT(H392,Z392-1)+IF(H393=0,0,LEFT(H393,Z393-1))</f>
        <v>#VALUE!</v>
      </c>
      <c r="U392">
        <f t="shared" ref="U392:U418" si="46">LEFT(F395,Y395-1)+IF(F394=0,0,LEFT(F394,Y394-1))</f>
        <v>8</v>
      </c>
      <c r="V392">
        <f t="shared" ref="V392:V418" si="47">LEFT(H395,Z395-1)+IF(H394=0,0,LEFT(H394,Z394-1))</f>
        <v>8</v>
      </c>
      <c r="W392">
        <f t="shared" ref="W392:W418" si="48">M392</f>
        <v>0</v>
      </c>
      <c r="X392" t="str">
        <f>MID(F392,Y392+1,4)</f>
        <v>0</v>
      </c>
      <c r="Y392">
        <f>IF(F392=0,0,FIND("-",F392))</f>
        <v>0</v>
      </c>
      <c r="Z392">
        <f>IF(H392=0,0,FIND("-",H392))</f>
        <v>0</v>
      </c>
    </row>
    <row r="393" spans="1:26" hidden="1" x14ac:dyDescent="0.25">
      <c r="E393" s="13" t="s">
        <v>181</v>
      </c>
      <c r="F393" s="13">
        <v>0</v>
      </c>
      <c r="G393" s="13">
        <v>0</v>
      </c>
      <c r="H393" s="13">
        <v>0</v>
      </c>
      <c r="Q393">
        <f t="shared" si="42"/>
        <v>0</v>
      </c>
      <c r="R393" t="str">
        <f t="shared" si="43"/>
        <v/>
      </c>
      <c r="S393" t="e">
        <f t="shared" si="44"/>
        <v>#VALUE!</v>
      </c>
      <c r="T393" t="e">
        <f t="shared" si="45"/>
        <v>#VALUE!</v>
      </c>
      <c r="U393" t="e">
        <f t="shared" si="46"/>
        <v>#VALUE!</v>
      </c>
      <c r="V393" t="e">
        <f t="shared" si="47"/>
        <v>#VALUE!</v>
      </c>
      <c r="W393">
        <f t="shared" si="48"/>
        <v>0</v>
      </c>
      <c r="X393" t="str">
        <f>MID(F393,Y393+1,4)</f>
        <v>0</v>
      </c>
      <c r="Y393">
        <f>IF(F393=0,0,FIND("-",F393))</f>
        <v>0</v>
      </c>
      <c r="Z393">
        <f>IF(H393=0,0,FIND("-",H393))</f>
        <v>0</v>
      </c>
    </row>
    <row r="394" spans="1:26" hidden="1" x14ac:dyDescent="0.25">
      <c r="E394" s="13" t="s">
        <v>183</v>
      </c>
      <c r="F394" s="13" t="s">
        <v>182</v>
      </c>
      <c r="G394" s="13" t="s">
        <v>182</v>
      </c>
      <c r="H394" s="13" t="s">
        <v>182</v>
      </c>
      <c r="Q394">
        <f t="shared" si="42"/>
        <v>0</v>
      </c>
      <c r="R394" t="str">
        <f t="shared" si="43"/>
        <v/>
      </c>
      <c r="S394">
        <f t="shared" si="44"/>
        <v>8</v>
      </c>
      <c r="T394">
        <f t="shared" si="45"/>
        <v>8</v>
      </c>
      <c r="U394" t="e">
        <f t="shared" si="46"/>
        <v>#VALUE!</v>
      </c>
      <c r="V394" t="e">
        <f t="shared" si="47"/>
        <v>#VALUE!</v>
      </c>
      <c r="W394">
        <f t="shared" si="48"/>
        <v>0</v>
      </c>
      <c r="X394" t="str">
        <f>MID(F394,Y394+1,4)</f>
        <v>#7</v>
      </c>
      <c r="Y394">
        <f>IF(F394=0,0,FIND("-",F394))</f>
        <v>2</v>
      </c>
      <c r="Z394">
        <f>IF(H394=0,0,FIND("-",H394))</f>
        <v>2</v>
      </c>
    </row>
    <row r="395" spans="1:26" x14ac:dyDescent="0.25">
      <c r="A395" s="13" t="s">
        <v>231</v>
      </c>
      <c r="B395" s="13" t="s">
        <v>221</v>
      </c>
      <c r="C395" s="13">
        <v>40</v>
      </c>
      <c r="D395" s="13">
        <v>70</v>
      </c>
      <c r="E395" s="13" t="s">
        <v>181</v>
      </c>
      <c r="F395" s="13" t="s">
        <v>191</v>
      </c>
      <c r="G395" s="13" t="s">
        <v>182</v>
      </c>
      <c r="H395" s="13" t="s">
        <v>191</v>
      </c>
      <c r="I395" s="13" t="s">
        <v>184</v>
      </c>
      <c r="J395" s="13" t="s">
        <v>185</v>
      </c>
      <c r="K395" s="13" t="s">
        <v>185</v>
      </c>
      <c r="L395" s="13" t="s">
        <v>185</v>
      </c>
      <c r="M395" s="13">
        <v>770</v>
      </c>
      <c r="N395" s="13">
        <v>70</v>
      </c>
      <c r="Q395" t="str">
        <f t="shared" si="42"/>
        <v>1F</v>
      </c>
      <c r="R395" t="str">
        <f t="shared" si="43"/>
        <v>B33</v>
      </c>
      <c r="S395">
        <f t="shared" si="44"/>
        <v>5</v>
      </c>
      <c r="T395">
        <f t="shared" si="45"/>
        <v>5</v>
      </c>
      <c r="U395">
        <f t="shared" si="46"/>
        <v>3</v>
      </c>
      <c r="V395">
        <f t="shared" si="47"/>
        <v>3</v>
      </c>
      <c r="W395">
        <f t="shared" si="48"/>
        <v>770</v>
      </c>
      <c r="X395" t="str">
        <f>MID(F395,Y395+1,4)</f>
        <v>#7</v>
      </c>
      <c r="Y395">
        <f>IF(F395=0,0,FIND("-",F395))</f>
        <v>2</v>
      </c>
      <c r="Z395">
        <f>IF(H395=0,0,FIND("-",H395))</f>
        <v>2</v>
      </c>
    </row>
    <row r="396" spans="1:26" hidden="1" x14ac:dyDescent="0.25">
      <c r="E396" s="13" t="s">
        <v>183</v>
      </c>
      <c r="F396" s="13">
        <v>0</v>
      </c>
      <c r="G396" s="13">
        <v>0</v>
      </c>
      <c r="H396" s="13">
        <v>0</v>
      </c>
      <c r="Q396">
        <f t="shared" si="42"/>
        <v>0</v>
      </c>
      <c r="R396" t="str">
        <f t="shared" si="43"/>
        <v/>
      </c>
      <c r="S396" t="e">
        <f t="shared" si="44"/>
        <v>#VALUE!</v>
      </c>
      <c r="T396" t="e">
        <f t="shared" si="45"/>
        <v>#VALUE!</v>
      </c>
      <c r="U396">
        <f t="shared" si="46"/>
        <v>8</v>
      </c>
      <c r="V396">
        <f t="shared" si="47"/>
        <v>6</v>
      </c>
      <c r="W396">
        <f t="shared" si="48"/>
        <v>0</v>
      </c>
      <c r="X396" t="str">
        <f>MID(F396,Y396+1,4)</f>
        <v>0</v>
      </c>
      <c r="Y396">
        <f>IF(F396=0,0,FIND("-",F396))</f>
        <v>0</v>
      </c>
      <c r="Z396">
        <f>IF(H396=0,0,FIND("-",H396))</f>
        <v>0</v>
      </c>
    </row>
    <row r="397" spans="1:26" hidden="1" x14ac:dyDescent="0.25">
      <c r="E397" s="13" t="s">
        <v>181</v>
      </c>
      <c r="F397" s="13">
        <v>0</v>
      </c>
      <c r="G397" s="13">
        <v>0</v>
      </c>
      <c r="H397" s="13">
        <v>0</v>
      </c>
      <c r="Q397">
        <f t="shared" si="42"/>
        <v>0</v>
      </c>
      <c r="R397" t="str">
        <f t="shared" si="43"/>
        <v/>
      </c>
      <c r="S397" t="e">
        <f t="shared" si="44"/>
        <v>#VALUE!</v>
      </c>
      <c r="T397" t="e">
        <f t="shared" si="45"/>
        <v>#VALUE!</v>
      </c>
      <c r="U397" t="e">
        <f t="shared" si="46"/>
        <v>#VALUE!</v>
      </c>
      <c r="V397" t="e">
        <f t="shared" si="47"/>
        <v>#VALUE!</v>
      </c>
      <c r="W397">
        <f t="shared" si="48"/>
        <v>0</v>
      </c>
      <c r="X397" t="str">
        <f>MID(F397,Y397+1,4)</f>
        <v>0</v>
      </c>
      <c r="Y397">
        <f>IF(F397=0,0,FIND("-",F397))</f>
        <v>0</v>
      </c>
      <c r="Z397">
        <f>IF(H397=0,0,FIND("-",H397))</f>
        <v>0</v>
      </c>
    </row>
    <row r="398" spans="1:26" hidden="1" x14ac:dyDescent="0.25">
      <c r="E398" s="13" t="s">
        <v>183</v>
      </c>
      <c r="F398" s="13" t="s">
        <v>182</v>
      </c>
      <c r="G398" s="13" t="s">
        <v>192</v>
      </c>
      <c r="H398" s="13" t="s">
        <v>182</v>
      </c>
      <c r="Q398">
        <f t="shared" si="42"/>
        <v>0</v>
      </c>
      <c r="R398" t="str">
        <f t="shared" si="43"/>
        <v/>
      </c>
      <c r="S398">
        <f t="shared" si="44"/>
        <v>8</v>
      </c>
      <c r="T398">
        <f t="shared" si="45"/>
        <v>6</v>
      </c>
      <c r="U398" t="e">
        <f t="shared" si="46"/>
        <v>#VALUE!</v>
      </c>
      <c r="V398" t="e">
        <f t="shared" si="47"/>
        <v>#VALUE!</v>
      </c>
      <c r="W398">
        <f t="shared" si="48"/>
        <v>0</v>
      </c>
      <c r="X398" t="str">
        <f>MID(F398,Y398+1,4)</f>
        <v>#7</v>
      </c>
      <c r="Y398">
        <f>IF(F398=0,0,FIND("-",F398))</f>
        <v>2</v>
      </c>
      <c r="Z398">
        <f>IF(H398=0,0,FIND("-",H398))</f>
        <v>2</v>
      </c>
    </row>
    <row r="399" spans="1:26" x14ac:dyDescent="0.25">
      <c r="A399" s="13" t="s">
        <v>231</v>
      </c>
      <c r="B399" s="13" t="s">
        <v>222</v>
      </c>
      <c r="C399" s="13">
        <v>40</v>
      </c>
      <c r="D399" s="13">
        <v>70</v>
      </c>
      <c r="E399" s="13" t="s">
        <v>181</v>
      </c>
      <c r="F399" s="13" t="s">
        <v>191</v>
      </c>
      <c r="G399" s="13" t="s">
        <v>182</v>
      </c>
      <c r="H399" s="13" t="s">
        <v>182</v>
      </c>
      <c r="I399" s="13" t="s">
        <v>184</v>
      </c>
      <c r="J399" s="13" t="s">
        <v>185</v>
      </c>
      <c r="K399" s="13" t="s">
        <v>185</v>
      </c>
      <c r="L399" s="13" t="s">
        <v>185</v>
      </c>
      <c r="M399" s="13">
        <v>650</v>
      </c>
      <c r="N399" s="13">
        <v>70</v>
      </c>
      <c r="Q399" t="str">
        <f t="shared" si="42"/>
        <v>1F</v>
      </c>
      <c r="R399" t="str">
        <f t="shared" si="43"/>
        <v>B34</v>
      </c>
      <c r="S399">
        <f t="shared" si="44"/>
        <v>5</v>
      </c>
      <c r="T399">
        <f t="shared" si="45"/>
        <v>3</v>
      </c>
      <c r="U399">
        <f t="shared" si="46"/>
        <v>3</v>
      </c>
      <c r="V399">
        <f t="shared" si="47"/>
        <v>3</v>
      </c>
      <c r="W399">
        <f t="shared" si="48"/>
        <v>650</v>
      </c>
      <c r="X399" t="str">
        <f>MID(F399,Y399+1,4)</f>
        <v>#7</v>
      </c>
      <c r="Y399">
        <f>IF(F399=0,0,FIND("-",F399))</f>
        <v>2</v>
      </c>
      <c r="Z399">
        <f>IF(H399=0,0,FIND("-",H399))</f>
        <v>2</v>
      </c>
    </row>
    <row r="400" spans="1:26" hidden="1" x14ac:dyDescent="0.25">
      <c r="E400" s="13" t="s">
        <v>183</v>
      </c>
      <c r="F400" s="13">
        <v>0</v>
      </c>
      <c r="G400" s="13">
        <v>0</v>
      </c>
      <c r="H400" s="13">
        <v>0</v>
      </c>
      <c r="Q400">
        <f t="shared" si="42"/>
        <v>0</v>
      </c>
      <c r="R400" t="str">
        <f t="shared" si="43"/>
        <v/>
      </c>
      <c r="S400" t="e">
        <f t="shared" si="44"/>
        <v>#VALUE!</v>
      </c>
      <c r="T400" t="e">
        <f t="shared" si="45"/>
        <v>#VALUE!</v>
      </c>
      <c r="U400">
        <f t="shared" si="46"/>
        <v>6</v>
      </c>
      <c r="V400">
        <f t="shared" si="47"/>
        <v>6</v>
      </c>
      <c r="W400">
        <f t="shared" si="48"/>
        <v>0</v>
      </c>
      <c r="X400" t="str">
        <f>MID(F400,Y400+1,4)</f>
        <v>0</v>
      </c>
      <c r="Y400">
        <f>IF(F400=0,0,FIND("-",F400))</f>
        <v>0</v>
      </c>
      <c r="Z400">
        <f>IF(H400=0,0,FIND("-",H400))</f>
        <v>0</v>
      </c>
    </row>
    <row r="401" spans="1:26" hidden="1" x14ac:dyDescent="0.25">
      <c r="E401" s="13" t="s">
        <v>181</v>
      </c>
      <c r="F401" s="13">
        <v>0</v>
      </c>
      <c r="G401" s="13">
        <v>0</v>
      </c>
      <c r="H401" s="13">
        <v>0</v>
      </c>
      <c r="Q401">
        <f t="shared" si="42"/>
        <v>0</v>
      </c>
      <c r="R401" t="str">
        <f t="shared" si="43"/>
        <v/>
      </c>
      <c r="S401" t="e">
        <f t="shared" si="44"/>
        <v>#VALUE!</v>
      </c>
      <c r="T401" t="e">
        <f t="shared" si="45"/>
        <v>#VALUE!</v>
      </c>
      <c r="U401" t="e">
        <f t="shared" si="46"/>
        <v>#VALUE!</v>
      </c>
      <c r="V401" t="e">
        <f t="shared" si="47"/>
        <v>#VALUE!</v>
      </c>
      <c r="W401">
        <f t="shared" si="48"/>
        <v>0</v>
      </c>
      <c r="X401" t="str">
        <f>MID(F401,Y401+1,4)</f>
        <v>0</v>
      </c>
      <c r="Y401">
        <f>IF(F401=0,0,FIND("-",F401))</f>
        <v>0</v>
      </c>
      <c r="Z401">
        <f>IF(H401=0,0,FIND("-",H401))</f>
        <v>0</v>
      </c>
    </row>
    <row r="402" spans="1:26" hidden="1" x14ac:dyDescent="0.25">
      <c r="E402" s="13" t="s">
        <v>183</v>
      </c>
      <c r="F402" s="13" t="s">
        <v>182</v>
      </c>
      <c r="G402" s="13" t="s">
        <v>182</v>
      </c>
      <c r="H402" s="13" t="s">
        <v>182</v>
      </c>
      <c r="Q402">
        <f t="shared" si="42"/>
        <v>0</v>
      </c>
      <c r="R402" t="str">
        <f t="shared" si="43"/>
        <v/>
      </c>
      <c r="S402">
        <f t="shared" si="44"/>
        <v>6</v>
      </c>
      <c r="T402">
        <f t="shared" si="45"/>
        <v>6</v>
      </c>
      <c r="U402" t="e">
        <f t="shared" si="46"/>
        <v>#VALUE!</v>
      </c>
      <c r="V402" t="e">
        <f t="shared" si="47"/>
        <v>#VALUE!</v>
      </c>
      <c r="W402">
        <f t="shared" si="48"/>
        <v>0</v>
      </c>
      <c r="X402" t="str">
        <f>MID(F402,Y402+1,4)</f>
        <v>#7</v>
      </c>
      <c r="Y402">
        <f>IF(F402=0,0,FIND("-",F402))</f>
        <v>2</v>
      </c>
      <c r="Z402">
        <f>IF(H402=0,0,FIND("-",H402))</f>
        <v>2</v>
      </c>
    </row>
    <row r="403" spans="1:26" x14ac:dyDescent="0.25">
      <c r="A403" s="13" t="s">
        <v>231</v>
      </c>
      <c r="B403" s="13" t="s">
        <v>238</v>
      </c>
      <c r="C403" s="13">
        <v>40</v>
      </c>
      <c r="D403" s="13">
        <v>70</v>
      </c>
      <c r="E403" s="13" t="s">
        <v>181</v>
      </c>
      <c r="F403" s="13" t="s">
        <v>182</v>
      </c>
      <c r="G403" s="13" t="s">
        <v>182</v>
      </c>
      <c r="H403" s="13" t="s">
        <v>182</v>
      </c>
      <c r="I403" s="13" t="s">
        <v>184</v>
      </c>
      <c r="J403" s="13" t="s">
        <v>185</v>
      </c>
      <c r="K403" s="13" t="s">
        <v>185</v>
      </c>
      <c r="L403" s="13" t="s">
        <v>185</v>
      </c>
      <c r="M403" s="13">
        <v>470</v>
      </c>
      <c r="N403" s="13">
        <v>70</v>
      </c>
      <c r="Q403" t="str">
        <f t="shared" si="42"/>
        <v>1F</v>
      </c>
      <c r="R403" t="str">
        <f t="shared" si="43"/>
        <v>B35</v>
      </c>
      <c r="S403">
        <f t="shared" si="44"/>
        <v>3</v>
      </c>
      <c r="T403">
        <f t="shared" si="45"/>
        <v>3</v>
      </c>
      <c r="U403">
        <f t="shared" si="46"/>
        <v>3</v>
      </c>
      <c r="V403">
        <f t="shared" si="47"/>
        <v>3</v>
      </c>
      <c r="W403">
        <f t="shared" si="48"/>
        <v>470</v>
      </c>
      <c r="X403" t="str">
        <f>MID(F403,Y403+1,4)</f>
        <v>#7</v>
      </c>
      <c r="Y403">
        <f>IF(F403=0,0,FIND("-",F403))</f>
        <v>2</v>
      </c>
      <c r="Z403">
        <f>IF(H403=0,0,FIND("-",H403))</f>
        <v>2</v>
      </c>
    </row>
    <row r="404" spans="1:26" hidden="1" x14ac:dyDescent="0.25">
      <c r="E404" s="13" t="s">
        <v>183</v>
      </c>
      <c r="F404" s="13">
        <v>0</v>
      </c>
      <c r="G404" s="13">
        <v>0</v>
      </c>
      <c r="H404" s="13">
        <v>0</v>
      </c>
      <c r="Q404">
        <f t="shared" si="42"/>
        <v>0</v>
      </c>
      <c r="R404" t="str">
        <f t="shared" si="43"/>
        <v/>
      </c>
      <c r="S404" t="e">
        <f t="shared" si="44"/>
        <v>#VALUE!</v>
      </c>
      <c r="T404" t="e">
        <f t="shared" si="45"/>
        <v>#VALUE!</v>
      </c>
      <c r="U404">
        <f t="shared" si="46"/>
        <v>8</v>
      </c>
      <c r="V404">
        <f t="shared" si="47"/>
        <v>8</v>
      </c>
      <c r="W404">
        <f t="shared" si="48"/>
        <v>0</v>
      </c>
      <c r="X404" t="str">
        <f>MID(F404,Y404+1,4)</f>
        <v>0</v>
      </c>
      <c r="Y404">
        <f>IF(F404=0,0,FIND("-",F404))</f>
        <v>0</v>
      </c>
      <c r="Z404">
        <f>IF(H404=0,0,FIND("-",H404))</f>
        <v>0</v>
      </c>
    </row>
    <row r="405" spans="1:26" hidden="1" x14ac:dyDescent="0.25">
      <c r="E405" s="13" t="s">
        <v>181</v>
      </c>
      <c r="F405" s="13">
        <v>0</v>
      </c>
      <c r="G405" s="13">
        <v>0</v>
      </c>
      <c r="H405" s="13">
        <v>0</v>
      </c>
      <c r="Q405">
        <f t="shared" si="42"/>
        <v>0</v>
      </c>
      <c r="R405" t="str">
        <f t="shared" si="43"/>
        <v/>
      </c>
      <c r="S405" t="e">
        <f t="shared" si="44"/>
        <v>#VALUE!</v>
      </c>
      <c r="T405" t="e">
        <f t="shared" si="45"/>
        <v>#VALUE!</v>
      </c>
      <c r="U405" t="e">
        <f t="shared" si="46"/>
        <v>#VALUE!</v>
      </c>
      <c r="V405" t="e">
        <f t="shared" si="47"/>
        <v>#VALUE!</v>
      </c>
      <c r="W405">
        <f t="shared" si="48"/>
        <v>0</v>
      </c>
      <c r="X405" t="str">
        <f>MID(F405,Y405+1,4)</f>
        <v>0</v>
      </c>
      <c r="Y405">
        <f>IF(F405=0,0,FIND("-",F405))</f>
        <v>0</v>
      </c>
      <c r="Z405">
        <f>IF(H405=0,0,FIND("-",H405))</f>
        <v>0</v>
      </c>
    </row>
    <row r="406" spans="1:26" hidden="1" x14ac:dyDescent="0.25">
      <c r="E406" s="13" t="s">
        <v>183</v>
      </c>
      <c r="F406" s="13" t="s">
        <v>182</v>
      </c>
      <c r="G406" s="13" t="s">
        <v>182</v>
      </c>
      <c r="H406" s="13" t="s">
        <v>182</v>
      </c>
      <c r="Q406">
        <f t="shared" si="42"/>
        <v>0</v>
      </c>
      <c r="R406" t="str">
        <f t="shared" si="43"/>
        <v/>
      </c>
      <c r="S406">
        <f t="shared" si="44"/>
        <v>8</v>
      </c>
      <c r="T406">
        <f t="shared" si="45"/>
        <v>8</v>
      </c>
      <c r="U406" t="e">
        <f t="shared" si="46"/>
        <v>#VALUE!</v>
      </c>
      <c r="V406" t="e">
        <f t="shared" si="47"/>
        <v>#VALUE!</v>
      </c>
      <c r="W406">
        <f t="shared" si="48"/>
        <v>0</v>
      </c>
      <c r="X406" t="str">
        <f>MID(F406,Y406+1,4)</f>
        <v>#7</v>
      </c>
      <c r="Y406">
        <f>IF(F406=0,0,FIND("-",F406))</f>
        <v>2</v>
      </c>
      <c r="Z406">
        <f>IF(H406=0,0,FIND("-",H406))</f>
        <v>2</v>
      </c>
    </row>
    <row r="407" spans="1:26" x14ac:dyDescent="0.25">
      <c r="A407" s="13" t="s">
        <v>231</v>
      </c>
      <c r="B407" s="13" t="s">
        <v>226</v>
      </c>
      <c r="C407" s="13">
        <v>40</v>
      </c>
      <c r="D407" s="13">
        <v>70</v>
      </c>
      <c r="E407" s="13" t="s">
        <v>181</v>
      </c>
      <c r="F407" s="13" t="s">
        <v>191</v>
      </c>
      <c r="G407" s="13" t="s">
        <v>182</v>
      </c>
      <c r="H407" s="13" t="s">
        <v>191</v>
      </c>
      <c r="I407" s="13" t="s">
        <v>184</v>
      </c>
      <c r="J407" s="13" t="s">
        <v>185</v>
      </c>
      <c r="K407" s="13" t="s">
        <v>185</v>
      </c>
      <c r="L407" s="13" t="s">
        <v>185</v>
      </c>
      <c r="M407" s="13">
        <v>770</v>
      </c>
      <c r="N407" s="13">
        <v>70</v>
      </c>
      <c r="Q407" t="str">
        <f t="shared" si="42"/>
        <v>1F</v>
      </c>
      <c r="R407" t="str">
        <f t="shared" si="43"/>
        <v>B36</v>
      </c>
      <c r="S407">
        <f t="shared" si="44"/>
        <v>5</v>
      </c>
      <c r="T407">
        <f t="shared" si="45"/>
        <v>5</v>
      </c>
      <c r="U407">
        <f t="shared" si="46"/>
        <v>3</v>
      </c>
      <c r="V407">
        <f t="shared" si="47"/>
        <v>3</v>
      </c>
      <c r="W407">
        <f t="shared" si="48"/>
        <v>770</v>
      </c>
      <c r="X407" t="str">
        <f>MID(F407,Y407+1,4)</f>
        <v>#7</v>
      </c>
      <c r="Y407">
        <f>IF(F407=0,0,FIND("-",F407))</f>
        <v>2</v>
      </c>
      <c r="Z407">
        <f>IF(H407=0,0,FIND("-",H407))</f>
        <v>2</v>
      </c>
    </row>
    <row r="408" spans="1:26" hidden="1" x14ac:dyDescent="0.25">
      <c r="E408" s="13" t="s">
        <v>183</v>
      </c>
      <c r="F408" s="13">
        <v>0</v>
      </c>
      <c r="G408" s="13">
        <v>0</v>
      </c>
      <c r="H408" s="13">
        <v>0</v>
      </c>
      <c r="Q408">
        <f t="shared" si="42"/>
        <v>0</v>
      </c>
      <c r="R408" t="str">
        <f t="shared" si="43"/>
        <v/>
      </c>
      <c r="S408" t="e">
        <f t="shared" si="44"/>
        <v>#VALUE!</v>
      </c>
      <c r="T408" t="e">
        <f t="shared" si="45"/>
        <v>#VALUE!</v>
      </c>
      <c r="U408">
        <f t="shared" si="46"/>
        <v>8</v>
      </c>
      <c r="V408">
        <f t="shared" si="47"/>
        <v>7</v>
      </c>
      <c r="W408">
        <f t="shared" si="48"/>
        <v>0</v>
      </c>
      <c r="X408" t="str">
        <f>MID(F408,Y408+1,4)</f>
        <v>0</v>
      </c>
      <c r="Y408">
        <f>IF(F408=0,0,FIND("-",F408))</f>
        <v>0</v>
      </c>
      <c r="Z408">
        <f>IF(H408=0,0,FIND("-",H408))</f>
        <v>0</v>
      </c>
    </row>
    <row r="409" spans="1:26" hidden="1" x14ac:dyDescent="0.25">
      <c r="E409" s="13" t="s">
        <v>181</v>
      </c>
      <c r="F409" s="13">
        <v>0</v>
      </c>
      <c r="G409" s="13">
        <v>0</v>
      </c>
      <c r="H409" s="13">
        <v>0</v>
      </c>
      <c r="Q409">
        <f t="shared" si="42"/>
        <v>0</v>
      </c>
      <c r="R409" t="str">
        <f t="shared" si="43"/>
        <v/>
      </c>
      <c r="S409" t="e">
        <f t="shared" si="44"/>
        <v>#VALUE!</v>
      </c>
      <c r="T409" t="e">
        <f t="shared" si="45"/>
        <v>#VALUE!</v>
      </c>
      <c r="U409" t="e">
        <f t="shared" si="46"/>
        <v>#VALUE!</v>
      </c>
      <c r="V409" t="e">
        <f t="shared" si="47"/>
        <v>#VALUE!</v>
      </c>
      <c r="W409">
        <f t="shared" si="48"/>
        <v>0</v>
      </c>
      <c r="X409" t="str">
        <f>MID(F409,Y409+1,4)</f>
        <v>0</v>
      </c>
      <c r="Y409">
        <f>IF(F409=0,0,FIND("-",F409))</f>
        <v>0</v>
      </c>
      <c r="Z409">
        <f>IF(H409=0,0,FIND("-",H409))</f>
        <v>0</v>
      </c>
    </row>
    <row r="410" spans="1:26" hidden="1" x14ac:dyDescent="0.25">
      <c r="E410" s="13" t="s">
        <v>183</v>
      </c>
      <c r="F410" s="13" t="s">
        <v>182</v>
      </c>
      <c r="G410" s="13" t="s">
        <v>182</v>
      </c>
      <c r="H410" s="13" t="s">
        <v>182</v>
      </c>
      <c r="Q410">
        <f t="shared" si="42"/>
        <v>0</v>
      </c>
      <c r="R410" t="str">
        <f t="shared" si="43"/>
        <v/>
      </c>
      <c r="S410">
        <f t="shared" si="44"/>
        <v>8</v>
      </c>
      <c r="T410">
        <f t="shared" si="45"/>
        <v>7</v>
      </c>
      <c r="U410" t="e">
        <f t="shared" si="46"/>
        <v>#VALUE!</v>
      </c>
      <c r="V410" t="e">
        <f t="shared" si="47"/>
        <v>#VALUE!</v>
      </c>
      <c r="W410">
        <f t="shared" si="48"/>
        <v>0</v>
      </c>
      <c r="X410" t="str">
        <f>MID(F410,Y410+1,4)</f>
        <v>#7</v>
      </c>
      <c r="Y410">
        <f>IF(F410=0,0,FIND("-",F410))</f>
        <v>2</v>
      </c>
      <c r="Z410">
        <f>IF(H410=0,0,FIND("-",H410))</f>
        <v>2</v>
      </c>
    </row>
    <row r="411" spans="1:26" x14ac:dyDescent="0.25">
      <c r="A411" s="13" t="s">
        <v>231</v>
      </c>
      <c r="B411" s="13" t="s">
        <v>227</v>
      </c>
      <c r="C411" s="13">
        <v>40</v>
      </c>
      <c r="D411" s="13">
        <v>70</v>
      </c>
      <c r="E411" s="13" t="s">
        <v>181</v>
      </c>
      <c r="F411" s="13" t="s">
        <v>191</v>
      </c>
      <c r="G411" s="13" t="s">
        <v>182</v>
      </c>
      <c r="H411" s="13" t="s">
        <v>192</v>
      </c>
      <c r="I411" s="13" t="s">
        <v>184</v>
      </c>
      <c r="J411" s="13" t="s">
        <v>185</v>
      </c>
      <c r="K411" s="13" t="s">
        <v>185</v>
      </c>
      <c r="L411" s="13" t="s">
        <v>185</v>
      </c>
      <c r="M411" s="13">
        <v>650</v>
      </c>
      <c r="N411" s="13">
        <v>70</v>
      </c>
      <c r="Q411" t="str">
        <f t="shared" si="42"/>
        <v>1F</v>
      </c>
      <c r="R411" t="str">
        <f t="shared" si="43"/>
        <v>B37</v>
      </c>
      <c r="S411">
        <f t="shared" si="44"/>
        <v>5</v>
      </c>
      <c r="T411">
        <f t="shared" si="45"/>
        <v>4</v>
      </c>
      <c r="U411">
        <f t="shared" si="46"/>
        <v>3</v>
      </c>
      <c r="V411">
        <f t="shared" si="47"/>
        <v>3</v>
      </c>
      <c r="W411">
        <f t="shared" si="48"/>
        <v>650</v>
      </c>
      <c r="X411" t="str">
        <f>MID(F411,Y411+1,4)</f>
        <v>#7</v>
      </c>
      <c r="Y411">
        <f>IF(F411=0,0,FIND("-",F411))</f>
        <v>2</v>
      </c>
      <c r="Z411">
        <f>IF(H411=0,0,FIND("-",H411))</f>
        <v>2</v>
      </c>
    </row>
    <row r="412" spans="1:26" hidden="1" x14ac:dyDescent="0.25">
      <c r="E412" s="13" t="s">
        <v>183</v>
      </c>
      <c r="F412" s="13">
        <v>0</v>
      </c>
      <c r="G412" s="13">
        <v>0</v>
      </c>
      <c r="H412" s="13">
        <v>0</v>
      </c>
      <c r="Q412">
        <f t="shared" si="42"/>
        <v>0</v>
      </c>
      <c r="R412" t="str">
        <f t="shared" si="43"/>
        <v/>
      </c>
      <c r="S412" t="e">
        <f t="shared" si="44"/>
        <v>#VALUE!</v>
      </c>
      <c r="T412" t="e">
        <f t="shared" si="45"/>
        <v>#VALUE!</v>
      </c>
      <c r="U412">
        <f t="shared" si="46"/>
        <v>7</v>
      </c>
      <c r="V412">
        <f t="shared" si="47"/>
        <v>8</v>
      </c>
      <c r="W412">
        <f t="shared" si="48"/>
        <v>0</v>
      </c>
      <c r="X412" t="str">
        <f>MID(F412,Y412+1,4)</f>
        <v>0</v>
      </c>
      <c r="Y412">
        <f>IF(F412=0,0,FIND("-",F412))</f>
        <v>0</v>
      </c>
      <c r="Z412">
        <f>IF(H412=0,0,FIND("-",H412))</f>
        <v>0</v>
      </c>
    </row>
    <row r="413" spans="1:26" hidden="1" x14ac:dyDescent="0.25">
      <c r="E413" s="13" t="s">
        <v>181</v>
      </c>
      <c r="F413" s="13">
        <v>0</v>
      </c>
      <c r="G413" s="13">
        <v>0</v>
      </c>
      <c r="H413" s="13">
        <v>0</v>
      </c>
      <c r="Q413">
        <f t="shared" si="42"/>
        <v>0</v>
      </c>
      <c r="R413" t="str">
        <f t="shared" si="43"/>
        <v/>
      </c>
      <c r="S413" t="e">
        <f t="shared" si="44"/>
        <v>#VALUE!</v>
      </c>
      <c r="T413" t="e">
        <f t="shared" si="45"/>
        <v>#VALUE!</v>
      </c>
      <c r="U413" t="e">
        <f t="shared" si="46"/>
        <v>#VALUE!</v>
      </c>
      <c r="V413" t="e">
        <f t="shared" si="47"/>
        <v>#VALUE!</v>
      </c>
      <c r="W413">
        <f t="shared" si="48"/>
        <v>0</v>
      </c>
      <c r="X413" t="str">
        <f>MID(F413,Y413+1,4)</f>
        <v>0</v>
      </c>
      <c r="Y413">
        <f>IF(F413=0,0,FIND("-",F413))</f>
        <v>0</v>
      </c>
      <c r="Z413">
        <f>IF(H413=0,0,FIND("-",H413))</f>
        <v>0</v>
      </c>
    </row>
    <row r="414" spans="1:26" hidden="1" x14ac:dyDescent="0.25">
      <c r="E414" s="13" t="s">
        <v>183</v>
      </c>
      <c r="F414" s="13" t="s">
        <v>182</v>
      </c>
      <c r="G414" s="13" t="s">
        <v>182</v>
      </c>
      <c r="H414" s="13" t="s">
        <v>182</v>
      </c>
      <c r="Q414">
        <f t="shared" si="42"/>
        <v>0</v>
      </c>
      <c r="R414" t="str">
        <f t="shared" si="43"/>
        <v/>
      </c>
      <c r="S414">
        <f t="shared" si="44"/>
        <v>7</v>
      </c>
      <c r="T414">
        <f t="shared" si="45"/>
        <v>8</v>
      </c>
      <c r="U414" t="e">
        <f t="shared" si="46"/>
        <v>#VALUE!</v>
      </c>
      <c r="V414" t="e">
        <f t="shared" si="47"/>
        <v>#VALUE!</v>
      </c>
      <c r="W414">
        <f t="shared" si="48"/>
        <v>0</v>
      </c>
      <c r="X414" t="str">
        <f>MID(F414,Y414+1,4)</f>
        <v>#7</v>
      </c>
      <c r="Y414">
        <f>IF(F414=0,0,FIND("-",F414))</f>
        <v>2</v>
      </c>
      <c r="Z414">
        <f>IF(H414=0,0,FIND("-",H414))</f>
        <v>2</v>
      </c>
    </row>
    <row r="415" spans="1:26" x14ac:dyDescent="0.25">
      <c r="A415" s="13" t="s">
        <v>231</v>
      </c>
      <c r="B415" s="13" t="s">
        <v>230</v>
      </c>
      <c r="C415" s="13">
        <v>40</v>
      </c>
      <c r="D415" s="13">
        <v>70</v>
      </c>
      <c r="E415" s="13" t="s">
        <v>181</v>
      </c>
      <c r="F415" s="13" t="s">
        <v>192</v>
      </c>
      <c r="G415" s="13" t="s">
        <v>182</v>
      </c>
      <c r="H415" s="13" t="s">
        <v>191</v>
      </c>
      <c r="I415" s="13" t="s">
        <v>184</v>
      </c>
      <c r="J415" s="13" t="s">
        <v>185</v>
      </c>
      <c r="K415" s="13" t="s">
        <v>185</v>
      </c>
      <c r="L415" s="13" t="s">
        <v>185</v>
      </c>
      <c r="M415" s="13">
        <v>470</v>
      </c>
      <c r="N415" s="13">
        <v>65</v>
      </c>
      <c r="Q415" t="str">
        <f t="shared" si="42"/>
        <v>1F</v>
      </c>
      <c r="R415" t="str">
        <f t="shared" si="43"/>
        <v>B38</v>
      </c>
      <c r="S415">
        <f t="shared" si="44"/>
        <v>4</v>
      </c>
      <c r="T415">
        <f t="shared" si="45"/>
        <v>5</v>
      </c>
      <c r="U415">
        <f t="shared" si="46"/>
        <v>3</v>
      </c>
      <c r="V415">
        <f t="shared" si="47"/>
        <v>3</v>
      </c>
      <c r="W415">
        <f t="shared" si="48"/>
        <v>470</v>
      </c>
      <c r="X415" t="str">
        <f>MID(F415,Y415+1,4)</f>
        <v>#7</v>
      </c>
      <c r="Y415">
        <f>IF(F415=0,0,FIND("-",F415))</f>
        <v>2</v>
      </c>
      <c r="Z415">
        <f>IF(H415=0,0,FIND("-",H415))</f>
        <v>2</v>
      </c>
    </row>
    <row r="416" spans="1:26" hidden="1" x14ac:dyDescent="0.25">
      <c r="E416" s="13" t="s">
        <v>183</v>
      </c>
      <c r="F416" s="13">
        <v>0</v>
      </c>
      <c r="G416" s="13">
        <v>0</v>
      </c>
      <c r="H416" s="13">
        <v>0</v>
      </c>
      <c r="Q416">
        <f t="shared" si="42"/>
        <v>0</v>
      </c>
      <c r="R416" t="str">
        <f t="shared" si="43"/>
        <v/>
      </c>
      <c r="S416" t="e">
        <f t="shared" si="44"/>
        <v>#VALUE!</v>
      </c>
      <c r="T416" t="e">
        <f t="shared" si="45"/>
        <v>#VALUE!</v>
      </c>
      <c r="U416" t="e">
        <f t="shared" si="46"/>
        <v>#VALUE!</v>
      </c>
      <c r="V416" t="e">
        <f t="shared" si="47"/>
        <v>#VALUE!</v>
      </c>
      <c r="W416">
        <f t="shared" si="48"/>
        <v>0</v>
      </c>
      <c r="X416" t="str">
        <f>MID(F416,Y416+1,4)</f>
        <v>0</v>
      </c>
      <c r="Y416">
        <f>IF(F416=0,0,FIND("-",F416))</f>
        <v>0</v>
      </c>
      <c r="Z416">
        <f>IF(H416=0,0,FIND("-",H416))</f>
        <v>0</v>
      </c>
    </row>
    <row r="417" spans="5:26" hidden="1" x14ac:dyDescent="0.25">
      <c r="E417" s="13" t="s">
        <v>181</v>
      </c>
      <c r="F417" s="13">
        <v>0</v>
      </c>
      <c r="G417" s="13">
        <v>0</v>
      </c>
      <c r="H417" s="13">
        <v>0</v>
      </c>
      <c r="Q417">
        <f t="shared" si="42"/>
        <v>0</v>
      </c>
      <c r="R417" t="str">
        <f t="shared" si="43"/>
        <v/>
      </c>
      <c r="S417" t="e">
        <f t="shared" si="44"/>
        <v>#VALUE!</v>
      </c>
      <c r="T417" t="e">
        <f t="shared" si="45"/>
        <v>#VALUE!</v>
      </c>
      <c r="U417" t="e">
        <f t="shared" si="46"/>
        <v>#VALUE!</v>
      </c>
      <c r="V417" t="e">
        <f t="shared" si="47"/>
        <v>#VALUE!</v>
      </c>
      <c r="W417">
        <f t="shared" si="48"/>
        <v>0</v>
      </c>
      <c r="X417" t="str">
        <f>MID(F417,Y417+1,4)</f>
        <v>0</v>
      </c>
      <c r="Y417">
        <f>IF(F417=0,0,FIND("-",F417))</f>
        <v>0</v>
      </c>
      <c r="Z417">
        <f>IF(H417=0,0,FIND("-",H417))</f>
        <v>0</v>
      </c>
    </row>
    <row r="418" spans="5:26" hidden="1" x14ac:dyDescent="0.25">
      <c r="E418" s="13" t="s">
        <v>183</v>
      </c>
      <c r="F418" s="13" t="s">
        <v>182</v>
      </c>
      <c r="G418" s="13" t="s">
        <v>182</v>
      </c>
      <c r="H418" s="13" t="s">
        <v>182</v>
      </c>
      <c r="Q418">
        <f t="shared" si="42"/>
        <v>0</v>
      </c>
      <c r="R418" t="str">
        <f t="shared" si="43"/>
        <v/>
      </c>
      <c r="S418">
        <f t="shared" si="44"/>
        <v>3</v>
      </c>
      <c r="T418">
        <f t="shared" si="45"/>
        <v>3</v>
      </c>
      <c r="U418" t="e">
        <f t="shared" si="46"/>
        <v>#VALUE!</v>
      </c>
      <c r="V418" t="e">
        <f t="shared" si="47"/>
        <v>#VALUE!</v>
      </c>
      <c r="W418">
        <f t="shared" si="48"/>
        <v>0</v>
      </c>
      <c r="X418" t="str">
        <f>MID(F418,Y418+1,4)</f>
        <v>#7</v>
      </c>
      <c r="Y418">
        <f>IF(F418=0,0,FIND("-",F418))</f>
        <v>2</v>
      </c>
      <c r="Z418">
        <f>IF(H418=0,0,FIND("-",H418))</f>
        <v>2</v>
      </c>
    </row>
  </sheetData>
  <autoFilter ref="Q1:Q418">
    <filterColumn colId="0">
      <filters>
        <filter val="1F"/>
        <filter val="2F"/>
        <filter val="PR"/>
        <filter val="RF"/>
      </filters>
    </filterColumn>
  </autoFilter>
  <mergeCells count="333">
    <mergeCell ref="M111:M114"/>
    <mergeCell ref="N111:N114"/>
    <mergeCell ref="O111:O114"/>
    <mergeCell ref="M115:M118"/>
    <mergeCell ref="N115:N118"/>
    <mergeCell ref="O115:O118"/>
    <mergeCell ref="M99:M102"/>
    <mergeCell ref="N99:N102"/>
    <mergeCell ref="O99:O102"/>
    <mergeCell ref="M103:M106"/>
    <mergeCell ref="N103:N106"/>
    <mergeCell ref="O103:O106"/>
    <mergeCell ref="M107:M110"/>
    <mergeCell ref="N107:N110"/>
    <mergeCell ref="O107:O110"/>
    <mergeCell ref="M87:M90"/>
    <mergeCell ref="N87:N90"/>
    <mergeCell ref="O87:O90"/>
    <mergeCell ref="M91:M94"/>
    <mergeCell ref="N91:N94"/>
    <mergeCell ref="O91:O94"/>
    <mergeCell ref="M95:M98"/>
    <mergeCell ref="N95:N98"/>
    <mergeCell ref="O95:O98"/>
    <mergeCell ref="M75:M78"/>
    <mergeCell ref="N75:N78"/>
    <mergeCell ref="O75:O78"/>
    <mergeCell ref="M79:M82"/>
    <mergeCell ref="N79:N82"/>
    <mergeCell ref="O79:O82"/>
    <mergeCell ref="M83:M86"/>
    <mergeCell ref="N83:N86"/>
    <mergeCell ref="O83:O86"/>
    <mergeCell ref="M63:M66"/>
    <mergeCell ref="N63:N66"/>
    <mergeCell ref="O63:O66"/>
    <mergeCell ref="M67:M70"/>
    <mergeCell ref="N67:N70"/>
    <mergeCell ref="O67:O70"/>
    <mergeCell ref="M71:M74"/>
    <mergeCell ref="N71:N74"/>
    <mergeCell ref="O71:O74"/>
    <mergeCell ref="M51:M54"/>
    <mergeCell ref="N51:N54"/>
    <mergeCell ref="O51:O54"/>
    <mergeCell ref="M55:M58"/>
    <mergeCell ref="N55:N58"/>
    <mergeCell ref="O55:O58"/>
    <mergeCell ref="M59:M62"/>
    <mergeCell ref="N59:N62"/>
    <mergeCell ref="O59:O62"/>
    <mergeCell ref="M39:M42"/>
    <mergeCell ref="N39:N42"/>
    <mergeCell ref="O39:O42"/>
    <mergeCell ref="M43:M46"/>
    <mergeCell ref="N43:N46"/>
    <mergeCell ref="O43:O46"/>
    <mergeCell ref="M47:M50"/>
    <mergeCell ref="N47:N50"/>
    <mergeCell ref="O47:O50"/>
    <mergeCell ref="M27:M30"/>
    <mergeCell ref="N27:N30"/>
    <mergeCell ref="O27:O30"/>
    <mergeCell ref="M31:M34"/>
    <mergeCell ref="N31:N34"/>
    <mergeCell ref="O31:O34"/>
    <mergeCell ref="M35:M38"/>
    <mergeCell ref="N35:N38"/>
    <mergeCell ref="O35:O38"/>
    <mergeCell ref="M15:M18"/>
    <mergeCell ref="N15:N18"/>
    <mergeCell ref="O15:O18"/>
    <mergeCell ref="M19:M22"/>
    <mergeCell ref="N19:N22"/>
    <mergeCell ref="O19:O22"/>
    <mergeCell ref="M23:M26"/>
    <mergeCell ref="N23:N26"/>
    <mergeCell ref="O23:O26"/>
    <mergeCell ref="I1:I2"/>
    <mergeCell ref="M1:M2"/>
    <mergeCell ref="N1:N2"/>
    <mergeCell ref="O1:O2"/>
    <mergeCell ref="A3:A6"/>
    <mergeCell ref="B3:B6"/>
    <mergeCell ref="C3:C6"/>
    <mergeCell ref="D3:D6"/>
    <mergeCell ref="I3:I6"/>
    <mergeCell ref="A1:A2"/>
    <mergeCell ref="B1:B2"/>
    <mergeCell ref="C1:C2"/>
    <mergeCell ref="D1:D2"/>
    <mergeCell ref="E1:E2"/>
    <mergeCell ref="F1:H1"/>
    <mergeCell ref="J3:J6"/>
    <mergeCell ref="K3:K6"/>
    <mergeCell ref="M3:M6"/>
    <mergeCell ref="N3:N6"/>
    <mergeCell ref="O7:O10"/>
    <mergeCell ref="A11:A14"/>
    <mergeCell ref="B11:B14"/>
    <mergeCell ref="C11:C14"/>
    <mergeCell ref="D11:D14"/>
    <mergeCell ref="I11:I14"/>
    <mergeCell ref="J11:J14"/>
    <mergeCell ref="K11:K14"/>
    <mergeCell ref="M11:M14"/>
    <mergeCell ref="N11:N14"/>
    <mergeCell ref="O11:O14"/>
    <mergeCell ref="A7:A10"/>
    <mergeCell ref="B7:B10"/>
    <mergeCell ref="C7:C10"/>
    <mergeCell ref="D7:D10"/>
    <mergeCell ref="I7:I10"/>
    <mergeCell ref="J7:J10"/>
    <mergeCell ref="K7:K10"/>
    <mergeCell ref="M7:M10"/>
    <mergeCell ref="N7:N10"/>
    <mergeCell ref="A15:A18"/>
    <mergeCell ref="B15:B18"/>
    <mergeCell ref="C15:C18"/>
    <mergeCell ref="D15:D18"/>
    <mergeCell ref="I15:I18"/>
    <mergeCell ref="J15:J18"/>
    <mergeCell ref="K15:K18"/>
    <mergeCell ref="A19:A22"/>
    <mergeCell ref="B19:B22"/>
    <mergeCell ref="C19:C22"/>
    <mergeCell ref="D19:D22"/>
    <mergeCell ref="I19:I22"/>
    <mergeCell ref="J19:J22"/>
    <mergeCell ref="K19:K22"/>
    <mergeCell ref="K23:K26"/>
    <mergeCell ref="A27:A30"/>
    <mergeCell ref="B27:B30"/>
    <mergeCell ref="C27:C30"/>
    <mergeCell ref="D27:D30"/>
    <mergeCell ref="I27:I30"/>
    <mergeCell ref="J27:J30"/>
    <mergeCell ref="K27:K30"/>
    <mergeCell ref="A23:A26"/>
    <mergeCell ref="B23:B26"/>
    <mergeCell ref="C23:C26"/>
    <mergeCell ref="D23:D26"/>
    <mergeCell ref="I23:I26"/>
    <mergeCell ref="J23:J26"/>
    <mergeCell ref="K31:K34"/>
    <mergeCell ref="A35:A38"/>
    <mergeCell ref="B35:B38"/>
    <mergeCell ref="C35:C38"/>
    <mergeCell ref="D35:D38"/>
    <mergeCell ref="I35:I38"/>
    <mergeCell ref="J35:J38"/>
    <mergeCell ref="K35:K38"/>
    <mergeCell ref="A31:A34"/>
    <mergeCell ref="B31:B34"/>
    <mergeCell ref="C31:C34"/>
    <mergeCell ref="D31:D34"/>
    <mergeCell ref="I31:I34"/>
    <mergeCell ref="J31:J34"/>
    <mergeCell ref="K39:K42"/>
    <mergeCell ref="A43:A46"/>
    <mergeCell ref="B43:B46"/>
    <mergeCell ref="C43:C46"/>
    <mergeCell ref="D43:D46"/>
    <mergeCell ref="I43:I46"/>
    <mergeCell ref="J43:J46"/>
    <mergeCell ref="K43:K46"/>
    <mergeCell ref="A39:A42"/>
    <mergeCell ref="B39:B42"/>
    <mergeCell ref="C39:C42"/>
    <mergeCell ref="D39:D42"/>
    <mergeCell ref="I39:I42"/>
    <mergeCell ref="J39:J42"/>
    <mergeCell ref="K47:K50"/>
    <mergeCell ref="A51:A54"/>
    <mergeCell ref="B51:B54"/>
    <mergeCell ref="C51:C54"/>
    <mergeCell ref="D51:D54"/>
    <mergeCell ref="I51:I54"/>
    <mergeCell ref="J51:J54"/>
    <mergeCell ref="K51:K54"/>
    <mergeCell ref="A47:A50"/>
    <mergeCell ref="B47:B50"/>
    <mergeCell ref="C47:C50"/>
    <mergeCell ref="D47:D50"/>
    <mergeCell ref="I47:I50"/>
    <mergeCell ref="J47:J50"/>
    <mergeCell ref="K55:K58"/>
    <mergeCell ref="A59:A62"/>
    <mergeCell ref="B59:B62"/>
    <mergeCell ref="C59:C62"/>
    <mergeCell ref="D59:D62"/>
    <mergeCell ref="I59:I62"/>
    <mergeCell ref="J59:J62"/>
    <mergeCell ref="K59:K62"/>
    <mergeCell ref="A55:A58"/>
    <mergeCell ref="B55:B58"/>
    <mergeCell ref="C55:C58"/>
    <mergeCell ref="D55:D58"/>
    <mergeCell ref="I55:I58"/>
    <mergeCell ref="J55:J58"/>
    <mergeCell ref="K63:K66"/>
    <mergeCell ref="A67:A70"/>
    <mergeCell ref="B67:B70"/>
    <mergeCell ref="C67:C70"/>
    <mergeCell ref="D67:D70"/>
    <mergeCell ref="I67:I70"/>
    <mergeCell ref="J67:J70"/>
    <mergeCell ref="K67:K70"/>
    <mergeCell ref="A63:A66"/>
    <mergeCell ref="B63:B66"/>
    <mergeCell ref="C63:C66"/>
    <mergeCell ref="D63:D66"/>
    <mergeCell ref="I63:I66"/>
    <mergeCell ref="J63:J66"/>
    <mergeCell ref="K71:K74"/>
    <mergeCell ref="A75:A78"/>
    <mergeCell ref="B75:B78"/>
    <mergeCell ref="C75:C78"/>
    <mergeCell ref="D75:D78"/>
    <mergeCell ref="I75:I78"/>
    <mergeCell ref="J75:J78"/>
    <mergeCell ref="K75:K78"/>
    <mergeCell ref="A71:A74"/>
    <mergeCell ref="B71:B74"/>
    <mergeCell ref="C71:C74"/>
    <mergeCell ref="D71:D74"/>
    <mergeCell ref="I71:I74"/>
    <mergeCell ref="J71:J74"/>
    <mergeCell ref="K79:K82"/>
    <mergeCell ref="A83:A86"/>
    <mergeCell ref="B83:B86"/>
    <mergeCell ref="C83:C86"/>
    <mergeCell ref="D83:D86"/>
    <mergeCell ref="I83:I86"/>
    <mergeCell ref="J83:J86"/>
    <mergeCell ref="K83:K86"/>
    <mergeCell ref="A79:A82"/>
    <mergeCell ref="B79:B82"/>
    <mergeCell ref="C79:C82"/>
    <mergeCell ref="D79:D82"/>
    <mergeCell ref="I79:I82"/>
    <mergeCell ref="J79:J82"/>
    <mergeCell ref="C95:C98"/>
    <mergeCell ref="D95:D98"/>
    <mergeCell ref="I95:I98"/>
    <mergeCell ref="J95:J98"/>
    <mergeCell ref="K87:K90"/>
    <mergeCell ref="A91:A94"/>
    <mergeCell ref="B91:B94"/>
    <mergeCell ref="C91:C94"/>
    <mergeCell ref="D91:D94"/>
    <mergeCell ref="I91:I94"/>
    <mergeCell ref="J91:J94"/>
    <mergeCell ref="K91:K94"/>
    <mergeCell ref="A87:A90"/>
    <mergeCell ref="B87:B90"/>
    <mergeCell ref="C87:C90"/>
    <mergeCell ref="D87:D90"/>
    <mergeCell ref="I87:I90"/>
    <mergeCell ref="J87:J90"/>
    <mergeCell ref="K103:K106"/>
    <mergeCell ref="O3:O6"/>
    <mergeCell ref="J1:L1"/>
    <mergeCell ref="L3:L6"/>
    <mergeCell ref="L7:L10"/>
    <mergeCell ref="L11:L14"/>
    <mergeCell ref="L15:L18"/>
    <mergeCell ref="L19:L22"/>
    <mergeCell ref="A103:A106"/>
    <mergeCell ref="B103:B106"/>
    <mergeCell ref="C103:C106"/>
    <mergeCell ref="D103:D106"/>
    <mergeCell ref="I103:I106"/>
    <mergeCell ref="J103:J106"/>
    <mergeCell ref="K95:K98"/>
    <mergeCell ref="A99:A102"/>
    <mergeCell ref="B99:B102"/>
    <mergeCell ref="C99:C102"/>
    <mergeCell ref="D99:D102"/>
    <mergeCell ref="I99:I102"/>
    <mergeCell ref="J99:J102"/>
    <mergeCell ref="K99:K102"/>
    <mergeCell ref="A95:A98"/>
    <mergeCell ref="B95:B98"/>
    <mergeCell ref="L47:L50"/>
    <mergeCell ref="L51:L54"/>
    <mergeCell ref="L55:L58"/>
    <mergeCell ref="L59:L62"/>
    <mergeCell ref="L63:L66"/>
    <mergeCell ref="L67:L70"/>
    <mergeCell ref="L23:L26"/>
    <mergeCell ref="L27:L30"/>
    <mergeCell ref="L31:L34"/>
    <mergeCell ref="L35:L38"/>
    <mergeCell ref="L39:L42"/>
    <mergeCell ref="L43:L46"/>
    <mergeCell ref="L95:L98"/>
    <mergeCell ref="L99:L102"/>
    <mergeCell ref="L103:L106"/>
    <mergeCell ref="L71:L74"/>
    <mergeCell ref="L75:L78"/>
    <mergeCell ref="L79:L82"/>
    <mergeCell ref="L83:L86"/>
    <mergeCell ref="L87:L90"/>
    <mergeCell ref="L91:L94"/>
    <mergeCell ref="P1:P2"/>
    <mergeCell ref="P3:P6"/>
    <mergeCell ref="P7:P10"/>
    <mergeCell ref="P11:P14"/>
    <mergeCell ref="P15:P18"/>
    <mergeCell ref="P19:P22"/>
    <mergeCell ref="P23:P26"/>
    <mergeCell ref="P27:P30"/>
    <mergeCell ref="P31:P34"/>
    <mergeCell ref="P35:P38"/>
    <mergeCell ref="P39:P42"/>
    <mergeCell ref="P43:P46"/>
    <mergeCell ref="P47:P50"/>
    <mergeCell ref="P51:P54"/>
    <mergeCell ref="P55:P58"/>
    <mergeCell ref="P59:P62"/>
    <mergeCell ref="P63:P66"/>
    <mergeCell ref="P67:P70"/>
    <mergeCell ref="P71:P74"/>
    <mergeCell ref="P75:P78"/>
    <mergeCell ref="P79:P82"/>
    <mergeCell ref="P83:P86"/>
    <mergeCell ref="P87:P90"/>
    <mergeCell ref="P91:P94"/>
    <mergeCell ref="P95:P98"/>
    <mergeCell ref="P99:P102"/>
    <mergeCell ref="P103:P106"/>
  </mergeCells>
  <phoneticPr fontId="1" type="noConversion"/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8">
    <tabColor rgb="FF0070C0"/>
  </sheetPr>
  <dimension ref="A1:Y266"/>
  <sheetViews>
    <sheetView workbookViewId="0">
      <selection activeCell="A3" sqref="A3:P106"/>
    </sheetView>
  </sheetViews>
  <sheetFormatPr defaultRowHeight="16.5" x14ac:dyDescent="0.25"/>
  <cols>
    <col min="1" max="1" width="8.5" style="19" bestFit="1" customWidth="1"/>
    <col min="2" max="2" width="5.5" style="19" bestFit="1" customWidth="1"/>
    <col min="3" max="4" width="8" style="19" bestFit="1" customWidth="1"/>
    <col min="5" max="5" width="12.25" style="19" bestFit="1" customWidth="1"/>
    <col min="6" max="9" width="5.5" style="19" bestFit="1" customWidth="1"/>
    <col min="10" max="11" width="7.25" style="19" bestFit="1" customWidth="1"/>
    <col min="12" max="12" width="7.625" style="19" bestFit="1" customWidth="1"/>
    <col min="13" max="13" width="5.5" style="19" bestFit="1" customWidth="1"/>
    <col min="14" max="14" width="7.5" style="19" bestFit="1" customWidth="1"/>
    <col min="15" max="15" width="8.375" style="17" bestFit="1" customWidth="1"/>
    <col min="16" max="16" width="36.375" style="18" customWidth="1"/>
    <col min="26" max="34" width="9" style="20"/>
    <col min="35" max="35" width="13.5" style="20" bestFit="1" customWidth="1"/>
    <col min="36" max="16384" width="9" style="20"/>
  </cols>
  <sheetData>
    <row r="1" spans="1:16" x14ac:dyDescent="0.25">
      <c r="A1" s="24" t="s">
        <v>5</v>
      </c>
      <c r="B1" s="24" t="s">
        <v>22</v>
      </c>
      <c r="C1" s="24" t="s">
        <v>35</v>
      </c>
      <c r="D1" s="24" t="s">
        <v>24</v>
      </c>
      <c r="E1" s="24" t="s">
        <v>0</v>
      </c>
      <c r="F1" s="24" t="s">
        <v>0</v>
      </c>
      <c r="G1" s="24"/>
      <c r="H1" s="24"/>
      <c r="I1" s="24" t="s">
        <v>26</v>
      </c>
      <c r="J1" s="24" t="s">
        <v>1</v>
      </c>
      <c r="K1" s="24"/>
      <c r="L1" s="21"/>
      <c r="M1" s="24" t="s">
        <v>29</v>
      </c>
      <c r="N1" s="34" t="s">
        <v>30</v>
      </c>
      <c r="O1" s="37" t="s">
        <v>175</v>
      </c>
      <c r="P1" s="29" t="s">
        <v>82</v>
      </c>
    </row>
    <row r="2" spans="1:16" ht="17.25" thickBot="1" x14ac:dyDescent="0.3">
      <c r="A2" s="24"/>
      <c r="B2" s="24"/>
      <c r="C2" s="24"/>
      <c r="D2" s="24"/>
      <c r="E2" s="24"/>
      <c r="F2" s="19" t="s">
        <v>31</v>
      </c>
      <c r="G2" s="19" t="s">
        <v>32</v>
      </c>
      <c r="H2" s="19" t="s">
        <v>33</v>
      </c>
      <c r="I2" s="24"/>
      <c r="J2" s="19" t="s">
        <v>34</v>
      </c>
      <c r="K2" s="19" t="s">
        <v>32</v>
      </c>
      <c r="L2" s="19" t="s">
        <v>33</v>
      </c>
      <c r="M2" s="24"/>
      <c r="N2" s="36"/>
      <c r="O2" s="39"/>
      <c r="P2" s="30"/>
    </row>
    <row r="3" spans="1:16" ht="17.25" thickTop="1" x14ac:dyDescent="0.25">
      <c r="A3" s="24" t="s">
        <v>189</v>
      </c>
      <c r="B3" s="24" t="s">
        <v>232</v>
      </c>
      <c r="C3" s="24">
        <v>40</v>
      </c>
      <c r="D3" s="24">
        <v>70</v>
      </c>
      <c r="E3" s="19" t="s">
        <v>181</v>
      </c>
      <c r="F3" s="19" t="s">
        <v>192</v>
      </c>
      <c r="G3" s="19" t="s">
        <v>182</v>
      </c>
      <c r="H3" s="19" t="s">
        <v>182</v>
      </c>
      <c r="I3" s="24" t="s">
        <v>184</v>
      </c>
      <c r="J3" s="33" t="s">
        <v>239</v>
      </c>
      <c r="K3" s="33" t="s">
        <v>239</v>
      </c>
      <c r="L3" s="33" t="s">
        <v>239</v>
      </c>
      <c r="M3" s="24">
        <v>650</v>
      </c>
      <c r="N3" s="34">
        <v>70</v>
      </c>
      <c r="O3" s="37"/>
      <c r="P3" s="31"/>
    </row>
    <row r="4" spans="1:16" x14ac:dyDescent="0.25">
      <c r="A4" s="24"/>
      <c r="B4" s="24"/>
      <c r="C4" s="24"/>
      <c r="D4" s="24"/>
      <c r="E4" s="19" t="s">
        <v>183</v>
      </c>
      <c r="F4" s="19">
        <v>0</v>
      </c>
      <c r="G4" s="19">
        <v>0</v>
      </c>
      <c r="H4" s="19">
        <v>0</v>
      </c>
      <c r="I4" s="24"/>
      <c r="J4" s="24"/>
      <c r="K4" s="24"/>
      <c r="L4" s="24"/>
      <c r="M4" s="24"/>
      <c r="N4" s="35"/>
      <c r="O4" s="38"/>
      <c r="P4" s="28"/>
    </row>
    <row r="5" spans="1:16" x14ac:dyDescent="0.25">
      <c r="A5" s="24"/>
      <c r="B5" s="24"/>
      <c r="C5" s="24"/>
      <c r="D5" s="24"/>
      <c r="E5" s="19" t="s">
        <v>181</v>
      </c>
      <c r="F5" s="19">
        <v>0</v>
      </c>
      <c r="G5" s="19">
        <v>0</v>
      </c>
      <c r="H5" s="19">
        <v>0</v>
      </c>
      <c r="I5" s="24"/>
      <c r="J5" s="24"/>
      <c r="K5" s="24"/>
      <c r="L5" s="24"/>
      <c r="M5" s="24"/>
      <c r="N5" s="35"/>
      <c r="O5" s="38"/>
      <c r="P5" s="28"/>
    </row>
    <row r="6" spans="1:16" x14ac:dyDescent="0.25">
      <c r="A6" s="24"/>
      <c r="B6" s="24"/>
      <c r="C6" s="24"/>
      <c r="D6" s="24"/>
      <c r="E6" s="19" t="s">
        <v>183</v>
      </c>
      <c r="F6" s="19" t="s">
        <v>192</v>
      </c>
      <c r="G6" s="19" t="s">
        <v>182</v>
      </c>
      <c r="H6" s="19" t="s">
        <v>182</v>
      </c>
      <c r="I6" s="24"/>
      <c r="J6" s="24"/>
      <c r="K6" s="24"/>
      <c r="L6" s="24"/>
      <c r="M6" s="24"/>
      <c r="N6" s="36"/>
      <c r="O6" s="39"/>
      <c r="P6" s="28"/>
    </row>
    <row r="7" spans="1:16" x14ac:dyDescent="0.25">
      <c r="A7" s="24" t="s">
        <v>189</v>
      </c>
      <c r="B7" s="24" t="s">
        <v>237</v>
      </c>
      <c r="C7" s="24">
        <v>40</v>
      </c>
      <c r="D7" s="24">
        <v>75</v>
      </c>
      <c r="E7" s="19" t="s">
        <v>181</v>
      </c>
      <c r="F7" s="19" t="s">
        <v>192</v>
      </c>
      <c r="G7" s="19" t="s">
        <v>191</v>
      </c>
      <c r="H7" s="19" t="s">
        <v>191</v>
      </c>
      <c r="I7" s="24" t="s">
        <v>184</v>
      </c>
      <c r="J7" s="33" t="s">
        <v>225</v>
      </c>
      <c r="K7" s="33" t="s">
        <v>225</v>
      </c>
      <c r="L7" s="33" t="s">
        <v>225</v>
      </c>
      <c r="M7" s="24">
        <v>680</v>
      </c>
      <c r="N7" s="34">
        <v>65</v>
      </c>
      <c r="O7" s="37"/>
      <c r="P7" s="32"/>
    </row>
    <row r="8" spans="1:16" x14ac:dyDescent="0.25">
      <c r="A8" s="24"/>
      <c r="B8" s="24"/>
      <c r="C8" s="24"/>
      <c r="D8" s="24"/>
      <c r="E8" s="19" t="s">
        <v>183</v>
      </c>
      <c r="F8" s="19" t="s">
        <v>194</v>
      </c>
      <c r="G8" s="19">
        <v>0</v>
      </c>
      <c r="H8" s="19" t="s">
        <v>182</v>
      </c>
      <c r="I8" s="24"/>
      <c r="J8" s="24"/>
      <c r="K8" s="24"/>
      <c r="L8" s="24"/>
      <c r="M8" s="24"/>
      <c r="N8" s="35"/>
      <c r="O8" s="38"/>
      <c r="P8" s="28"/>
    </row>
    <row r="9" spans="1:16" x14ac:dyDescent="0.25">
      <c r="A9" s="24"/>
      <c r="B9" s="24"/>
      <c r="C9" s="24"/>
      <c r="D9" s="24"/>
      <c r="E9" s="19" t="s">
        <v>181</v>
      </c>
      <c r="F9" s="19">
        <v>0</v>
      </c>
      <c r="G9" s="19">
        <v>0</v>
      </c>
      <c r="H9" s="19">
        <v>0</v>
      </c>
      <c r="I9" s="24"/>
      <c r="J9" s="24"/>
      <c r="K9" s="24"/>
      <c r="L9" s="24"/>
      <c r="M9" s="24"/>
      <c r="N9" s="35"/>
      <c r="O9" s="38"/>
      <c r="P9" s="28"/>
    </row>
    <row r="10" spans="1:16" x14ac:dyDescent="0.25">
      <c r="A10" s="24"/>
      <c r="B10" s="24"/>
      <c r="C10" s="24"/>
      <c r="D10" s="24"/>
      <c r="E10" s="19" t="s">
        <v>183</v>
      </c>
      <c r="F10" s="19" t="s">
        <v>192</v>
      </c>
      <c r="G10" s="19" t="s">
        <v>182</v>
      </c>
      <c r="H10" s="19" t="s">
        <v>182</v>
      </c>
      <c r="I10" s="24"/>
      <c r="J10" s="24"/>
      <c r="K10" s="24"/>
      <c r="L10" s="24"/>
      <c r="M10" s="24"/>
      <c r="N10" s="36"/>
      <c r="O10" s="39"/>
      <c r="P10" s="28"/>
    </row>
    <row r="11" spans="1:16" x14ac:dyDescent="0.25">
      <c r="A11" s="24" t="s">
        <v>189</v>
      </c>
      <c r="B11" s="24" t="s">
        <v>240</v>
      </c>
      <c r="C11" s="24">
        <v>35</v>
      </c>
      <c r="D11" s="24">
        <v>60</v>
      </c>
      <c r="E11" s="19" t="s">
        <v>181</v>
      </c>
      <c r="F11" s="19" t="s">
        <v>241</v>
      </c>
      <c r="G11" s="19" t="s">
        <v>241</v>
      </c>
      <c r="H11" s="19" t="s">
        <v>242</v>
      </c>
      <c r="I11" s="24" t="s">
        <v>184</v>
      </c>
      <c r="J11" s="33" t="s">
        <v>245</v>
      </c>
      <c r="K11" s="33" t="s">
        <v>245</v>
      </c>
      <c r="L11" s="33" t="s">
        <v>245</v>
      </c>
      <c r="M11" s="24">
        <v>770</v>
      </c>
      <c r="N11" s="34">
        <v>40</v>
      </c>
      <c r="O11" s="37"/>
      <c r="P11" s="28"/>
    </row>
    <row r="12" spans="1:16" x14ac:dyDescent="0.25">
      <c r="A12" s="24"/>
      <c r="B12" s="24"/>
      <c r="C12" s="24"/>
      <c r="D12" s="24"/>
      <c r="E12" s="19" t="s">
        <v>183</v>
      </c>
      <c r="F12" s="19">
        <v>0</v>
      </c>
      <c r="G12" s="19">
        <v>0</v>
      </c>
      <c r="H12" s="19">
        <v>0</v>
      </c>
      <c r="I12" s="24"/>
      <c r="J12" s="24"/>
      <c r="K12" s="24"/>
      <c r="L12" s="24"/>
      <c r="M12" s="24"/>
      <c r="N12" s="35"/>
      <c r="O12" s="38"/>
      <c r="P12" s="28"/>
    </row>
    <row r="13" spans="1:16" x14ac:dyDescent="0.25">
      <c r="A13" s="24"/>
      <c r="B13" s="24"/>
      <c r="C13" s="24"/>
      <c r="D13" s="24"/>
      <c r="E13" s="19" t="s">
        <v>181</v>
      </c>
      <c r="F13" s="19">
        <v>0</v>
      </c>
      <c r="G13" s="19" t="s">
        <v>244</v>
      </c>
      <c r="H13" s="19">
        <v>0</v>
      </c>
      <c r="I13" s="24"/>
      <c r="J13" s="24"/>
      <c r="K13" s="24"/>
      <c r="L13" s="24"/>
      <c r="M13" s="24"/>
      <c r="N13" s="35"/>
      <c r="O13" s="38"/>
      <c r="P13" s="28"/>
    </row>
    <row r="14" spans="1:16" x14ac:dyDescent="0.25">
      <c r="A14" s="24"/>
      <c r="B14" s="24"/>
      <c r="C14" s="24"/>
      <c r="D14" s="24"/>
      <c r="E14" s="19" t="s">
        <v>183</v>
      </c>
      <c r="F14" s="19" t="s">
        <v>242</v>
      </c>
      <c r="G14" s="19" t="s">
        <v>243</v>
      </c>
      <c r="H14" s="19" t="s">
        <v>243</v>
      </c>
      <c r="I14" s="24"/>
      <c r="J14" s="24"/>
      <c r="K14" s="24"/>
      <c r="L14" s="24"/>
      <c r="M14" s="24"/>
      <c r="N14" s="36"/>
      <c r="O14" s="39"/>
      <c r="P14" s="28"/>
    </row>
    <row r="15" spans="1:16" x14ac:dyDescent="0.25">
      <c r="A15" s="24" t="s">
        <v>189</v>
      </c>
      <c r="B15" s="24" t="s">
        <v>246</v>
      </c>
      <c r="C15" s="24">
        <v>35</v>
      </c>
      <c r="D15" s="24">
        <v>60</v>
      </c>
      <c r="E15" s="19" t="s">
        <v>181</v>
      </c>
      <c r="F15" s="19" t="s">
        <v>242</v>
      </c>
      <c r="G15" s="19" t="s">
        <v>241</v>
      </c>
      <c r="H15" s="19" t="s">
        <v>241</v>
      </c>
      <c r="I15" s="24" t="s">
        <v>184</v>
      </c>
      <c r="J15" s="33" t="s">
        <v>245</v>
      </c>
      <c r="K15" s="33" t="s">
        <v>245</v>
      </c>
      <c r="L15" s="33" t="s">
        <v>245</v>
      </c>
      <c r="M15" s="24">
        <v>650</v>
      </c>
      <c r="N15" s="34">
        <v>40</v>
      </c>
      <c r="O15" s="37"/>
      <c r="P15" s="28"/>
    </row>
    <row r="16" spans="1:16" x14ac:dyDescent="0.25">
      <c r="A16" s="24"/>
      <c r="B16" s="24"/>
      <c r="C16" s="24"/>
      <c r="D16" s="24"/>
      <c r="E16" s="19" t="s">
        <v>183</v>
      </c>
      <c r="F16" s="19">
        <v>0</v>
      </c>
      <c r="G16" s="19">
        <v>0</v>
      </c>
      <c r="H16" s="19">
        <v>0</v>
      </c>
      <c r="I16" s="24"/>
      <c r="J16" s="24"/>
      <c r="K16" s="24"/>
      <c r="L16" s="24"/>
      <c r="M16" s="24"/>
      <c r="N16" s="35"/>
      <c r="O16" s="38"/>
      <c r="P16" s="28"/>
    </row>
    <row r="17" spans="1:16" x14ac:dyDescent="0.25">
      <c r="A17" s="24"/>
      <c r="B17" s="24"/>
      <c r="C17" s="24"/>
      <c r="D17" s="24"/>
      <c r="E17" s="19" t="s">
        <v>181</v>
      </c>
      <c r="F17" s="19">
        <v>0</v>
      </c>
      <c r="G17" s="19">
        <v>0</v>
      </c>
      <c r="H17" s="19">
        <v>0</v>
      </c>
      <c r="I17" s="24"/>
      <c r="J17" s="24"/>
      <c r="K17" s="24"/>
      <c r="L17" s="24"/>
      <c r="M17" s="24"/>
      <c r="N17" s="35"/>
      <c r="O17" s="38"/>
      <c r="P17" s="28"/>
    </row>
    <row r="18" spans="1:16" x14ac:dyDescent="0.25">
      <c r="A18" s="24"/>
      <c r="B18" s="24"/>
      <c r="C18" s="24"/>
      <c r="D18" s="24"/>
      <c r="E18" s="19" t="s">
        <v>183</v>
      </c>
      <c r="F18" s="19" t="s">
        <v>243</v>
      </c>
      <c r="G18" s="19" t="s">
        <v>241</v>
      </c>
      <c r="H18" s="19" t="s">
        <v>241</v>
      </c>
      <c r="I18" s="24"/>
      <c r="J18" s="24"/>
      <c r="K18" s="24"/>
      <c r="L18" s="24"/>
      <c r="M18" s="24"/>
      <c r="N18" s="36"/>
      <c r="O18" s="39"/>
      <c r="P18" s="28"/>
    </row>
    <row r="19" spans="1:16" x14ac:dyDescent="0.25">
      <c r="A19" s="24" t="s">
        <v>189</v>
      </c>
      <c r="B19" s="24" t="s">
        <v>247</v>
      </c>
      <c r="C19" s="24">
        <v>35</v>
      </c>
      <c r="D19" s="24">
        <v>60</v>
      </c>
      <c r="E19" s="19" t="s">
        <v>181</v>
      </c>
      <c r="F19" s="19" t="s">
        <v>241</v>
      </c>
      <c r="G19" s="19" t="s">
        <v>241</v>
      </c>
      <c r="H19" s="19" t="s">
        <v>241</v>
      </c>
      <c r="I19" s="24" t="s">
        <v>184</v>
      </c>
      <c r="J19" s="33" t="s">
        <v>245</v>
      </c>
      <c r="K19" s="33" t="s">
        <v>245</v>
      </c>
      <c r="L19" s="33" t="s">
        <v>245</v>
      </c>
      <c r="M19" s="24">
        <v>470</v>
      </c>
      <c r="N19" s="34">
        <v>40</v>
      </c>
      <c r="O19" s="37"/>
      <c r="P19" s="28"/>
    </row>
    <row r="20" spans="1:16" x14ac:dyDescent="0.25">
      <c r="A20" s="24"/>
      <c r="B20" s="24"/>
      <c r="C20" s="24"/>
      <c r="D20" s="24"/>
      <c r="E20" s="19" t="s">
        <v>183</v>
      </c>
      <c r="F20" s="19">
        <v>0</v>
      </c>
      <c r="G20" s="19">
        <v>0</v>
      </c>
      <c r="H20" s="19">
        <v>0</v>
      </c>
      <c r="I20" s="24"/>
      <c r="J20" s="24"/>
      <c r="K20" s="24"/>
      <c r="L20" s="24"/>
      <c r="M20" s="24"/>
      <c r="N20" s="35"/>
      <c r="O20" s="38"/>
      <c r="P20" s="28"/>
    </row>
    <row r="21" spans="1:16" x14ac:dyDescent="0.25">
      <c r="A21" s="24"/>
      <c r="B21" s="24"/>
      <c r="C21" s="24"/>
      <c r="D21" s="24"/>
      <c r="E21" s="19" t="s">
        <v>181</v>
      </c>
      <c r="F21" s="19">
        <v>0</v>
      </c>
      <c r="G21" s="19">
        <v>0</v>
      </c>
      <c r="H21" s="19">
        <v>0</v>
      </c>
      <c r="I21" s="24"/>
      <c r="J21" s="24"/>
      <c r="K21" s="24"/>
      <c r="L21" s="24"/>
      <c r="M21" s="24"/>
      <c r="N21" s="35"/>
      <c r="O21" s="38"/>
      <c r="P21" s="28"/>
    </row>
    <row r="22" spans="1:16" x14ac:dyDescent="0.25">
      <c r="A22" s="24"/>
      <c r="B22" s="24"/>
      <c r="C22" s="24"/>
      <c r="D22" s="24"/>
      <c r="E22" s="19" t="s">
        <v>183</v>
      </c>
      <c r="F22" s="19" t="s">
        <v>241</v>
      </c>
      <c r="G22" s="19" t="s">
        <v>241</v>
      </c>
      <c r="H22" s="19" t="s">
        <v>241</v>
      </c>
      <c r="I22" s="24"/>
      <c r="J22" s="24"/>
      <c r="K22" s="24"/>
      <c r="L22" s="24"/>
      <c r="M22" s="24"/>
      <c r="N22" s="36"/>
      <c r="O22" s="39"/>
      <c r="P22" s="28"/>
    </row>
    <row r="23" spans="1:16" x14ac:dyDescent="0.25">
      <c r="A23" s="24" t="s">
        <v>189</v>
      </c>
      <c r="B23" s="24" t="s">
        <v>248</v>
      </c>
      <c r="C23" s="24">
        <v>35</v>
      </c>
      <c r="D23" s="24">
        <v>60</v>
      </c>
      <c r="E23" s="19" t="s">
        <v>181</v>
      </c>
      <c r="F23" s="19" t="s">
        <v>241</v>
      </c>
      <c r="G23" s="19" t="s">
        <v>241</v>
      </c>
      <c r="H23" s="19" t="s">
        <v>243</v>
      </c>
      <c r="I23" s="24" t="s">
        <v>184</v>
      </c>
      <c r="J23" s="33" t="s">
        <v>245</v>
      </c>
      <c r="K23" s="33" t="s">
        <v>245</v>
      </c>
      <c r="L23" s="33" t="s">
        <v>245</v>
      </c>
      <c r="M23" s="24">
        <v>770</v>
      </c>
      <c r="N23" s="34">
        <v>40</v>
      </c>
      <c r="O23" s="37"/>
      <c r="P23" s="28"/>
    </row>
    <row r="24" spans="1:16" x14ac:dyDescent="0.25">
      <c r="A24" s="24"/>
      <c r="B24" s="24"/>
      <c r="C24" s="24"/>
      <c r="D24" s="24"/>
      <c r="E24" s="19" t="s">
        <v>183</v>
      </c>
      <c r="F24" s="19">
        <v>0</v>
      </c>
      <c r="G24" s="19">
        <v>0</v>
      </c>
      <c r="H24" s="19" t="s">
        <v>244</v>
      </c>
      <c r="I24" s="24"/>
      <c r="J24" s="24"/>
      <c r="K24" s="24"/>
      <c r="L24" s="24"/>
      <c r="M24" s="24"/>
      <c r="N24" s="35"/>
      <c r="O24" s="38"/>
      <c r="P24" s="28"/>
    </row>
    <row r="25" spans="1:16" x14ac:dyDescent="0.25">
      <c r="A25" s="24"/>
      <c r="B25" s="24"/>
      <c r="C25" s="24"/>
      <c r="D25" s="24"/>
      <c r="E25" s="19" t="s">
        <v>181</v>
      </c>
      <c r="F25" s="19">
        <v>0</v>
      </c>
      <c r="G25" s="19" t="s">
        <v>244</v>
      </c>
      <c r="H25" s="19">
        <v>0</v>
      </c>
      <c r="I25" s="24"/>
      <c r="J25" s="24"/>
      <c r="K25" s="24"/>
      <c r="L25" s="24"/>
      <c r="M25" s="24"/>
      <c r="N25" s="35"/>
      <c r="O25" s="38"/>
      <c r="P25" s="28"/>
    </row>
    <row r="26" spans="1:16" x14ac:dyDescent="0.25">
      <c r="A26" s="24"/>
      <c r="B26" s="24"/>
      <c r="C26" s="24"/>
      <c r="D26" s="24"/>
      <c r="E26" s="19" t="s">
        <v>183</v>
      </c>
      <c r="F26" s="19" t="s">
        <v>242</v>
      </c>
      <c r="G26" s="19" t="s">
        <v>243</v>
      </c>
      <c r="H26" s="19" t="s">
        <v>243</v>
      </c>
      <c r="I26" s="24"/>
      <c r="J26" s="24"/>
      <c r="K26" s="24"/>
      <c r="L26" s="24"/>
      <c r="M26" s="24"/>
      <c r="N26" s="36"/>
      <c r="O26" s="39"/>
      <c r="P26" s="28"/>
    </row>
    <row r="27" spans="1:16" x14ac:dyDescent="0.25">
      <c r="A27" s="24" t="s">
        <v>189</v>
      </c>
      <c r="B27" s="24" t="s">
        <v>249</v>
      </c>
      <c r="C27" s="24">
        <v>35</v>
      </c>
      <c r="D27" s="24">
        <v>60</v>
      </c>
      <c r="E27" s="19" t="s">
        <v>181</v>
      </c>
      <c r="F27" s="19" t="s">
        <v>243</v>
      </c>
      <c r="G27" s="19" t="s">
        <v>241</v>
      </c>
      <c r="H27" s="19" t="s">
        <v>241</v>
      </c>
      <c r="I27" s="24" t="s">
        <v>184</v>
      </c>
      <c r="J27" s="33" t="s">
        <v>245</v>
      </c>
      <c r="K27" s="33" t="s">
        <v>245</v>
      </c>
      <c r="L27" s="33" t="s">
        <v>245</v>
      </c>
      <c r="M27" s="24">
        <v>650</v>
      </c>
      <c r="N27" s="34">
        <v>40</v>
      </c>
      <c r="O27" s="37"/>
      <c r="P27" s="28"/>
    </row>
    <row r="28" spans="1:16" x14ac:dyDescent="0.25">
      <c r="A28" s="24"/>
      <c r="B28" s="24"/>
      <c r="C28" s="24"/>
      <c r="D28" s="24"/>
      <c r="E28" s="19" t="s">
        <v>183</v>
      </c>
      <c r="F28" s="19" t="s">
        <v>244</v>
      </c>
      <c r="G28" s="19">
        <v>0</v>
      </c>
      <c r="H28" s="19">
        <v>0</v>
      </c>
      <c r="I28" s="24"/>
      <c r="J28" s="24"/>
      <c r="K28" s="24"/>
      <c r="L28" s="24"/>
      <c r="M28" s="24"/>
      <c r="N28" s="35"/>
      <c r="O28" s="38"/>
      <c r="P28" s="28"/>
    </row>
    <row r="29" spans="1:16" x14ac:dyDescent="0.25">
      <c r="A29" s="24"/>
      <c r="B29" s="24"/>
      <c r="C29" s="24"/>
      <c r="D29" s="24"/>
      <c r="E29" s="19" t="s">
        <v>181</v>
      </c>
      <c r="F29" s="19">
        <v>0</v>
      </c>
      <c r="G29" s="19">
        <v>0</v>
      </c>
      <c r="H29" s="19">
        <v>0</v>
      </c>
      <c r="I29" s="24"/>
      <c r="J29" s="24"/>
      <c r="K29" s="24"/>
      <c r="L29" s="24"/>
      <c r="M29" s="24"/>
      <c r="N29" s="35"/>
      <c r="O29" s="38"/>
      <c r="P29" s="28"/>
    </row>
    <row r="30" spans="1:16" x14ac:dyDescent="0.25">
      <c r="A30" s="24"/>
      <c r="B30" s="24"/>
      <c r="C30" s="24"/>
      <c r="D30" s="24"/>
      <c r="E30" s="19" t="s">
        <v>183</v>
      </c>
      <c r="F30" s="19" t="s">
        <v>243</v>
      </c>
      <c r="G30" s="19" t="s">
        <v>241</v>
      </c>
      <c r="H30" s="19" t="s">
        <v>241</v>
      </c>
      <c r="I30" s="24"/>
      <c r="J30" s="24"/>
      <c r="K30" s="24"/>
      <c r="L30" s="24"/>
      <c r="M30" s="24"/>
      <c r="N30" s="36"/>
      <c r="O30" s="39"/>
      <c r="P30" s="28"/>
    </row>
    <row r="31" spans="1:16" x14ac:dyDescent="0.25">
      <c r="A31" s="24" t="s">
        <v>189</v>
      </c>
      <c r="B31" s="24" t="s">
        <v>250</v>
      </c>
      <c r="C31" s="24">
        <v>35</v>
      </c>
      <c r="D31" s="24">
        <v>60</v>
      </c>
      <c r="E31" s="19" t="s">
        <v>181</v>
      </c>
      <c r="F31" s="19" t="s">
        <v>241</v>
      </c>
      <c r="G31" s="19" t="s">
        <v>241</v>
      </c>
      <c r="H31" s="19" t="s">
        <v>241</v>
      </c>
      <c r="I31" s="24" t="s">
        <v>184</v>
      </c>
      <c r="J31" s="33" t="s">
        <v>245</v>
      </c>
      <c r="K31" s="33" t="s">
        <v>245</v>
      </c>
      <c r="L31" s="33" t="s">
        <v>245</v>
      </c>
      <c r="M31" s="24">
        <v>470</v>
      </c>
      <c r="N31" s="34">
        <v>40</v>
      </c>
      <c r="O31" s="37"/>
      <c r="P31" s="28"/>
    </row>
    <row r="32" spans="1:16" x14ac:dyDescent="0.25">
      <c r="A32" s="24"/>
      <c r="B32" s="24"/>
      <c r="C32" s="24"/>
      <c r="D32" s="24"/>
      <c r="E32" s="19" t="s">
        <v>183</v>
      </c>
      <c r="F32" s="19">
        <v>0</v>
      </c>
      <c r="G32" s="19">
        <v>0</v>
      </c>
      <c r="H32" s="19">
        <v>0</v>
      </c>
      <c r="I32" s="24"/>
      <c r="J32" s="24"/>
      <c r="K32" s="24"/>
      <c r="L32" s="24"/>
      <c r="M32" s="24"/>
      <c r="N32" s="35"/>
      <c r="O32" s="38"/>
      <c r="P32" s="28"/>
    </row>
    <row r="33" spans="1:16" x14ac:dyDescent="0.25">
      <c r="A33" s="24"/>
      <c r="B33" s="24"/>
      <c r="C33" s="24"/>
      <c r="D33" s="24"/>
      <c r="E33" s="19" t="s">
        <v>181</v>
      </c>
      <c r="F33" s="19">
        <v>0</v>
      </c>
      <c r="G33" s="19">
        <v>0</v>
      </c>
      <c r="H33" s="19">
        <v>0</v>
      </c>
      <c r="I33" s="24"/>
      <c r="J33" s="24"/>
      <c r="K33" s="24"/>
      <c r="L33" s="24"/>
      <c r="M33" s="24"/>
      <c r="N33" s="35"/>
      <c r="O33" s="38"/>
      <c r="P33" s="28"/>
    </row>
    <row r="34" spans="1:16" x14ac:dyDescent="0.25">
      <c r="A34" s="24"/>
      <c r="B34" s="24"/>
      <c r="C34" s="24"/>
      <c r="D34" s="24"/>
      <c r="E34" s="19" t="s">
        <v>183</v>
      </c>
      <c r="F34" s="19" t="s">
        <v>241</v>
      </c>
      <c r="G34" s="19" t="s">
        <v>241</v>
      </c>
      <c r="H34" s="19" t="s">
        <v>241</v>
      </c>
      <c r="I34" s="24"/>
      <c r="J34" s="24"/>
      <c r="K34" s="24"/>
      <c r="L34" s="24"/>
      <c r="M34" s="24"/>
      <c r="N34" s="36"/>
      <c r="O34" s="39"/>
      <c r="P34" s="28"/>
    </row>
    <row r="35" spans="1:16" x14ac:dyDescent="0.25">
      <c r="A35" s="19" t="s">
        <v>189</v>
      </c>
      <c r="B35" s="19" t="s">
        <v>251</v>
      </c>
      <c r="C35" s="19">
        <v>35</v>
      </c>
      <c r="D35" s="19">
        <v>60</v>
      </c>
      <c r="E35" s="19" t="s">
        <v>181</v>
      </c>
      <c r="F35" s="19" t="s">
        <v>241</v>
      </c>
      <c r="G35" s="19" t="s">
        <v>241</v>
      </c>
      <c r="H35" s="19" t="s">
        <v>241</v>
      </c>
      <c r="I35" s="19" t="s">
        <v>184</v>
      </c>
      <c r="J35" s="19" t="s">
        <v>245</v>
      </c>
      <c r="K35" s="19" t="s">
        <v>245</v>
      </c>
      <c r="L35" s="33" t="s">
        <v>245</v>
      </c>
      <c r="M35" s="24">
        <v>770</v>
      </c>
      <c r="N35" s="34">
        <v>40</v>
      </c>
      <c r="O35" s="37"/>
      <c r="P35" s="28"/>
    </row>
    <row r="36" spans="1:16" x14ac:dyDescent="0.25">
      <c r="E36" s="19" t="s">
        <v>183</v>
      </c>
      <c r="F36" s="19">
        <v>0</v>
      </c>
      <c r="G36" s="19">
        <v>0</v>
      </c>
      <c r="H36" s="19">
        <v>0</v>
      </c>
      <c r="L36" s="24"/>
      <c r="M36" s="24"/>
      <c r="N36" s="35"/>
      <c r="O36" s="38"/>
      <c r="P36" s="28"/>
    </row>
    <row r="37" spans="1:16" x14ac:dyDescent="0.25">
      <c r="E37" s="19" t="s">
        <v>181</v>
      </c>
      <c r="F37" s="19" t="s">
        <v>244</v>
      </c>
      <c r="G37" s="19" t="s">
        <v>241</v>
      </c>
      <c r="H37" s="19" t="s">
        <v>244</v>
      </c>
      <c r="L37" s="24"/>
      <c r="M37" s="24"/>
      <c r="N37" s="35"/>
      <c r="O37" s="38"/>
      <c r="P37" s="28"/>
    </row>
    <row r="38" spans="1:16" x14ac:dyDescent="0.25">
      <c r="E38" s="19" t="s">
        <v>183</v>
      </c>
      <c r="F38" s="19" t="s">
        <v>242</v>
      </c>
      <c r="G38" s="19" t="s">
        <v>242</v>
      </c>
      <c r="H38" s="19" t="s">
        <v>242</v>
      </c>
      <c r="L38" s="24"/>
      <c r="M38" s="24"/>
      <c r="N38" s="36"/>
      <c r="O38" s="39"/>
      <c r="P38" s="28"/>
    </row>
    <row r="39" spans="1:16" x14ac:dyDescent="0.25">
      <c r="A39" s="19" t="s">
        <v>189</v>
      </c>
      <c r="B39" s="19" t="s">
        <v>252</v>
      </c>
      <c r="C39" s="19">
        <v>35</v>
      </c>
      <c r="D39" s="19">
        <v>60</v>
      </c>
      <c r="E39" s="19" t="s">
        <v>181</v>
      </c>
      <c r="F39" s="19" t="s">
        <v>241</v>
      </c>
      <c r="G39" s="19" t="s">
        <v>241</v>
      </c>
      <c r="H39" s="19" t="s">
        <v>241</v>
      </c>
      <c r="I39" s="19" t="s">
        <v>184</v>
      </c>
      <c r="J39" s="19" t="s">
        <v>245</v>
      </c>
      <c r="K39" s="19" t="s">
        <v>245</v>
      </c>
      <c r="L39" s="33" t="s">
        <v>245</v>
      </c>
      <c r="M39" s="24">
        <v>770</v>
      </c>
      <c r="N39" s="34">
        <v>40</v>
      </c>
      <c r="O39" s="37"/>
      <c r="P39" s="28"/>
    </row>
    <row r="40" spans="1:16" x14ac:dyDescent="0.25">
      <c r="E40" s="19" t="s">
        <v>183</v>
      </c>
      <c r="F40" s="19">
        <v>0</v>
      </c>
      <c r="G40" s="19">
        <v>0</v>
      </c>
      <c r="H40" s="19">
        <v>0</v>
      </c>
      <c r="L40" s="24"/>
      <c r="M40" s="24"/>
      <c r="N40" s="35"/>
      <c r="O40" s="38"/>
      <c r="P40" s="28"/>
    </row>
    <row r="41" spans="1:16" x14ac:dyDescent="0.25">
      <c r="E41" s="19" t="s">
        <v>181</v>
      </c>
      <c r="F41" s="19" t="s">
        <v>244</v>
      </c>
      <c r="G41" s="19" t="s">
        <v>241</v>
      </c>
      <c r="H41" s="19" t="s">
        <v>244</v>
      </c>
      <c r="L41" s="24"/>
      <c r="M41" s="24"/>
      <c r="N41" s="35"/>
      <c r="O41" s="38"/>
      <c r="P41" s="28"/>
    </row>
    <row r="42" spans="1:16" x14ac:dyDescent="0.25">
      <c r="E42" s="19" t="s">
        <v>183</v>
      </c>
      <c r="F42" s="19" t="s">
        <v>242</v>
      </c>
      <c r="G42" s="19" t="s">
        <v>242</v>
      </c>
      <c r="H42" s="19" t="s">
        <v>242</v>
      </c>
      <c r="L42" s="24"/>
      <c r="M42" s="24"/>
      <c r="N42" s="36"/>
      <c r="O42" s="39"/>
      <c r="P42" s="28"/>
    </row>
    <row r="43" spans="1:16" x14ac:dyDescent="0.25">
      <c r="A43" s="19" t="s">
        <v>189</v>
      </c>
      <c r="B43" s="19" t="s">
        <v>253</v>
      </c>
      <c r="C43" s="19">
        <v>35</v>
      </c>
      <c r="D43" s="19">
        <v>60</v>
      </c>
      <c r="E43" s="19" t="s">
        <v>181</v>
      </c>
      <c r="F43" s="19" t="s">
        <v>241</v>
      </c>
      <c r="G43" s="19" t="s">
        <v>241</v>
      </c>
      <c r="H43" s="19" t="s">
        <v>243</v>
      </c>
      <c r="I43" s="19" t="s">
        <v>184</v>
      </c>
      <c r="J43" s="19" t="s">
        <v>245</v>
      </c>
      <c r="K43" s="19" t="s">
        <v>245</v>
      </c>
      <c r="L43" s="33" t="s">
        <v>245</v>
      </c>
      <c r="M43" s="24">
        <v>770</v>
      </c>
      <c r="N43" s="34">
        <v>40</v>
      </c>
      <c r="O43" s="37"/>
      <c r="P43" s="28"/>
    </row>
    <row r="44" spans="1:16" x14ac:dyDescent="0.25">
      <c r="E44" s="19" t="s">
        <v>183</v>
      </c>
      <c r="F44" s="19">
        <v>0</v>
      </c>
      <c r="G44" s="19">
        <v>0</v>
      </c>
      <c r="H44" s="19" t="s">
        <v>244</v>
      </c>
      <c r="L44" s="24"/>
      <c r="M44" s="24"/>
      <c r="N44" s="35"/>
      <c r="O44" s="38"/>
      <c r="P44" s="28"/>
    </row>
    <row r="45" spans="1:16" x14ac:dyDescent="0.25">
      <c r="E45" s="19" t="s">
        <v>181</v>
      </c>
      <c r="F45" s="19">
        <v>0</v>
      </c>
      <c r="G45" s="19">
        <v>0</v>
      </c>
      <c r="H45" s="19">
        <v>0</v>
      </c>
      <c r="L45" s="24"/>
      <c r="M45" s="24"/>
      <c r="N45" s="35"/>
      <c r="O45" s="38"/>
      <c r="P45" s="28"/>
    </row>
    <row r="46" spans="1:16" x14ac:dyDescent="0.25">
      <c r="E46" s="19" t="s">
        <v>183</v>
      </c>
      <c r="F46" s="19" t="s">
        <v>243</v>
      </c>
      <c r="G46" s="19" t="s">
        <v>243</v>
      </c>
      <c r="H46" s="19" t="s">
        <v>241</v>
      </c>
      <c r="L46" s="24"/>
      <c r="M46" s="24"/>
      <c r="N46" s="36"/>
      <c r="O46" s="39"/>
      <c r="P46" s="28"/>
    </row>
    <row r="47" spans="1:16" x14ac:dyDescent="0.25">
      <c r="A47" s="19" t="s">
        <v>189</v>
      </c>
      <c r="B47" s="19" t="s">
        <v>254</v>
      </c>
      <c r="C47" s="19">
        <v>35</v>
      </c>
      <c r="D47" s="19">
        <v>60</v>
      </c>
      <c r="E47" s="19" t="s">
        <v>181</v>
      </c>
      <c r="F47" s="19" t="s">
        <v>243</v>
      </c>
      <c r="G47" s="19" t="s">
        <v>241</v>
      </c>
      <c r="H47" s="19" t="s">
        <v>242</v>
      </c>
      <c r="I47" s="19" t="s">
        <v>184</v>
      </c>
      <c r="J47" s="19" t="s">
        <v>245</v>
      </c>
      <c r="K47" s="19" t="s">
        <v>245</v>
      </c>
      <c r="L47" s="33" t="s">
        <v>245</v>
      </c>
      <c r="M47" s="24">
        <v>650</v>
      </c>
      <c r="N47" s="34">
        <v>40</v>
      </c>
      <c r="O47" s="37"/>
      <c r="P47" s="28"/>
    </row>
    <row r="48" spans="1:16" x14ac:dyDescent="0.25">
      <c r="E48" s="19" t="s">
        <v>183</v>
      </c>
      <c r="F48" s="19" t="s">
        <v>244</v>
      </c>
      <c r="G48" s="19">
        <v>0</v>
      </c>
      <c r="H48" s="19" t="s">
        <v>241</v>
      </c>
      <c r="L48" s="24"/>
      <c r="M48" s="24"/>
      <c r="N48" s="35"/>
      <c r="O48" s="38"/>
      <c r="P48" s="28"/>
    </row>
    <row r="49" spans="1:16" x14ac:dyDescent="0.25">
      <c r="E49" s="19" t="s">
        <v>181</v>
      </c>
      <c r="F49" s="19">
        <v>0</v>
      </c>
      <c r="G49" s="19">
        <v>0</v>
      </c>
      <c r="H49" s="19">
        <v>0</v>
      </c>
      <c r="L49" s="24"/>
      <c r="M49" s="24"/>
      <c r="N49" s="35"/>
      <c r="O49" s="38"/>
      <c r="P49" s="28"/>
    </row>
    <row r="50" spans="1:16" x14ac:dyDescent="0.25">
      <c r="E50" s="19" t="s">
        <v>183</v>
      </c>
      <c r="F50" s="19" t="s">
        <v>241</v>
      </c>
      <c r="G50" s="19" t="s">
        <v>243</v>
      </c>
      <c r="H50" s="19" t="s">
        <v>241</v>
      </c>
      <c r="L50" s="24"/>
      <c r="M50" s="24"/>
      <c r="N50" s="36"/>
      <c r="O50" s="39"/>
      <c r="P50" s="28"/>
    </row>
    <row r="51" spans="1:16" x14ac:dyDescent="0.25">
      <c r="A51" s="19" t="s">
        <v>189</v>
      </c>
      <c r="B51" s="19" t="s">
        <v>255</v>
      </c>
      <c r="C51" s="19">
        <v>40</v>
      </c>
      <c r="D51" s="19">
        <v>70</v>
      </c>
      <c r="E51" s="19" t="s">
        <v>181</v>
      </c>
      <c r="F51" s="19" t="s">
        <v>192</v>
      </c>
      <c r="G51" s="19" t="s">
        <v>182</v>
      </c>
      <c r="H51" s="19" t="s">
        <v>182</v>
      </c>
      <c r="I51" s="19" t="s">
        <v>184</v>
      </c>
      <c r="J51" s="19" t="s">
        <v>214</v>
      </c>
      <c r="K51" s="19" t="s">
        <v>214</v>
      </c>
      <c r="L51" s="33" t="s">
        <v>214</v>
      </c>
      <c r="M51" s="24">
        <v>300</v>
      </c>
      <c r="N51" s="34">
        <v>70</v>
      </c>
      <c r="O51" s="37"/>
      <c r="P51" s="28"/>
    </row>
    <row r="52" spans="1:16" x14ac:dyDescent="0.25">
      <c r="E52" s="19" t="s">
        <v>183</v>
      </c>
      <c r="F52" s="19" t="s">
        <v>194</v>
      </c>
      <c r="G52" s="19">
        <v>0</v>
      </c>
      <c r="H52" s="19">
        <v>0</v>
      </c>
      <c r="L52" s="24"/>
      <c r="M52" s="24"/>
      <c r="N52" s="35"/>
      <c r="O52" s="38"/>
      <c r="P52" s="28"/>
    </row>
    <row r="53" spans="1:16" x14ac:dyDescent="0.25">
      <c r="E53" s="19" t="s">
        <v>181</v>
      </c>
      <c r="F53" s="19">
        <v>0</v>
      </c>
      <c r="G53" s="19">
        <v>0</v>
      </c>
      <c r="H53" s="19">
        <v>0</v>
      </c>
      <c r="L53" s="24"/>
      <c r="M53" s="24"/>
      <c r="N53" s="35"/>
      <c r="O53" s="38"/>
      <c r="P53" s="28"/>
    </row>
    <row r="54" spans="1:16" x14ac:dyDescent="0.25">
      <c r="E54" s="19" t="s">
        <v>183</v>
      </c>
      <c r="F54" s="19" t="s">
        <v>182</v>
      </c>
      <c r="G54" s="19" t="s">
        <v>182</v>
      </c>
      <c r="H54" s="19" t="s">
        <v>182</v>
      </c>
      <c r="L54" s="24"/>
      <c r="M54" s="24"/>
      <c r="N54" s="36"/>
      <c r="O54" s="39"/>
      <c r="P54" s="28"/>
    </row>
    <row r="55" spans="1:16" x14ac:dyDescent="0.25">
      <c r="A55" s="19" t="s">
        <v>189</v>
      </c>
      <c r="B55" s="19" t="s">
        <v>256</v>
      </c>
      <c r="C55" s="19">
        <v>40</v>
      </c>
      <c r="D55" s="19">
        <v>70</v>
      </c>
      <c r="E55" s="19" t="s">
        <v>181</v>
      </c>
      <c r="F55" s="19" t="s">
        <v>182</v>
      </c>
      <c r="G55" s="19" t="s">
        <v>182</v>
      </c>
      <c r="H55" s="19" t="s">
        <v>182</v>
      </c>
      <c r="I55" s="19" t="s">
        <v>184</v>
      </c>
      <c r="J55" s="19" t="s">
        <v>239</v>
      </c>
      <c r="K55" s="19" t="s">
        <v>239</v>
      </c>
      <c r="L55" s="33" t="s">
        <v>239</v>
      </c>
      <c r="M55" s="24">
        <v>200</v>
      </c>
      <c r="N55" s="34">
        <v>0</v>
      </c>
      <c r="O55" s="37"/>
      <c r="P55" s="28"/>
    </row>
    <row r="56" spans="1:16" x14ac:dyDescent="0.25">
      <c r="E56" s="19" t="s">
        <v>183</v>
      </c>
      <c r="F56" s="19">
        <v>0</v>
      </c>
      <c r="G56" s="19">
        <v>0</v>
      </c>
      <c r="H56" s="19">
        <v>0</v>
      </c>
      <c r="L56" s="24"/>
      <c r="M56" s="24"/>
      <c r="N56" s="35"/>
      <c r="O56" s="38"/>
      <c r="P56" s="28"/>
    </row>
    <row r="57" spans="1:16" x14ac:dyDescent="0.25">
      <c r="E57" s="19" t="s">
        <v>181</v>
      </c>
      <c r="F57" s="19">
        <v>0</v>
      </c>
      <c r="G57" s="19">
        <v>0</v>
      </c>
      <c r="H57" s="19">
        <v>0</v>
      </c>
      <c r="L57" s="24"/>
      <c r="M57" s="24"/>
      <c r="N57" s="35"/>
      <c r="O57" s="38"/>
      <c r="P57" s="28"/>
    </row>
    <row r="58" spans="1:16" x14ac:dyDescent="0.25">
      <c r="E58" s="19" t="s">
        <v>183</v>
      </c>
      <c r="F58" s="19" t="s">
        <v>182</v>
      </c>
      <c r="G58" s="19" t="s">
        <v>182</v>
      </c>
      <c r="H58" s="19" t="s">
        <v>182</v>
      </c>
      <c r="L58" s="24"/>
      <c r="M58" s="24"/>
      <c r="N58" s="36"/>
      <c r="O58" s="39"/>
      <c r="P58" s="28"/>
    </row>
    <row r="59" spans="1:16" x14ac:dyDescent="0.25">
      <c r="A59" s="19" t="s">
        <v>189</v>
      </c>
      <c r="B59" s="19" t="s">
        <v>257</v>
      </c>
      <c r="C59" s="19">
        <v>60</v>
      </c>
      <c r="D59" s="19">
        <v>90</v>
      </c>
      <c r="E59" s="19" t="s">
        <v>181</v>
      </c>
      <c r="F59" s="19" t="s">
        <v>224</v>
      </c>
      <c r="G59" s="19" t="s">
        <v>224</v>
      </c>
      <c r="H59" s="19" t="s">
        <v>191</v>
      </c>
      <c r="I59" s="19" t="s">
        <v>184</v>
      </c>
      <c r="J59" s="19" t="s">
        <v>258</v>
      </c>
      <c r="K59" s="19" t="s">
        <v>258</v>
      </c>
      <c r="L59" s="33" t="s">
        <v>258</v>
      </c>
      <c r="M59" s="24">
        <v>563</v>
      </c>
      <c r="N59" s="34">
        <v>65</v>
      </c>
      <c r="O59" s="37"/>
      <c r="P59" s="28"/>
    </row>
    <row r="60" spans="1:16" x14ac:dyDescent="0.25">
      <c r="E60" s="19" t="s">
        <v>183</v>
      </c>
      <c r="F60" s="19" t="s">
        <v>224</v>
      </c>
      <c r="G60" s="19">
        <v>0</v>
      </c>
      <c r="H60" s="19">
        <v>0</v>
      </c>
      <c r="L60" s="24"/>
      <c r="M60" s="24"/>
      <c r="N60" s="35"/>
      <c r="O60" s="38"/>
      <c r="P60" s="28"/>
    </row>
    <row r="61" spans="1:16" x14ac:dyDescent="0.25">
      <c r="E61" s="19" t="s">
        <v>181</v>
      </c>
      <c r="F61" s="19">
        <v>0</v>
      </c>
      <c r="G61" s="19">
        <v>0</v>
      </c>
      <c r="H61" s="19">
        <v>0</v>
      </c>
      <c r="L61" s="24"/>
      <c r="M61" s="24"/>
      <c r="N61" s="35"/>
      <c r="O61" s="38"/>
      <c r="P61" s="28"/>
    </row>
    <row r="62" spans="1:16" x14ac:dyDescent="0.25">
      <c r="E62" s="19" t="s">
        <v>183</v>
      </c>
      <c r="F62" s="19" t="s">
        <v>224</v>
      </c>
      <c r="G62" s="19" t="s">
        <v>191</v>
      </c>
      <c r="H62" s="19" t="s">
        <v>191</v>
      </c>
      <c r="L62" s="24"/>
      <c r="M62" s="24"/>
      <c r="N62" s="36"/>
      <c r="O62" s="39"/>
      <c r="P62" s="28"/>
    </row>
    <row r="63" spans="1:16" x14ac:dyDescent="0.25">
      <c r="A63" s="19" t="s">
        <v>189</v>
      </c>
      <c r="B63" s="19" t="s">
        <v>259</v>
      </c>
      <c r="C63" s="19">
        <v>60</v>
      </c>
      <c r="D63" s="19">
        <v>90</v>
      </c>
      <c r="E63" s="19" t="s">
        <v>181</v>
      </c>
      <c r="F63" s="19" t="s">
        <v>260</v>
      </c>
      <c r="G63" s="19" t="s">
        <v>204</v>
      </c>
      <c r="H63" s="19" t="s">
        <v>191</v>
      </c>
      <c r="I63" s="19" t="s">
        <v>184</v>
      </c>
      <c r="J63" s="19" t="s">
        <v>261</v>
      </c>
      <c r="K63" s="19" t="s">
        <v>261</v>
      </c>
      <c r="L63" s="33" t="s">
        <v>261</v>
      </c>
      <c r="M63" s="24">
        <v>356</v>
      </c>
      <c r="N63" s="34">
        <v>65</v>
      </c>
      <c r="O63" s="37"/>
      <c r="P63" s="28"/>
    </row>
    <row r="64" spans="1:16" x14ac:dyDescent="0.25">
      <c r="E64" s="19" t="s">
        <v>183</v>
      </c>
      <c r="F64" s="19" t="s">
        <v>194</v>
      </c>
      <c r="G64" s="19">
        <v>0</v>
      </c>
      <c r="H64" s="19">
        <v>0</v>
      </c>
      <c r="L64" s="24"/>
      <c r="M64" s="24"/>
      <c r="N64" s="35"/>
      <c r="O64" s="38"/>
      <c r="P64" s="28"/>
    </row>
    <row r="65" spans="1:16" x14ac:dyDescent="0.25">
      <c r="E65" s="19" t="s">
        <v>181</v>
      </c>
      <c r="F65" s="19">
        <v>0</v>
      </c>
      <c r="G65" s="19">
        <v>0</v>
      </c>
      <c r="H65" s="19">
        <v>0</v>
      </c>
      <c r="L65" s="24"/>
      <c r="M65" s="24"/>
      <c r="N65" s="35"/>
      <c r="O65" s="38"/>
      <c r="P65" s="28"/>
    </row>
    <row r="66" spans="1:16" x14ac:dyDescent="0.25">
      <c r="E66" s="19" t="s">
        <v>183</v>
      </c>
      <c r="F66" s="19" t="s">
        <v>204</v>
      </c>
      <c r="G66" s="19" t="s">
        <v>191</v>
      </c>
      <c r="H66" s="19" t="s">
        <v>191</v>
      </c>
      <c r="L66" s="24"/>
      <c r="M66" s="24"/>
      <c r="N66" s="36"/>
      <c r="O66" s="39"/>
      <c r="P66" s="28"/>
    </row>
    <row r="67" spans="1:16" x14ac:dyDescent="0.25">
      <c r="A67" s="19" t="s">
        <v>189</v>
      </c>
      <c r="B67" s="19" t="s">
        <v>262</v>
      </c>
      <c r="C67" s="19">
        <v>35</v>
      </c>
      <c r="D67" s="19">
        <v>60</v>
      </c>
      <c r="E67" s="19" t="s">
        <v>181</v>
      </c>
      <c r="F67" s="19" t="s">
        <v>242</v>
      </c>
      <c r="G67" s="19" t="s">
        <v>243</v>
      </c>
      <c r="H67" s="19" t="s">
        <v>241</v>
      </c>
      <c r="I67" s="19" t="s">
        <v>184</v>
      </c>
      <c r="J67" s="19" t="s">
        <v>245</v>
      </c>
      <c r="K67" s="19" t="s">
        <v>245</v>
      </c>
      <c r="L67" s="33" t="s">
        <v>245</v>
      </c>
      <c r="M67" s="24">
        <v>278</v>
      </c>
      <c r="N67" s="34">
        <v>40</v>
      </c>
      <c r="O67" s="37"/>
      <c r="P67" s="28"/>
    </row>
    <row r="68" spans="1:16" x14ac:dyDescent="0.25">
      <c r="E68" s="19" t="s">
        <v>183</v>
      </c>
      <c r="F68" s="19" t="s">
        <v>241</v>
      </c>
      <c r="G68" s="19">
        <v>0</v>
      </c>
      <c r="H68" s="19">
        <v>0</v>
      </c>
      <c r="L68" s="24"/>
      <c r="M68" s="24"/>
      <c r="N68" s="35"/>
      <c r="O68" s="38"/>
      <c r="P68" s="28"/>
    </row>
    <row r="69" spans="1:16" x14ac:dyDescent="0.25">
      <c r="E69" s="19" t="s">
        <v>181</v>
      </c>
      <c r="F69" s="19">
        <v>0</v>
      </c>
      <c r="G69" s="19">
        <v>0</v>
      </c>
      <c r="H69" s="19">
        <v>0</v>
      </c>
      <c r="L69" s="24"/>
      <c r="M69" s="24"/>
      <c r="N69" s="35"/>
      <c r="O69" s="38"/>
      <c r="P69" s="28"/>
    </row>
    <row r="70" spans="1:16" x14ac:dyDescent="0.25">
      <c r="E70" s="19" t="s">
        <v>183</v>
      </c>
      <c r="F70" s="19" t="s">
        <v>241</v>
      </c>
      <c r="G70" s="19" t="s">
        <v>241</v>
      </c>
      <c r="H70" s="19" t="s">
        <v>241</v>
      </c>
      <c r="L70" s="24"/>
      <c r="M70" s="24"/>
      <c r="N70" s="36"/>
      <c r="O70" s="39"/>
      <c r="P70" s="28"/>
    </row>
    <row r="71" spans="1:16" x14ac:dyDescent="0.25">
      <c r="A71" s="19" t="s">
        <v>189</v>
      </c>
      <c r="B71" s="19" t="s">
        <v>263</v>
      </c>
      <c r="C71" s="19">
        <v>35</v>
      </c>
      <c r="D71" s="19">
        <v>60</v>
      </c>
      <c r="E71" s="19" t="s">
        <v>181</v>
      </c>
      <c r="F71" s="19" t="s">
        <v>241</v>
      </c>
      <c r="G71" s="19" t="s">
        <v>241</v>
      </c>
      <c r="H71" s="19" t="s">
        <v>241</v>
      </c>
      <c r="I71" s="19" t="s">
        <v>184</v>
      </c>
      <c r="J71" s="19" t="s">
        <v>245</v>
      </c>
      <c r="K71" s="19" t="s">
        <v>245</v>
      </c>
      <c r="L71" s="33" t="s">
        <v>245</v>
      </c>
      <c r="M71" s="24">
        <v>923</v>
      </c>
      <c r="N71" s="34">
        <v>0</v>
      </c>
      <c r="O71" s="37"/>
      <c r="P71" s="28"/>
    </row>
    <row r="72" spans="1:16" x14ac:dyDescent="0.25">
      <c r="E72" s="19" t="s">
        <v>183</v>
      </c>
      <c r="F72" s="19">
        <v>0</v>
      </c>
      <c r="G72" s="19">
        <v>0</v>
      </c>
      <c r="H72" s="19">
        <v>0</v>
      </c>
      <c r="L72" s="24"/>
      <c r="M72" s="24"/>
      <c r="N72" s="35"/>
      <c r="O72" s="38"/>
      <c r="P72" s="28"/>
    </row>
    <row r="73" spans="1:16" x14ac:dyDescent="0.25">
      <c r="E73" s="19" t="s">
        <v>181</v>
      </c>
      <c r="F73" s="19">
        <v>0</v>
      </c>
      <c r="G73" s="19">
        <v>0</v>
      </c>
      <c r="H73" s="19">
        <v>0</v>
      </c>
      <c r="L73" s="24"/>
      <c r="M73" s="24"/>
      <c r="N73" s="35"/>
      <c r="O73" s="38"/>
      <c r="P73" s="28"/>
    </row>
    <row r="74" spans="1:16" x14ac:dyDescent="0.25">
      <c r="E74" s="19" t="s">
        <v>183</v>
      </c>
      <c r="F74" s="19" t="s">
        <v>243</v>
      </c>
      <c r="G74" s="19" t="s">
        <v>242</v>
      </c>
      <c r="H74" s="19" t="s">
        <v>243</v>
      </c>
      <c r="L74" s="24"/>
      <c r="M74" s="24"/>
      <c r="N74" s="36"/>
      <c r="O74" s="39"/>
      <c r="P74" s="28"/>
    </row>
    <row r="75" spans="1:16" x14ac:dyDescent="0.25">
      <c r="A75" s="19" t="s">
        <v>189</v>
      </c>
      <c r="B75" s="19" t="s">
        <v>264</v>
      </c>
      <c r="C75" s="19">
        <v>35</v>
      </c>
      <c r="D75" s="19">
        <v>60</v>
      </c>
      <c r="E75" s="19" t="s">
        <v>181</v>
      </c>
      <c r="F75" s="19" t="s">
        <v>241</v>
      </c>
      <c r="G75" s="19" t="s">
        <v>241</v>
      </c>
      <c r="H75" s="19" t="s">
        <v>242</v>
      </c>
      <c r="I75" s="19" t="s">
        <v>184</v>
      </c>
      <c r="J75" s="19" t="s">
        <v>245</v>
      </c>
      <c r="K75" s="19" t="s">
        <v>245</v>
      </c>
      <c r="L75" s="33" t="s">
        <v>245</v>
      </c>
      <c r="M75" s="24">
        <v>923</v>
      </c>
      <c r="N75" s="34">
        <v>0</v>
      </c>
      <c r="O75" s="37"/>
      <c r="P75" s="28"/>
    </row>
    <row r="76" spans="1:16" x14ac:dyDescent="0.25">
      <c r="E76" s="19" t="s">
        <v>183</v>
      </c>
      <c r="F76" s="19">
        <v>0</v>
      </c>
      <c r="G76" s="19">
        <v>0</v>
      </c>
      <c r="H76" s="19">
        <v>0</v>
      </c>
      <c r="L76" s="24"/>
      <c r="M76" s="24"/>
      <c r="N76" s="35"/>
      <c r="O76" s="38"/>
      <c r="P76" s="28"/>
    </row>
    <row r="77" spans="1:16" x14ac:dyDescent="0.25">
      <c r="E77" s="19" t="s">
        <v>181</v>
      </c>
      <c r="F77" s="19">
        <v>0</v>
      </c>
      <c r="G77" s="19">
        <v>0</v>
      </c>
      <c r="H77" s="19">
        <v>0</v>
      </c>
      <c r="L77" s="24"/>
      <c r="M77" s="24"/>
      <c r="N77" s="35"/>
      <c r="O77" s="38"/>
      <c r="P77" s="28"/>
    </row>
    <row r="78" spans="1:16" x14ac:dyDescent="0.25">
      <c r="E78" s="19" t="s">
        <v>183</v>
      </c>
      <c r="F78" s="19" t="s">
        <v>243</v>
      </c>
      <c r="G78" s="19" t="s">
        <v>241</v>
      </c>
      <c r="H78" s="19" t="s">
        <v>241</v>
      </c>
      <c r="L78" s="24"/>
      <c r="M78" s="24"/>
      <c r="N78" s="36"/>
      <c r="O78" s="39"/>
      <c r="P78" s="28"/>
    </row>
    <row r="79" spans="1:16" x14ac:dyDescent="0.25">
      <c r="A79" s="19" t="s">
        <v>189</v>
      </c>
      <c r="B79" s="19" t="s">
        <v>265</v>
      </c>
      <c r="C79" s="19">
        <v>35</v>
      </c>
      <c r="D79" s="19">
        <v>60</v>
      </c>
      <c r="E79" s="19" t="s">
        <v>181</v>
      </c>
      <c r="F79" s="19" t="s">
        <v>242</v>
      </c>
      <c r="G79" s="19" t="s">
        <v>241</v>
      </c>
      <c r="H79" s="19" t="s">
        <v>241</v>
      </c>
      <c r="I79" s="19" t="s">
        <v>184</v>
      </c>
      <c r="J79" s="19" t="s">
        <v>245</v>
      </c>
      <c r="K79" s="19" t="s">
        <v>245</v>
      </c>
      <c r="L79" s="33" t="s">
        <v>245</v>
      </c>
      <c r="M79" s="24">
        <v>698</v>
      </c>
      <c r="N79" s="34">
        <v>0</v>
      </c>
      <c r="O79" s="37"/>
      <c r="P79" s="28"/>
    </row>
    <row r="80" spans="1:16" x14ac:dyDescent="0.25">
      <c r="E80" s="19" t="s">
        <v>183</v>
      </c>
      <c r="F80" s="19">
        <v>0</v>
      </c>
      <c r="G80" s="19">
        <v>0</v>
      </c>
      <c r="H80" s="19">
        <v>0</v>
      </c>
      <c r="L80" s="24"/>
      <c r="M80" s="24"/>
      <c r="N80" s="35"/>
      <c r="O80" s="38"/>
      <c r="P80" s="28"/>
    </row>
    <row r="81" spans="1:16" x14ac:dyDescent="0.25">
      <c r="E81" s="19" t="s">
        <v>181</v>
      </c>
      <c r="F81" s="19">
        <v>0</v>
      </c>
      <c r="G81" s="19">
        <v>0</v>
      </c>
      <c r="H81" s="19">
        <v>0</v>
      </c>
      <c r="L81" s="24"/>
      <c r="M81" s="24"/>
      <c r="N81" s="35"/>
      <c r="O81" s="38"/>
      <c r="P81" s="28"/>
    </row>
    <row r="82" spans="1:16" x14ac:dyDescent="0.25">
      <c r="E82" s="19" t="s">
        <v>183</v>
      </c>
      <c r="F82" s="19" t="s">
        <v>241</v>
      </c>
      <c r="G82" s="19" t="s">
        <v>241</v>
      </c>
      <c r="H82" s="19" t="s">
        <v>241</v>
      </c>
      <c r="L82" s="24"/>
      <c r="M82" s="24"/>
      <c r="N82" s="36"/>
      <c r="O82" s="39"/>
      <c r="P82" s="28"/>
    </row>
    <row r="83" spans="1:16" x14ac:dyDescent="0.25">
      <c r="A83" s="19" t="s">
        <v>189</v>
      </c>
      <c r="B83" s="19" t="s">
        <v>266</v>
      </c>
      <c r="C83" s="19">
        <v>35</v>
      </c>
      <c r="D83" s="19">
        <v>60</v>
      </c>
      <c r="E83" s="19" t="s">
        <v>181</v>
      </c>
      <c r="F83" s="19" t="s">
        <v>241</v>
      </c>
      <c r="G83" s="19" t="s">
        <v>241</v>
      </c>
      <c r="H83" s="19" t="s">
        <v>242</v>
      </c>
      <c r="I83" s="19" t="s">
        <v>184</v>
      </c>
      <c r="J83" s="19" t="s">
        <v>245</v>
      </c>
      <c r="K83" s="19" t="s">
        <v>245</v>
      </c>
      <c r="L83" s="33" t="s">
        <v>245</v>
      </c>
      <c r="M83" s="24">
        <v>650</v>
      </c>
      <c r="N83" s="34">
        <v>40</v>
      </c>
      <c r="O83" s="37"/>
      <c r="P83" s="28"/>
    </row>
    <row r="84" spans="1:16" x14ac:dyDescent="0.25">
      <c r="E84" s="19" t="s">
        <v>183</v>
      </c>
      <c r="F84" s="19">
        <v>0</v>
      </c>
      <c r="G84" s="19">
        <v>0</v>
      </c>
      <c r="H84" s="19">
        <v>0</v>
      </c>
      <c r="L84" s="24"/>
      <c r="M84" s="24"/>
      <c r="N84" s="35"/>
      <c r="O84" s="38"/>
      <c r="P84" s="28"/>
    </row>
    <row r="85" spans="1:16" x14ac:dyDescent="0.25">
      <c r="E85" s="19" t="s">
        <v>181</v>
      </c>
      <c r="F85" s="19">
        <v>0</v>
      </c>
      <c r="G85" s="19">
        <v>0</v>
      </c>
      <c r="H85" s="19">
        <v>0</v>
      </c>
      <c r="L85" s="24"/>
      <c r="M85" s="24"/>
      <c r="N85" s="35"/>
      <c r="O85" s="38"/>
      <c r="P85" s="28"/>
    </row>
    <row r="86" spans="1:16" x14ac:dyDescent="0.25">
      <c r="E86" s="19" t="s">
        <v>183</v>
      </c>
      <c r="F86" s="19" t="s">
        <v>241</v>
      </c>
      <c r="G86" s="19" t="s">
        <v>241</v>
      </c>
      <c r="H86" s="19" t="s">
        <v>241</v>
      </c>
      <c r="L86" s="24"/>
      <c r="M86" s="24"/>
      <c r="N86" s="36"/>
      <c r="O86" s="39"/>
      <c r="P86" s="28"/>
    </row>
    <row r="87" spans="1:16" x14ac:dyDescent="0.25">
      <c r="A87" s="19" t="s">
        <v>189</v>
      </c>
      <c r="B87" s="19" t="s">
        <v>267</v>
      </c>
      <c r="C87" s="19">
        <v>35</v>
      </c>
      <c r="D87" s="19">
        <v>60</v>
      </c>
      <c r="E87" s="19" t="s">
        <v>181</v>
      </c>
      <c r="F87" s="19" t="s">
        <v>241</v>
      </c>
      <c r="G87" s="19" t="s">
        <v>241</v>
      </c>
      <c r="H87" s="19" t="s">
        <v>243</v>
      </c>
      <c r="I87" s="19" t="s">
        <v>184</v>
      </c>
      <c r="J87" s="19" t="s">
        <v>245</v>
      </c>
      <c r="K87" s="19" t="s">
        <v>245</v>
      </c>
      <c r="L87" s="33" t="s">
        <v>245</v>
      </c>
      <c r="M87" s="24">
        <v>650</v>
      </c>
      <c r="N87" s="34">
        <v>40</v>
      </c>
      <c r="O87" s="37"/>
      <c r="P87" s="28"/>
    </row>
    <row r="88" spans="1:16" x14ac:dyDescent="0.25">
      <c r="E88" s="19" t="s">
        <v>183</v>
      </c>
      <c r="F88" s="19">
        <v>0</v>
      </c>
      <c r="G88" s="19">
        <v>0</v>
      </c>
      <c r="H88" s="19" t="s">
        <v>244</v>
      </c>
      <c r="L88" s="24"/>
      <c r="M88" s="24"/>
      <c r="N88" s="35"/>
      <c r="O88" s="38"/>
      <c r="P88" s="28"/>
    </row>
    <row r="89" spans="1:16" x14ac:dyDescent="0.25">
      <c r="E89" s="19" t="s">
        <v>181</v>
      </c>
      <c r="F89" s="19">
        <v>0</v>
      </c>
      <c r="G89" s="19">
        <v>0</v>
      </c>
      <c r="H89" s="19">
        <v>0</v>
      </c>
      <c r="L89" s="24"/>
      <c r="M89" s="24"/>
      <c r="N89" s="35"/>
      <c r="O89" s="38"/>
      <c r="P89" s="28"/>
    </row>
    <row r="90" spans="1:16" x14ac:dyDescent="0.25">
      <c r="E90" s="19" t="s">
        <v>183</v>
      </c>
      <c r="F90" s="19" t="s">
        <v>241</v>
      </c>
      <c r="G90" s="19" t="s">
        <v>241</v>
      </c>
      <c r="H90" s="19" t="s">
        <v>241</v>
      </c>
      <c r="L90" s="24"/>
      <c r="M90" s="24"/>
      <c r="N90" s="36"/>
      <c r="O90" s="39"/>
      <c r="P90" s="28"/>
    </row>
    <row r="91" spans="1:16" x14ac:dyDescent="0.25">
      <c r="A91" s="19" t="s">
        <v>189</v>
      </c>
      <c r="B91" s="19" t="s">
        <v>268</v>
      </c>
      <c r="C91" s="19">
        <v>35</v>
      </c>
      <c r="D91" s="19">
        <v>60</v>
      </c>
      <c r="E91" s="19" t="s">
        <v>181</v>
      </c>
      <c r="F91" s="19" t="s">
        <v>241</v>
      </c>
      <c r="G91" s="19" t="s">
        <v>241</v>
      </c>
      <c r="H91" s="19" t="s">
        <v>242</v>
      </c>
      <c r="I91" s="19" t="s">
        <v>184</v>
      </c>
      <c r="J91" s="19" t="s">
        <v>245</v>
      </c>
      <c r="K91" s="19" t="s">
        <v>245</v>
      </c>
      <c r="L91" s="33" t="s">
        <v>245</v>
      </c>
      <c r="M91" s="24">
        <v>650</v>
      </c>
      <c r="N91" s="34">
        <v>40</v>
      </c>
      <c r="O91" s="37"/>
      <c r="P91" s="28"/>
    </row>
    <row r="92" spans="1:16" x14ac:dyDescent="0.25">
      <c r="E92" s="19" t="s">
        <v>183</v>
      </c>
      <c r="F92" s="19">
        <v>0</v>
      </c>
      <c r="G92" s="19">
        <v>0</v>
      </c>
      <c r="H92" s="19" t="s">
        <v>241</v>
      </c>
      <c r="L92" s="24"/>
      <c r="M92" s="24"/>
      <c r="N92" s="35"/>
      <c r="O92" s="38"/>
      <c r="P92" s="28"/>
    </row>
    <row r="93" spans="1:16" x14ac:dyDescent="0.25">
      <c r="E93" s="19" t="s">
        <v>181</v>
      </c>
      <c r="F93" s="19">
        <v>0</v>
      </c>
      <c r="G93" s="19">
        <v>0</v>
      </c>
      <c r="H93" s="19">
        <v>0</v>
      </c>
      <c r="L93" s="24"/>
      <c r="M93" s="24"/>
      <c r="N93" s="35"/>
      <c r="O93" s="38"/>
      <c r="P93" s="28"/>
    </row>
    <row r="94" spans="1:16" x14ac:dyDescent="0.25">
      <c r="E94" s="19" t="s">
        <v>183</v>
      </c>
      <c r="F94" s="19" t="s">
        <v>241</v>
      </c>
      <c r="G94" s="19" t="s">
        <v>241</v>
      </c>
      <c r="H94" s="19" t="s">
        <v>243</v>
      </c>
      <c r="L94" s="24"/>
      <c r="M94" s="24"/>
      <c r="N94" s="36"/>
      <c r="O94" s="39"/>
      <c r="P94" s="28"/>
    </row>
    <row r="95" spans="1:16" x14ac:dyDescent="0.25">
      <c r="A95" s="19" t="s">
        <v>189</v>
      </c>
      <c r="B95" s="19" t="s">
        <v>269</v>
      </c>
      <c r="C95" s="19">
        <v>35</v>
      </c>
      <c r="D95" s="19">
        <v>60</v>
      </c>
      <c r="E95" s="19" t="s">
        <v>181</v>
      </c>
      <c r="F95" s="19" t="s">
        <v>241</v>
      </c>
      <c r="G95" s="19" t="s">
        <v>241</v>
      </c>
      <c r="H95" s="19" t="s">
        <v>243</v>
      </c>
      <c r="I95" s="19" t="s">
        <v>184</v>
      </c>
      <c r="J95" s="19" t="s">
        <v>245</v>
      </c>
      <c r="K95" s="19" t="s">
        <v>245</v>
      </c>
      <c r="L95" s="33" t="s">
        <v>245</v>
      </c>
      <c r="M95" s="24">
        <v>650</v>
      </c>
      <c r="N95" s="34">
        <v>40</v>
      </c>
      <c r="O95" s="37"/>
      <c r="P95" s="28"/>
    </row>
    <row r="96" spans="1:16" x14ac:dyDescent="0.25">
      <c r="E96" s="19" t="s">
        <v>183</v>
      </c>
      <c r="F96" s="19">
        <v>0</v>
      </c>
      <c r="G96" s="19">
        <v>0</v>
      </c>
      <c r="H96" s="19" t="s">
        <v>244</v>
      </c>
      <c r="L96" s="24"/>
      <c r="M96" s="24"/>
      <c r="N96" s="35"/>
      <c r="O96" s="38"/>
      <c r="P96" s="28"/>
    </row>
    <row r="97" spans="1:16" x14ac:dyDescent="0.25">
      <c r="E97" s="19" t="s">
        <v>181</v>
      </c>
      <c r="F97" s="19">
        <v>0</v>
      </c>
      <c r="G97" s="19">
        <v>0</v>
      </c>
      <c r="H97" s="19">
        <v>0</v>
      </c>
      <c r="L97" s="24"/>
      <c r="M97" s="24"/>
      <c r="N97" s="35"/>
      <c r="O97" s="38"/>
      <c r="P97" s="28"/>
    </row>
    <row r="98" spans="1:16" x14ac:dyDescent="0.25">
      <c r="E98" s="19" t="s">
        <v>183</v>
      </c>
      <c r="F98" s="19" t="s">
        <v>241</v>
      </c>
      <c r="G98" s="19" t="s">
        <v>241</v>
      </c>
      <c r="H98" s="19" t="s">
        <v>241</v>
      </c>
      <c r="L98" s="24"/>
      <c r="M98" s="24"/>
      <c r="N98" s="36"/>
      <c r="O98" s="39"/>
      <c r="P98" s="28"/>
    </row>
    <row r="99" spans="1:16" x14ac:dyDescent="0.25">
      <c r="A99" s="19" t="s">
        <v>189</v>
      </c>
      <c r="B99" s="19" t="s">
        <v>270</v>
      </c>
      <c r="C99" s="19">
        <v>35</v>
      </c>
      <c r="D99" s="19">
        <v>60</v>
      </c>
      <c r="E99" s="19" t="s">
        <v>181</v>
      </c>
      <c r="F99" s="19" t="s">
        <v>242</v>
      </c>
      <c r="G99" s="19" t="s">
        <v>243</v>
      </c>
      <c r="H99" s="19" t="s">
        <v>241</v>
      </c>
      <c r="I99" s="19" t="s">
        <v>184</v>
      </c>
      <c r="J99" s="19" t="s">
        <v>245</v>
      </c>
      <c r="K99" s="19" t="s">
        <v>245</v>
      </c>
      <c r="L99" s="33" t="s">
        <v>245</v>
      </c>
      <c r="M99" s="24">
        <v>701</v>
      </c>
      <c r="N99" s="34">
        <v>40</v>
      </c>
      <c r="O99" s="37"/>
      <c r="P99" s="28"/>
    </row>
    <row r="100" spans="1:16" x14ac:dyDescent="0.25">
      <c r="E100" s="19" t="s">
        <v>183</v>
      </c>
      <c r="F100" s="19">
        <v>0</v>
      </c>
      <c r="G100" s="19" t="s">
        <v>244</v>
      </c>
      <c r="H100" s="19">
        <v>0</v>
      </c>
      <c r="L100" s="24"/>
      <c r="M100" s="24"/>
      <c r="N100" s="35"/>
      <c r="O100" s="38"/>
      <c r="P100" s="28"/>
    </row>
    <row r="101" spans="1:16" x14ac:dyDescent="0.25">
      <c r="E101" s="19" t="s">
        <v>181</v>
      </c>
      <c r="F101" s="19">
        <v>0</v>
      </c>
      <c r="G101" s="19">
        <v>0</v>
      </c>
      <c r="H101" s="19">
        <v>0</v>
      </c>
      <c r="L101" s="24"/>
      <c r="M101" s="24"/>
      <c r="N101" s="35"/>
      <c r="O101" s="38"/>
      <c r="P101" s="28"/>
    </row>
    <row r="102" spans="1:16" x14ac:dyDescent="0.25">
      <c r="E102" s="19" t="s">
        <v>183</v>
      </c>
      <c r="F102" s="19" t="s">
        <v>241</v>
      </c>
      <c r="G102" s="19" t="s">
        <v>241</v>
      </c>
      <c r="H102" s="19" t="s">
        <v>241</v>
      </c>
      <c r="L102" s="24"/>
      <c r="M102" s="24"/>
      <c r="N102" s="36"/>
      <c r="O102" s="39"/>
      <c r="P102" s="28"/>
    </row>
    <row r="103" spans="1:16" x14ac:dyDescent="0.25">
      <c r="A103" s="19" t="s">
        <v>189</v>
      </c>
      <c r="B103" s="19" t="s">
        <v>271</v>
      </c>
      <c r="C103" s="19">
        <v>35</v>
      </c>
      <c r="D103" s="19">
        <v>60</v>
      </c>
      <c r="E103" s="19" t="s">
        <v>181</v>
      </c>
      <c r="F103" s="19" t="s">
        <v>243</v>
      </c>
      <c r="G103" s="19" t="s">
        <v>243</v>
      </c>
      <c r="H103" s="19" t="s">
        <v>241</v>
      </c>
      <c r="I103" s="19" t="s">
        <v>184</v>
      </c>
      <c r="J103" s="19" t="s">
        <v>245</v>
      </c>
      <c r="K103" s="19" t="s">
        <v>245</v>
      </c>
      <c r="L103" s="33" t="s">
        <v>245</v>
      </c>
      <c r="M103" s="24">
        <v>632</v>
      </c>
      <c r="N103" s="34">
        <v>40</v>
      </c>
      <c r="O103" s="37"/>
      <c r="P103" s="28"/>
    </row>
    <row r="104" spans="1:16" x14ac:dyDescent="0.25">
      <c r="E104" s="19" t="s">
        <v>183</v>
      </c>
      <c r="F104" s="19" t="s">
        <v>244</v>
      </c>
      <c r="G104" s="19">
        <v>0</v>
      </c>
      <c r="H104" s="19">
        <v>0</v>
      </c>
      <c r="L104" s="24"/>
      <c r="M104" s="24"/>
      <c r="N104" s="35"/>
      <c r="O104" s="38"/>
      <c r="P104" s="28"/>
    </row>
    <row r="105" spans="1:16" x14ac:dyDescent="0.25">
      <c r="E105" s="19" t="s">
        <v>181</v>
      </c>
      <c r="F105" s="19">
        <v>0</v>
      </c>
      <c r="G105" s="19">
        <v>0</v>
      </c>
      <c r="H105" s="19">
        <v>0</v>
      </c>
      <c r="L105" s="24"/>
      <c r="M105" s="24"/>
      <c r="N105" s="35"/>
      <c r="O105" s="38"/>
      <c r="P105" s="28"/>
    </row>
    <row r="106" spans="1:16" x14ac:dyDescent="0.25">
      <c r="E106" s="19" t="s">
        <v>183</v>
      </c>
      <c r="F106" s="19" t="s">
        <v>241</v>
      </c>
      <c r="G106" s="19" t="s">
        <v>241</v>
      </c>
      <c r="H106" s="19" t="s">
        <v>241</v>
      </c>
      <c r="L106" s="24"/>
      <c r="M106" s="24"/>
      <c r="N106" s="36"/>
      <c r="O106" s="39"/>
      <c r="P106" s="28"/>
    </row>
    <row r="107" spans="1:16" x14ac:dyDescent="0.25">
      <c r="A107" s="19" t="s">
        <v>189</v>
      </c>
      <c r="B107" s="19" t="s">
        <v>272</v>
      </c>
      <c r="C107" s="19">
        <v>35</v>
      </c>
      <c r="D107" s="19">
        <v>60</v>
      </c>
      <c r="E107" s="19" t="s">
        <v>181</v>
      </c>
      <c r="F107" s="19" t="s">
        <v>242</v>
      </c>
      <c r="G107" s="19" t="s">
        <v>241</v>
      </c>
      <c r="H107" s="19" t="s">
        <v>241</v>
      </c>
      <c r="I107" s="19" t="s">
        <v>184</v>
      </c>
      <c r="J107" s="19" t="s">
        <v>273</v>
      </c>
      <c r="K107" s="19" t="s">
        <v>273</v>
      </c>
      <c r="L107" s="19" t="s">
        <v>273</v>
      </c>
      <c r="M107" s="24">
        <v>494</v>
      </c>
      <c r="N107" s="34">
        <v>40</v>
      </c>
      <c r="O107" s="37"/>
    </row>
    <row r="108" spans="1:16" x14ac:dyDescent="0.25">
      <c r="E108" s="19" t="s">
        <v>183</v>
      </c>
      <c r="F108" s="19" t="s">
        <v>241</v>
      </c>
      <c r="G108" s="19">
        <v>0</v>
      </c>
      <c r="H108" s="19">
        <v>0</v>
      </c>
      <c r="M108" s="24"/>
      <c r="N108" s="35"/>
      <c r="O108" s="38"/>
    </row>
    <row r="109" spans="1:16" x14ac:dyDescent="0.25">
      <c r="E109" s="19" t="s">
        <v>181</v>
      </c>
      <c r="F109" s="19">
        <v>0</v>
      </c>
      <c r="G109" s="19">
        <v>0</v>
      </c>
      <c r="H109" s="19">
        <v>0</v>
      </c>
      <c r="M109" s="24"/>
      <c r="N109" s="35"/>
      <c r="O109" s="38"/>
    </row>
    <row r="110" spans="1:16" x14ac:dyDescent="0.25">
      <c r="E110" s="19" t="s">
        <v>183</v>
      </c>
      <c r="F110" s="19" t="s">
        <v>243</v>
      </c>
      <c r="G110" s="19" t="s">
        <v>241</v>
      </c>
      <c r="H110" s="19" t="s">
        <v>241</v>
      </c>
      <c r="M110" s="24"/>
      <c r="N110" s="36"/>
      <c r="O110" s="39"/>
    </row>
    <row r="111" spans="1:16" x14ac:dyDescent="0.25">
      <c r="A111" s="19" t="s">
        <v>189</v>
      </c>
      <c r="B111" s="19" t="s">
        <v>274</v>
      </c>
      <c r="C111" s="19">
        <v>35</v>
      </c>
      <c r="D111" s="19">
        <v>60</v>
      </c>
      <c r="E111" s="19" t="s">
        <v>181</v>
      </c>
      <c r="F111" s="19" t="s">
        <v>243</v>
      </c>
      <c r="G111" s="19" t="s">
        <v>241</v>
      </c>
      <c r="H111" s="19" t="s">
        <v>241</v>
      </c>
      <c r="I111" s="19" t="s">
        <v>184</v>
      </c>
      <c r="J111" s="19" t="s">
        <v>273</v>
      </c>
      <c r="K111" s="19" t="s">
        <v>273</v>
      </c>
      <c r="L111" s="19" t="s">
        <v>273</v>
      </c>
      <c r="M111" s="24">
        <v>425</v>
      </c>
      <c r="N111" s="34">
        <v>40</v>
      </c>
      <c r="O111" s="37"/>
    </row>
    <row r="112" spans="1:16" x14ac:dyDescent="0.25">
      <c r="E112" s="19" t="s">
        <v>183</v>
      </c>
      <c r="F112" s="19" t="s">
        <v>244</v>
      </c>
      <c r="G112" s="19">
        <v>0</v>
      </c>
      <c r="H112" s="19">
        <v>0</v>
      </c>
      <c r="M112" s="24"/>
      <c r="N112" s="35"/>
      <c r="O112" s="38"/>
    </row>
    <row r="113" spans="1:15" x14ac:dyDescent="0.25">
      <c r="E113" s="19" t="s">
        <v>181</v>
      </c>
      <c r="F113" s="19">
        <v>0</v>
      </c>
      <c r="G113" s="19">
        <v>0</v>
      </c>
      <c r="H113" s="19">
        <v>0</v>
      </c>
      <c r="M113" s="24"/>
      <c r="N113" s="35"/>
      <c r="O113" s="38"/>
    </row>
    <row r="114" spans="1:15" x14ac:dyDescent="0.25">
      <c r="E114" s="19" t="s">
        <v>183</v>
      </c>
      <c r="F114" s="19" t="s">
        <v>241</v>
      </c>
      <c r="G114" s="19" t="s">
        <v>241</v>
      </c>
      <c r="H114" s="19" t="s">
        <v>241</v>
      </c>
      <c r="M114" s="24"/>
      <c r="N114" s="36"/>
      <c r="O114" s="39"/>
    </row>
    <row r="115" spans="1:15" x14ac:dyDescent="0.25">
      <c r="A115" s="19" t="s">
        <v>11</v>
      </c>
      <c r="B115" s="19" t="s">
        <v>232</v>
      </c>
      <c r="C115" s="19">
        <v>40</v>
      </c>
      <c r="D115" s="19">
        <v>75</v>
      </c>
      <c r="E115" s="19" t="s">
        <v>181</v>
      </c>
      <c r="F115" s="19" t="s">
        <v>192</v>
      </c>
      <c r="G115" s="19" t="s">
        <v>182</v>
      </c>
      <c r="H115" s="19" t="s">
        <v>182</v>
      </c>
      <c r="I115" s="19" t="s">
        <v>184</v>
      </c>
      <c r="J115" s="19" t="s">
        <v>239</v>
      </c>
      <c r="K115" s="19" t="s">
        <v>239</v>
      </c>
      <c r="L115" s="19" t="s">
        <v>239</v>
      </c>
      <c r="M115" s="24">
        <v>650</v>
      </c>
      <c r="N115" s="34">
        <v>70</v>
      </c>
      <c r="O115" s="37"/>
    </row>
    <row r="116" spans="1:15" x14ac:dyDescent="0.25">
      <c r="E116" s="19" t="s">
        <v>183</v>
      </c>
      <c r="F116" s="19" t="s">
        <v>194</v>
      </c>
      <c r="G116" s="19">
        <v>0</v>
      </c>
      <c r="H116" s="19">
        <v>0</v>
      </c>
      <c r="M116" s="24"/>
      <c r="N116" s="35"/>
      <c r="O116" s="38"/>
    </row>
    <row r="117" spans="1:15" x14ac:dyDescent="0.25">
      <c r="E117" s="19" t="s">
        <v>181</v>
      </c>
      <c r="F117" s="19">
        <v>0</v>
      </c>
      <c r="G117" s="19">
        <v>0</v>
      </c>
      <c r="H117" s="19">
        <v>0</v>
      </c>
      <c r="M117" s="24"/>
      <c r="N117" s="35"/>
      <c r="O117" s="38"/>
    </row>
    <row r="118" spans="1:15" x14ac:dyDescent="0.25">
      <c r="E118" s="19" t="s">
        <v>183</v>
      </c>
      <c r="F118" s="19" t="s">
        <v>192</v>
      </c>
      <c r="G118" s="19" t="s">
        <v>192</v>
      </c>
      <c r="H118" s="19" t="s">
        <v>182</v>
      </c>
      <c r="M118" s="24"/>
      <c r="N118" s="36"/>
      <c r="O118" s="39"/>
    </row>
    <row r="119" spans="1:15" x14ac:dyDescent="0.25">
      <c r="A119" s="19" t="s">
        <v>11</v>
      </c>
      <c r="B119" s="19" t="s">
        <v>237</v>
      </c>
      <c r="C119" s="19">
        <v>40</v>
      </c>
      <c r="D119" s="19">
        <v>80</v>
      </c>
      <c r="E119" s="19" t="s">
        <v>181</v>
      </c>
      <c r="F119" s="19" t="s">
        <v>191</v>
      </c>
      <c r="G119" s="19" t="s">
        <v>191</v>
      </c>
      <c r="H119" s="19" t="s">
        <v>191</v>
      </c>
      <c r="I119" s="19" t="s">
        <v>184</v>
      </c>
      <c r="J119" s="19" t="s">
        <v>214</v>
      </c>
      <c r="K119" s="19" t="s">
        <v>214</v>
      </c>
      <c r="L119" s="19" t="s">
        <v>214</v>
      </c>
      <c r="M119" s="19">
        <v>680</v>
      </c>
      <c r="N119" s="19">
        <v>65</v>
      </c>
    </row>
    <row r="120" spans="1:15" x14ac:dyDescent="0.25">
      <c r="E120" s="19" t="s">
        <v>183</v>
      </c>
      <c r="F120" s="19" t="s">
        <v>194</v>
      </c>
      <c r="G120" s="19" t="s">
        <v>194</v>
      </c>
      <c r="H120" s="19" t="s">
        <v>192</v>
      </c>
    </row>
    <row r="121" spans="1:15" x14ac:dyDescent="0.25">
      <c r="E121" s="19" t="s">
        <v>181</v>
      </c>
      <c r="F121" s="19">
        <v>0</v>
      </c>
      <c r="G121" s="19" t="s">
        <v>194</v>
      </c>
      <c r="H121" s="19" t="s">
        <v>194</v>
      </c>
    </row>
    <row r="122" spans="1:15" x14ac:dyDescent="0.25">
      <c r="E122" s="19" t="s">
        <v>183</v>
      </c>
      <c r="F122" s="19" t="s">
        <v>191</v>
      </c>
      <c r="G122" s="19" t="s">
        <v>192</v>
      </c>
      <c r="H122" s="19" t="s">
        <v>191</v>
      </c>
    </row>
    <row r="123" spans="1:15" x14ac:dyDescent="0.25">
      <c r="A123" s="19" t="s">
        <v>11</v>
      </c>
      <c r="B123" s="19" t="s">
        <v>240</v>
      </c>
      <c r="C123" s="19">
        <v>35</v>
      </c>
      <c r="D123" s="19">
        <v>60</v>
      </c>
      <c r="E123" s="19" t="s">
        <v>181</v>
      </c>
      <c r="F123" s="19" t="s">
        <v>241</v>
      </c>
      <c r="G123" s="19" t="s">
        <v>241</v>
      </c>
      <c r="H123" s="19" t="s">
        <v>242</v>
      </c>
      <c r="I123" s="19" t="s">
        <v>184</v>
      </c>
      <c r="J123" s="19" t="s">
        <v>245</v>
      </c>
      <c r="K123" s="19" t="s">
        <v>245</v>
      </c>
      <c r="L123" s="19" t="s">
        <v>245</v>
      </c>
      <c r="M123" s="19">
        <v>770</v>
      </c>
      <c r="N123" s="19">
        <v>40</v>
      </c>
    </row>
    <row r="124" spans="1:15" x14ac:dyDescent="0.25">
      <c r="E124" s="19" t="s">
        <v>183</v>
      </c>
      <c r="F124" s="19">
        <v>0</v>
      </c>
      <c r="G124" s="19">
        <v>0</v>
      </c>
      <c r="H124" s="19" t="s">
        <v>244</v>
      </c>
    </row>
    <row r="125" spans="1:15" x14ac:dyDescent="0.25">
      <c r="E125" s="19" t="s">
        <v>181</v>
      </c>
      <c r="F125" s="19" t="s">
        <v>244</v>
      </c>
      <c r="G125" s="19" t="s">
        <v>244</v>
      </c>
      <c r="H125" s="19">
        <v>0</v>
      </c>
    </row>
    <row r="126" spans="1:15" x14ac:dyDescent="0.25">
      <c r="E126" s="19" t="s">
        <v>183</v>
      </c>
      <c r="F126" s="19" t="s">
        <v>243</v>
      </c>
      <c r="G126" s="19" t="s">
        <v>242</v>
      </c>
      <c r="H126" s="19" t="s">
        <v>242</v>
      </c>
    </row>
    <row r="127" spans="1:15" x14ac:dyDescent="0.25">
      <c r="A127" s="19" t="s">
        <v>11</v>
      </c>
      <c r="B127" s="19" t="s">
        <v>246</v>
      </c>
      <c r="C127" s="19">
        <v>35</v>
      </c>
      <c r="D127" s="19">
        <v>60</v>
      </c>
      <c r="E127" s="19" t="s">
        <v>181</v>
      </c>
      <c r="F127" s="19" t="s">
        <v>242</v>
      </c>
      <c r="G127" s="19" t="s">
        <v>241</v>
      </c>
      <c r="H127" s="19" t="s">
        <v>241</v>
      </c>
      <c r="I127" s="19" t="s">
        <v>184</v>
      </c>
      <c r="J127" s="19" t="s">
        <v>245</v>
      </c>
      <c r="K127" s="19" t="s">
        <v>245</v>
      </c>
      <c r="L127" s="19" t="s">
        <v>245</v>
      </c>
      <c r="M127" s="19">
        <v>650</v>
      </c>
      <c r="N127" s="19">
        <v>40</v>
      </c>
    </row>
    <row r="128" spans="1:15" x14ac:dyDescent="0.25">
      <c r="E128" s="19" t="s">
        <v>183</v>
      </c>
      <c r="F128" s="19" t="s">
        <v>244</v>
      </c>
      <c r="G128" s="19">
        <v>0</v>
      </c>
      <c r="H128" s="19">
        <v>0</v>
      </c>
    </row>
    <row r="129" spans="1:14" x14ac:dyDescent="0.25">
      <c r="E129" s="19" t="s">
        <v>181</v>
      </c>
      <c r="F129" s="19">
        <v>0</v>
      </c>
      <c r="G129" s="19">
        <v>0</v>
      </c>
      <c r="H129" s="19">
        <v>0</v>
      </c>
    </row>
    <row r="130" spans="1:14" x14ac:dyDescent="0.25">
      <c r="E130" s="19" t="s">
        <v>183</v>
      </c>
      <c r="F130" s="19" t="s">
        <v>241</v>
      </c>
      <c r="G130" s="19" t="s">
        <v>241</v>
      </c>
      <c r="H130" s="19" t="s">
        <v>241</v>
      </c>
    </row>
    <row r="131" spans="1:14" x14ac:dyDescent="0.25">
      <c r="A131" s="19" t="s">
        <v>11</v>
      </c>
      <c r="B131" s="19" t="s">
        <v>247</v>
      </c>
      <c r="C131" s="19">
        <v>35</v>
      </c>
      <c r="D131" s="19">
        <v>60</v>
      </c>
      <c r="E131" s="19" t="s">
        <v>181</v>
      </c>
      <c r="F131" s="19" t="s">
        <v>241</v>
      </c>
      <c r="G131" s="19" t="s">
        <v>241</v>
      </c>
      <c r="H131" s="19" t="s">
        <v>241</v>
      </c>
      <c r="I131" s="19" t="s">
        <v>184</v>
      </c>
      <c r="J131" s="19" t="s">
        <v>245</v>
      </c>
      <c r="K131" s="19" t="s">
        <v>245</v>
      </c>
      <c r="L131" s="19" t="s">
        <v>245</v>
      </c>
      <c r="M131" s="19">
        <v>470</v>
      </c>
      <c r="N131" s="19">
        <v>40</v>
      </c>
    </row>
    <row r="132" spans="1:14" x14ac:dyDescent="0.25">
      <c r="E132" s="19" t="s">
        <v>183</v>
      </c>
      <c r="F132" s="19">
        <v>0</v>
      </c>
      <c r="G132" s="19">
        <v>0</v>
      </c>
      <c r="H132" s="19">
        <v>0</v>
      </c>
    </row>
    <row r="133" spans="1:14" x14ac:dyDescent="0.25">
      <c r="E133" s="19" t="s">
        <v>181</v>
      </c>
      <c r="F133" s="19">
        <v>0</v>
      </c>
      <c r="G133" s="19">
        <v>0</v>
      </c>
      <c r="H133" s="19">
        <v>0</v>
      </c>
    </row>
    <row r="134" spans="1:14" x14ac:dyDescent="0.25">
      <c r="E134" s="19" t="s">
        <v>183</v>
      </c>
      <c r="F134" s="19" t="s">
        <v>241</v>
      </c>
      <c r="G134" s="19" t="s">
        <v>241</v>
      </c>
      <c r="H134" s="19" t="s">
        <v>241</v>
      </c>
    </row>
    <row r="135" spans="1:14" x14ac:dyDescent="0.25">
      <c r="A135" s="19" t="s">
        <v>11</v>
      </c>
      <c r="B135" s="19" t="s">
        <v>248</v>
      </c>
      <c r="C135" s="19">
        <v>35</v>
      </c>
      <c r="D135" s="19">
        <v>60</v>
      </c>
      <c r="E135" s="19" t="s">
        <v>181</v>
      </c>
      <c r="F135" s="19" t="s">
        <v>241</v>
      </c>
      <c r="G135" s="19" t="s">
        <v>241</v>
      </c>
      <c r="H135" s="19" t="s">
        <v>242</v>
      </c>
      <c r="I135" s="19" t="s">
        <v>184</v>
      </c>
      <c r="J135" s="19" t="s">
        <v>245</v>
      </c>
      <c r="K135" s="19" t="s">
        <v>245</v>
      </c>
      <c r="L135" s="19" t="s">
        <v>245</v>
      </c>
      <c r="M135" s="19">
        <v>770</v>
      </c>
      <c r="N135" s="19">
        <v>40</v>
      </c>
    </row>
    <row r="136" spans="1:14" x14ac:dyDescent="0.25">
      <c r="E136" s="19" t="s">
        <v>183</v>
      </c>
      <c r="F136" s="19">
        <v>0</v>
      </c>
      <c r="G136" s="19">
        <v>0</v>
      </c>
      <c r="H136" s="19" t="s">
        <v>244</v>
      </c>
    </row>
    <row r="137" spans="1:14" x14ac:dyDescent="0.25">
      <c r="E137" s="19" t="s">
        <v>181</v>
      </c>
      <c r="F137" s="19" t="s">
        <v>244</v>
      </c>
      <c r="G137" s="19" t="s">
        <v>244</v>
      </c>
      <c r="H137" s="19">
        <v>0</v>
      </c>
    </row>
    <row r="138" spans="1:14" x14ac:dyDescent="0.25">
      <c r="E138" s="19" t="s">
        <v>183</v>
      </c>
      <c r="F138" s="19" t="s">
        <v>243</v>
      </c>
      <c r="G138" s="19" t="s">
        <v>242</v>
      </c>
      <c r="H138" s="19" t="s">
        <v>242</v>
      </c>
    </row>
    <row r="139" spans="1:14" x14ac:dyDescent="0.25">
      <c r="A139" s="19" t="s">
        <v>11</v>
      </c>
      <c r="B139" s="19" t="s">
        <v>249</v>
      </c>
      <c r="C139" s="19">
        <v>35</v>
      </c>
      <c r="D139" s="19">
        <v>60</v>
      </c>
      <c r="E139" s="19" t="s">
        <v>181</v>
      </c>
      <c r="F139" s="19" t="s">
        <v>242</v>
      </c>
      <c r="G139" s="19" t="s">
        <v>241</v>
      </c>
      <c r="H139" s="19" t="s">
        <v>241</v>
      </c>
      <c r="I139" s="19" t="s">
        <v>184</v>
      </c>
      <c r="J139" s="19" t="s">
        <v>245</v>
      </c>
      <c r="K139" s="19" t="s">
        <v>245</v>
      </c>
      <c r="L139" s="19" t="s">
        <v>245</v>
      </c>
      <c r="M139" s="19">
        <v>650</v>
      </c>
      <c r="N139" s="19">
        <v>40</v>
      </c>
    </row>
    <row r="140" spans="1:14" x14ac:dyDescent="0.25">
      <c r="E140" s="19" t="s">
        <v>183</v>
      </c>
      <c r="F140" s="19" t="s">
        <v>244</v>
      </c>
      <c r="G140" s="19">
        <v>0</v>
      </c>
      <c r="H140" s="19">
        <v>0</v>
      </c>
    </row>
    <row r="141" spans="1:14" x14ac:dyDescent="0.25">
      <c r="E141" s="19" t="s">
        <v>181</v>
      </c>
      <c r="F141" s="19">
        <v>0</v>
      </c>
      <c r="G141" s="19">
        <v>0</v>
      </c>
      <c r="H141" s="19">
        <v>0</v>
      </c>
    </row>
    <row r="142" spans="1:14" x14ac:dyDescent="0.25">
      <c r="E142" s="19" t="s">
        <v>183</v>
      </c>
      <c r="F142" s="19" t="s">
        <v>241</v>
      </c>
      <c r="G142" s="19" t="s">
        <v>241</v>
      </c>
      <c r="H142" s="19" t="s">
        <v>241</v>
      </c>
    </row>
    <row r="143" spans="1:14" x14ac:dyDescent="0.25">
      <c r="A143" s="19" t="s">
        <v>11</v>
      </c>
      <c r="B143" s="19" t="s">
        <v>250</v>
      </c>
      <c r="C143" s="19">
        <v>35</v>
      </c>
      <c r="D143" s="19">
        <v>60</v>
      </c>
      <c r="E143" s="19" t="s">
        <v>181</v>
      </c>
      <c r="F143" s="19" t="s">
        <v>241</v>
      </c>
      <c r="G143" s="19" t="s">
        <v>241</v>
      </c>
      <c r="H143" s="19" t="s">
        <v>241</v>
      </c>
      <c r="I143" s="19" t="s">
        <v>184</v>
      </c>
      <c r="J143" s="19" t="s">
        <v>245</v>
      </c>
      <c r="K143" s="19" t="s">
        <v>245</v>
      </c>
      <c r="L143" s="19" t="s">
        <v>245</v>
      </c>
      <c r="M143" s="19">
        <v>470</v>
      </c>
      <c r="N143" s="19">
        <v>40</v>
      </c>
    </row>
    <row r="144" spans="1:14" x14ac:dyDescent="0.25">
      <c r="E144" s="19" t="s">
        <v>183</v>
      </c>
      <c r="F144" s="19">
        <v>0</v>
      </c>
      <c r="G144" s="19">
        <v>0</v>
      </c>
      <c r="H144" s="19">
        <v>0</v>
      </c>
    </row>
    <row r="145" spans="1:14" x14ac:dyDescent="0.25">
      <c r="E145" s="19" t="s">
        <v>181</v>
      </c>
      <c r="F145" s="19">
        <v>0</v>
      </c>
      <c r="G145" s="19">
        <v>0</v>
      </c>
      <c r="H145" s="19">
        <v>0</v>
      </c>
    </row>
    <row r="146" spans="1:14" x14ac:dyDescent="0.25">
      <c r="E146" s="19" t="s">
        <v>183</v>
      </c>
      <c r="F146" s="19" t="s">
        <v>241</v>
      </c>
      <c r="G146" s="19" t="s">
        <v>241</v>
      </c>
      <c r="H146" s="19" t="s">
        <v>241</v>
      </c>
    </row>
    <row r="147" spans="1:14" x14ac:dyDescent="0.25">
      <c r="A147" s="19" t="s">
        <v>11</v>
      </c>
      <c r="B147" s="19" t="s">
        <v>251</v>
      </c>
      <c r="C147" s="19">
        <v>35</v>
      </c>
      <c r="D147" s="19">
        <v>60</v>
      </c>
      <c r="E147" s="19" t="s">
        <v>181</v>
      </c>
      <c r="F147" s="19" t="s">
        <v>241</v>
      </c>
      <c r="G147" s="19" t="s">
        <v>241</v>
      </c>
      <c r="H147" s="19" t="s">
        <v>242</v>
      </c>
      <c r="I147" s="19" t="s">
        <v>184</v>
      </c>
      <c r="J147" s="19" t="s">
        <v>245</v>
      </c>
      <c r="K147" s="19" t="s">
        <v>245</v>
      </c>
      <c r="L147" s="19" t="s">
        <v>245</v>
      </c>
      <c r="M147" s="19">
        <v>770</v>
      </c>
      <c r="N147" s="19">
        <v>40</v>
      </c>
    </row>
    <row r="148" spans="1:14" x14ac:dyDescent="0.25">
      <c r="E148" s="19" t="s">
        <v>183</v>
      </c>
      <c r="F148" s="19">
        <v>0</v>
      </c>
      <c r="G148" s="19">
        <v>0</v>
      </c>
      <c r="H148" s="19" t="s">
        <v>244</v>
      </c>
    </row>
    <row r="149" spans="1:14" x14ac:dyDescent="0.25">
      <c r="E149" s="19" t="s">
        <v>181</v>
      </c>
      <c r="F149" s="19" t="s">
        <v>244</v>
      </c>
      <c r="G149" s="19" t="s">
        <v>244</v>
      </c>
      <c r="H149" s="19">
        <v>0</v>
      </c>
    </row>
    <row r="150" spans="1:14" x14ac:dyDescent="0.25">
      <c r="E150" s="19" t="s">
        <v>183</v>
      </c>
      <c r="F150" s="19" t="s">
        <v>243</v>
      </c>
      <c r="G150" s="19" t="s">
        <v>242</v>
      </c>
      <c r="H150" s="19" t="s">
        <v>242</v>
      </c>
    </row>
    <row r="151" spans="1:14" x14ac:dyDescent="0.25">
      <c r="A151" s="19" t="s">
        <v>11</v>
      </c>
      <c r="B151" s="19" t="s">
        <v>275</v>
      </c>
      <c r="C151" s="19">
        <v>35</v>
      </c>
      <c r="D151" s="19">
        <v>60</v>
      </c>
      <c r="E151" s="19" t="s">
        <v>181</v>
      </c>
      <c r="F151" s="19" t="s">
        <v>242</v>
      </c>
      <c r="G151" s="19" t="s">
        <v>241</v>
      </c>
      <c r="H151" s="19" t="s">
        <v>241</v>
      </c>
      <c r="I151" s="19" t="s">
        <v>184</v>
      </c>
      <c r="J151" s="19" t="s">
        <v>245</v>
      </c>
      <c r="K151" s="19" t="s">
        <v>245</v>
      </c>
      <c r="L151" s="19" t="s">
        <v>245</v>
      </c>
      <c r="M151" s="19">
        <v>650</v>
      </c>
      <c r="N151" s="19">
        <v>40</v>
      </c>
    </row>
    <row r="152" spans="1:14" x14ac:dyDescent="0.25">
      <c r="E152" s="19" t="s">
        <v>183</v>
      </c>
      <c r="F152" s="19" t="s">
        <v>244</v>
      </c>
      <c r="G152" s="19">
        <v>0</v>
      </c>
      <c r="H152" s="19">
        <v>0</v>
      </c>
    </row>
    <row r="153" spans="1:14" x14ac:dyDescent="0.25">
      <c r="E153" s="19" t="s">
        <v>181</v>
      </c>
      <c r="F153" s="19">
        <v>0</v>
      </c>
      <c r="G153" s="19">
        <v>0</v>
      </c>
      <c r="H153" s="19">
        <v>0</v>
      </c>
    </row>
    <row r="154" spans="1:14" x14ac:dyDescent="0.25">
      <c r="E154" s="19" t="s">
        <v>183</v>
      </c>
      <c r="F154" s="19" t="s">
        <v>241</v>
      </c>
      <c r="G154" s="19" t="s">
        <v>243</v>
      </c>
      <c r="H154" s="19" t="s">
        <v>241</v>
      </c>
    </row>
    <row r="155" spans="1:14" x14ac:dyDescent="0.25">
      <c r="A155" s="19" t="s">
        <v>11</v>
      </c>
      <c r="B155" s="19" t="s">
        <v>252</v>
      </c>
      <c r="C155" s="19">
        <v>35</v>
      </c>
      <c r="D155" s="19">
        <v>60</v>
      </c>
      <c r="E155" s="19" t="s">
        <v>181</v>
      </c>
      <c r="F155" s="19" t="s">
        <v>241</v>
      </c>
      <c r="G155" s="19" t="s">
        <v>241</v>
      </c>
      <c r="H155" s="19" t="s">
        <v>242</v>
      </c>
      <c r="I155" s="19" t="s">
        <v>184</v>
      </c>
      <c r="J155" s="19" t="s">
        <v>245</v>
      </c>
      <c r="K155" s="19" t="s">
        <v>245</v>
      </c>
      <c r="L155" s="19" t="s">
        <v>245</v>
      </c>
      <c r="M155" s="19">
        <v>770</v>
      </c>
      <c r="N155" s="19">
        <v>40</v>
      </c>
    </row>
    <row r="156" spans="1:14" x14ac:dyDescent="0.25">
      <c r="E156" s="19" t="s">
        <v>183</v>
      </c>
      <c r="F156" s="19">
        <v>0</v>
      </c>
      <c r="G156" s="19">
        <v>0</v>
      </c>
      <c r="H156" s="19" t="s">
        <v>244</v>
      </c>
    </row>
    <row r="157" spans="1:14" x14ac:dyDescent="0.25">
      <c r="E157" s="19" t="s">
        <v>181</v>
      </c>
      <c r="F157" s="19" t="s">
        <v>244</v>
      </c>
      <c r="G157" s="19" t="s">
        <v>244</v>
      </c>
      <c r="H157" s="19">
        <v>0</v>
      </c>
    </row>
    <row r="158" spans="1:14" x14ac:dyDescent="0.25">
      <c r="E158" s="19" t="s">
        <v>183</v>
      </c>
      <c r="F158" s="19" t="s">
        <v>243</v>
      </c>
      <c r="G158" s="19" t="s">
        <v>242</v>
      </c>
      <c r="H158" s="19" t="s">
        <v>242</v>
      </c>
    </row>
    <row r="159" spans="1:14" x14ac:dyDescent="0.25">
      <c r="A159" s="19" t="s">
        <v>11</v>
      </c>
      <c r="B159" s="19" t="s">
        <v>276</v>
      </c>
      <c r="C159" s="19">
        <v>35</v>
      </c>
      <c r="D159" s="19">
        <v>60</v>
      </c>
      <c r="E159" s="19" t="s">
        <v>181</v>
      </c>
      <c r="F159" s="19" t="s">
        <v>242</v>
      </c>
      <c r="G159" s="19" t="s">
        <v>241</v>
      </c>
      <c r="H159" s="19" t="s">
        <v>241</v>
      </c>
      <c r="I159" s="19" t="s">
        <v>184</v>
      </c>
      <c r="J159" s="19" t="s">
        <v>245</v>
      </c>
      <c r="K159" s="19" t="s">
        <v>245</v>
      </c>
      <c r="L159" s="19" t="s">
        <v>245</v>
      </c>
      <c r="M159" s="19">
        <v>650</v>
      </c>
      <c r="N159" s="19">
        <v>40</v>
      </c>
    </row>
    <row r="160" spans="1:14" x14ac:dyDescent="0.25">
      <c r="E160" s="19" t="s">
        <v>183</v>
      </c>
      <c r="F160" s="19" t="s">
        <v>244</v>
      </c>
      <c r="G160" s="19">
        <v>0</v>
      </c>
      <c r="H160" s="19">
        <v>0</v>
      </c>
    </row>
    <row r="161" spans="1:14" x14ac:dyDescent="0.25">
      <c r="E161" s="19" t="s">
        <v>181</v>
      </c>
      <c r="F161" s="19">
        <v>0</v>
      </c>
      <c r="G161" s="19">
        <v>0</v>
      </c>
      <c r="H161" s="19">
        <v>0</v>
      </c>
    </row>
    <row r="162" spans="1:14" x14ac:dyDescent="0.25">
      <c r="E162" s="19" t="s">
        <v>183</v>
      </c>
      <c r="F162" s="19" t="s">
        <v>241</v>
      </c>
      <c r="G162" s="19" t="s">
        <v>243</v>
      </c>
      <c r="H162" s="19" t="s">
        <v>243</v>
      </c>
    </row>
    <row r="163" spans="1:14" x14ac:dyDescent="0.25">
      <c r="A163" s="19" t="s">
        <v>11</v>
      </c>
      <c r="B163" s="19" t="s">
        <v>253</v>
      </c>
      <c r="C163" s="19">
        <v>35</v>
      </c>
      <c r="D163" s="19">
        <v>60</v>
      </c>
      <c r="E163" s="19" t="s">
        <v>181</v>
      </c>
      <c r="F163" s="19" t="s">
        <v>241</v>
      </c>
      <c r="G163" s="19" t="s">
        <v>241</v>
      </c>
      <c r="H163" s="19" t="s">
        <v>243</v>
      </c>
      <c r="I163" s="19" t="s">
        <v>184</v>
      </c>
      <c r="J163" s="19" t="s">
        <v>245</v>
      </c>
      <c r="K163" s="19" t="s">
        <v>245</v>
      </c>
      <c r="L163" s="19" t="s">
        <v>245</v>
      </c>
      <c r="M163" s="19">
        <v>770</v>
      </c>
      <c r="N163" s="19">
        <v>40</v>
      </c>
    </row>
    <row r="164" spans="1:14" x14ac:dyDescent="0.25">
      <c r="E164" s="19" t="s">
        <v>183</v>
      </c>
      <c r="F164" s="19">
        <v>0</v>
      </c>
      <c r="G164" s="19">
        <v>0</v>
      </c>
      <c r="H164" s="19" t="s">
        <v>244</v>
      </c>
    </row>
    <row r="165" spans="1:14" x14ac:dyDescent="0.25">
      <c r="E165" s="19" t="s">
        <v>181</v>
      </c>
      <c r="F165" s="19">
        <v>0</v>
      </c>
      <c r="G165" s="19">
        <v>0</v>
      </c>
      <c r="H165" s="19">
        <v>0</v>
      </c>
    </row>
    <row r="166" spans="1:14" x14ac:dyDescent="0.25">
      <c r="E166" s="19" t="s">
        <v>183</v>
      </c>
      <c r="F166" s="19" t="s">
        <v>242</v>
      </c>
      <c r="G166" s="19" t="s">
        <v>242</v>
      </c>
      <c r="H166" s="19" t="s">
        <v>243</v>
      </c>
    </row>
    <row r="167" spans="1:14" x14ac:dyDescent="0.25">
      <c r="A167" s="19" t="s">
        <v>11</v>
      </c>
      <c r="B167" s="19" t="s">
        <v>254</v>
      </c>
      <c r="C167" s="19">
        <v>35</v>
      </c>
      <c r="D167" s="19">
        <v>60</v>
      </c>
      <c r="E167" s="19" t="s">
        <v>181</v>
      </c>
      <c r="F167" s="19" t="s">
        <v>243</v>
      </c>
      <c r="G167" s="19" t="s">
        <v>241</v>
      </c>
      <c r="H167" s="19" t="s">
        <v>241</v>
      </c>
      <c r="I167" s="19" t="s">
        <v>184</v>
      </c>
      <c r="J167" s="19" t="s">
        <v>245</v>
      </c>
      <c r="K167" s="19" t="s">
        <v>245</v>
      </c>
      <c r="L167" s="19" t="s">
        <v>245</v>
      </c>
      <c r="M167" s="19">
        <v>650</v>
      </c>
      <c r="N167" s="19">
        <v>40</v>
      </c>
    </row>
    <row r="168" spans="1:14" x14ac:dyDescent="0.25">
      <c r="E168" s="19" t="s">
        <v>183</v>
      </c>
      <c r="F168" s="19" t="s">
        <v>244</v>
      </c>
      <c r="G168" s="19">
        <v>0</v>
      </c>
      <c r="H168" s="19">
        <v>0</v>
      </c>
    </row>
    <row r="169" spans="1:14" x14ac:dyDescent="0.25">
      <c r="E169" s="19" t="s">
        <v>181</v>
      </c>
      <c r="F169" s="19">
        <v>0</v>
      </c>
      <c r="G169" s="19">
        <v>0</v>
      </c>
      <c r="H169" s="19">
        <v>0</v>
      </c>
    </row>
    <row r="170" spans="1:14" x14ac:dyDescent="0.25">
      <c r="E170" s="19" t="s">
        <v>183</v>
      </c>
      <c r="F170" s="19" t="s">
        <v>243</v>
      </c>
      <c r="G170" s="19" t="s">
        <v>241</v>
      </c>
      <c r="H170" s="19" t="s">
        <v>241</v>
      </c>
    </row>
    <row r="171" spans="1:14" x14ac:dyDescent="0.25">
      <c r="A171" s="19" t="s">
        <v>11</v>
      </c>
      <c r="B171" s="19" t="s">
        <v>277</v>
      </c>
      <c r="C171" s="19">
        <v>35</v>
      </c>
      <c r="D171" s="19">
        <v>60</v>
      </c>
      <c r="E171" s="19" t="s">
        <v>181</v>
      </c>
      <c r="F171" s="19" t="s">
        <v>194</v>
      </c>
      <c r="G171" s="19" t="s">
        <v>194</v>
      </c>
      <c r="H171" s="19" t="s">
        <v>194</v>
      </c>
      <c r="I171" s="19" t="s">
        <v>184</v>
      </c>
      <c r="J171" s="19" t="s">
        <v>239</v>
      </c>
      <c r="K171" s="19" t="s">
        <v>239</v>
      </c>
      <c r="L171" s="19" t="s">
        <v>239</v>
      </c>
      <c r="M171" s="19">
        <v>929</v>
      </c>
      <c r="N171" s="19">
        <v>66</v>
      </c>
    </row>
    <row r="172" spans="1:14" x14ac:dyDescent="0.25">
      <c r="E172" s="19" t="s">
        <v>183</v>
      </c>
      <c r="F172" s="19">
        <v>0</v>
      </c>
      <c r="G172" s="19">
        <v>0</v>
      </c>
      <c r="H172" s="19">
        <v>0</v>
      </c>
    </row>
    <row r="173" spans="1:14" x14ac:dyDescent="0.25">
      <c r="E173" s="19" t="s">
        <v>181</v>
      </c>
      <c r="F173" s="19">
        <v>0</v>
      </c>
      <c r="G173" s="19">
        <v>0</v>
      </c>
      <c r="H173" s="19">
        <v>0</v>
      </c>
    </row>
    <row r="174" spans="1:14" x14ac:dyDescent="0.25">
      <c r="E174" s="19" t="s">
        <v>183</v>
      </c>
      <c r="F174" s="19" t="s">
        <v>194</v>
      </c>
      <c r="G174" s="19" t="s">
        <v>194</v>
      </c>
      <c r="H174" s="19" t="s">
        <v>194</v>
      </c>
    </row>
    <row r="175" spans="1:14" x14ac:dyDescent="0.25">
      <c r="A175" s="19" t="s">
        <v>11</v>
      </c>
      <c r="B175" s="19" t="s">
        <v>278</v>
      </c>
      <c r="C175" s="19">
        <v>35</v>
      </c>
      <c r="D175" s="19">
        <v>60</v>
      </c>
      <c r="E175" s="19" t="s">
        <v>181</v>
      </c>
      <c r="F175" s="19" t="s">
        <v>241</v>
      </c>
      <c r="G175" s="19" t="s">
        <v>241</v>
      </c>
      <c r="H175" s="19" t="s">
        <v>241</v>
      </c>
      <c r="I175" s="19" t="s">
        <v>184</v>
      </c>
      <c r="J175" s="19" t="s">
        <v>245</v>
      </c>
      <c r="K175" s="19" t="s">
        <v>245</v>
      </c>
      <c r="L175" s="19" t="s">
        <v>245</v>
      </c>
      <c r="M175" s="19">
        <v>615</v>
      </c>
      <c r="N175" s="19">
        <v>40</v>
      </c>
    </row>
    <row r="176" spans="1:14" x14ac:dyDescent="0.25">
      <c r="E176" s="19" t="s">
        <v>183</v>
      </c>
      <c r="F176" s="19">
        <v>0</v>
      </c>
      <c r="G176" s="19">
        <v>0</v>
      </c>
      <c r="H176" s="19">
        <v>0</v>
      </c>
    </row>
    <row r="177" spans="1:14" x14ac:dyDescent="0.25">
      <c r="E177" s="19" t="s">
        <v>181</v>
      </c>
      <c r="F177" s="19">
        <v>0</v>
      </c>
      <c r="G177" s="19">
        <v>0</v>
      </c>
      <c r="H177" s="19">
        <v>0</v>
      </c>
    </row>
    <row r="178" spans="1:14" x14ac:dyDescent="0.25">
      <c r="E178" s="19" t="s">
        <v>183</v>
      </c>
      <c r="F178" s="19" t="s">
        <v>241</v>
      </c>
      <c r="G178" s="19" t="s">
        <v>241</v>
      </c>
      <c r="H178" s="19" t="s">
        <v>241</v>
      </c>
    </row>
    <row r="179" spans="1:14" x14ac:dyDescent="0.25">
      <c r="A179" s="19" t="s">
        <v>11</v>
      </c>
      <c r="B179" s="19" t="s">
        <v>279</v>
      </c>
      <c r="C179" s="19">
        <v>35</v>
      </c>
      <c r="D179" s="19">
        <v>60</v>
      </c>
      <c r="E179" s="19" t="s">
        <v>181</v>
      </c>
      <c r="F179" s="19" t="s">
        <v>192</v>
      </c>
      <c r="G179" s="19" t="s">
        <v>182</v>
      </c>
      <c r="H179" s="19" t="s">
        <v>194</v>
      </c>
      <c r="I179" s="19" t="s">
        <v>184</v>
      </c>
      <c r="J179" s="19" t="s">
        <v>239</v>
      </c>
      <c r="K179" s="19" t="s">
        <v>239</v>
      </c>
      <c r="L179" s="19" t="s">
        <v>239</v>
      </c>
      <c r="M179" s="19">
        <v>470</v>
      </c>
      <c r="N179" s="19">
        <v>65</v>
      </c>
    </row>
    <row r="180" spans="1:14" x14ac:dyDescent="0.25">
      <c r="E180" s="19" t="s">
        <v>183</v>
      </c>
      <c r="F180" s="19" t="s">
        <v>194</v>
      </c>
      <c r="G180" s="19">
        <v>0</v>
      </c>
      <c r="H180" s="19">
        <v>0</v>
      </c>
    </row>
    <row r="181" spans="1:14" x14ac:dyDescent="0.25">
      <c r="E181" s="19" t="s">
        <v>181</v>
      </c>
      <c r="F181" s="19">
        <v>0</v>
      </c>
      <c r="G181" s="19">
        <v>0</v>
      </c>
      <c r="H181" s="19">
        <v>0</v>
      </c>
    </row>
    <row r="182" spans="1:14" x14ac:dyDescent="0.25">
      <c r="E182" s="19" t="s">
        <v>183</v>
      </c>
      <c r="F182" s="19" t="s">
        <v>194</v>
      </c>
      <c r="G182" s="19" t="s">
        <v>194</v>
      </c>
      <c r="H182" s="19" t="s">
        <v>194</v>
      </c>
    </row>
    <row r="183" spans="1:14" x14ac:dyDescent="0.25">
      <c r="A183" s="19" t="s">
        <v>11</v>
      </c>
      <c r="B183" s="19" t="s">
        <v>280</v>
      </c>
      <c r="C183" s="19">
        <v>40</v>
      </c>
      <c r="D183" s="19">
        <v>75</v>
      </c>
      <c r="E183" s="19" t="s">
        <v>181</v>
      </c>
      <c r="F183" s="19" t="s">
        <v>182</v>
      </c>
      <c r="G183" s="19" t="s">
        <v>182</v>
      </c>
      <c r="H183" s="19" t="s">
        <v>182</v>
      </c>
      <c r="I183" s="19" t="s">
        <v>184</v>
      </c>
      <c r="J183" s="19" t="s">
        <v>205</v>
      </c>
      <c r="K183" s="19" t="s">
        <v>205</v>
      </c>
      <c r="L183" s="19" t="s">
        <v>205</v>
      </c>
      <c r="M183" s="19">
        <v>230</v>
      </c>
      <c r="N183" s="19">
        <v>65</v>
      </c>
    </row>
    <row r="184" spans="1:14" x14ac:dyDescent="0.25">
      <c r="E184" s="19" t="s">
        <v>183</v>
      </c>
      <c r="F184" s="19">
        <v>0</v>
      </c>
      <c r="G184" s="19">
        <v>0</v>
      </c>
      <c r="H184" s="19">
        <v>0</v>
      </c>
    </row>
    <row r="185" spans="1:14" x14ac:dyDescent="0.25">
      <c r="E185" s="19" t="s">
        <v>181</v>
      </c>
      <c r="F185" s="19">
        <v>0</v>
      </c>
      <c r="G185" s="19">
        <v>0</v>
      </c>
      <c r="H185" s="19">
        <v>0</v>
      </c>
    </row>
    <row r="186" spans="1:14" x14ac:dyDescent="0.25">
      <c r="E186" s="19" t="s">
        <v>183</v>
      </c>
      <c r="F186" s="19" t="s">
        <v>182</v>
      </c>
      <c r="G186" s="19" t="s">
        <v>182</v>
      </c>
      <c r="H186" s="19" t="s">
        <v>182</v>
      </c>
    </row>
    <row r="187" spans="1:14" x14ac:dyDescent="0.25">
      <c r="A187" s="19" t="s">
        <v>11</v>
      </c>
      <c r="B187" s="19" t="s">
        <v>281</v>
      </c>
      <c r="C187" s="19">
        <v>40</v>
      </c>
      <c r="D187" s="19">
        <v>75</v>
      </c>
      <c r="E187" s="19" t="s">
        <v>181</v>
      </c>
      <c r="F187" s="19" t="s">
        <v>182</v>
      </c>
      <c r="G187" s="19" t="s">
        <v>182</v>
      </c>
      <c r="H187" s="19" t="s">
        <v>182</v>
      </c>
      <c r="I187" s="19" t="s">
        <v>184</v>
      </c>
      <c r="J187" s="19" t="s">
        <v>239</v>
      </c>
      <c r="K187" s="19" t="s">
        <v>239</v>
      </c>
      <c r="L187" s="19" t="s">
        <v>239</v>
      </c>
      <c r="M187" s="19">
        <v>69</v>
      </c>
      <c r="N187" s="19">
        <v>65</v>
      </c>
    </row>
    <row r="188" spans="1:14" x14ac:dyDescent="0.25">
      <c r="E188" s="19" t="s">
        <v>183</v>
      </c>
      <c r="F188" s="19">
        <v>0</v>
      </c>
      <c r="G188" s="19">
        <v>0</v>
      </c>
      <c r="H188" s="19">
        <v>0</v>
      </c>
    </row>
    <row r="189" spans="1:14" x14ac:dyDescent="0.25">
      <c r="E189" s="19" t="s">
        <v>181</v>
      </c>
      <c r="F189" s="19">
        <v>0</v>
      </c>
      <c r="G189" s="19">
        <v>0</v>
      </c>
      <c r="H189" s="19">
        <v>0</v>
      </c>
    </row>
    <row r="190" spans="1:14" x14ac:dyDescent="0.25">
      <c r="E190" s="19" t="s">
        <v>183</v>
      </c>
      <c r="F190" s="19" t="s">
        <v>192</v>
      </c>
      <c r="G190" s="19" t="s">
        <v>182</v>
      </c>
      <c r="H190" s="19" t="s">
        <v>182</v>
      </c>
    </row>
    <row r="191" spans="1:14" x14ac:dyDescent="0.25">
      <c r="A191" s="19" t="s">
        <v>11</v>
      </c>
      <c r="B191" s="19" t="s">
        <v>282</v>
      </c>
      <c r="C191" s="19">
        <v>35</v>
      </c>
      <c r="D191" s="19">
        <v>60</v>
      </c>
      <c r="E191" s="19" t="s">
        <v>181</v>
      </c>
      <c r="F191" s="19" t="s">
        <v>241</v>
      </c>
      <c r="G191" s="19" t="s">
        <v>241</v>
      </c>
      <c r="H191" s="19" t="s">
        <v>241</v>
      </c>
      <c r="I191" s="19" t="s">
        <v>184</v>
      </c>
      <c r="J191" s="19" t="s">
        <v>245</v>
      </c>
      <c r="K191" s="19" t="s">
        <v>245</v>
      </c>
      <c r="L191" s="19" t="s">
        <v>245</v>
      </c>
      <c r="M191" s="19">
        <v>115</v>
      </c>
      <c r="N191" s="19">
        <v>40</v>
      </c>
    </row>
    <row r="192" spans="1:14" x14ac:dyDescent="0.25">
      <c r="E192" s="19" t="s">
        <v>183</v>
      </c>
      <c r="F192" s="19">
        <v>0</v>
      </c>
      <c r="G192" s="19">
        <v>0</v>
      </c>
      <c r="H192" s="19">
        <v>0</v>
      </c>
    </row>
    <row r="193" spans="1:14" x14ac:dyDescent="0.25">
      <c r="E193" s="19" t="s">
        <v>181</v>
      </c>
      <c r="F193" s="19">
        <v>0</v>
      </c>
      <c r="G193" s="19">
        <v>0</v>
      </c>
      <c r="H193" s="19">
        <v>0</v>
      </c>
    </row>
    <row r="194" spans="1:14" x14ac:dyDescent="0.25">
      <c r="E194" s="19" t="s">
        <v>183</v>
      </c>
      <c r="F194" s="19" t="s">
        <v>241</v>
      </c>
      <c r="G194" s="19" t="s">
        <v>241</v>
      </c>
      <c r="H194" s="19" t="s">
        <v>241</v>
      </c>
    </row>
    <row r="195" spans="1:14" x14ac:dyDescent="0.25">
      <c r="A195" s="19" t="s">
        <v>11</v>
      </c>
      <c r="B195" s="19" t="s">
        <v>283</v>
      </c>
      <c r="C195" s="19">
        <v>35</v>
      </c>
      <c r="D195" s="19">
        <v>60</v>
      </c>
      <c r="E195" s="19" t="s">
        <v>181</v>
      </c>
      <c r="F195" s="19" t="s">
        <v>241</v>
      </c>
      <c r="G195" s="19" t="s">
        <v>241</v>
      </c>
      <c r="H195" s="19" t="s">
        <v>241</v>
      </c>
      <c r="I195" s="19" t="s">
        <v>184</v>
      </c>
      <c r="J195" s="19" t="s">
        <v>245</v>
      </c>
      <c r="K195" s="19" t="s">
        <v>245</v>
      </c>
      <c r="L195" s="19" t="s">
        <v>245</v>
      </c>
      <c r="M195" s="19">
        <v>48</v>
      </c>
      <c r="N195" s="19">
        <v>40</v>
      </c>
    </row>
    <row r="196" spans="1:14" x14ac:dyDescent="0.25">
      <c r="E196" s="19" t="s">
        <v>183</v>
      </c>
      <c r="F196" s="19">
        <v>0</v>
      </c>
      <c r="G196" s="19">
        <v>0</v>
      </c>
      <c r="H196" s="19">
        <v>0</v>
      </c>
    </row>
    <row r="197" spans="1:14" x14ac:dyDescent="0.25">
      <c r="E197" s="19" t="s">
        <v>181</v>
      </c>
      <c r="F197" s="19">
        <v>0</v>
      </c>
      <c r="G197" s="19">
        <v>0</v>
      </c>
      <c r="H197" s="19">
        <v>0</v>
      </c>
    </row>
    <row r="198" spans="1:14" x14ac:dyDescent="0.25">
      <c r="E198" s="19" t="s">
        <v>183</v>
      </c>
      <c r="F198" s="19" t="s">
        <v>243</v>
      </c>
      <c r="G198" s="19" t="s">
        <v>241</v>
      </c>
      <c r="H198" s="19" t="s">
        <v>241</v>
      </c>
    </row>
    <row r="199" spans="1:14" x14ac:dyDescent="0.25">
      <c r="A199" s="19" t="s">
        <v>11</v>
      </c>
      <c r="B199" s="19" t="s">
        <v>284</v>
      </c>
      <c r="C199" s="19">
        <v>35</v>
      </c>
      <c r="D199" s="19">
        <v>60</v>
      </c>
      <c r="E199" s="19" t="s">
        <v>181</v>
      </c>
      <c r="F199" s="19" t="s">
        <v>194</v>
      </c>
      <c r="G199" s="19" t="s">
        <v>194</v>
      </c>
      <c r="H199" s="19" t="s">
        <v>191</v>
      </c>
      <c r="I199" s="19" t="s">
        <v>184</v>
      </c>
      <c r="J199" s="19" t="s">
        <v>239</v>
      </c>
      <c r="K199" s="19" t="s">
        <v>239</v>
      </c>
      <c r="L199" s="19" t="s">
        <v>239</v>
      </c>
      <c r="M199" s="19">
        <v>632</v>
      </c>
      <c r="N199" s="19">
        <v>40</v>
      </c>
    </row>
    <row r="200" spans="1:14" x14ac:dyDescent="0.25">
      <c r="E200" s="19" t="s">
        <v>183</v>
      </c>
      <c r="F200" s="19">
        <v>0</v>
      </c>
      <c r="G200" s="19">
        <v>0</v>
      </c>
      <c r="H200" s="19">
        <v>0</v>
      </c>
    </row>
    <row r="201" spans="1:14" x14ac:dyDescent="0.25">
      <c r="E201" s="19" t="s">
        <v>181</v>
      </c>
      <c r="F201" s="19">
        <v>0</v>
      </c>
      <c r="G201" s="19">
        <v>0</v>
      </c>
      <c r="H201" s="19">
        <v>0</v>
      </c>
    </row>
    <row r="202" spans="1:14" x14ac:dyDescent="0.25">
      <c r="E202" s="19" t="s">
        <v>183</v>
      </c>
      <c r="F202" s="19" t="s">
        <v>194</v>
      </c>
      <c r="G202" s="19" t="s">
        <v>194</v>
      </c>
      <c r="H202" s="19" t="s">
        <v>194</v>
      </c>
    </row>
    <row r="203" spans="1:14" x14ac:dyDescent="0.25">
      <c r="A203" s="19" t="s">
        <v>11</v>
      </c>
      <c r="B203" s="19" t="s">
        <v>285</v>
      </c>
      <c r="C203" s="19">
        <v>35</v>
      </c>
      <c r="D203" s="19">
        <v>60</v>
      </c>
      <c r="E203" s="19" t="s">
        <v>181</v>
      </c>
      <c r="F203" s="19" t="s">
        <v>241</v>
      </c>
      <c r="G203" s="19" t="s">
        <v>241</v>
      </c>
      <c r="H203" s="19" t="s">
        <v>241</v>
      </c>
      <c r="I203" s="19" t="s">
        <v>184</v>
      </c>
      <c r="J203" s="19" t="s">
        <v>245</v>
      </c>
      <c r="K203" s="19" t="s">
        <v>245</v>
      </c>
      <c r="L203" s="19" t="s">
        <v>245</v>
      </c>
      <c r="M203" s="19">
        <v>485</v>
      </c>
      <c r="N203" s="19">
        <v>0</v>
      </c>
    </row>
    <row r="204" spans="1:14" x14ac:dyDescent="0.25">
      <c r="E204" s="19" t="s">
        <v>183</v>
      </c>
      <c r="F204" s="19">
        <v>0</v>
      </c>
      <c r="G204" s="19">
        <v>0</v>
      </c>
      <c r="H204" s="19">
        <v>0</v>
      </c>
    </row>
    <row r="205" spans="1:14" x14ac:dyDescent="0.25">
      <c r="E205" s="19" t="s">
        <v>181</v>
      </c>
      <c r="F205" s="19">
        <v>0</v>
      </c>
      <c r="G205" s="19">
        <v>0</v>
      </c>
      <c r="H205" s="19">
        <v>0</v>
      </c>
    </row>
    <row r="206" spans="1:14" x14ac:dyDescent="0.25">
      <c r="E206" s="19" t="s">
        <v>183</v>
      </c>
      <c r="F206" s="19" t="s">
        <v>241</v>
      </c>
      <c r="G206" s="19" t="s">
        <v>241</v>
      </c>
      <c r="H206" s="19" t="s">
        <v>241</v>
      </c>
    </row>
    <row r="207" spans="1:14" x14ac:dyDescent="0.25">
      <c r="A207" s="19" t="s">
        <v>231</v>
      </c>
      <c r="B207" s="19" t="s">
        <v>240</v>
      </c>
      <c r="C207" s="19">
        <v>35</v>
      </c>
      <c r="D207" s="19">
        <v>60</v>
      </c>
      <c r="E207" s="19" t="s">
        <v>181</v>
      </c>
      <c r="F207" s="19" t="s">
        <v>241</v>
      </c>
      <c r="G207" s="19" t="s">
        <v>241</v>
      </c>
      <c r="H207" s="19" t="s">
        <v>242</v>
      </c>
      <c r="I207" s="19" t="s">
        <v>184</v>
      </c>
      <c r="J207" s="19" t="s">
        <v>245</v>
      </c>
      <c r="K207" s="19" t="s">
        <v>245</v>
      </c>
      <c r="L207" s="19" t="s">
        <v>245</v>
      </c>
      <c r="M207" s="19">
        <v>770</v>
      </c>
      <c r="N207" s="19">
        <v>40</v>
      </c>
    </row>
    <row r="208" spans="1:14" x14ac:dyDescent="0.25">
      <c r="E208" s="19" t="s">
        <v>183</v>
      </c>
      <c r="F208" s="19">
        <v>0</v>
      </c>
      <c r="G208" s="19">
        <v>0</v>
      </c>
      <c r="H208" s="19" t="s">
        <v>244</v>
      </c>
    </row>
    <row r="209" spans="1:14" x14ac:dyDescent="0.25">
      <c r="E209" s="19" t="s">
        <v>181</v>
      </c>
      <c r="F209" s="19" t="s">
        <v>244</v>
      </c>
      <c r="G209" s="19" t="s">
        <v>241</v>
      </c>
      <c r="H209" s="19">
        <v>0</v>
      </c>
    </row>
    <row r="210" spans="1:14" x14ac:dyDescent="0.25">
      <c r="E210" s="19" t="s">
        <v>183</v>
      </c>
      <c r="F210" s="19" t="s">
        <v>242</v>
      </c>
      <c r="G210" s="19" t="s">
        <v>242</v>
      </c>
      <c r="H210" s="19" t="s">
        <v>242</v>
      </c>
    </row>
    <row r="211" spans="1:14" x14ac:dyDescent="0.25">
      <c r="A211" s="19" t="s">
        <v>231</v>
      </c>
      <c r="B211" s="19" t="s">
        <v>246</v>
      </c>
      <c r="C211" s="19">
        <v>35</v>
      </c>
      <c r="D211" s="19">
        <v>60</v>
      </c>
      <c r="E211" s="19" t="s">
        <v>181</v>
      </c>
      <c r="F211" s="19" t="s">
        <v>242</v>
      </c>
      <c r="G211" s="19" t="s">
        <v>241</v>
      </c>
      <c r="H211" s="19" t="s">
        <v>241</v>
      </c>
      <c r="I211" s="19" t="s">
        <v>184</v>
      </c>
      <c r="J211" s="19" t="s">
        <v>245</v>
      </c>
      <c r="K211" s="19" t="s">
        <v>245</v>
      </c>
      <c r="L211" s="19" t="s">
        <v>245</v>
      </c>
      <c r="M211" s="19">
        <v>650</v>
      </c>
      <c r="N211" s="19">
        <v>40</v>
      </c>
    </row>
    <row r="212" spans="1:14" x14ac:dyDescent="0.25">
      <c r="E212" s="19" t="s">
        <v>183</v>
      </c>
      <c r="F212" s="19" t="s">
        <v>244</v>
      </c>
      <c r="G212" s="19">
        <v>0</v>
      </c>
      <c r="H212" s="19">
        <v>0</v>
      </c>
    </row>
    <row r="213" spans="1:14" x14ac:dyDescent="0.25">
      <c r="E213" s="19" t="s">
        <v>181</v>
      </c>
      <c r="F213" s="19">
        <v>0</v>
      </c>
      <c r="G213" s="19">
        <v>0</v>
      </c>
      <c r="H213" s="19">
        <v>0</v>
      </c>
    </row>
    <row r="214" spans="1:14" x14ac:dyDescent="0.25">
      <c r="E214" s="19" t="s">
        <v>183</v>
      </c>
      <c r="F214" s="19" t="s">
        <v>241</v>
      </c>
      <c r="G214" s="19" t="s">
        <v>243</v>
      </c>
      <c r="H214" s="19" t="s">
        <v>241</v>
      </c>
    </row>
    <row r="215" spans="1:14" x14ac:dyDescent="0.25">
      <c r="A215" s="19" t="s">
        <v>231</v>
      </c>
      <c r="B215" s="19" t="s">
        <v>247</v>
      </c>
      <c r="C215" s="19">
        <v>35</v>
      </c>
      <c r="D215" s="19">
        <v>60</v>
      </c>
      <c r="E215" s="19" t="s">
        <v>181</v>
      </c>
      <c r="F215" s="19" t="s">
        <v>241</v>
      </c>
      <c r="G215" s="19" t="s">
        <v>241</v>
      </c>
      <c r="H215" s="19" t="s">
        <v>241</v>
      </c>
      <c r="I215" s="19" t="s">
        <v>184</v>
      </c>
      <c r="J215" s="19" t="s">
        <v>245</v>
      </c>
      <c r="K215" s="19" t="s">
        <v>245</v>
      </c>
      <c r="L215" s="19" t="s">
        <v>245</v>
      </c>
      <c r="M215" s="19">
        <v>470</v>
      </c>
      <c r="N215" s="19">
        <v>40</v>
      </c>
    </row>
    <row r="216" spans="1:14" x14ac:dyDescent="0.25">
      <c r="E216" s="19" t="s">
        <v>183</v>
      </c>
      <c r="F216" s="19">
        <v>0</v>
      </c>
      <c r="G216" s="19">
        <v>0</v>
      </c>
      <c r="H216" s="19">
        <v>0</v>
      </c>
    </row>
    <row r="217" spans="1:14" x14ac:dyDescent="0.25">
      <c r="E217" s="19" t="s">
        <v>181</v>
      </c>
      <c r="F217" s="19">
        <v>0</v>
      </c>
      <c r="G217" s="19">
        <v>0</v>
      </c>
      <c r="H217" s="19">
        <v>0</v>
      </c>
    </row>
    <row r="218" spans="1:14" x14ac:dyDescent="0.25">
      <c r="E218" s="19" t="s">
        <v>183</v>
      </c>
      <c r="F218" s="19" t="s">
        <v>241</v>
      </c>
      <c r="G218" s="19" t="s">
        <v>243</v>
      </c>
      <c r="H218" s="19" t="s">
        <v>241</v>
      </c>
    </row>
    <row r="219" spans="1:14" x14ac:dyDescent="0.25">
      <c r="A219" s="19" t="s">
        <v>231</v>
      </c>
      <c r="B219" s="19" t="s">
        <v>248</v>
      </c>
      <c r="C219" s="19">
        <v>35</v>
      </c>
      <c r="D219" s="19">
        <v>60</v>
      </c>
      <c r="E219" s="19" t="s">
        <v>181</v>
      </c>
      <c r="F219" s="19" t="s">
        <v>241</v>
      </c>
      <c r="G219" s="19" t="s">
        <v>241</v>
      </c>
      <c r="H219" s="19" t="s">
        <v>242</v>
      </c>
      <c r="I219" s="19" t="s">
        <v>184</v>
      </c>
      <c r="J219" s="19" t="s">
        <v>245</v>
      </c>
      <c r="K219" s="19" t="s">
        <v>245</v>
      </c>
      <c r="L219" s="19" t="s">
        <v>245</v>
      </c>
      <c r="M219" s="19">
        <v>770</v>
      </c>
      <c r="N219" s="19">
        <v>40</v>
      </c>
    </row>
    <row r="220" spans="1:14" x14ac:dyDescent="0.25">
      <c r="E220" s="19" t="s">
        <v>183</v>
      </c>
      <c r="F220" s="19">
        <v>0</v>
      </c>
      <c r="G220" s="19">
        <v>0</v>
      </c>
      <c r="H220" s="19" t="s">
        <v>244</v>
      </c>
    </row>
    <row r="221" spans="1:14" x14ac:dyDescent="0.25">
      <c r="E221" s="19" t="s">
        <v>181</v>
      </c>
      <c r="F221" s="19" t="s">
        <v>244</v>
      </c>
      <c r="G221" s="19" t="s">
        <v>241</v>
      </c>
      <c r="H221" s="19">
        <v>0</v>
      </c>
    </row>
    <row r="222" spans="1:14" x14ac:dyDescent="0.25">
      <c r="E222" s="19" t="s">
        <v>183</v>
      </c>
      <c r="F222" s="19" t="s">
        <v>242</v>
      </c>
      <c r="G222" s="19" t="s">
        <v>242</v>
      </c>
      <c r="H222" s="19" t="s">
        <v>242</v>
      </c>
    </row>
    <row r="223" spans="1:14" x14ac:dyDescent="0.25">
      <c r="A223" s="19" t="s">
        <v>231</v>
      </c>
      <c r="B223" s="19" t="s">
        <v>249</v>
      </c>
      <c r="C223" s="19">
        <v>35</v>
      </c>
      <c r="D223" s="19">
        <v>60</v>
      </c>
      <c r="E223" s="19" t="s">
        <v>181</v>
      </c>
      <c r="F223" s="19" t="s">
        <v>242</v>
      </c>
      <c r="G223" s="19" t="s">
        <v>241</v>
      </c>
      <c r="H223" s="19" t="s">
        <v>241</v>
      </c>
      <c r="I223" s="19" t="s">
        <v>184</v>
      </c>
      <c r="J223" s="19" t="s">
        <v>245</v>
      </c>
      <c r="K223" s="19" t="s">
        <v>245</v>
      </c>
      <c r="L223" s="19" t="s">
        <v>245</v>
      </c>
      <c r="M223" s="19">
        <v>650</v>
      </c>
      <c r="N223" s="19">
        <v>40</v>
      </c>
    </row>
    <row r="224" spans="1:14" x14ac:dyDescent="0.25">
      <c r="E224" s="19" t="s">
        <v>183</v>
      </c>
      <c r="F224" s="19" t="s">
        <v>244</v>
      </c>
      <c r="G224" s="19">
        <v>0</v>
      </c>
      <c r="H224" s="19">
        <v>0</v>
      </c>
    </row>
    <row r="225" spans="1:14" x14ac:dyDescent="0.25">
      <c r="E225" s="19" t="s">
        <v>181</v>
      </c>
      <c r="F225" s="19">
        <v>0</v>
      </c>
      <c r="G225" s="19">
        <v>0</v>
      </c>
      <c r="H225" s="19">
        <v>0</v>
      </c>
    </row>
    <row r="226" spans="1:14" x14ac:dyDescent="0.25">
      <c r="E226" s="19" t="s">
        <v>183</v>
      </c>
      <c r="F226" s="19" t="s">
        <v>241</v>
      </c>
      <c r="G226" s="19" t="s">
        <v>243</v>
      </c>
      <c r="H226" s="19" t="s">
        <v>241</v>
      </c>
    </row>
    <row r="227" spans="1:14" x14ac:dyDescent="0.25">
      <c r="A227" s="19" t="s">
        <v>231</v>
      </c>
      <c r="B227" s="19" t="s">
        <v>250</v>
      </c>
      <c r="C227" s="19">
        <v>35</v>
      </c>
      <c r="D227" s="19">
        <v>60</v>
      </c>
      <c r="E227" s="19" t="s">
        <v>181</v>
      </c>
      <c r="F227" s="19" t="s">
        <v>241</v>
      </c>
      <c r="G227" s="19" t="s">
        <v>241</v>
      </c>
      <c r="H227" s="19" t="s">
        <v>241</v>
      </c>
      <c r="I227" s="19" t="s">
        <v>184</v>
      </c>
      <c r="J227" s="19" t="s">
        <v>245</v>
      </c>
      <c r="K227" s="19" t="s">
        <v>245</v>
      </c>
      <c r="L227" s="19" t="s">
        <v>245</v>
      </c>
      <c r="M227" s="19">
        <v>470</v>
      </c>
      <c r="N227" s="19">
        <v>40</v>
      </c>
    </row>
    <row r="228" spans="1:14" x14ac:dyDescent="0.25">
      <c r="E228" s="19" t="s">
        <v>183</v>
      </c>
      <c r="F228" s="19">
        <v>0</v>
      </c>
      <c r="G228" s="19">
        <v>0</v>
      </c>
      <c r="H228" s="19">
        <v>0</v>
      </c>
    </row>
    <row r="229" spans="1:14" x14ac:dyDescent="0.25">
      <c r="E229" s="19" t="s">
        <v>181</v>
      </c>
      <c r="F229" s="19">
        <v>0</v>
      </c>
      <c r="G229" s="19">
        <v>0</v>
      </c>
      <c r="H229" s="19">
        <v>0</v>
      </c>
    </row>
    <row r="230" spans="1:14" x14ac:dyDescent="0.25">
      <c r="E230" s="19" t="s">
        <v>183</v>
      </c>
      <c r="F230" s="19" t="s">
        <v>241</v>
      </c>
      <c r="G230" s="19" t="s">
        <v>243</v>
      </c>
      <c r="H230" s="19" t="s">
        <v>241</v>
      </c>
    </row>
    <row r="231" spans="1:14" x14ac:dyDescent="0.25">
      <c r="A231" s="19" t="s">
        <v>231</v>
      </c>
      <c r="B231" s="19" t="s">
        <v>251</v>
      </c>
      <c r="C231" s="19">
        <v>35</v>
      </c>
      <c r="D231" s="19">
        <v>60</v>
      </c>
      <c r="E231" s="19" t="s">
        <v>181</v>
      </c>
      <c r="F231" s="19" t="s">
        <v>241</v>
      </c>
      <c r="G231" s="19" t="s">
        <v>241</v>
      </c>
      <c r="H231" s="19" t="s">
        <v>242</v>
      </c>
      <c r="I231" s="19" t="s">
        <v>184</v>
      </c>
      <c r="J231" s="19" t="s">
        <v>245</v>
      </c>
      <c r="K231" s="19" t="s">
        <v>245</v>
      </c>
      <c r="L231" s="19" t="s">
        <v>245</v>
      </c>
      <c r="M231" s="19">
        <v>770</v>
      </c>
      <c r="N231" s="19">
        <v>40</v>
      </c>
    </row>
    <row r="232" spans="1:14" x14ac:dyDescent="0.25">
      <c r="E232" s="19" t="s">
        <v>183</v>
      </c>
      <c r="F232" s="19">
        <v>0</v>
      </c>
      <c r="G232" s="19">
        <v>0</v>
      </c>
      <c r="H232" s="19" t="s">
        <v>244</v>
      </c>
    </row>
    <row r="233" spans="1:14" x14ac:dyDescent="0.25">
      <c r="E233" s="19" t="s">
        <v>181</v>
      </c>
      <c r="F233" s="19" t="s">
        <v>244</v>
      </c>
      <c r="G233" s="19" t="s">
        <v>241</v>
      </c>
      <c r="H233" s="19">
        <v>0</v>
      </c>
    </row>
    <row r="234" spans="1:14" x14ac:dyDescent="0.25">
      <c r="E234" s="19" t="s">
        <v>183</v>
      </c>
      <c r="F234" s="19" t="s">
        <v>242</v>
      </c>
      <c r="G234" s="19" t="s">
        <v>242</v>
      </c>
      <c r="H234" s="19" t="s">
        <v>242</v>
      </c>
    </row>
    <row r="235" spans="1:14" x14ac:dyDescent="0.25">
      <c r="A235" s="19" t="s">
        <v>231</v>
      </c>
      <c r="B235" s="19" t="s">
        <v>275</v>
      </c>
      <c r="C235" s="19">
        <v>35</v>
      </c>
      <c r="D235" s="19">
        <v>60</v>
      </c>
      <c r="E235" s="19" t="s">
        <v>181</v>
      </c>
      <c r="F235" s="19" t="s">
        <v>242</v>
      </c>
      <c r="G235" s="19" t="s">
        <v>241</v>
      </c>
      <c r="H235" s="19" t="s">
        <v>241</v>
      </c>
      <c r="I235" s="19" t="s">
        <v>184</v>
      </c>
      <c r="J235" s="19" t="s">
        <v>245</v>
      </c>
      <c r="K235" s="19" t="s">
        <v>245</v>
      </c>
      <c r="L235" s="19" t="s">
        <v>245</v>
      </c>
      <c r="M235" s="19">
        <v>650</v>
      </c>
      <c r="N235" s="19">
        <v>40</v>
      </c>
    </row>
    <row r="236" spans="1:14" x14ac:dyDescent="0.25">
      <c r="E236" s="19" t="s">
        <v>183</v>
      </c>
      <c r="F236" s="19" t="s">
        <v>244</v>
      </c>
      <c r="G236" s="19">
        <v>0</v>
      </c>
      <c r="H236" s="19">
        <v>0</v>
      </c>
    </row>
    <row r="237" spans="1:14" x14ac:dyDescent="0.25">
      <c r="E237" s="19" t="s">
        <v>181</v>
      </c>
      <c r="F237" s="19">
        <v>0</v>
      </c>
      <c r="G237" s="19">
        <v>0</v>
      </c>
      <c r="H237" s="19">
        <v>0</v>
      </c>
    </row>
    <row r="238" spans="1:14" x14ac:dyDescent="0.25">
      <c r="E238" s="19" t="s">
        <v>183</v>
      </c>
      <c r="F238" s="19" t="s">
        <v>241</v>
      </c>
      <c r="G238" s="19" t="s">
        <v>243</v>
      </c>
      <c r="H238" s="19" t="s">
        <v>241</v>
      </c>
    </row>
    <row r="239" spans="1:14" x14ac:dyDescent="0.25">
      <c r="A239" s="19" t="s">
        <v>231</v>
      </c>
      <c r="B239" s="19" t="s">
        <v>286</v>
      </c>
      <c r="C239" s="19">
        <v>35</v>
      </c>
      <c r="D239" s="19">
        <v>60</v>
      </c>
      <c r="E239" s="19" t="s">
        <v>181</v>
      </c>
      <c r="F239" s="19" t="s">
        <v>241</v>
      </c>
      <c r="G239" s="19" t="s">
        <v>241</v>
      </c>
      <c r="H239" s="19" t="s">
        <v>241</v>
      </c>
      <c r="I239" s="19" t="s">
        <v>184</v>
      </c>
      <c r="J239" s="19" t="s">
        <v>245</v>
      </c>
      <c r="K239" s="19" t="s">
        <v>245</v>
      </c>
      <c r="L239" s="19" t="s">
        <v>245</v>
      </c>
      <c r="M239" s="19">
        <v>470</v>
      </c>
      <c r="N239" s="19">
        <v>40</v>
      </c>
    </row>
    <row r="240" spans="1:14" x14ac:dyDescent="0.25">
      <c r="E240" s="19" t="s">
        <v>183</v>
      </c>
      <c r="F240" s="19">
        <v>0</v>
      </c>
      <c r="G240" s="19">
        <v>0</v>
      </c>
      <c r="H240" s="19">
        <v>0</v>
      </c>
    </row>
    <row r="241" spans="1:14" x14ac:dyDescent="0.25">
      <c r="E241" s="19" t="s">
        <v>181</v>
      </c>
      <c r="F241" s="19">
        <v>0</v>
      </c>
      <c r="G241" s="19">
        <v>0</v>
      </c>
      <c r="H241" s="19">
        <v>0</v>
      </c>
    </row>
    <row r="242" spans="1:14" x14ac:dyDescent="0.25">
      <c r="E242" s="19" t="s">
        <v>183</v>
      </c>
      <c r="F242" s="19" t="s">
        <v>241</v>
      </c>
      <c r="G242" s="19" t="s">
        <v>243</v>
      </c>
      <c r="H242" s="19" t="s">
        <v>241</v>
      </c>
    </row>
    <row r="243" spans="1:14" x14ac:dyDescent="0.25">
      <c r="A243" s="19" t="s">
        <v>231</v>
      </c>
      <c r="B243" s="19" t="s">
        <v>252</v>
      </c>
      <c r="C243" s="19">
        <v>35</v>
      </c>
      <c r="D243" s="19">
        <v>60</v>
      </c>
      <c r="E243" s="19" t="s">
        <v>181</v>
      </c>
      <c r="F243" s="19" t="s">
        <v>241</v>
      </c>
      <c r="G243" s="19" t="s">
        <v>241</v>
      </c>
      <c r="H243" s="19" t="s">
        <v>242</v>
      </c>
      <c r="I243" s="19" t="s">
        <v>184</v>
      </c>
      <c r="J243" s="19" t="s">
        <v>245</v>
      </c>
      <c r="K243" s="19" t="s">
        <v>245</v>
      </c>
      <c r="L243" s="19" t="s">
        <v>245</v>
      </c>
      <c r="M243" s="19">
        <v>770</v>
      </c>
      <c r="N243" s="19">
        <v>40</v>
      </c>
    </row>
    <row r="244" spans="1:14" x14ac:dyDescent="0.25">
      <c r="E244" s="19" t="s">
        <v>183</v>
      </c>
      <c r="F244" s="19">
        <v>0</v>
      </c>
      <c r="G244" s="19">
        <v>0</v>
      </c>
      <c r="H244" s="19" t="s">
        <v>244</v>
      </c>
    </row>
    <row r="245" spans="1:14" x14ac:dyDescent="0.25">
      <c r="E245" s="19" t="s">
        <v>181</v>
      </c>
      <c r="F245" s="19" t="s">
        <v>244</v>
      </c>
      <c r="G245" s="19" t="s">
        <v>241</v>
      </c>
      <c r="H245" s="19">
        <v>0</v>
      </c>
    </row>
    <row r="246" spans="1:14" x14ac:dyDescent="0.25">
      <c r="E246" s="19" t="s">
        <v>183</v>
      </c>
      <c r="F246" s="19" t="s">
        <v>242</v>
      </c>
      <c r="G246" s="19" t="s">
        <v>242</v>
      </c>
      <c r="H246" s="19" t="s">
        <v>242</v>
      </c>
    </row>
    <row r="247" spans="1:14" x14ac:dyDescent="0.25">
      <c r="A247" s="19" t="s">
        <v>231</v>
      </c>
      <c r="B247" s="19" t="s">
        <v>276</v>
      </c>
      <c r="C247" s="19">
        <v>35</v>
      </c>
      <c r="D247" s="19">
        <v>60</v>
      </c>
      <c r="E247" s="19" t="s">
        <v>181</v>
      </c>
      <c r="F247" s="19" t="s">
        <v>242</v>
      </c>
      <c r="G247" s="19" t="s">
        <v>241</v>
      </c>
      <c r="H247" s="19" t="s">
        <v>241</v>
      </c>
      <c r="I247" s="19" t="s">
        <v>184</v>
      </c>
      <c r="J247" s="19" t="s">
        <v>245</v>
      </c>
      <c r="K247" s="19" t="s">
        <v>245</v>
      </c>
      <c r="L247" s="19" t="s">
        <v>245</v>
      </c>
      <c r="M247" s="19">
        <v>650</v>
      </c>
      <c r="N247" s="19">
        <v>40</v>
      </c>
    </row>
    <row r="248" spans="1:14" x14ac:dyDescent="0.25">
      <c r="E248" s="19" t="s">
        <v>183</v>
      </c>
      <c r="F248" s="19" t="s">
        <v>244</v>
      </c>
      <c r="G248" s="19">
        <v>0</v>
      </c>
      <c r="H248" s="19">
        <v>0</v>
      </c>
    </row>
    <row r="249" spans="1:14" x14ac:dyDescent="0.25">
      <c r="E249" s="19" t="s">
        <v>181</v>
      </c>
      <c r="F249" s="19">
        <v>0</v>
      </c>
      <c r="G249" s="19">
        <v>0</v>
      </c>
      <c r="H249" s="19">
        <v>0</v>
      </c>
    </row>
    <row r="250" spans="1:14" x14ac:dyDescent="0.25">
      <c r="E250" s="19" t="s">
        <v>183</v>
      </c>
      <c r="F250" s="19" t="s">
        <v>241</v>
      </c>
      <c r="G250" s="19" t="s">
        <v>243</v>
      </c>
      <c r="H250" s="19" t="s">
        <v>241</v>
      </c>
    </row>
    <row r="251" spans="1:14" x14ac:dyDescent="0.25">
      <c r="A251" s="19" t="s">
        <v>231</v>
      </c>
      <c r="B251" s="19" t="s">
        <v>287</v>
      </c>
      <c r="C251" s="19">
        <v>35</v>
      </c>
      <c r="D251" s="19">
        <v>60</v>
      </c>
      <c r="E251" s="19" t="s">
        <v>181</v>
      </c>
      <c r="F251" s="19" t="s">
        <v>241</v>
      </c>
      <c r="G251" s="19" t="s">
        <v>241</v>
      </c>
      <c r="H251" s="19" t="s">
        <v>241</v>
      </c>
      <c r="I251" s="19" t="s">
        <v>184</v>
      </c>
      <c r="J251" s="19" t="s">
        <v>245</v>
      </c>
      <c r="K251" s="19" t="s">
        <v>245</v>
      </c>
      <c r="L251" s="19" t="s">
        <v>245</v>
      </c>
      <c r="M251" s="19">
        <v>470</v>
      </c>
      <c r="N251" s="19">
        <v>40</v>
      </c>
    </row>
    <row r="252" spans="1:14" x14ac:dyDescent="0.25">
      <c r="E252" s="19" t="s">
        <v>183</v>
      </c>
      <c r="F252" s="19">
        <v>0</v>
      </c>
      <c r="G252" s="19">
        <v>0</v>
      </c>
      <c r="H252" s="19">
        <v>0</v>
      </c>
    </row>
    <row r="253" spans="1:14" x14ac:dyDescent="0.25">
      <c r="E253" s="19" t="s">
        <v>181</v>
      </c>
      <c r="F253" s="19">
        <v>0</v>
      </c>
      <c r="G253" s="19">
        <v>0</v>
      </c>
      <c r="H253" s="19">
        <v>0</v>
      </c>
    </row>
    <row r="254" spans="1:14" x14ac:dyDescent="0.25">
      <c r="E254" s="19" t="s">
        <v>183</v>
      </c>
      <c r="F254" s="19" t="s">
        <v>241</v>
      </c>
      <c r="G254" s="19" t="s">
        <v>243</v>
      </c>
      <c r="H254" s="19" t="s">
        <v>241</v>
      </c>
    </row>
    <row r="255" spans="1:14" x14ac:dyDescent="0.25">
      <c r="A255" s="19" t="s">
        <v>231</v>
      </c>
      <c r="B255" s="19" t="s">
        <v>253</v>
      </c>
      <c r="C255" s="19">
        <v>35</v>
      </c>
      <c r="D255" s="19">
        <v>60</v>
      </c>
      <c r="E255" s="19" t="s">
        <v>181</v>
      </c>
      <c r="F255" s="19" t="s">
        <v>241</v>
      </c>
      <c r="G255" s="19" t="s">
        <v>241</v>
      </c>
      <c r="H255" s="19" t="s">
        <v>243</v>
      </c>
      <c r="I255" s="19" t="s">
        <v>184</v>
      </c>
      <c r="J255" s="19" t="s">
        <v>245</v>
      </c>
      <c r="K255" s="19" t="s">
        <v>245</v>
      </c>
      <c r="L255" s="19" t="s">
        <v>245</v>
      </c>
      <c r="M255" s="19">
        <v>770</v>
      </c>
      <c r="N255" s="19">
        <v>40</v>
      </c>
    </row>
    <row r="256" spans="1:14" x14ac:dyDescent="0.25">
      <c r="E256" s="19" t="s">
        <v>183</v>
      </c>
      <c r="F256" s="19">
        <v>0</v>
      </c>
      <c r="G256" s="19">
        <v>0</v>
      </c>
      <c r="H256" s="19" t="s">
        <v>244</v>
      </c>
    </row>
    <row r="257" spans="1:14" x14ac:dyDescent="0.25">
      <c r="E257" s="19" t="s">
        <v>181</v>
      </c>
      <c r="F257" s="19" t="s">
        <v>244</v>
      </c>
      <c r="G257" s="19" t="s">
        <v>244</v>
      </c>
      <c r="H257" s="19">
        <v>0</v>
      </c>
    </row>
    <row r="258" spans="1:14" x14ac:dyDescent="0.25">
      <c r="E258" s="19" t="s">
        <v>183</v>
      </c>
      <c r="F258" s="19" t="s">
        <v>243</v>
      </c>
      <c r="G258" s="19" t="s">
        <v>243</v>
      </c>
      <c r="H258" s="19" t="s">
        <v>243</v>
      </c>
    </row>
    <row r="259" spans="1:14" x14ac:dyDescent="0.25">
      <c r="A259" s="19" t="s">
        <v>231</v>
      </c>
      <c r="B259" s="19" t="s">
        <v>254</v>
      </c>
      <c r="C259" s="19">
        <v>35</v>
      </c>
      <c r="D259" s="19">
        <v>60</v>
      </c>
      <c r="E259" s="19" t="s">
        <v>181</v>
      </c>
      <c r="F259" s="19" t="s">
        <v>243</v>
      </c>
      <c r="G259" s="19" t="s">
        <v>241</v>
      </c>
      <c r="H259" s="19" t="s">
        <v>243</v>
      </c>
      <c r="I259" s="19" t="s">
        <v>184</v>
      </c>
      <c r="J259" s="19" t="s">
        <v>245</v>
      </c>
      <c r="K259" s="19" t="s">
        <v>245</v>
      </c>
      <c r="L259" s="19" t="s">
        <v>245</v>
      </c>
      <c r="M259" s="19">
        <v>650</v>
      </c>
      <c r="N259" s="19">
        <v>40</v>
      </c>
    </row>
    <row r="260" spans="1:14" x14ac:dyDescent="0.25">
      <c r="E260" s="19" t="s">
        <v>183</v>
      </c>
      <c r="F260" s="19" t="s">
        <v>244</v>
      </c>
      <c r="G260" s="19">
        <v>0</v>
      </c>
      <c r="H260" s="19">
        <v>0</v>
      </c>
    </row>
    <row r="261" spans="1:14" x14ac:dyDescent="0.25">
      <c r="E261" s="19" t="s">
        <v>181</v>
      </c>
      <c r="F261" s="19">
        <v>0</v>
      </c>
      <c r="G261" s="19">
        <v>0</v>
      </c>
      <c r="H261" s="19">
        <v>0</v>
      </c>
    </row>
    <row r="262" spans="1:14" x14ac:dyDescent="0.25">
      <c r="E262" s="19" t="s">
        <v>183</v>
      </c>
      <c r="F262" s="19" t="s">
        <v>243</v>
      </c>
      <c r="G262" s="19" t="s">
        <v>241</v>
      </c>
      <c r="H262" s="19" t="s">
        <v>241</v>
      </c>
    </row>
    <row r="263" spans="1:14" x14ac:dyDescent="0.25">
      <c r="A263" s="19" t="s">
        <v>231</v>
      </c>
      <c r="B263" s="19" t="s">
        <v>288</v>
      </c>
      <c r="C263" s="19">
        <v>35</v>
      </c>
      <c r="D263" s="19">
        <v>60</v>
      </c>
      <c r="E263" s="19" t="s">
        <v>181</v>
      </c>
      <c r="F263" s="19" t="s">
        <v>243</v>
      </c>
      <c r="G263" s="19" t="s">
        <v>241</v>
      </c>
      <c r="H263" s="19" t="s">
        <v>241</v>
      </c>
      <c r="I263" s="19" t="s">
        <v>184</v>
      </c>
      <c r="J263" s="19" t="s">
        <v>245</v>
      </c>
      <c r="K263" s="19" t="s">
        <v>245</v>
      </c>
      <c r="L263" s="19" t="s">
        <v>245</v>
      </c>
      <c r="M263" s="19">
        <v>470</v>
      </c>
      <c r="N263" s="19">
        <v>40</v>
      </c>
    </row>
    <row r="264" spans="1:14" x14ac:dyDescent="0.25">
      <c r="E264" s="19" t="s">
        <v>183</v>
      </c>
      <c r="F264" s="19">
        <v>0</v>
      </c>
      <c r="G264" s="19">
        <v>0</v>
      </c>
      <c r="H264" s="19">
        <v>0</v>
      </c>
    </row>
    <row r="265" spans="1:14" x14ac:dyDescent="0.25">
      <c r="E265" s="19" t="s">
        <v>181</v>
      </c>
      <c r="F265" s="19">
        <v>0</v>
      </c>
      <c r="G265" s="19">
        <v>0</v>
      </c>
      <c r="H265" s="19">
        <v>0</v>
      </c>
    </row>
    <row r="266" spans="1:14" x14ac:dyDescent="0.25">
      <c r="E266" s="19" t="s">
        <v>183</v>
      </c>
      <c r="F266" s="19" t="s">
        <v>241</v>
      </c>
      <c r="G266" s="19" t="s">
        <v>241</v>
      </c>
      <c r="H266" s="19" t="s">
        <v>241</v>
      </c>
    </row>
  </sheetData>
  <mergeCells count="207">
    <mergeCell ref="M107:M110"/>
    <mergeCell ref="N107:N110"/>
    <mergeCell ref="O107:O110"/>
    <mergeCell ref="M111:M114"/>
    <mergeCell ref="N111:N114"/>
    <mergeCell ref="O111:O114"/>
    <mergeCell ref="M115:M118"/>
    <mergeCell ref="N115:N118"/>
    <mergeCell ref="O115:O118"/>
    <mergeCell ref="O99:O102"/>
    <mergeCell ref="P99:P102"/>
    <mergeCell ref="M103:M106"/>
    <mergeCell ref="N103:N106"/>
    <mergeCell ref="O103:O106"/>
    <mergeCell ref="P103:P106"/>
    <mergeCell ref="M99:M102"/>
    <mergeCell ref="N99:N102"/>
    <mergeCell ref="O91:O94"/>
    <mergeCell ref="P91:P94"/>
    <mergeCell ref="M95:M98"/>
    <mergeCell ref="N95:N98"/>
    <mergeCell ref="O95:O98"/>
    <mergeCell ref="P95:P98"/>
    <mergeCell ref="M91:M94"/>
    <mergeCell ref="N91:N94"/>
    <mergeCell ref="O83:O86"/>
    <mergeCell ref="P83:P86"/>
    <mergeCell ref="M87:M90"/>
    <mergeCell ref="N87:N90"/>
    <mergeCell ref="O87:O90"/>
    <mergeCell ref="P87:P90"/>
    <mergeCell ref="M83:M86"/>
    <mergeCell ref="N83:N86"/>
    <mergeCell ref="O75:O78"/>
    <mergeCell ref="P75:P78"/>
    <mergeCell ref="M79:M82"/>
    <mergeCell ref="N79:N82"/>
    <mergeCell ref="O79:O82"/>
    <mergeCell ref="P79:P82"/>
    <mergeCell ref="M75:M78"/>
    <mergeCell ref="N75:N78"/>
    <mergeCell ref="O67:O70"/>
    <mergeCell ref="P67:P70"/>
    <mergeCell ref="M71:M74"/>
    <mergeCell ref="N71:N74"/>
    <mergeCell ref="O71:O74"/>
    <mergeCell ref="P71:P74"/>
    <mergeCell ref="M67:M70"/>
    <mergeCell ref="N67:N70"/>
    <mergeCell ref="O59:O62"/>
    <mergeCell ref="P59:P62"/>
    <mergeCell ref="M63:M66"/>
    <mergeCell ref="N63:N66"/>
    <mergeCell ref="O63:O66"/>
    <mergeCell ref="P63:P66"/>
    <mergeCell ref="M59:M62"/>
    <mergeCell ref="N59:N62"/>
    <mergeCell ref="O51:O54"/>
    <mergeCell ref="P51:P54"/>
    <mergeCell ref="M55:M58"/>
    <mergeCell ref="N55:N58"/>
    <mergeCell ref="O55:O58"/>
    <mergeCell ref="P55:P58"/>
    <mergeCell ref="M51:M54"/>
    <mergeCell ref="N51:N54"/>
    <mergeCell ref="O43:O46"/>
    <mergeCell ref="P43:P46"/>
    <mergeCell ref="M47:M50"/>
    <mergeCell ref="N47:N50"/>
    <mergeCell ref="O47:O50"/>
    <mergeCell ref="P47:P50"/>
    <mergeCell ref="M43:M46"/>
    <mergeCell ref="N43:N46"/>
    <mergeCell ref="M39:M42"/>
    <mergeCell ref="N39:N42"/>
    <mergeCell ref="O39:O42"/>
    <mergeCell ref="P39:P42"/>
    <mergeCell ref="M35:M38"/>
    <mergeCell ref="N35:N38"/>
    <mergeCell ref="P1:P2"/>
    <mergeCell ref="P3:P6"/>
    <mergeCell ref="P7:P10"/>
    <mergeCell ref="P11:P14"/>
    <mergeCell ref="P15:P18"/>
    <mergeCell ref="P19:P22"/>
    <mergeCell ref="P23:P26"/>
    <mergeCell ref="P27:P30"/>
    <mergeCell ref="M31:M34"/>
    <mergeCell ref="N31:N34"/>
    <mergeCell ref="O31:O34"/>
    <mergeCell ref="P31:P34"/>
    <mergeCell ref="M27:M30"/>
    <mergeCell ref="N27:N30"/>
    <mergeCell ref="O27:O30"/>
    <mergeCell ref="M15:M18"/>
    <mergeCell ref="M1:M2"/>
    <mergeCell ref="N1:N2"/>
    <mergeCell ref="O1:O2"/>
    <mergeCell ref="L3:L6"/>
    <mergeCell ref="M3:M6"/>
    <mergeCell ref="N3:N6"/>
    <mergeCell ref="O3:O6"/>
    <mergeCell ref="O35:O38"/>
    <mergeCell ref="P35:P38"/>
    <mergeCell ref="A3:A6"/>
    <mergeCell ref="B3:B6"/>
    <mergeCell ref="C3:C6"/>
    <mergeCell ref="D3:D6"/>
    <mergeCell ref="I3:I6"/>
    <mergeCell ref="J3:J6"/>
    <mergeCell ref="K3:K6"/>
    <mergeCell ref="A1:A2"/>
    <mergeCell ref="B1:B2"/>
    <mergeCell ref="C1:C2"/>
    <mergeCell ref="D1:D2"/>
    <mergeCell ref="E1:E2"/>
    <mergeCell ref="F1:H1"/>
    <mergeCell ref="I1:I2"/>
    <mergeCell ref="J1:K1"/>
    <mergeCell ref="A11:A14"/>
    <mergeCell ref="B11:B14"/>
    <mergeCell ref="C11:C14"/>
    <mergeCell ref="D11:D14"/>
    <mergeCell ref="I11:I14"/>
    <mergeCell ref="J11:J14"/>
    <mergeCell ref="K11:K14"/>
    <mergeCell ref="A7:A10"/>
    <mergeCell ref="B7:B10"/>
    <mergeCell ref="C7:C10"/>
    <mergeCell ref="D7:D10"/>
    <mergeCell ref="I7:I10"/>
    <mergeCell ref="J7:J10"/>
    <mergeCell ref="K7:K10"/>
    <mergeCell ref="A19:A22"/>
    <mergeCell ref="B19:B22"/>
    <mergeCell ref="C19:C22"/>
    <mergeCell ref="D19:D22"/>
    <mergeCell ref="I19:I22"/>
    <mergeCell ref="J19:J22"/>
    <mergeCell ref="K19:K22"/>
    <mergeCell ref="A15:A18"/>
    <mergeCell ref="B15:B18"/>
    <mergeCell ref="C15:C18"/>
    <mergeCell ref="D15:D18"/>
    <mergeCell ref="I15:I18"/>
    <mergeCell ref="J15:J18"/>
    <mergeCell ref="K15:K18"/>
    <mergeCell ref="K31:K34"/>
    <mergeCell ref="A31:A34"/>
    <mergeCell ref="B31:B34"/>
    <mergeCell ref="C31:C34"/>
    <mergeCell ref="D31:D34"/>
    <mergeCell ref="I31:I34"/>
    <mergeCell ref="J31:J34"/>
    <mergeCell ref="K23:K26"/>
    <mergeCell ref="A27:A30"/>
    <mergeCell ref="B27:B30"/>
    <mergeCell ref="C27:C30"/>
    <mergeCell ref="D27:D30"/>
    <mergeCell ref="I27:I30"/>
    <mergeCell ref="J27:J30"/>
    <mergeCell ref="K27:K30"/>
    <mergeCell ref="A23:A26"/>
    <mergeCell ref="B23:B26"/>
    <mergeCell ref="C23:C26"/>
    <mergeCell ref="D23:D26"/>
    <mergeCell ref="I23:I26"/>
    <mergeCell ref="J23:J26"/>
    <mergeCell ref="L35:L38"/>
    <mergeCell ref="L39:L42"/>
    <mergeCell ref="L43:L46"/>
    <mergeCell ref="L47:L50"/>
    <mergeCell ref="L51:L54"/>
    <mergeCell ref="L15:L18"/>
    <mergeCell ref="L19:L22"/>
    <mergeCell ref="L23:L26"/>
    <mergeCell ref="L27:L30"/>
    <mergeCell ref="L31:L34"/>
    <mergeCell ref="N15:N18"/>
    <mergeCell ref="O15:O18"/>
    <mergeCell ref="M19:M22"/>
    <mergeCell ref="N19:N22"/>
    <mergeCell ref="O19:O22"/>
    <mergeCell ref="M23:M26"/>
    <mergeCell ref="N23:N26"/>
    <mergeCell ref="O23:O26"/>
    <mergeCell ref="L7:L10"/>
    <mergeCell ref="M7:M10"/>
    <mergeCell ref="N7:N10"/>
    <mergeCell ref="O7:O10"/>
    <mergeCell ref="L11:L14"/>
    <mergeCell ref="M11:M14"/>
    <mergeCell ref="N11:N14"/>
    <mergeCell ref="O11:O14"/>
    <mergeCell ref="L95:L98"/>
    <mergeCell ref="L99:L102"/>
    <mergeCell ref="L103:L106"/>
    <mergeCell ref="L75:L78"/>
    <mergeCell ref="L79:L82"/>
    <mergeCell ref="L83:L86"/>
    <mergeCell ref="L87:L90"/>
    <mergeCell ref="L91:L94"/>
    <mergeCell ref="L55:L58"/>
    <mergeCell ref="L59:L62"/>
    <mergeCell ref="L63:L66"/>
    <mergeCell ref="L67:L70"/>
    <mergeCell ref="L71:L74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>
    <tabColor rgb="FF0070C0"/>
  </sheetPr>
  <dimension ref="A1:Y118"/>
  <sheetViews>
    <sheetView workbookViewId="0">
      <selection activeCell="A3" sqref="A3:P106"/>
    </sheetView>
  </sheetViews>
  <sheetFormatPr defaultRowHeight="16.5" x14ac:dyDescent="0.25"/>
  <cols>
    <col min="1" max="1" width="5.5" style="19" bestFit="1" customWidth="1"/>
    <col min="2" max="2" width="5.875" style="19" bestFit="1" customWidth="1"/>
    <col min="3" max="4" width="8" style="19" bestFit="1" customWidth="1"/>
    <col min="5" max="5" width="12.25" style="19" bestFit="1" customWidth="1"/>
    <col min="6" max="8" width="5.5" style="19" bestFit="1" customWidth="1"/>
    <col min="9" max="9" width="6.625" style="19" bestFit="1" customWidth="1"/>
    <col min="10" max="12" width="7.25" style="19" bestFit="1" customWidth="1"/>
    <col min="13" max="13" width="5.5" style="19" bestFit="1" customWidth="1"/>
    <col min="14" max="14" width="7.5" style="19" bestFit="1" customWidth="1"/>
    <col min="15" max="15" width="8.375" style="17" bestFit="1" customWidth="1"/>
    <col min="16" max="16" width="36.375" style="18" customWidth="1"/>
    <col min="26" max="34" width="9" style="20"/>
    <col min="35" max="35" width="13.5" style="20" bestFit="1" customWidth="1"/>
    <col min="36" max="16384" width="9" style="20"/>
  </cols>
  <sheetData>
    <row r="1" spans="1:16" x14ac:dyDescent="0.25">
      <c r="A1" s="24" t="s">
        <v>5</v>
      </c>
      <c r="B1" s="24" t="s">
        <v>22</v>
      </c>
      <c r="C1" s="24" t="s">
        <v>23</v>
      </c>
      <c r="D1" s="24" t="s">
        <v>24</v>
      </c>
      <c r="E1" s="24" t="s">
        <v>0</v>
      </c>
      <c r="F1" s="24" t="s">
        <v>0</v>
      </c>
      <c r="G1" s="24"/>
      <c r="H1" s="24"/>
      <c r="I1" s="24" t="s">
        <v>26</v>
      </c>
      <c r="J1" s="24" t="s">
        <v>1</v>
      </c>
      <c r="K1" s="24"/>
      <c r="L1" s="24"/>
      <c r="M1" s="24" t="s">
        <v>29</v>
      </c>
      <c r="N1" s="24" t="s">
        <v>30</v>
      </c>
      <c r="O1" s="25" t="s">
        <v>175</v>
      </c>
      <c r="P1" s="29" t="s">
        <v>82</v>
      </c>
    </row>
    <row r="2" spans="1:16" ht="17.25" thickBot="1" x14ac:dyDescent="0.3">
      <c r="A2" s="24"/>
      <c r="B2" s="24"/>
      <c r="C2" s="24"/>
      <c r="D2" s="24"/>
      <c r="E2" s="24"/>
      <c r="F2" s="19" t="s">
        <v>31</v>
      </c>
      <c r="G2" s="19" t="s">
        <v>32</v>
      </c>
      <c r="H2" s="19" t="s">
        <v>33</v>
      </c>
      <c r="I2" s="24"/>
      <c r="J2" s="19" t="s">
        <v>31</v>
      </c>
      <c r="K2" s="19" t="s">
        <v>32</v>
      </c>
      <c r="L2" s="19" t="s">
        <v>33</v>
      </c>
      <c r="M2" s="24"/>
      <c r="N2" s="24"/>
      <c r="O2" s="25"/>
      <c r="P2" s="30"/>
    </row>
    <row r="3" spans="1:16" ht="17.25" thickTop="1" x14ac:dyDescent="0.25">
      <c r="A3" s="24"/>
      <c r="B3" s="24"/>
      <c r="C3" s="24"/>
      <c r="D3" s="24"/>
      <c r="I3" s="24"/>
      <c r="J3" s="33"/>
      <c r="K3" s="33"/>
      <c r="L3" s="33"/>
      <c r="M3" s="24"/>
      <c r="N3" s="24"/>
      <c r="O3" s="25"/>
      <c r="P3" s="31"/>
    </row>
    <row r="4" spans="1:16" x14ac:dyDescent="0.25">
      <c r="A4" s="24"/>
      <c r="B4" s="24"/>
      <c r="C4" s="24"/>
      <c r="D4" s="24"/>
      <c r="I4" s="24"/>
      <c r="J4" s="24"/>
      <c r="K4" s="24"/>
      <c r="L4" s="24"/>
      <c r="M4" s="24"/>
      <c r="N4" s="24"/>
      <c r="O4" s="25"/>
      <c r="P4" s="28"/>
    </row>
    <row r="5" spans="1:16" x14ac:dyDescent="0.25">
      <c r="A5" s="24"/>
      <c r="B5" s="24"/>
      <c r="C5" s="24"/>
      <c r="D5" s="24"/>
      <c r="I5" s="24"/>
      <c r="J5" s="24"/>
      <c r="K5" s="24"/>
      <c r="L5" s="24"/>
      <c r="M5" s="24"/>
      <c r="N5" s="24"/>
      <c r="O5" s="25"/>
      <c r="P5" s="28"/>
    </row>
    <row r="6" spans="1:16" x14ac:dyDescent="0.25">
      <c r="A6" s="24"/>
      <c r="B6" s="24"/>
      <c r="C6" s="24"/>
      <c r="D6" s="24"/>
      <c r="I6" s="24"/>
      <c r="J6" s="24"/>
      <c r="K6" s="24"/>
      <c r="L6" s="24"/>
      <c r="M6" s="24"/>
      <c r="N6" s="24"/>
      <c r="O6" s="25"/>
      <c r="P6" s="28"/>
    </row>
    <row r="7" spans="1:16" x14ac:dyDescent="0.25">
      <c r="A7" s="24"/>
      <c r="B7" s="24"/>
      <c r="C7" s="24"/>
      <c r="D7" s="24"/>
      <c r="I7" s="24"/>
      <c r="J7" s="33"/>
      <c r="K7" s="33"/>
      <c r="L7" s="33"/>
      <c r="M7" s="24"/>
      <c r="N7" s="24"/>
      <c r="O7" s="25"/>
      <c r="P7" s="32"/>
    </row>
    <row r="8" spans="1:16" x14ac:dyDescent="0.25">
      <c r="A8" s="24"/>
      <c r="B8" s="24"/>
      <c r="C8" s="24"/>
      <c r="D8" s="24"/>
      <c r="I8" s="24"/>
      <c r="J8" s="24"/>
      <c r="K8" s="24"/>
      <c r="L8" s="24"/>
      <c r="M8" s="24"/>
      <c r="N8" s="24"/>
      <c r="O8" s="25"/>
      <c r="P8" s="28"/>
    </row>
    <row r="9" spans="1:16" x14ac:dyDescent="0.25">
      <c r="A9" s="24"/>
      <c r="B9" s="24"/>
      <c r="C9" s="24"/>
      <c r="D9" s="24"/>
      <c r="I9" s="24"/>
      <c r="J9" s="24"/>
      <c r="K9" s="24"/>
      <c r="L9" s="24"/>
      <c r="M9" s="24"/>
      <c r="N9" s="24"/>
      <c r="O9" s="25"/>
      <c r="P9" s="28"/>
    </row>
    <row r="10" spans="1:16" x14ac:dyDescent="0.25">
      <c r="A10" s="24"/>
      <c r="B10" s="24"/>
      <c r="C10" s="24"/>
      <c r="D10" s="24"/>
      <c r="I10" s="24"/>
      <c r="J10" s="24"/>
      <c r="K10" s="24"/>
      <c r="L10" s="24"/>
      <c r="M10" s="24"/>
      <c r="N10" s="24"/>
      <c r="O10" s="25"/>
      <c r="P10" s="28"/>
    </row>
    <row r="11" spans="1:16" x14ac:dyDescent="0.25">
      <c r="A11" s="24"/>
      <c r="B11" s="24"/>
      <c r="C11" s="24"/>
      <c r="D11" s="24"/>
      <c r="I11" s="24"/>
      <c r="J11" s="33"/>
      <c r="K11" s="33"/>
      <c r="L11" s="33"/>
      <c r="M11" s="24"/>
      <c r="N11" s="24"/>
      <c r="O11" s="25"/>
      <c r="P11" s="28"/>
    </row>
    <row r="12" spans="1:16" x14ac:dyDescent="0.25">
      <c r="A12" s="24"/>
      <c r="B12" s="24"/>
      <c r="C12" s="24"/>
      <c r="D12" s="24"/>
      <c r="I12" s="24"/>
      <c r="J12" s="24"/>
      <c r="K12" s="24"/>
      <c r="L12" s="24"/>
      <c r="M12" s="24"/>
      <c r="N12" s="24"/>
      <c r="O12" s="25"/>
      <c r="P12" s="28"/>
    </row>
    <row r="13" spans="1:16" x14ac:dyDescent="0.25">
      <c r="A13" s="24"/>
      <c r="B13" s="24"/>
      <c r="C13" s="24"/>
      <c r="D13" s="24"/>
      <c r="I13" s="24"/>
      <c r="J13" s="24"/>
      <c r="K13" s="24"/>
      <c r="L13" s="24"/>
      <c r="M13" s="24"/>
      <c r="N13" s="24"/>
      <c r="O13" s="25"/>
      <c r="P13" s="28"/>
    </row>
    <row r="14" spans="1:16" x14ac:dyDescent="0.25">
      <c r="A14" s="24"/>
      <c r="B14" s="24"/>
      <c r="C14" s="24"/>
      <c r="D14" s="24"/>
      <c r="I14" s="24"/>
      <c r="J14" s="24"/>
      <c r="K14" s="24"/>
      <c r="L14" s="24"/>
      <c r="M14" s="24"/>
      <c r="N14" s="24"/>
      <c r="O14" s="25"/>
      <c r="P14" s="28"/>
    </row>
    <row r="15" spans="1:16" x14ac:dyDescent="0.25">
      <c r="A15" s="24"/>
      <c r="B15" s="24"/>
      <c r="C15" s="24"/>
      <c r="D15" s="24"/>
      <c r="I15" s="24"/>
      <c r="J15" s="33"/>
      <c r="K15" s="33"/>
      <c r="L15" s="33"/>
      <c r="M15" s="24"/>
      <c r="N15" s="24"/>
      <c r="O15" s="25"/>
      <c r="P15" s="28"/>
    </row>
    <row r="16" spans="1:16" x14ac:dyDescent="0.25">
      <c r="A16" s="24"/>
      <c r="B16" s="24"/>
      <c r="C16" s="24"/>
      <c r="D16" s="24"/>
      <c r="I16" s="24"/>
      <c r="J16" s="24"/>
      <c r="K16" s="24"/>
      <c r="L16" s="24"/>
      <c r="M16" s="24"/>
      <c r="N16" s="24"/>
      <c r="O16" s="25"/>
      <c r="P16" s="28"/>
    </row>
    <row r="17" spans="1:16" x14ac:dyDescent="0.25">
      <c r="A17" s="24"/>
      <c r="B17" s="24"/>
      <c r="C17" s="24"/>
      <c r="D17" s="24"/>
      <c r="I17" s="24"/>
      <c r="J17" s="24"/>
      <c r="K17" s="24"/>
      <c r="L17" s="24"/>
      <c r="M17" s="24"/>
      <c r="N17" s="24"/>
      <c r="O17" s="25"/>
      <c r="P17" s="28"/>
    </row>
    <row r="18" spans="1:16" x14ac:dyDescent="0.25">
      <c r="A18" s="24"/>
      <c r="B18" s="24"/>
      <c r="C18" s="24"/>
      <c r="D18" s="24"/>
      <c r="I18" s="24"/>
      <c r="J18" s="24"/>
      <c r="K18" s="24"/>
      <c r="L18" s="24"/>
      <c r="M18" s="24"/>
      <c r="N18" s="24"/>
      <c r="O18" s="25"/>
      <c r="P18" s="28"/>
    </row>
    <row r="19" spans="1:16" x14ac:dyDescent="0.25">
      <c r="A19" s="24"/>
      <c r="B19" s="24"/>
      <c r="C19" s="24"/>
      <c r="D19" s="24"/>
      <c r="I19" s="24"/>
      <c r="J19" s="33"/>
      <c r="K19" s="33"/>
      <c r="L19" s="33"/>
      <c r="M19" s="24"/>
      <c r="N19" s="24"/>
      <c r="O19" s="25"/>
      <c r="P19" s="28"/>
    </row>
    <row r="20" spans="1:16" x14ac:dyDescent="0.25">
      <c r="A20" s="24"/>
      <c r="B20" s="24"/>
      <c r="C20" s="24"/>
      <c r="D20" s="24"/>
      <c r="I20" s="24"/>
      <c r="J20" s="24"/>
      <c r="K20" s="24"/>
      <c r="L20" s="24"/>
      <c r="M20" s="24"/>
      <c r="N20" s="24"/>
      <c r="O20" s="25"/>
      <c r="P20" s="28"/>
    </row>
    <row r="21" spans="1:16" x14ac:dyDescent="0.25">
      <c r="A21" s="24"/>
      <c r="B21" s="24"/>
      <c r="C21" s="24"/>
      <c r="D21" s="24"/>
      <c r="I21" s="24"/>
      <c r="J21" s="24"/>
      <c r="K21" s="24"/>
      <c r="L21" s="24"/>
      <c r="M21" s="24"/>
      <c r="N21" s="24"/>
      <c r="O21" s="25"/>
      <c r="P21" s="28"/>
    </row>
    <row r="22" spans="1:16" x14ac:dyDescent="0.25">
      <c r="A22" s="24"/>
      <c r="B22" s="24"/>
      <c r="C22" s="24"/>
      <c r="D22" s="24"/>
      <c r="I22" s="24"/>
      <c r="J22" s="24"/>
      <c r="K22" s="24"/>
      <c r="L22" s="24"/>
      <c r="M22" s="24"/>
      <c r="N22" s="24"/>
      <c r="O22" s="25"/>
      <c r="P22" s="28"/>
    </row>
    <row r="23" spans="1:16" x14ac:dyDescent="0.25">
      <c r="A23" s="24"/>
      <c r="B23" s="24"/>
      <c r="C23" s="24"/>
      <c r="D23" s="24"/>
      <c r="I23" s="24"/>
      <c r="J23" s="33"/>
      <c r="K23" s="33"/>
      <c r="L23" s="33"/>
      <c r="M23" s="24"/>
      <c r="N23" s="24"/>
      <c r="O23" s="25"/>
      <c r="P23" s="28"/>
    </row>
    <row r="24" spans="1:16" x14ac:dyDescent="0.25">
      <c r="A24" s="24"/>
      <c r="B24" s="24"/>
      <c r="C24" s="24"/>
      <c r="D24" s="24"/>
      <c r="I24" s="24"/>
      <c r="J24" s="24"/>
      <c r="K24" s="24"/>
      <c r="L24" s="24"/>
      <c r="M24" s="24"/>
      <c r="N24" s="24"/>
      <c r="O24" s="25"/>
      <c r="P24" s="28"/>
    </row>
    <row r="25" spans="1:16" x14ac:dyDescent="0.25">
      <c r="A25" s="24"/>
      <c r="B25" s="24"/>
      <c r="C25" s="24"/>
      <c r="D25" s="24"/>
      <c r="I25" s="24"/>
      <c r="J25" s="24"/>
      <c r="K25" s="24"/>
      <c r="L25" s="24"/>
      <c r="M25" s="24"/>
      <c r="N25" s="24"/>
      <c r="O25" s="25"/>
      <c r="P25" s="28"/>
    </row>
    <row r="26" spans="1:16" x14ac:dyDescent="0.25">
      <c r="A26" s="24"/>
      <c r="B26" s="24"/>
      <c r="C26" s="24"/>
      <c r="D26" s="24"/>
      <c r="I26" s="24"/>
      <c r="J26" s="24"/>
      <c r="K26" s="24"/>
      <c r="L26" s="24"/>
      <c r="M26" s="24"/>
      <c r="N26" s="24"/>
      <c r="O26" s="25"/>
      <c r="P26" s="28"/>
    </row>
    <row r="27" spans="1:16" x14ac:dyDescent="0.25">
      <c r="A27" s="24"/>
      <c r="B27" s="24"/>
      <c r="C27" s="24"/>
      <c r="D27" s="24"/>
      <c r="I27" s="24"/>
      <c r="J27" s="33"/>
      <c r="K27" s="33"/>
      <c r="L27" s="33"/>
      <c r="M27" s="24"/>
      <c r="N27" s="24"/>
      <c r="O27" s="25"/>
      <c r="P27" s="28"/>
    </row>
    <row r="28" spans="1:16" x14ac:dyDescent="0.25">
      <c r="A28" s="24"/>
      <c r="B28" s="24"/>
      <c r="C28" s="24"/>
      <c r="D28" s="24"/>
      <c r="I28" s="24"/>
      <c r="J28" s="24"/>
      <c r="K28" s="24"/>
      <c r="L28" s="24"/>
      <c r="M28" s="24"/>
      <c r="N28" s="24"/>
      <c r="O28" s="25"/>
      <c r="P28" s="28"/>
    </row>
    <row r="29" spans="1:16" x14ac:dyDescent="0.25">
      <c r="A29" s="24"/>
      <c r="B29" s="24"/>
      <c r="C29" s="24"/>
      <c r="D29" s="24"/>
      <c r="I29" s="24"/>
      <c r="J29" s="24"/>
      <c r="K29" s="24"/>
      <c r="L29" s="24"/>
      <c r="M29" s="24"/>
      <c r="N29" s="24"/>
      <c r="O29" s="25"/>
      <c r="P29" s="28"/>
    </row>
    <row r="30" spans="1:16" x14ac:dyDescent="0.25">
      <c r="A30" s="24"/>
      <c r="B30" s="24"/>
      <c r="C30" s="24"/>
      <c r="D30" s="24"/>
      <c r="I30" s="24"/>
      <c r="J30" s="24"/>
      <c r="K30" s="24"/>
      <c r="L30" s="24"/>
      <c r="M30" s="24"/>
      <c r="N30" s="24"/>
      <c r="O30" s="25"/>
      <c r="P30" s="28"/>
    </row>
    <row r="31" spans="1:16" x14ac:dyDescent="0.25">
      <c r="A31" s="24"/>
      <c r="B31" s="24"/>
      <c r="C31" s="24"/>
      <c r="D31" s="24"/>
      <c r="I31" s="24"/>
      <c r="J31" s="33"/>
      <c r="K31" s="33"/>
      <c r="L31" s="33"/>
      <c r="M31" s="24"/>
      <c r="N31" s="24"/>
      <c r="O31" s="25"/>
      <c r="P31" s="28"/>
    </row>
    <row r="32" spans="1:16" x14ac:dyDescent="0.25">
      <c r="A32" s="24"/>
      <c r="B32" s="24"/>
      <c r="C32" s="24"/>
      <c r="D32" s="24"/>
      <c r="I32" s="24"/>
      <c r="J32" s="24"/>
      <c r="K32" s="24"/>
      <c r="L32" s="24"/>
      <c r="M32" s="24"/>
      <c r="N32" s="24"/>
      <c r="O32" s="25"/>
      <c r="P32" s="28"/>
    </row>
    <row r="33" spans="1:16" x14ac:dyDescent="0.25">
      <c r="A33" s="24"/>
      <c r="B33" s="24"/>
      <c r="C33" s="24"/>
      <c r="D33" s="24"/>
      <c r="I33" s="24"/>
      <c r="J33" s="24"/>
      <c r="K33" s="24"/>
      <c r="L33" s="24"/>
      <c r="M33" s="24"/>
      <c r="N33" s="24"/>
      <c r="O33" s="25"/>
      <c r="P33" s="28"/>
    </row>
    <row r="34" spans="1:16" x14ac:dyDescent="0.25">
      <c r="A34" s="24"/>
      <c r="B34" s="24"/>
      <c r="C34" s="24"/>
      <c r="D34" s="24"/>
      <c r="I34" s="24"/>
      <c r="J34" s="24"/>
      <c r="K34" s="24"/>
      <c r="L34" s="24"/>
      <c r="M34" s="24"/>
      <c r="N34" s="24"/>
      <c r="O34" s="25"/>
      <c r="P34" s="28"/>
    </row>
    <row r="35" spans="1:16" x14ac:dyDescent="0.25">
      <c r="A35" s="24"/>
      <c r="B35" s="24"/>
      <c r="C35" s="24"/>
      <c r="D35" s="24"/>
      <c r="I35" s="24"/>
      <c r="J35" s="33"/>
      <c r="K35" s="33"/>
      <c r="L35" s="33"/>
      <c r="M35" s="24"/>
      <c r="N35" s="24"/>
      <c r="O35" s="25"/>
      <c r="P35" s="28"/>
    </row>
    <row r="36" spans="1:16" x14ac:dyDescent="0.25">
      <c r="A36" s="24"/>
      <c r="B36" s="24"/>
      <c r="C36" s="24"/>
      <c r="D36" s="24"/>
      <c r="I36" s="24"/>
      <c r="J36" s="24"/>
      <c r="K36" s="24"/>
      <c r="L36" s="24"/>
      <c r="M36" s="24"/>
      <c r="N36" s="24"/>
      <c r="O36" s="25"/>
      <c r="P36" s="28"/>
    </row>
    <row r="37" spans="1:16" x14ac:dyDescent="0.25">
      <c r="A37" s="24"/>
      <c r="B37" s="24"/>
      <c r="C37" s="24"/>
      <c r="D37" s="24"/>
      <c r="I37" s="24"/>
      <c r="J37" s="24"/>
      <c r="K37" s="24"/>
      <c r="L37" s="24"/>
      <c r="M37" s="24"/>
      <c r="N37" s="24"/>
      <c r="O37" s="25"/>
      <c r="P37" s="28"/>
    </row>
    <row r="38" spans="1:16" x14ac:dyDescent="0.25">
      <c r="A38" s="24"/>
      <c r="B38" s="24"/>
      <c r="C38" s="24"/>
      <c r="D38" s="24"/>
      <c r="I38" s="24"/>
      <c r="J38" s="24"/>
      <c r="K38" s="24"/>
      <c r="L38" s="24"/>
      <c r="M38" s="24"/>
      <c r="N38" s="24"/>
      <c r="O38" s="25"/>
      <c r="P38" s="28"/>
    </row>
    <row r="39" spans="1:16" x14ac:dyDescent="0.25">
      <c r="A39" s="24"/>
      <c r="B39" s="24"/>
      <c r="C39" s="24"/>
      <c r="D39" s="24"/>
      <c r="I39" s="24"/>
      <c r="J39" s="33"/>
      <c r="K39" s="33"/>
      <c r="L39" s="33"/>
      <c r="M39" s="24"/>
      <c r="N39" s="24"/>
      <c r="O39" s="25"/>
      <c r="P39" s="28"/>
    </row>
    <row r="40" spans="1:16" x14ac:dyDescent="0.25">
      <c r="A40" s="24"/>
      <c r="B40" s="24"/>
      <c r="C40" s="24"/>
      <c r="D40" s="24"/>
      <c r="I40" s="24"/>
      <c r="J40" s="24"/>
      <c r="K40" s="24"/>
      <c r="L40" s="24"/>
      <c r="M40" s="24"/>
      <c r="N40" s="24"/>
      <c r="O40" s="25"/>
      <c r="P40" s="28"/>
    </row>
    <row r="41" spans="1:16" x14ac:dyDescent="0.25">
      <c r="A41" s="24"/>
      <c r="B41" s="24"/>
      <c r="C41" s="24"/>
      <c r="D41" s="24"/>
      <c r="I41" s="24"/>
      <c r="J41" s="24"/>
      <c r="K41" s="24"/>
      <c r="L41" s="24"/>
      <c r="M41" s="24"/>
      <c r="N41" s="24"/>
      <c r="O41" s="25"/>
      <c r="P41" s="28"/>
    </row>
    <row r="42" spans="1:16" x14ac:dyDescent="0.25">
      <c r="A42" s="24"/>
      <c r="B42" s="24"/>
      <c r="C42" s="24"/>
      <c r="D42" s="24"/>
      <c r="I42" s="24"/>
      <c r="J42" s="24"/>
      <c r="K42" s="24"/>
      <c r="L42" s="24"/>
      <c r="M42" s="24"/>
      <c r="N42" s="24"/>
      <c r="O42" s="25"/>
      <c r="P42" s="28"/>
    </row>
    <row r="43" spans="1:16" x14ac:dyDescent="0.25">
      <c r="A43" s="24"/>
      <c r="B43" s="24"/>
      <c r="C43" s="24"/>
      <c r="D43" s="24"/>
      <c r="I43" s="24"/>
      <c r="J43" s="33"/>
      <c r="K43" s="33"/>
      <c r="L43" s="33"/>
      <c r="M43" s="24"/>
      <c r="N43" s="24"/>
      <c r="O43" s="25"/>
      <c r="P43" s="28"/>
    </row>
    <row r="44" spans="1:16" x14ac:dyDescent="0.25">
      <c r="A44" s="24"/>
      <c r="B44" s="24"/>
      <c r="C44" s="24"/>
      <c r="D44" s="24"/>
      <c r="I44" s="24"/>
      <c r="J44" s="24"/>
      <c r="K44" s="24"/>
      <c r="L44" s="24"/>
      <c r="M44" s="24"/>
      <c r="N44" s="24"/>
      <c r="O44" s="25"/>
      <c r="P44" s="28"/>
    </row>
    <row r="45" spans="1:16" x14ac:dyDescent="0.25">
      <c r="A45" s="24"/>
      <c r="B45" s="24"/>
      <c r="C45" s="24"/>
      <c r="D45" s="24"/>
      <c r="I45" s="24"/>
      <c r="J45" s="24"/>
      <c r="K45" s="24"/>
      <c r="L45" s="24"/>
      <c r="M45" s="24"/>
      <c r="N45" s="24"/>
      <c r="O45" s="25"/>
      <c r="P45" s="28"/>
    </row>
    <row r="46" spans="1:16" x14ac:dyDescent="0.25">
      <c r="A46" s="24"/>
      <c r="B46" s="24"/>
      <c r="C46" s="24"/>
      <c r="D46" s="24"/>
      <c r="I46" s="24"/>
      <c r="J46" s="24"/>
      <c r="K46" s="24"/>
      <c r="L46" s="24"/>
      <c r="M46" s="24"/>
      <c r="N46" s="24"/>
      <c r="O46" s="25"/>
      <c r="P46" s="28"/>
    </row>
    <row r="47" spans="1:16" x14ac:dyDescent="0.25">
      <c r="A47" s="24"/>
      <c r="B47" s="24"/>
      <c r="C47" s="24"/>
      <c r="D47" s="24"/>
      <c r="I47" s="24"/>
      <c r="J47" s="33"/>
      <c r="K47" s="33"/>
      <c r="L47" s="33"/>
      <c r="M47" s="24"/>
      <c r="N47" s="24"/>
      <c r="O47" s="25"/>
      <c r="P47" s="28"/>
    </row>
    <row r="48" spans="1:16" x14ac:dyDescent="0.25">
      <c r="A48" s="24"/>
      <c r="B48" s="24"/>
      <c r="C48" s="24"/>
      <c r="D48" s="24"/>
      <c r="I48" s="24"/>
      <c r="J48" s="24"/>
      <c r="K48" s="24"/>
      <c r="L48" s="24"/>
      <c r="M48" s="24"/>
      <c r="N48" s="24"/>
      <c r="O48" s="25"/>
      <c r="P48" s="28"/>
    </row>
    <row r="49" spans="1:16" x14ac:dyDescent="0.25">
      <c r="A49" s="24"/>
      <c r="B49" s="24"/>
      <c r="C49" s="24"/>
      <c r="D49" s="24"/>
      <c r="I49" s="24"/>
      <c r="J49" s="24"/>
      <c r="K49" s="24"/>
      <c r="L49" s="24"/>
      <c r="M49" s="24"/>
      <c r="N49" s="24"/>
      <c r="O49" s="25"/>
      <c r="P49" s="28"/>
    </row>
    <row r="50" spans="1:16" x14ac:dyDescent="0.25">
      <c r="A50" s="24"/>
      <c r="B50" s="24"/>
      <c r="C50" s="24"/>
      <c r="D50" s="24"/>
      <c r="I50" s="24"/>
      <c r="J50" s="24"/>
      <c r="K50" s="24"/>
      <c r="L50" s="24"/>
      <c r="M50" s="24"/>
      <c r="N50" s="24"/>
      <c r="O50" s="25"/>
      <c r="P50" s="28"/>
    </row>
    <row r="51" spans="1:16" x14ac:dyDescent="0.25">
      <c r="A51" s="24"/>
      <c r="B51" s="24"/>
      <c r="C51" s="24"/>
      <c r="D51" s="24"/>
      <c r="I51" s="24"/>
      <c r="J51" s="33"/>
      <c r="K51" s="33"/>
      <c r="L51" s="33"/>
      <c r="M51" s="24"/>
      <c r="N51" s="24"/>
      <c r="O51" s="25"/>
      <c r="P51" s="28"/>
    </row>
    <row r="52" spans="1:16" x14ac:dyDescent="0.25">
      <c r="A52" s="24"/>
      <c r="B52" s="24"/>
      <c r="C52" s="24"/>
      <c r="D52" s="24"/>
      <c r="I52" s="24"/>
      <c r="J52" s="24"/>
      <c r="K52" s="24"/>
      <c r="L52" s="24"/>
      <c r="M52" s="24"/>
      <c r="N52" s="24"/>
      <c r="O52" s="25"/>
      <c r="P52" s="28"/>
    </row>
    <row r="53" spans="1:16" x14ac:dyDescent="0.25">
      <c r="A53" s="24"/>
      <c r="B53" s="24"/>
      <c r="C53" s="24"/>
      <c r="D53" s="24"/>
      <c r="I53" s="24"/>
      <c r="J53" s="24"/>
      <c r="K53" s="24"/>
      <c r="L53" s="24"/>
      <c r="M53" s="24"/>
      <c r="N53" s="24"/>
      <c r="O53" s="25"/>
      <c r="P53" s="28"/>
    </row>
    <row r="54" spans="1:16" x14ac:dyDescent="0.25">
      <c r="A54" s="24"/>
      <c r="B54" s="24"/>
      <c r="C54" s="24"/>
      <c r="D54" s="24"/>
      <c r="I54" s="24"/>
      <c r="J54" s="24"/>
      <c r="K54" s="24"/>
      <c r="L54" s="24"/>
      <c r="M54" s="24"/>
      <c r="N54" s="24"/>
      <c r="O54" s="25"/>
      <c r="P54" s="28"/>
    </row>
    <row r="55" spans="1:16" x14ac:dyDescent="0.25">
      <c r="A55" s="24"/>
      <c r="B55" s="24"/>
      <c r="C55" s="24"/>
      <c r="D55" s="24"/>
      <c r="I55" s="24"/>
      <c r="J55" s="33"/>
      <c r="K55" s="33"/>
      <c r="L55" s="33"/>
      <c r="M55" s="24"/>
      <c r="N55" s="24"/>
      <c r="O55" s="25"/>
      <c r="P55" s="28"/>
    </row>
    <row r="56" spans="1:16" x14ac:dyDescent="0.25">
      <c r="A56" s="24"/>
      <c r="B56" s="24"/>
      <c r="C56" s="24"/>
      <c r="D56" s="24"/>
      <c r="I56" s="24"/>
      <c r="J56" s="24"/>
      <c r="K56" s="24"/>
      <c r="L56" s="24"/>
      <c r="M56" s="24"/>
      <c r="N56" s="24"/>
      <c r="O56" s="25"/>
      <c r="P56" s="28"/>
    </row>
    <row r="57" spans="1:16" x14ac:dyDescent="0.25">
      <c r="A57" s="24"/>
      <c r="B57" s="24"/>
      <c r="C57" s="24"/>
      <c r="D57" s="24"/>
      <c r="I57" s="24"/>
      <c r="J57" s="24"/>
      <c r="K57" s="24"/>
      <c r="L57" s="24"/>
      <c r="M57" s="24"/>
      <c r="N57" s="24"/>
      <c r="O57" s="25"/>
      <c r="P57" s="28"/>
    </row>
    <row r="58" spans="1:16" x14ac:dyDescent="0.25">
      <c r="A58" s="24"/>
      <c r="B58" s="24"/>
      <c r="C58" s="24"/>
      <c r="D58" s="24"/>
      <c r="I58" s="24"/>
      <c r="J58" s="24"/>
      <c r="K58" s="24"/>
      <c r="L58" s="24"/>
      <c r="M58" s="24"/>
      <c r="N58" s="24"/>
      <c r="O58" s="25"/>
      <c r="P58" s="28"/>
    </row>
    <row r="59" spans="1:16" x14ac:dyDescent="0.25">
      <c r="A59" s="24"/>
      <c r="B59" s="24"/>
      <c r="C59" s="24"/>
      <c r="D59" s="24"/>
      <c r="I59" s="24"/>
      <c r="J59" s="33"/>
      <c r="K59" s="33"/>
      <c r="L59" s="33"/>
      <c r="M59" s="24"/>
      <c r="N59" s="24"/>
      <c r="O59" s="25"/>
      <c r="P59" s="28"/>
    </row>
    <row r="60" spans="1:16" x14ac:dyDescent="0.25">
      <c r="A60" s="24"/>
      <c r="B60" s="24"/>
      <c r="C60" s="24"/>
      <c r="D60" s="24"/>
      <c r="I60" s="24"/>
      <c r="J60" s="24"/>
      <c r="K60" s="24"/>
      <c r="L60" s="24"/>
      <c r="M60" s="24"/>
      <c r="N60" s="24"/>
      <c r="O60" s="25"/>
      <c r="P60" s="28"/>
    </row>
    <row r="61" spans="1:16" x14ac:dyDescent="0.25">
      <c r="A61" s="24"/>
      <c r="B61" s="24"/>
      <c r="C61" s="24"/>
      <c r="D61" s="24"/>
      <c r="I61" s="24"/>
      <c r="J61" s="24"/>
      <c r="K61" s="24"/>
      <c r="L61" s="24"/>
      <c r="M61" s="24"/>
      <c r="N61" s="24"/>
      <c r="O61" s="25"/>
      <c r="P61" s="28"/>
    </row>
    <row r="62" spans="1:16" x14ac:dyDescent="0.25">
      <c r="A62" s="24"/>
      <c r="B62" s="24"/>
      <c r="C62" s="24"/>
      <c r="D62" s="24"/>
      <c r="I62" s="24"/>
      <c r="J62" s="24"/>
      <c r="K62" s="24"/>
      <c r="L62" s="24"/>
      <c r="M62" s="24"/>
      <c r="N62" s="24"/>
      <c r="O62" s="25"/>
      <c r="P62" s="28"/>
    </row>
    <row r="63" spans="1:16" x14ac:dyDescent="0.25">
      <c r="A63" s="24"/>
      <c r="B63" s="24"/>
      <c r="C63" s="24"/>
      <c r="D63" s="24"/>
      <c r="I63" s="24"/>
      <c r="J63" s="33"/>
      <c r="K63" s="33"/>
      <c r="L63" s="33"/>
      <c r="M63" s="24"/>
      <c r="N63" s="24"/>
      <c r="O63" s="25"/>
      <c r="P63" s="28"/>
    </row>
    <row r="64" spans="1:16" x14ac:dyDescent="0.25">
      <c r="A64" s="24"/>
      <c r="B64" s="24"/>
      <c r="C64" s="24"/>
      <c r="D64" s="24"/>
      <c r="I64" s="24"/>
      <c r="J64" s="24"/>
      <c r="K64" s="24"/>
      <c r="L64" s="24"/>
      <c r="M64" s="24"/>
      <c r="N64" s="24"/>
      <c r="O64" s="25"/>
      <c r="P64" s="28"/>
    </row>
    <row r="65" spans="1:16" x14ac:dyDescent="0.25">
      <c r="A65" s="24"/>
      <c r="B65" s="24"/>
      <c r="C65" s="24"/>
      <c r="D65" s="24"/>
      <c r="I65" s="24"/>
      <c r="J65" s="24"/>
      <c r="K65" s="24"/>
      <c r="L65" s="24"/>
      <c r="M65" s="24"/>
      <c r="N65" s="24"/>
      <c r="O65" s="25"/>
      <c r="P65" s="28"/>
    </row>
    <row r="66" spans="1:16" x14ac:dyDescent="0.25">
      <c r="A66" s="24"/>
      <c r="B66" s="24"/>
      <c r="C66" s="24"/>
      <c r="D66" s="24"/>
      <c r="I66" s="24"/>
      <c r="J66" s="24"/>
      <c r="K66" s="24"/>
      <c r="L66" s="24"/>
      <c r="M66" s="24"/>
      <c r="N66" s="24"/>
      <c r="O66" s="25"/>
      <c r="P66" s="28"/>
    </row>
    <row r="67" spans="1:16" x14ac:dyDescent="0.25">
      <c r="A67" s="24"/>
      <c r="B67" s="24"/>
      <c r="C67" s="24"/>
      <c r="D67" s="24"/>
      <c r="I67" s="24"/>
      <c r="J67" s="33"/>
      <c r="K67" s="33"/>
      <c r="L67" s="33"/>
      <c r="M67" s="24"/>
      <c r="N67" s="24"/>
      <c r="O67" s="25"/>
      <c r="P67" s="28"/>
    </row>
    <row r="68" spans="1:16" x14ac:dyDescent="0.25">
      <c r="A68" s="24"/>
      <c r="B68" s="24"/>
      <c r="C68" s="24"/>
      <c r="D68" s="24"/>
      <c r="I68" s="24"/>
      <c r="J68" s="24"/>
      <c r="K68" s="24"/>
      <c r="L68" s="24"/>
      <c r="M68" s="24"/>
      <c r="N68" s="24"/>
      <c r="O68" s="25"/>
      <c r="P68" s="28"/>
    </row>
    <row r="69" spans="1:16" x14ac:dyDescent="0.25">
      <c r="A69" s="24"/>
      <c r="B69" s="24"/>
      <c r="C69" s="24"/>
      <c r="D69" s="24"/>
      <c r="I69" s="24"/>
      <c r="J69" s="24"/>
      <c r="K69" s="24"/>
      <c r="L69" s="24"/>
      <c r="M69" s="24"/>
      <c r="N69" s="24"/>
      <c r="O69" s="25"/>
      <c r="P69" s="28"/>
    </row>
    <row r="70" spans="1:16" x14ac:dyDescent="0.25">
      <c r="A70" s="24"/>
      <c r="B70" s="24"/>
      <c r="C70" s="24"/>
      <c r="D70" s="24"/>
      <c r="I70" s="24"/>
      <c r="J70" s="24"/>
      <c r="K70" s="24"/>
      <c r="L70" s="24"/>
      <c r="M70" s="24"/>
      <c r="N70" s="24"/>
      <c r="O70" s="25"/>
      <c r="P70" s="28"/>
    </row>
    <row r="71" spans="1:16" x14ac:dyDescent="0.25">
      <c r="A71" s="24"/>
      <c r="B71" s="24"/>
      <c r="C71" s="24"/>
      <c r="D71" s="24"/>
      <c r="I71" s="24"/>
      <c r="J71" s="33"/>
      <c r="K71" s="33"/>
      <c r="L71" s="33"/>
      <c r="M71" s="24"/>
      <c r="N71" s="24"/>
      <c r="O71" s="25"/>
      <c r="P71" s="28"/>
    </row>
    <row r="72" spans="1:16" x14ac:dyDescent="0.25">
      <c r="A72" s="24"/>
      <c r="B72" s="24"/>
      <c r="C72" s="24"/>
      <c r="D72" s="24"/>
      <c r="I72" s="24"/>
      <c r="J72" s="24"/>
      <c r="K72" s="24"/>
      <c r="L72" s="24"/>
      <c r="M72" s="24"/>
      <c r="N72" s="24"/>
      <c r="O72" s="25"/>
      <c r="P72" s="28"/>
    </row>
    <row r="73" spans="1:16" x14ac:dyDescent="0.25">
      <c r="A73" s="24"/>
      <c r="B73" s="24"/>
      <c r="C73" s="24"/>
      <c r="D73" s="24"/>
      <c r="I73" s="24"/>
      <c r="J73" s="24"/>
      <c r="K73" s="24"/>
      <c r="L73" s="24"/>
      <c r="M73" s="24"/>
      <c r="N73" s="24"/>
      <c r="O73" s="25"/>
      <c r="P73" s="28"/>
    </row>
    <row r="74" spans="1:16" x14ac:dyDescent="0.25">
      <c r="A74" s="24"/>
      <c r="B74" s="24"/>
      <c r="C74" s="24"/>
      <c r="D74" s="24"/>
      <c r="I74" s="24"/>
      <c r="J74" s="24"/>
      <c r="K74" s="24"/>
      <c r="L74" s="24"/>
      <c r="M74" s="24"/>
      <c r="N74" s="24"/>
      <c r="O74" s="25"/>
      <c r="P74" s="28"/>
    </row>
    <row r="75" spans="1:16" x14ac:dyDescent="0.25">
      <c r="A75" s="24"/>
      <c r="B75" s="24"/>
      <c r="C75" s="24"/>
      <c r="D75" s="24"/>
      <c r="I75" s="24"/>
      <c r="J75" s="33"/>
      <c r="K75" s="33"/>
      <c r="L75" s="33"/>
      <c r="M75" s="24"/>
      <c r="N75" s="24"/>
      <c r="O75" s="25"/>
      <c r="P75" s="28"/>
    </row>
    <row r="76" spans="1:16" x14ac:dyDescent="0.25">
      <c r="A76" s="24"/>
      <c r="B76" s="24"/>
      <c r="C76" s="24"/>
      <c r="D76" s="24"/>
      <c r="I76" s="24"/>
      <c r="J76" s="24"/>
      <c r="K76" s="24"/>
      <c r="L76" s="24"/>
      <c r="M76" s="24"/>
      <c r="N76" s="24"/>
      <c r="O76" s="25"/>
      <c r="P76" s="28"/>
    </row>
    <row r="77" spans="1:16" x14ac:dyDescent="0.25">
      <c r="A77" s="24"/>
      <c r="B77" s="24"/>
      <c r="C77" s="24"/>
      <c r="D77" s="24"/>
      <c r="I77" s="24"/>
      <c r="J77" s="24"/>
      <c r="K77" s="24"/>
      <c r="L77" s="24"/>
      <c r="M77" s="24"/>
      <c r="N77" s="24"/>
      <c r="O77" s="25"/>
      <c r="P77" s="28"/>
    </row>
    <row r="78" spans="1:16" x14ac:dyDescent="0.25">
      <c r="A78" s="24"/>
      <c r="B78" s="24"/>
      <c r="C78" s="24"/>
      <c r="D78" s="24"/>
      <c r="I78" s="24"/>
      <c r="J78" s="24"/>
      <c r="K78" s="24"/>
      <c r="L78" s="24"/>
      <c r="M78" s="24"/>
      <c r="N78" s="24"/>
      <c r="O78" s="25"/>
      <c r="P78" s="28"/>
    </row>
    <row r="79" spans="1:16" x14ac:dyDescent="0.25">
      <c r="A79" s="24"/>
      <c r="B79" s="24"/>
      <c r="C79" s="24"/>
      <c r="D79" s="24"/>
      <c r="I79" s="24"/>
      <c r="J79" s="33"/>
      <c r="K79" s="33"/>
      <c r="L79" s="33"/>
      <c r="M79" s="24"/>
      <c r="N79" s="24"/>
      <c r="O79" s="25"/>
      <c r="P79" s="28"/>
    </row>
    <row r="80" spans="1:16" x14ac:dyDescent="0.25">
      <c r="A80" s="24"/>
      <c r="B80" s="24"/>
      <c r="C80" s="24"/>
      <c r="D80" s="24"/>
      <c r="I80" s="24"/>
      <c r="J80" s="24"/>
      <c r="K80" s="24"/>
      <c r="L80" s="24"/>
      <c r="M80" s="24"/>
      <c r="N80" s="24"/>
      <c r="O80" s="25"/>
      <c r="P80" s="28"/>
    </row>
    <row r="81" spans="1:16" x14ac:dyDescent="0.25">
      <c r="A81" s="24"/>
      <c r="B81" s="24"/>
      <c r="C81" s="24"/>
      <c r="D81" s="24"/>
      <c r="I81" s="24"/>
      <c r="J81" s="24"/>
      <c r="K81" s="24"/>
      <c r="L81" s="24"/>
      <c r="M81" s="24"/>
      <c r="N81" s="24"/>
      <c r="O81" s="25"/>
      <c r="P81" s="28"/>
    </row>
    <row r="82" spans="1:16" x14ac:dyDescent="0.25">
      <c r="A82" s="24"/>
      <c r="B82" s="24"/>
      <c r="C82" s="24"/>
      <c r="D82" s="24"/>
      <c r="I82" s="24"/>
      <c r="J82" s="24"/>
      <c r="K82" s="24"/>
      <c r="L82" s="24"/>
      <c r="M82" s="24"/>
      <c r="N82" s="24"/>
      <c r="O82" s="25"/>
      <c r="P82" s="28"/>
    </row>
    <row r="83" spans="1:16" x14ac:dyDescent="0.25">
      <c r="A83" s="24"/>
      <c r="B83" s="24"/>
      <c r="C83" s="24"/>
      <c r="D83" s="24"/>
      <c r="I83" s="24"/>
      <c r="J83" s="33"/>
      <c r="K83" s="33"/>
      <c r="L83" s="33"/>
      <c r="M83" s="24"/>
      <c r="N83" s="24"/>
      <c r="O83" s="25"/>
      <c r="P83" s="28"/>
    </row>
    <row r="84" spans="1:16" x14ac:dyDescent="0.25">
      <c r="A84" s="24"/>
      <c r="B84" s="24"/>
      <c r="C84" s="24"/>
      <c r="D84" s="24"/>
      <c r="I84" s="24"/>
      <c r="J84" s="24"/>
      <c r="K84" s="24"/>
      <c r="L84" s="24"/>
      <c r="M84" s="24"/>
      <c r="N84" s="24"/>
      <c r="O84" s="25"/>
      <c r="P84" s="28"/>
    </row>
    <row r="85" spans="1:16" x14ac:dyDescent="0.25">
      <c r="A85" s="24"/>
      <c r="B85" s="24"/>
      <c r="C85" s="24"/>
      <c r="D85" s="24"/>
      <c r="I85" s="24"/>
      <c r="J85" s="24"/>
      <c r="K85" s="24"/>
      <c r="L85" s="24"/>
      <c r="M85" s="24"/>
      <c r="N85" s="24"/>
      <c r="O85" s="25"/>
      <c r="P85" s="28"/>
    </row>
    <row r="86" spans="1:16" x14ac:dyDescent="0.25">
      <c r="A86" s="24"/>
      <c r="B86" s="24"/>
      <c r="C86" s="24"/>
      <c r="D86" s="24"/>
      <c r="I86" s="24"/>
      <c r="J86" s="24"/>
      <c r="K86" s="24"/>
      <c r="L86" s="24"/>
      <c r="M86" s="24"/>
      <c r="N86" s="24"/>
      <c r="O86" s="25"/>
      <c r="P86" s="28"/>
    </row>
    <row r="87" spans="1:16" x14ac:dyDescent="0.25">
      <c r="A87" s="24"/>
      <c r="B87" s="24"/>
      <c r="C87" s="24"/>
      <c r="D87" s="24"/>
      <c r="I87" s="24"/>
      <c r="J87" s="33"/>
      <c r="K87" s="33"/>
      <c r="L87" s="33"/>
      <c r="M87" s="24"/>
      <c r="N87" s="24"/>
      <c r="O87" s="25"/>
      <c r="P87" s="28"/>
    </row>
    <row r="88" spans="1:16" x14ac:dyDescent="0.25">
      <c r="A88" s="24"/>
      <c r="B88" s="24"/>
      <c r="C88" s="24"/>
      <c r="D88" s="24"/>
      <c r="I88" s="24"/>
      <c r="J88" s="24"/>
      <c r="K88" s="24"/>
      <c r="L88" s="24"/>
      <c r="M88" s="24"/>
      <c r="N88" s="24"/>
      <c r="O88" s="25"/>
      <c r="P88" s="28"/>
    </row>
    <row r="89" spans="1:16" x14ac:dyDescent="0.25">
      <c r="A89" s="24"/>
      <c r="B89" s="24"/>
      <c r="C89" s="24"/>
      <c r="D89" s="24"/>
      <c r="I89" s="24"/>
      <c r="J89" s="24"/>
      <c r="K89" s="24"/>
      <c r="L89" s="24"/>
      <c r="M89" s="24"/>
      <c r="N89" s="24"/>
      <c r="O89" s="25"/>
      <c r="P89" s="28"/>
    </row>
    <row r="90" spans="1:16" x14ac:dyDescent="0.25">
      <c r="A90" s="24"/>
      <c r="B90" s="24"/>
      <c r="C90" s="24"/>
      <c r="D90" s="24"/>
      <c r="I90" s="24"/>
      <c r="J90" s="24"/>
      <c r="K90" s="24"/>
      <c r="L90" s="24"/>
      <c r="M90" s="24"/>
      <c r="N90" s="24"/>
      <c r="O90" s="25"/>
      <c r="P90" s="28"/>
    </row>
    <row r="91" spans="1:16" x14ac:dyDescent="0.25">
      <c r="A91" s="24"/>
      <c r="B91" s="24"/>
      <c r="C91" s="24"/>
      <c r="D91" s="24"/>
      <c r="I91" s="24"/>
      <c r="J91" s="33"/>
      <c r="K91" s="33"/>
      <c r="L91" s="33"/>
      <c r="M91" s="24"/>
      <c r="N91" s="24"/>
      <c r="O91" s="25"/>
      <c r="P91" s="28"/>
    </row>
    <row r="92" spans="1:16" x14ac:dyDescent="0.25">
      <c r="A92" s="24"/>
      <c r="B92" s="24"/>
      <c r="C92" s="24"/>
      <c r="D92" s="24"/>
      <c r="I92" s="24"/>
      <c r="J92" s="24"/>
      <c r="K92" s="24"/>
      <c r="L92" s="24"/>
      <c r="M92" s="24"/>
      <c r="N92" s="24"/>
      <c r="O92" s="25"/>
      <c r="P92" s="28"/>
    </row>
    <row r="93" spans="1:16" x14ac:dyDescent="0.25">
      <c r="A93" s="24"/>
      <c r="B93" s="24"/>
      <c r="C93" s="24"/>
      <c r="D93" s="24"/>
      <c r="I93" s="24"/>
      <c r="J93" s="24"/>
      <c r="K93" s="24"/>
      <c r="L93" s="24"/>
      <c r="M93" s="24"/>
      <c r="N93" s="24"/>
      <c r="O93" s="25"/>
      <c r="P93" s="28"/>
    </row>
    <row r="94" spans="1:16" x14ac:dyDescent="0.25">
      <c r="A94" s="24"/>
      <c r="B94" s="24"/>
      <c r="C94" s="24"/>
      <c r="D94" s="24"/>
      <c r="I94" s="24"/>
      <c r="J94" s="24"/>
      <c r="K94" s="24"/>
      <c r="L94" s="24"/>
      <c r="M94" s="24"/>
      <c r="N94" s="24"/>
      <c r="O94" s="25"/>
      <c r="P94" s="28"/>
    </row>
    <row r="95" spans="1:16" x14ac:dyDescent="0.25">
      <c r="A95" s="24"/>
      <c r="B95" s="24"/>
      <c r="C95" s="24"/>
      <c r="D95" s="24"/>
      <c r="I95" s="24"/>
      <c r="J95" s="33"/>
      <c r="K95" s="33"/>
      <c r="L95" s="33"/>
      <c r="M95" s="24"/>
      <c r="N95" s="24"/>
      <c r="O95" s="25"/>
      <c r="P95" s="28"/>
    </row>
    <row r="96" spans="1:16" x14ac:dyDescent="0.25">
      <c r="A96" s="24"/>
      <c r="B96" s="24"/>
      <c r="C96" s="24"/>
      <c r="D96" s="24"/>
      <c r="I96" s="24"/>
      <c r="J96" s="24"/>
      <c r="K96" s="24"/>
      <c r="L96" s="24"/>
      <c r="M96" s="24"/>
      <c r="N96" s="24"/>
      <c r="O96" s="25"/>
      <c r="P96" s="28"/>
    </row>
    <row r="97" spans="1:16" x14ac:dyDescent="0.25">
      <c r="A97" s="24"/>
      <c r="B97" s="24"/>
      <c r="C97" s="24"/>
      <c r="D97" s="24"/>
      <c r="I97" s="24"/>
      <c r="J97" s="24"/>
      <c r="K97" s="24"/>
      <c r="L97" s="24"/>
      <c r="M97" s="24"/>
      <c r="N97" s="24"/>
      <c r="O97" s="25"/>
      <c r="P97" s="28"/>
    </row>
    <row r="98" spans="1:16" x14ac:dyDescent="0.25">
      <c r="A98" s="24"/>
      <c r="B98" s="24"/>
      <c r="C98" s="24"/>
      <c r="D98" s="24"/>
      <c r="I98" s="24"/>
      <c r="J98" s="24"/>
      <c r="K98" s="24"/>
      <c r="L98" s="24"/>
      <c r="M98" s="24"/>
      <c r="N98" s="24"/>
      <c r="O98" s="25"/>
      <c r="P98" s="28"/>
    </row>
    <row r="99" spans="1:16" x14ac:dyDescent="0.25">
      <c r="A99" s="24"/>
      <c r="B99" s="24"/>
      <c r="C99" s="24"/>
      <c r="D99" s="24"/>
      <c r="I99" s="24"/>
      <c r="J99" s="33"/>
      <c r="K99" s="33"/>
      <c r="L99" s="33"/>
      <c r="M99" s="24"/>
      <c r="N99" s="24"/>
      <c r="O99" s="25"/>
      <c r="P99" s="28"/>
    </row>
    <row r="100" spans="1:16" x14ac:dyDescent="0.25">
      <c r="A100" s="24"/>
      <c r="B100" s="24"/>
      <c r="C100" s="24"/>
      <c r="D100" s="24"/>
      <c r="I100" s="24"/>
      <c r="J100" s="24"/>
      <c r="K100" s="24"/>
      <c r="L100" s="24"/>
      <c r="M100" s="24"/>
      <c r="N100" s="24"/>
      <c r="O100" s="25"/>
      <c r="P100" s="28"/>
    </row>
    <row r="101" spans="1:16" x14ac:dyDescent="0.25">
      <c r="A101" s="24"/>
      <c r="B101" s="24"/>
      <c r="C101" s="24"/>
      <c r="D101" s="24"/>
      <c r="I101" s="24"/>
      <c r="J101" s="24"/>
      <c r="K101" s="24"/>
      <c r="L101" s="24"/>
      <c r="M101" s="24"/>
      <c r="N101" s="24"/>
      <c r="O101" s="25"/>
      <c r="P101" s="28"/>
    </row>
    <row r="102" spans="1:16" x14ac:dyDescent="0.25">
      <c r="A102" s="24"/>
      <c r="B102" s="24"/>
      <c r="C102" s="24"/>
      <c r="D102" s="24"/>
      <c r="I102" s="24"/>
      <c r="J102" s="24"/>
      <c r="K102" s="24"/>
      <c r="L102" s="24"/>
      <c r="M102" s="24"/>
      <c r="N102" s="24"/>
      <c r="O102" s="25"/>
      <c r="P102" s="28"/>
    </row>
    <row r="103" spans="1:16" x14ac:dyDescent="0.25">
      <c r="A103" s="24"/>
      <c r="B103" s="24"/>
      <c r="C103" s="24"/>
      <c r="D103" s="24"/>
      <c r="I103" s="24"/>
      <c r="J103" s="33"/>
      <c r="K103" s="33"/>
      <c r="L103" s="33"/>
      <c r="M103" s="24"/>
      <c r="N103" s="24"/>
      <c r="O103" s="25"/>
      <c r="P103" s="28"/>
    </row>
    <row r="104" spans="1:16" x14ac:dyDescent="0.25">
      <c r="A104" s="24"/>
      <c r="B104" s="24"/>
      <c r="C104" s="24"/>
      <c r="D104" s="24"/>
      <c r="I104" s="24"/>
      <c r="J104" s="24"/>
      <c r="K104" s="24"/>
      <c r="L104" s="24"/>
      <c r="M104" s="24"/>
      <c r="N104" s="24"/>
      <c r="O104" s="25"/>
      <c r="P104" s="28"/>
    </row>
    <row r="105" spans="1:16" x14ac:dyDescent="0.25">
      <c r="A105" s="24"/>
      <c r="B105" s="24"/>
      <c r="C105" s="24"/>
      <c r="D105" s="24"/>
      <c r="I105" s="24"/>
      <c r="J105" s="24"/>
      <c r="K105" s="24"/>
      <c r="L105" s="24"/>
      <c r="M105" s="24"/>
      <c r="N105" s="24"/>
      <c r="O105" s="25"/>
      <c r="P105" s="28"/>
    </row>
    <row r="106" spans="1:16" x14ac:dyDescent="0.25">
      <c r="A106" s="24"/>
      <c r="B106" s="24"/>
      <c r="C106" s="24"/>
      <c r="D106" s="24"/>
      <c r="I106" s="24"/>
      <c r="J106" s="24"/>
      <c r="K106" s="24"/>
      <c r="L106" s="24"/>
      <c r="M106" s="24"/>
      <c r="N106" s="24"/>
      <c r="O106" s="25"/>
      <c r="P106" s="28"/>
    </row>
    <row r="107" spans="1:16" x14ac:dyDescent="0.25">
      <c r="M107" s="24"/>
      <c r="N107" s="24"/>
      <c r="O107" s="25"/>
    </row>
    <row r="108" spans="1:16" x14ac:dyDescent="0.25">
      <c r="M108" s="24"/>
      <c r="N108" s="24"/>
      <c r="O108" s="25"/>
    </row>
    <row r="109" spans="1:16" x14ac:dyDescent="0.25">
      <c r="M109" s="24"/>
      <c r="N109" s="24"/>
      <c r="O109" s="25"/>
    </row>
    <row r="110" spans="1:16" x14ac:dyDescent="0.25">
      <c r="M110" s="24"/>
      <c r="N110" s="24"/>
      <c r="O110" s="25"/>
    </row>
    <row r="111" spans="1:16" x14ac:dyDescent="0.25">
      <c r="M111" s="24"/>
      <c r="N111" s="24"/>
      <c r="O111" s="25"/>
    </row>
    <row r="112" spans="1:16" x14ac:dyDescent="0.25">
      <c r="M112" s="24"/>
      <c r="N112" s="24"/>
      <c r="O112" s="25"/>
    </row>
    <row r="113" spans="13:15" x14ac:dyDescent="0.25">
      <c r="M113" s="24"/>
      <c r="N113" s="24"/>
      <c r="O113" s="25"/>
    </row>
    <row r="114" spans="13:15" x14ac:dyDescent="0.25">
      <c r="M114" s="24"/>
      <c r="N114" s="24"/>
      <c r="O114" s="25"/>
    </row>
    <row r="115" spans="13:15" x14ac:dyDescent="0.25">
      <c r="M115" s="24"/>
      <c r="N115" s="24"/>
      <c r="O115" s="25"/>
    </row>
    <row r="116" spans="13:15" x14ac:dyDescent="0.25">
      <c r="M116" s="24"/>
      <c r="N116" s="24"/>
      <c r="O116" s="25"/>
    </row>
    <row r="117" spans="13:15" x14ac:dyDescent="0.25">
      <c r="M117" s="24"/>
      <c r="N117" s="24"/>
      <c r="O117" s="25"/>
    </row>
    <row r="118" spans="13:15" x14ac:dyDescent="0.25">
      <c r="M118" s="24"/>
      <c r="N118" s="24"/>
      <c r="O118" s="25"/>
    </row>
  </sheetData>
  <mergeCells count="333">
    <mergeCell ref="M107:M110"/>
    <mergeCell ref="N107:N110"/>
    <mergeCell ref="O107:O110"/>
    <mergeCell ref="M111:M114"/>
    <mergeCell ref="N111:N114"/>
    <mergeCell ref="O111:O114"/>
    <mergeCell ref="M115:M118"/>
    <mergeCell ref="N115:N118"/>
    <mergeCell ref="O115:O118"/>
    <mergeCell ref="M95:M98"/>
    <mergeCell ref="N95:N98"/>
    <mergeCell ref="O95:O98"/>
    <mergeCell ref="P95:P98"/>
    <mergeCell ref="M99:M102"/>
    <mergeCell ref="N99:N102"/>
    <mergeCell ref="O99:O102"/>
    <mergeCell ref="P99:P102"/>
    <mergeCell ref="M103:M106"/>
    <mergeCell ref="N103:N106"/>
    <mergeCell ref="O103:O106"/>
    <mergeCell ref="P103:P106"/>
    <mergeCell ref="M83:M86"/>
    <mergeCell ref="N83:N86"/>
    <mergeCell ref="O83:O86"/>
    <mergeCell ref="P83:P86"/>
    <mergeCell ref="M87:M90"/>
    <mergeCell ref="N87:N90"/>
    <mergeCell ref="O87:O90"/>
    <mergeCell ref="P87:P90"/>
    <mergeCell ref="M91:M94"/>
    <mergeCell ref="N91:N94"/>
    <mergeCell ref="O91:O94"/>
    <mergeCell ref="P91:P94"/>
    <mergeCell ref="M71:M74"/>
    <mergeCell ref="N71:N74"/>
    <mergeCell ref="O71:O74"/>
    <mergeCell ref="P71:P74"/>
    <mergeCell ref="M75:M78"/>
    <mergeCell ref="N75:N78"/>
    <mergeCell ref="O75:O78"/>
    <mergeCell ref="P75:P78"/>
    <mergeCell ref="M79:M82"/>
    <mergeCell ref="N79:N82"/>
    <mergeCell ref="O79:O82"/>
    <mergeCell ref="P79:P82"/>
    <mergeCell ref="M59:M62"/>
    <mergeCell ref="N59:N62"/>
    <mergeCell ref="O59:O62"/>
    <mergeCell ref="P59:P62"/>
    <mergeCell ref="M63:M66"/>
    <mergeCell ref="N63:N66"/>
    <mergeCell ref="O63:O66"/>
    <mergeCell ref="P63:P66"/>
    <mergeCell ref="M67:M70"/>
    <mergeCell ref="N67:N70"/>
    <mergeCell ref="O67:O70"/>
    <mergeCell ref="P67:P70"/>
    <mergeCell ref="M47:M50"/>
    <mergeCell ref="N47:N50"/>
    <mergeCell ref="O47:O50"/>
    <mergeCell ref="P47:P50"/>
    <mergeCell ref="M51:M54"/>
    <mergeCell ref="N51:N54"/>
    <mergeCell ref="O51:O54"/>
    <mergeCell ref="P51:P54"/>
    <mergeCell ref="M55:M58"/>
    <mergeCell ref="N55:N58"/>
    <mergeCell ref="O55:O58"/>
    <mergeCell ref="P55:P58"/>
    <mergeCell ref="M35:M38"/>
    <mergeCell ref="N35:N38"/>
    <mergeCell ref="O35:O38"/>
    <mergeCell ref="P35:P38"/>
    <mergeCell ref="M39:M42"/>
    <mergeCell ref="N39:N42"/>
    <mergeCell ref="O39:O42"/>
    <mergeCell ref="P39:P42"/>
    <mergeCell ref="M43:M46"/>
    <mergeCell ref="N43:N46"/>
    <mergeCell ref="O43:O46"/>
    <mergeCell ref="P43:P46"/>
    <mergeCell ref="M23:M26"/>
    <mergeCell ref="N23:N26"/>
    <mergeCell ref="O23:O26"/>
    <mergeCell ref="P23:P26"/>
    <mergeCell ref="M27:M30"/>
    <mergeCell ref="N27:N30"/>
    <mergeCell ref="O27:O30"/>
    <mergeCell ref="P27:P30"/>
    <mergeCell ref="M31:M34"/>
    <mergeCell ref="N31:N34"/>
    <mergeCell ref="O31:O34"/>
    <mergeCell ref="P31:P34"/>
    <mergeCell ref="P1:P2"/>
    <mergeCell ref="P3:P6"/>
    <mergeCell ref="P7:P10"/>
    <mergeCell ref="P11:P14"/>
    <mergeCell ref="M15:M18"/>
    <mergeCell ref="N15:N18"/>
    <mergeCell ref="O15:O18"/>
    <mergeCell ref="P15:P18"/>
    <mergeCell ref="M19:M22"/>
    <mergeCell ref="N19:N22"/>
    <mergeCell ref="O19:O22"/>
    <mergeCell ref="P19:P22"/>
    <mergeCell ref="A3:A6"/>
    <mergeCell ref="B3:B6"/>
    <mergeCell ref="C3:C6"/>
    <mergeCell ref="D3:D6"/>
    <mergeCell ref="I3:I6"/>
    <mergeCell ref="A1:A2"/>
    <mergeCell ref="B1:B2"/>
    <mergeCell ref="C1:C2"/>
    <mergeCell ref="D1:D2"/>
    <mergeCell ref="E1:E2"/>
    <mergeCell ref="F1:H1"/>
    <mergeCell ref="J3:J6"/>
    <mergeCell ref="K3:K6"/>
    <mergeCell ref="L3:L6"/>
    <mergeCell ref="M3:M6"/>
    <mergeCell ref="N3:N6"/>
    <mergeCell ref="O3:O6"/>
    <mergeCell ref="I1:I2"/>
    <mergeCell ref="J1:L1"/>
    <mergeCell ref="M1:M2"/>
    <mergeCell ref="N1:N2"/>
    <mergeCell ref="O1:O2"/>
    <mergeCell ref="A11:A14"/>
    <mergeCell ref="B11:B14"/>
    <mergeCell ref="C11:C14"/>
    <mergeCell ref="D11:D14"/>
    <mergeCell ref="I11:I14"/>
    <mergeCell ref="A7:A10"/>
    <mergeCell ref="B7:B10"/>
    <mergeCell ref="C7:C10"/>
    <mergeCell ref="D7:D10"/>
    <mergeCell ref="I7:I10"/>
    <mergeCell ref="J11:J14"/>
    <mergeCell ref="K11:K14"/>
    <mergeCell ref="L11:L14"/>
    <mergeCell ref="M11:M14"/>
    <mergeCell ref="N11:N14"/>
    <mergeCell ref="O11:O14"/>
    <mergeCell ref="K7:K10"/>
    <mergeCell ref="L7:L10"/>
    <mergeCell ref="M7:M10"/>
    <mergeCell ref="N7:N10"/>
    <mergeCell ref="O7:O10"/>
    <mergeCell ref="J7:J10"/>
    <mergeCell ref="K15:K18"/>
    <mergeCell ref="L15:L18"/>
    <mergeCell ref="A19:A22"/>
    <mergeCell ref="B19:B22"/>
    <mergeCell ref="C19:C22"/>
    <mergeCell ref="D19:D22"/>
    <mergeCell ref="I19:I22"/>
    <mergeCell ref="J19:J22"/>
    <mergeCell ref="K19:K22"/>
    <mergeCell ref="L19:L22"/>
    <mergeCell ref="A15:A18"/>
    <mergeCell ref="B15:B18"/>
    <mergeCell ref="C15:C18"/>
    <mergeCell ref="D15:D18"/>
    <mergeCell ref="I15:I18"/>
    <mergeCell ref="J15:J18"/>
    <mergeCell ref="K23:K26"/>
    <mergeCell ref="L23:L26"/>
    <mergeCell ref="A27:A30"/>
    <mergeCell ref="B27:B30"/>
    <mergeCell ref="C27:C30"/>
    <mergeCell ref="D27:D30"/>
    <mergeCell ref="I27:I30"/>
    <mergeCell ref="J27:J30"/>
    <mergeCell ref="K27:K30"/>
    <mergeCell ref="L27:L30"/>
    <mergeCell ref="A23:A26"/>
    <mergeCell ref="B23:B26"/>
    <mergeCell ref="C23:C26"/>
    <mergeCell ref="D23:D26"/>
    <mergeCell ref="I23:I26"/>
    <mergeCell ref="J23:J26"/>
    <mergeCell ref="K31:K34"/>
    <mergeCell ref="L31:L34"/>
    <mergeCell ref="A35:A38"/>
    <mergeCell ref="B35:B38"/>
    <mergeCell ref="C35:C38"/>
    <mergeCell ref="D35:D38"/>
    <mergeCell ref="I35:I38"/>
    <mergeCell ref="J35:J38"/>
    <mergeCell ref="K35:K38"/>
    <mergeCell ref="L35:L38"/>
    <mergeCell ref="A31:A34"/>
    <mergeCell ref="B31:B34"/>
    <mergeCell ref="C31:C34"/>
    <mergeCell ref="D31:D34"/>
    <mergeCell ref="I31:I34"/>
    <mergeCell ref="J31:J34"/>
    <mergeCell ref="K39:K42"/>
    <mergeCell ref="L39:L42"/>
    <mergeCell ref="A43:A46"/>
    <mergeCell ref="B43:B46"/>
    <mergeCell ref="C43:C46"/>
    <mergeCell ref="D43:D46"/>
    <mergeCell ref="I43:I46"/>
    <mergeCell ref="J43:J46"/>
    <mergeCell ref="K43:K46"/>
    <mergeCell ref="L43:L46"/>
    <mergeCell ref="A39:A42"/>
    <mergeCell ref="B39:B42"/>
    <mergeCell ref="C39:C42"/>
    <mergeCell ref="D39:D42"/>
    <mergeCell ref="I39:I42"/>
    <mergeCell ref="J39:J42"/>
    <mergeCell ref="K47:K50"/>
    <mergeCell ref="L47:L50"/>
    <mergeCell ref="A51:A54"/>
    <mergeCell ref="B51:B54"/>
    <mergeCell ref="C51:C54"/>
    <mergeCell ref="D51:D54"/>
    <mergeCell ref="I51:I54"/>
    <mergeCell ref="J51:J54"/>
    <mergeCell ref="K51:K54"/>
    <mergeCell ref="L51:L54"/>
    <mergeCell ref="A47:A50"/>
    <mergeCell ref="B47:B50"/>
    <mergeCell ref="C47:C50"/>
    <mergeCell ref="D47:D50"/>
    <mergeCell ref="I47:I50"/>
    <mergeCell ref="J47:J50"/>
    <mergeCell ref="K55:K58"/>
    <mergeCell ref="L55:L58"/>
    <mergeCell ref="A59:A62"/>
    <mergeCell ref="B59:B62"/>
    <mergeCell ref="C59:C62"/>
    <mergeCell ref="D59:D62"/>
    <mergeCell ref="I59:I62"/>
    <mergeCell ref="J59:J62"/>
    <mergeCell ref="K59:K62"/>
    <mergeCell ref="L59:L62"/>
    <mergeCell ref="A55:A58"/>
    <mergeCell ref="B55:B58"/>
    <mergeCell ref="C55:C58"/>
    <mergeCell ref="D55:D58"/>
    <mergeCell ref="I55:I58"/>
    <mergeCell ref="J55:J58"/>
    <mergeCell ref="K63:K66"/>
    <mergeCell ref="L63:L66"/>
    <mergeCell ref="A67:A70"/>
    <mergeCell ref="B67:B70"/>
    <mergeCell ref="C67:C70"/>
    <mergeCell ref="D67:D70"/>
    <mergeCell ref="I67:I70"/>
    <mergeCell ref="J67:J70"/>
    <mergeCell ref="K67:K70"/>
    <mergeCell ref="L67:L70"/>
    <mergeCell ref="A63:A66"/>
    <mergeCell ref="B63:B66"/>
    <mergeCell ref="C63:C66"/>
    <mergeCell ref="D63:D66"/>
    <mergeCell ref="I63:I66"/>
    <mergeCell ref="J63:J66"/>
    <mergeCell ref="K71:K74"/>
    <mergeCell ref="L71:L74"/>
    <mergeCell ref="A75:A78"/>
    <mergeCell ref="B75:B78"/>
    <mergeCell ref="C75:C78"/>
    <mergeCell ref="D75:D78"/>
    <mergeCell ref="I75:I78"/>
    <mergeCell ref="J75:J78"/>
    <mergeCell ref="K75:K78"/>
    <mergeCell ref="L75:L78"/>
    <mergeCell ref="A71:A74"/>
    <mergeCell ref="B71:B74"/>
    <mergeCell ref="C71:C74"/>
    <mergeCell ref="D71:D74"/>
    <mergeCell ref="I71:I74"/>
    <mergeCell ref="J71:J74"/>
    <mergeCell ref="K79:K82"/>
    <mergeCell ref="L79:L82"/>
    <mergeCell ref="A83:A86"/>
    <mergeCell ref="B83:B86"/>
    <mergeCell ref="C83:C86"/>
    <mergeCell ref="D83:D86"/>
    <mergeCell ref="I83:I86"/>
    <mergeCell ref="J83:J86"/>
    <mergeCell ref="K83:K86"/>
    <mergeCell ref="L83:L86"/>
    <mergeCell ref="A79:A82"/>
    <mergeCell ref="B79:B82"/>
    <mergeCell ref="C79:C82"/>
    <mergeCell ref="D79:D82"/>
    <mergeCell ref="I79:I82"/>
    <mergeCell ref="J79:J82"/>
    <mergeCell ref="K87:K90"/>
    <mergeCell ref="L87:L90"/>
    <mergeCell ref="A91:A94"/>
    <mergeCell ref="B91:B94"/>
    <mergeCell ref="C91:C94"/>
    <mergeCell ref="D91:D94"/>
    <mergeCell ref="I91:I94"/>
    <mergeCell ref="J91:J94"/>
    <mergeCell ref="K91:K94"/>
    <mergeCell ref="L91:L94"/>
    <mergeCell ref="A87:A90"/>
    <mergeCell ref="B87:B90"/>
    <mergeCell ref="C87:C90"/>
    <mergeCell ref="D87:D90"/>
    <mergeCell ref="I87:I90"/>
    <mergeCell ref="J87:J90"/>
    <mergeCell ref="K103:K106"/>
    <mergeCell ref="L103:L106"/>
    <mergeCell ref="A103:A106"/>
    <mergeCell ref="B103:B106"/>
    <mergeCell ref="C103:C106"/>
    <mergeCell ref="D103:D106"/>
    <mergeCell ref="I103:I106"/>
    <mergeCell ref="J103:J106"/>
    <mergeCell ref="K95:K98"/>
    <mergeCell ref="L95:L98"/>
    <mergeCell ref="A99:A102"/>
    <mergeCell ref="B99:B102"/>
    <mergeCell ref="C99:C102"/>
    <mergeCell ref="D99:D102"/>
    <mergeCell ref="I99:I102"/>
    <mergeCell ref="J99:J102"/>
    <mergeCell ref="K99:K102"/>
    <mergeCell ref="L99:L102"/>
    <mergeCell ref="A95:A98"/>
    <mergeCell ref="B95:B98"/>
    <mergeCell ref="C95:C98"/>
    <mergeCell ref="D95:D98"/>
    <mergeCell ref="I95:I98"/>
    <mergeCell ref="J95:J98"/>
  </mergeCells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O106"/>
  <sheetViews>
    <sheetView workbookViewId="0">
      <selection activeCell="I94" sqref="I94"/>
    </sheetView>
  </sheetViews>
  <sheetFormatPr defaultRowHeight="16.5" x14ac:dyDescent="0.25"/>
  <sheetData>
    <row r="1" spans="1:15" x14ac:dyDescent="0.25">
      <c r="A1" t="s">
        <v>127</v>
      </c>
      <c r="B1" t="s">
        <v>128</v>
      </c>
      <c r="C1" t="s">
        <v>157</v>
      </c>
      <c r="D1" t="s">
        <v>129</v>
      </c>
      <c r="E1" t="s">
        <v>130</v>
      </c>
      <c r="F1" t="s">
        <v>130</v>
      </c>
      <c r="I1" t="s">
        <v>131</v>
      </c>
      <c r="J1" t="s">
        <v>132</v>
      </c>
      <c r="M1" t="s">
        <v>158</v>
      </c>
      <c r="N1" t="s">
        <v>133</v>
      </c>
      <c r="O1" t="s">
        <v>134</v>
      </c>
    </row>
    <row r="2" spans="1:15" x14ac:dyDescent="0.25">
      <c r="F2" t="s">
        <v>135</v>
      </c>
      <c r="G2" t="s">
        <v>136</v>
      </c>
      <c r="H2" t="s">
        <v>137</v>
      </c>
      <c r="J2" t="s">
        <v>135</v>
      </c>
      <c r="K2" t="s">
        <v>136</v>
      </c>
      <c r="L2" t="s">
        <v>137</v>
      </c>
    </row>
    <row r="3" spans="1:15" x14ac:dyDescent="0.25">
      <c r="A3" t="s">
        <v>138</v>
      </c>
      <c r="B3" t="s">
        <v>139</v>
      </c>
      <c r="C3">
        <v>30</v>
      </c>
      <c r="D3">
        <v>60</v>
      </c>
      <c r="E3" t="s">
        <v>140</v>
      </c>
      <c r="F3" t="s">
        <v>141</v>
      </c>
      <c r="G3" t="s">
        <v>142</v>
      </c>
      <c r="H3" t="s">
        <v>143</v>
      </c>
      <c r="I3" t="s">
        <v>144</v>
      </c>
      <c r="J3" t="s">
        <v>145</v>
      </c>
      <c r="K3" t="s">
        <v>146</v>
      </c>
      <c r="L3" t="s">
        <v>145</v>
      </c>
      <c r="O3" t="s">
        <v>147</v>
      </c>
    </row>
    <row r="4" spans="1:15" x14ac:dyDescent="0.25">
      <c r="E4" t="s">
        <v>148</v>
      </c>
      <c r="F4" t="s">
        <v>163</v>
      </c>
      <c r="G4" t="s">
        <v>149</v>
      </c>
      <c r="H4" t="s">
        <v>149</v>
      </c>
    </row>
    <row r="5" spans="1:15" x14ac:dyDescent="0.25">
      <c r="E5" t="s">
        <v>150</v>
      </c>
      <c r="F5" t="s">
        <v>149</v>
      </c>
      <c r="G5" t="s">
        <v>149</v>
      </c>
      <c r="H5" t="s">
        <v>149</v>
      </c>
    </row>
    <row r="6" spans="1:15" x14ac:dyDescent="0.25">
      <c r="E6" t="s">
        <v>156</v>
      </c>
      <c r="F6" t="s">
        <v>141</v>
      </c>
      <c r="G6" t="s">
        <v>143</v>
      </c>
      <c r="H6" t="s">
        <v>141</v>
      </c>
    </row>
    <row r="7" spans="1:15" x14ac:dyDescent="0.25">
      <c r="A7" t="s">
        <v>138</v>
      </c>
      <c r="B7" t="s">
        <v>159</v>
      </c>
      <c r="C7">
        <v>30</v>
      </c>
      <c r="D7">
        <v>60</v>
      </c>
      <c r="E7" t="s">
        <v>140</v>
      </c>
      <c r="F7" t="s">
        <v>100</v>
      </c>
      <c r="G7" t="s">
        <v>142</v>
      </c>
      <c r="H7" t="s">
        <v>141</v>
      </c>
      <c r="I7" t="s">
        <v>144</v>
      </c>
      <c r="J7" t="s">
        <v>145</v>
      </c>
      <c r="K7" t="s">
        <v>164</v>
      </c>
      <c r="L7" t="s">
        <v>160</v>
      </c>
      <c r="O7" t="s">
        <v>151</v>
      </c>
    </row>
    <row r="8" spans="1:15" x14ac:dyDescent="0.25">
      <c r="E8" t="s">
        <v>103</v>
      </c>
      <c r="F8" t="s">
        <v>93</v>
      </c>
      <c r="G8" t="s">
        <v>163</v>
      </c>
      <c r="H8" t="s">
        <v>149</v>
      </c>
    </row>
    <row r="9" spans="1:15" x14ac:dyDescent="0.25">
      <c r="E9" t="s">
        <v>150</v>
      </c>
      <c r="F9" t="s">
        <v>149</v>
      </c>
      <c r="G9" t="s">
        <v>149</v>
      </c>
      <c r="H9" t="s">
        <v>149</v>
      </c>
    </row>
    <row r="10" spans="1:15" x14ac:dyDescent="0.25">
      <c r="E10" t="s">
        <v>156</v>
      </c>
      <c r="F10" t="s">
        <v>152</v>
      </c>
      <c r="G10" t="s">
        <v>152</v>
      </c>
      <c r="H10" t="s">
        <v>142</v>
      </c>
    </row>
    <row r="11" spans="1:15" x14ac:dyDescent="0.25">
      <c r="A11" t="s">
        <v>138</v>
      </c>
      <c r="B11" t="s">
        <v>161</v>
      </c>
      <c r="C11">
        <v>30</v>
      </c>
      <c r="D11">
        <v>60</v>
      </c>
      <c r="E11" t="s">
        <v>140</v>
      </c>
      <c r="F11" t="s">
        <v>97</v>
      </c>
      <c r="G11" t="s">
        <v>142</v>
      </c>
      <c r="H11" t="s">
        <v>165</v>
      </c>
      <c r="I11" t="s">
        <v>144</v>
      </c>
      <c r="J11" t="s">
        <v>145</v>
      </c>
      <c r="K11" t="s">
        <v>146</v>
      </c>
      <c r="L11" t="s">
        <v>95</v>
      </c>
    </row>
    <row r="12" spans="1:15" x14ac:dyDescent="0.25">
      <c r="E12" t="s">
        <v>148</v>
      </c>
      <c r="F12" t="s">
        <v>149</v>
      </c>
      <c r="G12" t="s">
        <v>149</v>
      </c>
      <c r="H12" t="s">
        <v>149</v>
      </c>
    </row>
    <row r="13" spans="1:15" x14ac:dyDescent="0.25">
      <c r="E13" t="s">
        <v>150</v>
      </c>
      <c r="F13" t="s">
        <v>149</v>
      </c>
      <c r="G13" t="s">
        <v>93</v>
      </c>
      <c r="H13" t="s">
        <v>149</v>
      </c>
    </row>
    <row r="14" spans="1:15" x14ac:dyDescent="0.25">
      <c r="E14" t="s">
        <v>96</v>
      </c>
      <c r="F14" t="s">
        <v>142</v>
      </c>
      <c r="G14" t="s">
        <v>142</v>
      </c>
      <c r="H14" t="s">
        <v>142</v>
      </c>
    </row>
    <row r="15" spans="1:15" x14ac:dyDescent="0.25">
      <c r="A15" t="s">
        <v>138</v>
      </c>
      <c r="B15" t="s">
        <v>124</v>
      </c>
      <c r="C15">
        <v>30</v>
      </c>
      <c r="D15">
        <v>60</v>
      </c>
      <c r="E15" t="s">
        <v>140</v>
      </c>
      <c r="F15" t="s">
        <v>97</v>
      </c>
      <c r="G15" t="s">
        <v>142</v>
      </c>
      <c r="H15" t="s">
        <v>143</v>
      </c>
      <c r="I15" t="s">
        <v>144</v>
      </c>
      <c r="J15" t="s">
        <v>95</v>
      </c>
      <c r="K15" t="s">
        <v>146</v>
      </c>
      <c r="L15" t="s">
        <v>145</v>
      </c>
    </row>
    <row r="16" spans="1:15" x14ac:dyDescent="0.25">
      <c r="E16" t="s">
        <v>148</v>
      </c>
      <c r="F16" t="s">
        <v>149</v>
      </c>
      <c r="G16" t="s">
        <v>149</v>
      </c>
      <c r="H16" t="s">
        <v>149</v>
      </c>
    </row>
    <row r="17" spans="1:12" x14ac:dyDescent="0.25">
      <c r="E17" t="s">
        <v>101</v>
      </c>
      <c r="F17" t="s">
        <v>93</v>
      </c>
      <c r="G17" t="s">
        <v>93</v>
      </c>
      <c r="H17" t="s">
        <v>149</v>
      </c>
    </row>
    <row r="18" spans="1:12" x14ac:dyDescent="0.25">
      <c r="E18" t="s">
        <v>96</v>
      </c>
      <c r="F18" t="s">
        <v>99</v>
      </c>
      <c r="G18" t="s">
        <v>166</v>
      </c>
      <c r="H18" t="s">
        <v>99</v>
      </c>
    </row>
    <row r="19" spans="1:12" x14ac:dyDescent="0.25">
      <c r="A19" t="s">
        <v>138</v>
      </c>
      <c r="B19" t="s">
        <v>167</v>
      </c>
      <c r="C19">
        <v>30</v>
      </c>
      <c r="D19">
        <v>60</v>
      </c>
      <c r="E19" t="s">
        <v>140</v>
      </c>
      <c r="F19" t="s">
        <v>143</v>
      </c>
      <c r="G19" t="s">
        <v>99</v>
      </c>
      <c r="H19" t="s">
        <v>141</v>
      </c>
      <c r="I19" t="s">
        <v>144</v>
      </c>
      <c r="J19" t="s">
        <v>145</v>
      </c>
      <c r="K19" t="s">
        <v>146</v>
      </c>
      <c r="L19" t="s">
        <v>145</v>
      </c>
    </row>
    <row r="20" spans="1:12" x14ac:dyDescent="0.25">
      <c r="E20" t="s">
        <v>103</v>
      </c>
      <c r="F20" t="s">
        <v>93</v>
      </c>
      <c r="G20" t="s">
        <v>149</v>
      </c>
      <c r="H20" t="s">
        <v>93</v>
      </c>
    </row>
    <row r="21" spans="1:12" x14ac:dyDescent="0.25">
      <c r="E21" t="s">
        <v>150</v>
      </c>
      <c r="F21" t="s">
        <v>149</v>
      </c>
      <c r="G21" t="s">
        <v>149</v>
      </c>
      <c r="H21" t="s">
        <v>149</v>
      </c>
    </row>
    <row r="22" spans="1:12" x14ac:dyDescent="0.25">
      <c r="E22" t="s">
        <v>156</v>
      </c>
      <c r="F22" t="s">
        <v>99</v>
      </c>
      <c r="G22" t="s">
        <v>99</v>
      </c>
      <c r="H22" t="s">
        <v>99</v>
      </c>
    </row>
    <row r="23" spans="1:12" x14ac:dyDescent="0.25">
      <c r="A23" t="s">
        <v>94</v>
      </c>
      <c r="B23" t="s">
        <v>168</v>
      </c>
      <c r="C23">
        <v>30</v>
      </c>
      <c r="D23">
        <v>60</v>
      </c>
      <c r="E23" t="s">
        <v>102</v>
      </c>
      <c r="F23" t="s">
        <v>100</v>
      </c>
      <c r="G23" t="s">
        <v>142</v>
      </c>
      <c r="H23" t="s">
        <v>100</v>
      </c>
      <c r="I23" t="s">
        <v>144</v>
      </c>
      <c r="J23" t="s">
        <v>95</v>
      </c>
      <c r="K23" t="s">
        <v>146</v>
      </c>
      <c r="L23" t="s">
        <v>145</v>
      </c>
    </row>
    <row r="24" spans="1:12" x14ac:dyDescent="0.25">
      <c r="E24" t="s">
        <v>103</v>
      </c>
      <c r="F24" t="s">
        <v>93</v>
      </c>
      <c r="G24" t="s">
        <v>93</v>
      </c>
      <c r="H24" t="s">
        <v>149</v>
      </c>
    </row>
    <row r="25" spans="1:12" x14ac:dyDescent="0.25">
      <c r="E25" t="s">
        <v>150</v>
      </c>
      <c r="F25" t="s">
        <v>149</v>
      </c>
      <c r="G25" t="s">
        <v>93</v>
      </c>
      <c r="H25" t="s">
        <v>93</v>
      </c>
    </row>
    <row r="26" spans="1:12" x14ac:dyDescent="0.25">
      <c r="E26" t="s">
        <v>156</v>
      </c>
      <c r="F26" t="s">
        <v>97</v>
      </c>
      <c r="G26" t="s">
        <v>143</v>
      </c>
      <c r="H26" t="s">
        <v>97</v>
      </c>
    </row>
    <row r="27" spans="1:12" x14ac:dyDescent="0.25">
      <c r="A27" t="s">
        <v>94</v>
      </c>
      <c r="B27" t="s">
        <v>153</v>
      </c>
      <c r="C27">
        <v>50</v>
      </c>
      <c r="D27">
        <v>70</v>
      </c>
      <c r="E27" t="s">
        <v>102</v>
      </c>
      <c r="F27" t="s">
        <v>104</v>
      </c>
      <c r="G27" t="s">
        <v>169</v>
      </c>
      <c r="H27" t="s">
        <v>154</v>
      </c>
      <c r="I27" t="s">
        <v>93</v>
      </c>
      <c r="J27" t="s">
        <v>145</v>
      </c>
      <c r="K27" t="s">
        <v>98</v>
      </c>
      <c r="L27" t="s">
        <v>95</v>
      </c>
    </row>
    <row r="28" spans="1:12" x14ac:dyDescent="0.25">
      <c r="E28" t="s">
        <v>103</v>
      </c>
      <c r="F28" t="s">
        <v>93</v>
      </c>
      <c r="G28" t="s">
        <v>93</v>
      </c>
      <c r="H28" t="s">
        <v>155</v>
      </c>
    </row>
    <row r="29" spans="1:12" x14ac:dyDescent="0.25">
      <c r="E29" t="s">
        <v>150</v>
      </c>
      <c r="F29" t="s">
        <v>93</v>
      </c>
      <c r="G29" t="s">
        <v>169</v>
      </c>
      <c r="H29" t="s">
        <v>149</v>
      </c>
    </row>
    <row r="30" spans="1:12" x14ac:dyDescent="0.25">
      <c r="E30" t="s">
        <v>156</v>
      </c>
      <c r="F30" t="s">
        <v>162</v>
      </c>
      <c r="G30" t="s">
        <v>154</v>
      </c>
      <c r="H30" t="s">
        <v>106</v>
      </c>
    </row>
    <row r="31" spans="1:12" x14ac:dyDescent="0.25">
      <c r="A31" t="s">
        <v>94</v>
      </c>
      <c r="B31" t="s">
        <v>170</v>
      </c>
      <c r="C31">
        <v>50</v>
      </c>
      <c r="D31">
        <v>70</v>
      </c>
      <c r="E31" t="s">
        <v>140</v>
      </c>
      <c r="F31" t="s">
        <v>109</v>
      </c>
      <c r="G31" t="s">
        <v>169</v>
      </c>
      <c r="H31" t="s">
        <v>104</v>
      </c>
      <c r="I31" t="s">
        <v>93</v>
      </c>
      <c r="J31" t="s">
        <v>145</v>
      </c>
      <c r="K31" t="s">
        <v>146</v>
      </c>
      <c r="L31" t="s">
        <v>145</v>
      </c>
    </row>
    <row r="32" spans="1:12" x14ac:dyDescent="0.25">
      <c r="E32" t="s">
        <v>103</v>
      </c>
      <c r="F32" t="s">
        <v>93</v>
      </c>
      <c r="G32" t="s">
        <v>93</v>
      </c>
      <c r="H32" t="s">
        <v>93</v>
      </c>
    </row>
    <row r="33" spans="1:12" x14ac:dyDescent="0.25">
      <c r="E33" t="s">
        <v>101</v>
      </c>
      <c r="F33" t="s">
        <v>149</v>
      </c>
      <c r="G33" t="s">
        <v>93</v>
      </c>
      <c r="H33" t="s">
        <v>149</v>
      </c>
    </row>
    <row r="34" spans="1:12" x14ac:dyDescent="0.25">
      <c r="E34" t="s">
        <v>156</v>
      </c>
      <c r="F34" t="s">
        <v>106</v>
      </c>
      <c r="G34" t="s">
        <v>104</v>
      </c>
      <c r="H34" t="s">
        <v>106</v>
      </c>
    </row>
    <row r="35" spans="1:12" x14ac:dyDescent="0.25">
      <c r="A35" t="s">
        <v>138</v>
      </c>
      <c r="B35" t="s">
        <v>171</v>
      </c>
      <c r="C35">
        <v>50</v>
      </c>
      <c r="D35">
        <v>70</v>
      </c>
      <c r="E35" t="s">
        <v>140</v>
      </c>
      <c r="F35" t="s">
        <v>125</v>
      </c>
      <c r="G35" t="s">
        <v>105</v>
      </c>
      <c r="H35" t="s">
        <v>104</v>
      </c>
      <c r="I35" t="s">
        <v>93</v>
      </c>
      <c r="J35" t="s">
        <v>95</v>
      </c>
      <c r="K35" t="s">
        <v>98</v>
      </c>
      <c r="L35" t="s">
        <v>145</v>
      </c>
    </row>
    <row r="36" spans="1:12" x14ac:dyDescent="0.25">
      <c r="E36" t="s">
        <v>103</v>
      </c>
      <c r="F36" t="s">
        <v>107</v>
      </c>
      <c r="G36" t="s">
        <v>93</v>
      </c>
      <c r="H36" t="s">
        <v>93</v>
      </c>
    </row>
    <row r="37" spans="1:12" x14ac:dyDescent="0.25">
      <c r="E37" t="s">
        <v>101</v>
      </c>
      <c r="F37" t="s">
        <v>93</v>
      </c>
      <c r="G37" t="s">
        <v>149</v>
      </c>
      <c r="H37" t="s">
        <v>93</v>
      </c>
    </row>
    <row r="38" spans="1:12" x14ac:dyDescent="0.25">
      <c r="E38" t="s">
        <v>96</v>
      </c>
      <c r="F38" t="s">
        <v>106</v>
      </c>
      <c r="G38" t="s">
        <v>104</v>
      </c>
      <c r="H38" t="s">
        <v>106</v>
      </c>
    </row>
    <row r="39" spans="1:12" x14ac:dyDescent="0.25">
      <c r="A39" t="s">
        <v>94</v>
      </c>
      <c r="B39" t="s">
        <v>108</v>
      </c>
      <c r="C39">
        <v>50</v>
      </c>
      <c r="D39">
        <v>70</v>
      </c>
      <c r="E39" t="s">
        <v>140</v>
      </c>
      <c r="F39" t="s">
        <v>104</v>
      </c>
      <c r="G39" t="s">
        <v>169</v>
      </c>
      <c r="H39" t="s">
        <v>104</v>
      </c>
      <c r="I39" t="s">
        <v>93</v>
      </c>
      <c r="J39" t="s">
        <v>95</v>
      </c>
      <c r="K39" t="s">
        <v>98</v>
      </c>
      <c r="L39" t="s">
        <v>145</v>
      </c>
    </row>
    <row r="40" spans="1:12" x14ac:dyDescent="0.25">
      <c r="E40" t="s">
        <v>103</v>
      </c>
      <c r="F40" t="s">
        <v>107</v>
      </c>
      <c r="G40" t="s">
        <v>93</v>
      </c>
      <c r="H40" t="s">
        <v>93</v>
      </c>
    </row>
    <row r="41" spans="1:12" x14ac:dyDescent="0.25">
      <c r="E41" t="s">
        <v>150</v>
      </c>
      <c r="F41" t="s">
        <v>149</v>
      </c>
      <c r="G41" t="s">
        <v>107</v>
      </c>
      <c r="H41" t="s">
        <v>149</v>
      </c>
    </row>
    <row r="42" spans="1:12" x14ac:dyDescent="0.25">
      <c r="E42" t="s">
        <v>96</v>
      </c>
      <c r="F42" t="s">
        <v>106</v>
      </c>
      <c r="G42" t="s">
        <v>109</v>
      </c>
      <c r="H42" t="s">
        <v>106</v>
      </c>
    </row>
    <row r="43" spans="1:12" x14ac:dyDescent="0.25">
      <c r="A43" t="s">
        <v>94</v>
      </c>
      <c r="B43" t="s">
        <v>110</v>
      </c>
      <c r="C43">
        <v>30</v>
      </c>
      <c r="D43">
        <v>60</v>
      </c>
      <c r="E43" t="s">
        <v>140</v>
      </c>
      <c r="F43" t="s">
        <v>143</v>
      </c>
      <c r="G43" t="s">
        <v>142</v>
      </c>
      <c r="H43" t="s">
        <v>100</v>
      </c>
      <c r="I43" t="s">
        <v>111</v>
      </c>
      <c r="J43" t="s">
        <v>145</v>
      </c>
      <c r="K43" t="s">
        <v>146</v>
      </c>
      <c r="L43" t="s">
        <v>95</v>
      </c>
    </row>
    <row r="44" spans="1:12" x14ac:dyDescent="0.25">
      <c r="E44" t="s">
        <v>103</v>
      </c>
      <c r="F44" t="s">
        <v>93</v>
      </c>
      <c r="G44" t="s">
        <v>93</v>
      </c>
      <c r="H44" t="s">
        <v>93</v>
      </c>
    </row>
    <row r="45" spans="1:12" x14ac:dyDescent="0.25">
      <c r="E45" t="s">
        <v>150</v>
      </c>
      <c r="F45" t="s">
        <v>93</v>
      </c>
      <c r="G45" t="s">
        <v>149</v>
      </c>
      <c r="H45" t="s">
        <v>93</v>
      </c>
    </row>
    <row r="46" spans="1:12" x14ac:dyDescent="0.25">
      <c r="E46" t="s">
        <v>96</v>
      </c>
      <c r="F46" t="s">
        <v>97</v>
      </c>
      <c r="G46" t="s">
        <v>100</v>
      </c>
      <c r="H46" t="s">
        <v>97</v>
      </c>
    </row>
    <row r="47" spans="1:12" x14ac:dyDescent="0.25">
      <c r="A47" t="s">
        <v>138</v>
      </c>
      <c r="B47" t="s">
        <v>112</v>
      </c>
      <c r="C47">
        <v>30</v>
      </c>
      <c r="D47">
        <v>60</v>
      </c>
      <c r="E47" t="s">
        <v>102</v>
      </c>
      <c r="F47" t="s">
        <v>143</v>
      </c>
      <c r="G47" t="s">
        <v>142</v>
      </c>
      <c r="H47" t="s">
        <v>100</v>
      </c>
      <c r="I47" t="s">
        <v>144</v>
      </c>
      <c r="J47" t="s">
        <v>95</v>
      </c>
      <c r="K47" t="s">
        <v>98</v>
      </c>
      <c r="L47" t="s">
        <v>95</v>
      </c>
    </row>
    <row r="48" spans="1:12" x14ac:dyDescent="0.25">
      <c r="E48" t="s">
        <v>103</v>
      </c>
      <c r="F48" t="s">
        <v>93</v>
      </c>
      <c r="G48" t="s">
        <v>93</v>
      </c>
      <c r="H48" t="s">
        <v>93</v>
      </c>
    </row>
    <row r="49" spans="1:12" x14ac:dyDescent="0.25">
      <c r="E49" t="s">
        <v>101</v>
      </c>
      <c r="F49" t="s">
        <v>93</v>
      </c>
      <c r="G49" t="s">
        <v>93</v>
      </c>
      <c r="H49" t="s">
        <v>93</v>
      </c>
    </row>
    <row r="50" spans="1:12" x14ac:dyDescent="0.25">
      <c r="E50" t="s">
        <v>96</v>
      </c>
      <c r="F50" t="s">
        <v>99</v>
      </c>
      <c r="G50" t="s">
        <v>99</v>
      </c>
      <c r="H50" t="s">
        <v>99</v>
      </c>
    </row>
    <row r="51" spans="1:12" x14ac:dyDescent="0.25">
      <c r="A51" t="s">
        <v>94</v>
      </c>
      <c r="B51" t="s">
        <v>113</v>
      </c>
      <c r="C51">
        <v>30</v>
      </c>
      <c r="D51">
        <v>60</v>
      </c>
      <c r="E51" t="s">
        <v>140</v>
      </c>
      <c r="F51" t="s">
        <v>97</v>
      </c>
      <c r="G51" t="s">
        <v>99</v>
      </c>
      <c r="H51" t="s">
        <v>141</v>
      </c>
      <c r="I51" t="s">
        <v>144</v>
      </c>
      <c r="J51" t="s">
        <v>95</v>
      </c>
      <c r="K51" t="s">
        <v>98</v>
      </c>
      <c r="L51" t="s">
        <v>95</v>
      </c>
    </row>
    <row r="52" spans="1:12" x14ac:dyDescent="0.25">
      <c r="E52" t="s">
        <v>103</v>
      </c>
      <c r="F52" t="s">
        <v>93</v>
      </c>
      <c r="G52" t="s">
        <v>149</v>
      </c>
      <c r="H52" t="s">
        <v>149</v>
      </c>
    </row>
    <row r="53" spans="1:12" x14ac:dyDescent="0.25">
      <c r="E53" t="s">
        <v>150</v>
      </c>
      <c r="F53" t="s">
        <v>93</v>
      </c>
      <c r="G53" t="s">
        <v>93</v>
      </c>
      <c r="H53" t="s">
        <v>93</v>
      </c>
    </row>
    <row r="54" spans="1:12" x14ac:dyDescent="0.25">
      <c r="E54" t="s">
        <v>96</v>
      </c>
      <c r="F54" t="s">
        <v>99</v>
      </c>
      <c r="G54" t="s">
        <v>99</v>
      </c>
      <c r="H54" t="s">
        <v>142</v>
      </c>
    </row>
    <row r="55" spans="1:12" x14ac:dyDescent="0.25">
      <c r="A55" t="s">
        <v>94</v>
      </c>
      <c r="B55" t="s">
        <v>172</v>
      </c>
      <c r="C55">
        <v>30</v>
      </c>
      <c r="D55">
        <v>60</v>
      </c>
      <c r="E55" t="s">
        <v>102</v>
      </c>
      <c r="F55" t="s">
        <v>97</v>
      </c>
      <c r="G55" t="s">
        <v>99</v>
      </c>
      <c r="H55" t="s">
        <v>97</v>
      </c>
      <c r="I55" t="s">
        <v>111</v>
      </c>
      <c r="J55" t="s">
        <v>95</v>
      </c>
      <c r="K55" t="s">
        <v>98</v>
      </c>
      <c r="L55" t="s">
        <v>95</v>
      </c>
    </row>
    <row r="56" spans="1:12" x14ac:dyDescent="0.25">
      <c r="E56" t="s">
        <v>103</v>
      </c>
      <c r="F56" t="s">
        <v>149</v>
      </c>
      <c r="G56" t="s">
        <v>93</v>
      </c>
      <c r="H56" t="s">
        <v>149</v>
      </c>
    </row>
    <row r="57" spans="1:12" x14ac:dyDescent="0.25">
      <c r="E57" t="s">
        <v>150</v>
      </c>
      <c r="F57" t="s">
        <v>93</v>
      </c>
      <c r="G57" t="s">
        <v>93</v>
      </c>
      <c r="H57" t="s">
        <v>93</v>
      </c>
    </row>
    <row r="58" spans="1:12" x14ac:dyDescent="0.25">
      <c r="E58" t="s">
        <v>96</v>
      </c>
      <c r="F58" t="s">
        <v>99</v>
      </c>
      <c r="G58" t="s">
        <v>99</v>
      </c>
      <c r="H58" t="s">
        <v>99</v>
      </c>
    </row>
    <row r="59" spans="1:12" x14ac:dyDescent="0.25">
      <c r="A59" t="s">
        <v>138</v>
      </c>
      <c r="B59" t="s">
        <v>114</v>
      </c>
      <c r="C59">
        <v>30</v>
      </c>
      <c r="D59">
        <v>60</v>
      </c>
      <c r="E59" t="s">
        <v>102</v>
      </c>
      <c r="F59" t="s">
        <v>97</v>
      </c>
      <c r="G59" t="s">
        <v>99</v>
      </c>
      <c r="H59" t="s">
        <v>100</v>
      </c>
      <c r="I59" t="s">
        <v>144</v>
      </c>
      <c r="J59" t="s">
        <v>95</v>
      </c>
      <c r="K59" t="s">
        <v>98</v>
      </c>
      <c r="L59" t="s">
        <v>95</v>
      </c>
    </row>
    <row r="60" spans="1:12" x14ac:dyDescent="0.25">
      <c r="E60" t="s">
        <v>103</v>
      </c>
      <c r="F60" t="s">
        <v>149</v>
      </c>
      <c r="G60" t="s">
        <v>93</v>
      </c>
      <c r="H60" t="s">
        <v>93</v>
      </c>
    </row>
    <row r="61" spans="1:12" x14ac:dyDescent="0.25">
      <c r="E61" t="s">
        <v>150</v>
      </c>
      <c r="F61" t="s">
        <v>93</v>
      </c>
      <c r="G61" t="s">
        <v>93</v>
      </c>
      <c r="H61" t="s">
        <v>93</v>
      </c>
    </row>
    <row r="62" spans="1:12" x14ac:dyDescent="0.25">
      <c r="E62" t="s">
        <v>156</v>
      </c>
      <c r="F62" t="s">
        <v>99</v>
      </c>
      <c r="G62" t="s">
        <v>99</v>
      </c>
      <c r="H62" t="s">
        <v>99</v>
      </c>
    </row>
    <row r="63" spans="1:12" x14ac:dyDescent="0.25">
      <c r="A63" t="s">
        <v>94</v>
      </c>
      <c r="B63" t="s">
        <v>115</v>
      </c>
      <c r="C63">
        <v>30</v>
      </c>
      <c r="D63">
        <v>60</v>
      </c>
      <c r="E63" t="s">
        <v>102</v>
      </c>
      <c r="F63" t="s">
        <v>100</v>
      </c>
      <c r="G63" t="s">
        <v>99</v>
      </c>
      <c r="H63" t="s">
        <v>100</v>
      </c>
      <c r="I63" t="s">
        <v>111</v>
      </c>
      <c r="J63" t="s">
        <v>95</v>
      </c>
      <c r="K63" t="s">
        <v>146</v>
      </c>
      <c r="L63" t="s">
        <v>95</v>
      </c>
    </row>
    <row r="64" spans="1:12" x14ac:dyDescent="0.25">
      <c r="E64" t="s">
        <v>103</v>
      </c>
      <c r="F64" t="s">
        <v>93</v>
      </c>
      <c r="G64" t="s">
        <v>93</v>
      </c>
      <c r="H64" t="s">
        <v>93</v>
      </c>
    </row>
    <row r="65" spans="1:12" x14ac:dyDescent="0.25">
      <c r="E65" t="s">
        <v>101</v>
      </c>
      <c r="F65" t="s">
        <v>93</v>
      </c>
      <c r="G65" t="s">
        <v>93</v>
      </c>
      <c r="H65" t="s">
        <v>93</v>
      </c>
    </row>
    <row r="66" spans="1:12" x14ac:dyDescent="0.25">
      <c r="E66" t="s">
        <v>96</v>
      </c>
      <c r="F66" t="s">
        <v>97</v>
      </c>
      <c r="G66" t="s">
        <v>100</v>
      </c>
      <c r="H66" t="s">
        <v>141</v>
      </c>
    </row>
    <row r="67" spans="1:12" x14ac:dyDescent="0.25">
      <c r="A67" t="s">
        <v>94</v>
      </c>
      <c r="B67" t="s">
        <v>116</v>
      </c>
      <c r="C67">
        <v>30</v>
      </c>
      <c r="D67">
        <v>60</v>
      </c>
      <c r="E67" t="s">
        <v>102</v>
      </c>
      <c r="F67" t="s">
        <v>97</v>
      </c>
      <c r="G67" t="s">
        <v>99</v>
      </c>
      <c r="H67" t="s">
        <v>97</v>
      </c>
      <c r="I67" t="s">
        <v>111</v>
      </c>
      <c r="J67" t="s">
        <v>145</v>
      </c>
      <c r="K67" t="s">
        <v>98</v>
      </c>
      <c r="L67" t="s">
        <v>95</v>
      </c>
    </row>
    <row r="68" spans="1:12" x14ac:dyDescent="0.25">
      <c r="E68" t="s">
        <v>103</v>
      </c>
      <c r="F68" t="s">
        <v>93</v>
      </c>
      <c r="G68" t="s">
        <v>93</v>
      </c>
      <c r="H68" t="s">
        <v>93</v>
      </c>
    </row>
    <row r="69" spans="1:12" x14ac:dyDescent="0.25">
      <c r="E69" t="s">
        <v>101</v>
      </c>
      <c r="F69" t="s">
        <v>93</v>
      </c>
      <c r="G69" t="s">
        <v>149</v>
      </c>
      <c r="H69" t="s">
        <v>93</v>
      </c>
    </row>
    <row r="70" spans="1:12" x14ac:dyDescent="0.25">
      <c r="E70" t="s">
        <v>156</v>
      </c>
      <c r="F70" t="s">
        <v>99</v>
      </c>
      <c r="G70" t="s">
        <v>99</v>
      </c>
      <c r="H70" t="s">
        <v>142</v>
      </c>
    </row>
    <row r="71" spans="1:12" x14ac:dyDescent="0.25">
      <c r="A71" t="s">
        <v>94</v>
      </c>
      <c r="B71" t="s">
        <v>117</v>
      </c>
      <c r="C71">
        <v>30</v>
      </c>
      <c r="D71">
        <v>60</v>
      </c>
      <c r="E71" t="s">
        <v>102</v>
      </c>
      <c r="F71" t="s">
        <v>97</v>
      </c>
      <c r="G71" t="s">
        <v>99</v>
      </c>
      <c r="H71" t="s">
        <v>97</v>
      </c>
      <c r="I71" t="s">
        <v>144</v>
      </c>
      <c r="J71" t="s">
        <v>95</v>
      </c>
      <c r="K71" t="s">
        <v>98</v>
      </c>
      <c r="L71" t="s">
        <v>145</v>
      </c>
    </row>
    <row r="72" spans="1:12" x14ac:dyDescent="0.25">
      <c r="E72" t="s">
        <v>148</v>
      </c>
      <c r="F72" t="s">
        <v>93</v>
      </c>
      <c r="G72" t="s">
        <v>93</v>
      </c>
      <c r="H72" t="s">
        <v>93</v>
      </c>
    </row>
    <row r="73" spans="1:12" x14ac:dyDescent="0.25">
      <c r="E73" t="s">
        <v>101</v>
      </c>
      <c r="F73" t="s">
        <v>93</v>
      </c>
      <c r="G73" t="s">
        <v>93</v>
      </c>
      <c r="H73" t="s">
        <v>93</v>
      </c>
    </row>
    <row r="74" spans="1:12" x14ac:dyDescent="0.25">
      <c r="E74" t="s">
        <v>96</v>
      </c>
      <c r="F74" t="s">
        <v>99</v>
      </c>
      <c r="G74" t="s">
        <v>99</v>
      </c>
      <c r="H74" t="s">
        <v>99</v>
      </c>
    </row>
    <row r="75" spans="1:12" x14ac:dyDescent="0.25">
      <c r="A75" t="s">
        <v>94</v>
      </c>
      <c r="B75" t="s">
        <v>118</v>
      </c>
      <c r="C75">
        <v>30</v>
      </c>
      <c r="D75">
        <v>60</v>
      </c>
      <c r="E75" t="s">
        <v>140</v>
      </c>
      <c r="F75" t="s">
        <v>97</v>
      </c>
      <c r="G75" t="s">
        <v>99</v>
      </c>
      <c r="H75" t="s">
        <v>97</v>
      </c>
      <c r="I75" t="s">
        <v>93</v>
      </c>
      <c r="J75" t="s">
        <v>95</v>
      </c>
      <c r="K75" t="s">
        <v>98</v>
      </c>
      <c r="L75" t="s">
        <v>95</v>
      </c>
    </row>
    <row r="76" spans="1:12" x14ac:dyDescent="0.25">
      <c r="E76" t="s">
        <v>103</v>
      </c>
      <c r="F76" t="s">
        <v>149</v>
      </c>
      <c r="G76" t="s">
        <v>93</v>
      </c>
      <c r="H76" t="s">
        <v>93</v>
      </c>
    </row>
    <row r="77" spans="1:12" x14ac:dyDescent="0.25">
      <c r="E77" t="s">
        <v>150</v>
      </c>
      <c r="F77" t="s">
        <v>93</v>
      </c>
      <c r="G77" t="s">
        <v>93</v>
      </c>
      <c r="H77" t="s">
        <v>93</v>
      </c>
    </row>
    <row r="78" spans="1:12" x14ac:dyDescent="0.25">
      <c r="E78" t="s">
        <v>96</v>
      </c>
      <c r="F78" t="s">
        <v>99</v>
      </c>
      <c r="G78" t="s">
        <v>141</v>
      </c>
      <c r="H78" t="s">
        <v>99</v>
      </c>
    </row>
    <row r="79" spans="1:12" x14ac:dyDescent="0.25">
      <c r="A79" t="s">
        <v>94</v>
      </c>
      <c r="B79" t="s">
        <v>119</v>
      </c>
      <c r="C79">
        <v>30</v>
      </c>
      <c r="D79">
        <v>60</v>
      </c>
      <c r="E79" t="s">
        <v>102</v>
      </c>
      <c r="F79" t="s">
        <v>97</v>
      </c>
      <c r="G79" t="s">
        <v>99</v>
      </c>
      <c r="H79" t="s">
        <v>97</v>
      </c>
      <c r="I79" t="s">
        <v>149</v>
      </c>
      <c r="J79" t="s">
        <v>145</v>
      </c>
      <c r="K79" t="s">
        <v>146</v>
      </c>
      <c r="L79" t="s">
        <v>95</v>
      </c>
    </row>
    <row r="80" spans="1:12" x14ac:dyDescent="0.25">
      <c r="E80" t="s">
        <v>103</v>
      </c>
      <c r="F80" t="s">
        <v>93</v>
      </c>
      <c r="G80" t="s">
        <v>93</v>
      </c>
      <c r="H80" t="s">
        <v>93</v>
      </c>
    </row>
    <row r="81" spans="1:12" x14ac:dyDescent="0.25">
      <c r="E81" t="s">
        <v>101</v>
      </c>
      <c r="F81" t="s">
        <v>93</v>
      </c>
      <c r="G81" t="s">
        <v>93</v>
      </c>
      <c r="H81" t="s">
        <v>93</v>
      </c>
    </row>
    <row r="82" spans="1:12" x14ac:dyDescent="0.25">
      <c r="E82" t="s">
        <v>96</v>
      </c>
      <c r="F82" t="s">
        <v>99</v>
      </c>
      <c r="G82" t="s">
        <v>97</v>
      </c>
      <c r="H82" t="s">
        <v>99</v>
      </c>
    </row>
    <row r="83" spans="1:12" x14ac:dyDescent="0.25">
      <c r="A83" t="s">
        <v>94</v>
      </c>
      <c r="B83" t="s">
        <v>120</v>
      </c>
      <c r="C83">
        <v>30</v>
      </c>
      <c r="D83">
        <v>60</v>
      </c>
      <c r="E83" t="s">
        <v>102</v>
      </c>
      <c r="F83" t="s">
        <v>97</v>
      </c>
      <c r="G83" t="s">
        <v>99</v>
      </c>
      <c r="H83" t="s">
        <v>97</v>
      </c>
      <c r="I83" t="s">
        <v>93</v>
      </c>
      <c r="J83" t="s">
        <v>145</v>
      </c>
      <c r="K83" t="s">
        <v>98</v>
      </c>
      <c r="L83" t="s">
        <v>145</v>
      </c>
    </row>
    <row r="84" spans="1:12" x14ac:dyDescent="0.25">
      <c r="E84" t="s">
        <v>103</v>
      </c>
      <c r="F84" t="s">
        <v>93</v>
      </c>
      <c r="G84" t="s">
        <v>93</v>
      </c>
      <c r="H84" t="s">
        <v>93</v>
      </c>
    </row>
    <row r="85" spans="1:12" x14ac:dyDescent="0.25">
      <c r="E85" t="s">
        <v>101</v>
      </c>
      <c r="F85" t="s">
        <v>149</v>
      </c>
      <c r="G85" t="s">
        <v>93</v>
      </c>
      <c r="H85" t="s">
        <v>93</v>
      </c>
    </row>
    <row r="86" spans="1:12" x14ac:dyDescent="0.25">
      <c r="E86" t="s">
        <v>96</v>
      </c>
      <c r="F86" t="s">
        <v>99</v>
      </c>
      <c r="G86" t="s">
        <v>141</v>
      </c>
      <c r="H86" t="s">
        <v>99</v>
      </c>
    </row>
    <row r="87" spans="1:12" x14ac:dyDescent="0.25">
      <c r="A87" t="s">
        <v>94</v>
      </c>
      <c r="B87" t="s">
        <v>126</v>
      </c>
      <c r="C87">
        <v>30</v>
      </c>
      <c r="D87">
        <v>60</v>
      </c>
      <c r="E87" t="s">
        <v>102</v>
      </c>
      <c r="F87" t="s">
        <v>97</v>
      </c>
      <c r="G87" t="s">
        <v>99</v>
      </c>
      <c r="H87" t="s">
        <v>97</v>
      </c>
      <c r="I87" t="s">
        <v>93</v>
      </c>
      <c r="J87" t="s">
        <v>95</v>
      </c>
      <c r="K87" t="s">
        <v>98</v>
      </c>
      <c r="L87" t="s">
        <v>145</v>
      </c>
    </row>
    <row r="88" spans="1:12" x14ac:dyDescent="0.25">
      <c r="E88" t="s">
        <v>103</v>
      </c>
      <c r="F88" t="s">
        <v>93</v>
      </c>
      <c r="G88" t="s">
        <v>149</v>
      </c>
      <c r="H88" t="s">
        <v>93</v>
      </c>
    </row>
    <row r="89" spans="1:12" x14ac:dyDescent="0.25">
      <c r="E89" t="s">
        <v>101</v>
      </c>
      <c r="F89" t="s">
        <v>93</v>
      </c>
      <c r="G89" t="s">
        <v>149</v>
      </c>
      <c r="H89" t="s">
        <v>93</v>
      </c>
    </row>
    <row r="90" spans="1:12" x14ac:dyDescent="0.25">
      <c r="E90" t="s">
        <v>156</v>
      </c>
      <c r="F90" t="s">
        <v>99</v>
      </c>
      <c r="G90" t="s">
        <v>97</v>
      </c>
      <c r="H90" t="s">
        <v>99</v>
      </c>
    </row>
    <row r="91" spans="1:12" x14ac:dyDescent="0.25">
      <c r="A91" t="s">
        <v>94</v>
      </c>
      <c r="B91" t="s">
        <v>173</v>
      </c>
      <c r="C91">
        <v>30</v>
      </c>
      <c r="D91">
        <v>60</v>
      </c>
      <c r="E91" t="s">
        <v>102</v>
      </c>
      <c r="F91" t="s">
        <v>97</v>
      </c>
      <c r="G91" t="s">
        <v>99</v>
      </c>
      <c r="H91" t="s">
        <v>97</v>
      </c>
      <c r="I91" t="s">
        <v>93</v>
      </c>
      <c r="J91" t="s">
        <v>95</v>
      </c>
      <c r="K91" t="s">
        <v>146</v>
      </c>
      <c r="L91" t="s">
        <v>95</v>
      </c>
    </row>
    <row r="92" spans="1:12" x14ac:dyDescent="0.25">
      <c r="E92" t="s">
        <v>103</v>
      </c>
      <c r="F92" t="s">
        <v>93</v>
      </c>
      <c r="G92" t="s">
        <v>93</v>
      </c>
      <c r="H92" t="s">
        <v>93</v>
      </c>
    </row>
    <row r="93" spans="1:12" x14ac:dyDescent="0.25">
      <c r="E93" t="s">
        <v>101</v>
      </c>
      <c r="F93" t="s">
        <v>93</v>
      </c>
      <c r="G93" t="s">
        <v>93</v>
      </c>
      <c r="H93" t="s">
        <v>93</v>
      </c>
    </row>
    <row r="94" spans="1:12" x14ac:dyDescent="0.25">
      <c r="E94" t="s">
        <v>96</v>
      </c>
      <c r="F94" t="s">
        <v>99</v>
      </c>
      <c r="G94" t="s">
        <v>97</v>
      </c>
      <c r="H94" t="s">
        <v>99</v>
      </c>
    </row>
    <row r="95" spans="1:12" x14ac:dyDescent="0.25">
      <c r="A95" t="s">
        <v>94</v>
      </c>
      <c r="B95" t="s">
        <v>121</v>
      </c>
      <c r="C95">
        <v>30</v>
      </c>
      <c r="D95">
        <v>60</v>
      </c>
      <c r="E95" t="s">
        <v>102</v>
      </c>
      <c r="F95" t="s">
        <v>97</v>
      </c>
      <c r="G95" t="s">
        <v>99</v>
      </c>
      <c r="H95" t="s">
        <v>97</v>
      </c>
      <c r="I95" t="s">
        <v>149</v>
      </c>
      <c r="J95" t="s">
        <v>95</v>
      </c>
      <c r="K95" t="s">
        <v>98</v>
      </c>
      <c r="L95" t="s">
        <v>95</v>
      </c>
    </row>
    <row r="96" spans="1:12" x14ac:dyDescent="0.25">
      <c r="E96" t="s">
        <v>103</v>
      </c>
      <c r="F96" t="s">
        <v>93</v>
      </c>
      <c r="G96" t="s">
        <v>93</v>
      </c>
      <c r="H96" t="s">
        <v>93</v>
      </c>
    </row>
    <row r="97" spans="1:12" x14ac:dyDescent="0.25">
      <c r="E97" t="s">
        <v>101</v>
      </c>
      <c r="F97" t="s">
        <v>93</v>
      </c>
      <c r="G97" t="s">
        <v>93</v>
      </c>
      <c r="H97" t="s">
        <v>93</v>
      </c>
    </row>
    <row r="98" spans="1:12" x14ac:dyDescent="0.25">
      <c r="E98" t="s">
        <v>96</v>
      </c>
      <c r="F98" t="s">
        <v>99</v>
      </c>
      <c r="G98" t="s">
        <v>97</v>
      </c>
      <c r="H98" t="s">
        <v>142</v>
      </c>
    </row>
    <row r="99" spans="1:12" x14ac:dyDescent="0.25">
      <c r="A99" t="s">
        <v>94</v>
      </c>
      <c r="B99" t="s">
        <v>122</v>
      </c>
      <c r="C99">
        <v>30</v>
      </c>
      <c r="D99">
        <v>60</v>
      </c>
      <c r="E99" t="s">
        <v>102</v>
      </c>
      <c r="F99" t="s">
        <v>141</v>
      </c>
      <c r="G99" t="s">
        <v>99</v>
      </c>
      <c r="H99" t="s">
        <v>97</v>
      </c>
      <c r="I99" t="s">
        <v>144</v>
      </c>
      <c r="J99" t="s">
        <v>95</v>
      </c>
      <c r="K99" t="s">
        <v>98</v>
      </c>
      <c r="L99" t="s">
        <v>95</v>
      </c>
    </row>
    <row r="100" spans="1:12" x14ac:dyDescent="0.25">
      <c r="E100" t="s">
        <v>103</v>
      </c>
      <c r="F100" t="s">
        <v>149</v>
      </c>
      <c r="G100" t="s">
        <v>93</v>
      </c>
      <c r="H100" t="s">
        <v>93</v>
      </c>
    </row>
    <row r="101" spans="1:12" x14ac:dyDescent="0.25">
      <c r="E101" t="s">
        <v>101</v>
      </c>
      <c r="F101" t="s">
        <v>93</v>
      </c>
      <c r="G101" t="s">
        <v>93</v>
      </c>
      <c r="H101" t="s">
        <v>93</v>
      </c>
    </row>
    <row r="102" spans="1:12" x14ac:dyDescent="0.25">
      <c r="E102" t="s">
        <v>96</v>
      </c>
      <c r="F102" t="s">
        <v>142</v>
      </c>
      <c r="G102" t="s">
        <v>99</v>
      </c>
      <c r="H102" t="s">
        <v>142</v>
      </c>
    </row>
    <row r="103" spans="1:12" x14ac:dyDescent="0.25">
      <c r="A103" t="s">
        <v>138</v>
      </c>
      <c r="B103" t="s">
        <v>123</v>
      </c>
      <c r="C103">
        <v>30</v>
      </c>
      <c r="D103">
        <v>60</v>
      </c>
      <c r="E103" t="s">
        <v>102</v>
      </c>
      <c r="F103" t="s">
        <v>97</v>
      </c>
      <c r="G103" t="s">
        <v>99</v>
      </c>
      <c r="H103" t="s">
        <v>97</v>
      </c>
      <c r="I103" t="s">
        <v>111</v>
      </c>
      <c r="J103" t="s">
        <v>95</v>
      </c>
      <c r="K103" t="s">
        <v>98</v>
      </c>
      <c r="L103" t="s">
        <v>95</v>
      </c>
    </row>
    <row r="104" spans="1:12" x14ac:dyDescent="0.25">
      <c r="E104" t="s">
        <v>103</v>
      </c>
      <c r="F104" t="s">
        <v>149</v>
      </c>
      <c r="G104" t="s">
        <v>93</v>
      </c>
      <c r="H104" t="s">
        <v>93</v>
      </c>
    </row>
    <row r="105" spans="1:12" x14ac:dyDescent="0.25">
      <c r="E105" t="s">
        <v>150</v>
      </c>
      <c r="F105" t="s">
        <v>93</v>
      </c>
      <c r="G105" t="s">
        <v>93</v>
      </c>
      <c r="H105" t="s">
        <v>93</v>
      </c>
    </row>
    <row r="106" spans="1:12" x14ac:dyDescent="0.25">
      <c r="E106" t="s">
        <v>96</v>
      </c>
      <c r="F106" t="s">
        <v>99</v>
      </c>
      <c r="G106" t="s">
        <v>142</v>
      </c>
      <c r="H106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General Information</vt:lpstr>
      <vt:lpstr>Rebar Size</vt:lpstr>
      <vt:lpstr>柱</vt:lpstr>
      <vt:lpstr>大梁配筋</vt:lpstr>
      <vt:lpstr>小梁配筋</vt:lpstr>
      <vt:lpstr>地梁配筋</vt:lpstr>
      <vt:lpstr>Echo 大梁配筋</vt:lpstr>
      <vt:lpstr>大梁配筋!Print_Titles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ADC</cp:lastModifiedBy>
  <cp:lastPrinted>2017-05-16T02:06:44Z</cp:lastPrinted>
  <dcterms:created xsi:type="dcterms:W3CDTF">2017-05-14T12:57:37Z</dcterms:created>
  <dcterms:modified xsi:type="dcterms:W3CDTF">2017-07-16T12:33:42Z</dcterms:modified>
</cp:coreProperties>
</file>