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kyra\Documents\RCAD_Rebar\"/>
    </mc:Choice>
  </mc:AlternateContent>
  <xr:revisionPtr revIDLastSave="0" documentId="13_ncr:1_{19A85DA5-8317-45A6-BF7F-2D5E68932A96}" xr6:coauthVersionLast="46" xr6:coauthVersionMax="46" xr10:uidLastSave="{00000000-0000-0000-0000-000000000000}"/>
  <bookViews>
    <workbookView xWindow="0" yWindow="180" windowWidth="28800" windowHeight="16020" xr2:uid="{00000000-000D-0000-FFFF-FFFF00000000}"/>
  </bookViews>
  <sheets>
    <sheet name="總表" sheetId="3" r:id="rId1"/>
    <sheet name="weight" sheetId="2" r:id="rId2"/>
    <sheet name="區數-1" sheetId="6" r:id="rId3"/>
  </sheet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_xlnm.Print_Area" localSheetId="2">'區數-1'!$A$1:$R$7</definedName>
    <definedName name="_xlnm.Print_Titles" localSheetId="2">'區數-1'!$1:$3</definedName>
    <definedName name="rebar" localSheetId="1">weight!$D$1:$E$100</definedName>
    <definedName name="rebar">weight!$D$1:$E$100</definedName>
    <definedName name="weight">weight!$D$1:$E$100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6" l="1"/>
  <c r="N5" i="6"/>
  <c r="N4" i="6"/>
  <c r="N7" i="6" s="1"/>
  <c r="B42" i="3"/>
  <c r="B43" i="3"/>
  <c r="B16" i="3" l="1"/>
  <c r="B39" i="3"/>
</calcChain>
</file>

<file path=xl/sharedStrings.xml><?xml version="1.0" encoding="utf-8"?>
<sst xmlns="http://schemas.openxmlformats.org/spreadsheetml/2006/main" count="71" uniqueCount="64">
  <si>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</si>
  <si>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</si>
  <si>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</si>
  <si>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</si>
  <si>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</si>
  <si>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</si>
  <si>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</si>
  <si>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</si>
  <si>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</si>
  <si>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</si>
  <si>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</si>
  <si>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r>
      <t>工程名稱：</t>
    </r>
    <r>
      <rPr>
        <u/>
        <sz val="12"/>
        <rFont val="Calibri"/>
        <family val="2"/>
      </rPr>
      <t/>
    </r>
  </si>
  <si>
    <r>
      <t>結構位置：</t>
    </r>
    <r>
      <rPr>
        <sz val="12"/>
        <rFont val="Calibri"/>
        <family val="2"/>
      </rPr>
      <t/>
    </r>
  </si>
  <si>
    <t>鋼筋號數</t>
  </si>
  <si>
    <t>總重量(Kg)</t>
  </si>
  <si>
    <t>備註</t>
  </si>
  <si>
    <t>合計總重</t>
  </si>
  <si>
    <t>Kg</t>
  </si>
  <si>
    <t>鋼筋料單</t>
    <phoneticPr fontId="12" type="noConversion"/>
  </si>
  <si>
    <t>工程名稱：</t>
    <phoneticPr fontId="12" type="noConversion"/>
  </si>
  <si>
    <t>結構位置：</t>
    <phoneticPr fontId="12" type="noConversion"/>
  </si>
  <si>
    <t>編號</t>
  </si>
  <si>
    <t>號數</t>
  </si>
  <si>
    <t>A(cm)</t>
  </si>
  <si>
    <t>B(cm)</t>
  </si>
  <si>
    <t>C(cm)</t>
  </si>
  <si>
    <t>D(cm)</t>
  </si>
  <si>
    <t>E(cm)</t>
    <phoneticPr fontId="12" type="noConversion"/>
  </si>
  <si>
    <t>F(cm)</t>
    <phoneticPr fontId="1" type="noConversion"/>
  </si>
  <si>
    <t>G(cm)</t>
    <phoneticPr fontId="1" type="noConversion"/>
  </si>
  <si>
    <t>圖示</t>
  </si>
  <si>
    <t>長度(cm)</t>
    <phoneticPr fontId="12" type="noConversion"/>
  </si>
  <si>
    <t>數量</t>
    <phoneticPr fontId="12" type="noConversion"/>
  </si>
  <si>
    <t>重量(kg)</t>
    <phoneticPr fontId="12" type="noConversion"/>
  </si>
  <si>
    <t>備註</t>
    <phoneticPr fontId="12" type="noConversion"/>
  </si>
  <si>
    <t>設計長度</t>
  </si>
  <si>
    <t>折減(cm)</t>
    <phoneticPr fontId="2" type="noConversion"/>
  </si>
  <si>
    <t>總個數</t>
    <phoneticPr fontId="1" type="noConversion"/>
  </si>
  <si>
    <t>合計</t>
    <phoneticPr fontId="1" type="noConversion"/>
  </si>
  <si>
    <t>個</t>
    <phoneticPr fontId="1" type="noConversion"/>
  </si>
  <si>
    <t>圖示ID</t>
  </si>
  <si>
    <t>數量</t>
  </si>
  <si>
    <t>總長度(cm)</t>
    <phoneticPr fontId="1" type="noConversion"/>
  </si>
  <si>
    <t>左端接頭</t>
  </si>
  <si>
    <t>右端接頭</t>
    <phoneticPr fontId="1" type="noConversion"/>
  </si>
  <si>
    <t>參數0</t>
    <phoneticPr fontId="1" type="noConversion"/>
  </si>
  <si>
    <t>參數1</t>
    <phoneticPr fontId="1" type="noConversion"/>
  </si>
  <si>
    <t>參數2</t>
    <phoneticPr fontId="1" type="noConversion"/>
  </si>
  <si>
    <t>參數3</t>
    <phoneticPr fontId="1" type="noConversion"/>
  </si>
  <si>
    <t>參數4</t>
    <phoneticPr fontId="1" type="noConversion"/>
  </si>
  <si>
    <t>參數5</t>
    <phoneticPr fontId="1" type="noConversion"/>
  </si>
  <si>
    <t>參數6</t>
    <phoneticPr fontId="1" type="noConversion"/>
  </si>
  <si>
    <t>參數7</t>
    <phoneticPr fontId="1" type="noConversion"/>
  </si>
  <si>
    <t>參數8</t>
    <phoneticPr fontId="1" type="noConversion"/>
  </si>
  <si>
    <t>參數9</t>
    <phoneticPr fontId="1" type="noConversion"/>
  </si>
  <si>
    <t>續接器 
F=母  M=公 T=T錨</t>
    <phoneticPr fontId="1" type="noConversion"/>
  </si>
  <si>
    <t>　　鋼筋數量總表</t>
    <phoneticPr fontId="1" type="noConversion"/>
  </si>
  <si>
    <t>　　鋼筋數量總表=0</t>
  </si>
  <si>
    <t>合計=0</t>
  </si>
  <si>
    <t>總重量(Kg)=0</t>
  </si>
  <si>
    <t>#4</t>
  </si>
  <si>
    <t>地箍#4(50x200)=10 + 地箍#4@15(50x200)=10</t>
  </si>
  <si>
    <t>梁箍#4(30x50)=10 + 梁箍#4@15(30x50)=10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</si>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</sst>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;[Red]\-0\ "/>
  </numFmts>
  <fonts count="23" x14ac:knownFonts="1">
    <font>
      <sz val="10"/>
      <name val="Arial"/>
      <family val="2"/>
    </font>
    <font>
      <sz val="9"/>
      <name val="細明體"/>
      <family val="3"/>
      <charset val="136"/>
    </font>
    <font>
      <sz val="8"/>
      <name val="Arial"/>
      <family val="2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b/>
      <sz val="18"/>
      <name val="微軟正黑體"/>
      <family val="2"/>
      <charset val="136"/>
    </font>
    <font>
      <sz val="13"/>
      <name val="微軟正黑體"/>
      <family val="2"/>
      <charset val="136"/>
    </font>
    <font>
      <u/>
      <sz val="12"/>
      <name val="Calibri"/>
      <family val="2"/>
    </font>
    <font>
      <u/>
      <sz val="13"/>
      <name val="微軟正黑體"/>
      <family val="2"/>
      <charset val="136"/>
    </font>
    <font>
      <sz val="12"/>
      <name val="Calibri"/>
      <family val="2"/>
    </font>
    <font>
      <b/>
      <sz val="13"/>
      <name val="微軟正黑體"/>
      <family val="2"/>
      <charset val="136"/>
    </font>
    <font>
      <sz val="48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細明體"/>
      <family val="3"/>
      <charset val="136"/>
    </font>
    <font>
      <b/>
      <sz val="22"/>
      <name val="微軟正黑體"/>
      <family val="2"/>
      <charset val="136"/>
    </font>
    <font>
      <sz val="14"/>
      <name val="Arial"/>
      <family val="2"/>
    </font>
    <font>
      <sz val="14"/>
      <name val="新細明體"/>
      <family val="1"/>
      <charset val="136"/>
    </font>
    <font>
      <sz val="10"/>
      <name val="微軟正黑體"/>
      <family val="2"/>
      <charset val="136"/>
    </font>
    <font>
      <sz val="36"/>
      <name val="微軟正黑體"/>
      <family val="2"/>
      <charset val="136"/>
    </font>
    <font>
      <b/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46">
    <xf numFmtId="0" fontId="0" fillId="0" borderId="0" xfId="0"/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0" fontId="8" fillId="0" borderId="0" xfId="1" applyFont="1" applyAlignment="1">
      <alignment vertical="center"/>
    </xf>
    <xf numFmtId="0" fontId="6" fillId="0" borderId="0" xfId="1" applyFont="1">
      <alignment vertical="center"/>
    </xf>
    <xf numFmtId="0" fontId="10" fillId="0" borderId="0" xfId="1" applyFont="1" applyAlignment="1">
      <alignment vertical="center"/>
    </xf>
    <xf numFmtId="0" fontId="4" fillId="0" borderId="1" xfId="1" applyFont="1" applyBorder="1" applyAlignment="1">
      <alignment horizontal="center" vertical="center" wrapText="1"/>
    </xf>
    <xf numFmtId="3" fontId="4" fillId="0" borderId="0" xfId="1" applyNumberFormat="1" applyFont="1" applyAlignment="1">
      <alignment horizontal="right" vertical="center" wrapText="1"/>
    </xf>
    <xf numFmtId="0" fontId="4" fillId="0" borderId="0" xfId="1" applyFont="1" applyAlignment="1">
      <alignment vertical="center" wrapText="1"/>
    </xf>
    <xf numFmtId="0" fontId="4" fillId="0" borderId="1" xfId="1" applyFont="1" applyBorder="1" applyAlignment="1">
      <alignment vertical="center" wrapText="1"/>
    </xf>
    <xf numFmtId="0" fontId="13" fillId="0" borderId="0" xfId="1" applyFont="1" applyAlignment="1">
      <alignment horizontal="center" vertical="center"/>
    </xf>
    <xf numFmtId="0" fontId="14" fillId="0" borderId="0" xfId="1" applyFont="1">
      <alignment vertical="center"/>
    </xf>
    <xf numFmtId="0" fontId="15" fillId="0" borderId="0" xfId="1" applyFont="1" applyAlignment="1">
      <alignment horizontal="right" vertical="center"/>
    </xf>
    <xf numFmtId="0" fontId="15" fillId="0" borderId="0" xfId="1" applyFont="1" applyAlignment="1">
      <alignment vertical="center"/>
    </xf>
    <xf numFmtId="0" fontId="15" fillId="0" borderId="0" xfId="1" applyFont="1">
      <alignment vertical="center"/>
    </xf>
    <xf numFmtId="0" fontId="4" fillId="0" borderId="2" xfId="1" applyFont="1" applyBorder="1" applyAlignment="1">
      <alignment horizontal="center" vertical="center"/>
    </xf>
    <xf numFmtId="0" fontId="16" fillId="0" borderId="2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4" fillId="0" borderId="2" xfId="1" applyFont="1" applyBorder="1" applyAlignment="1">
      <alignment horizontal="right" vertical="center"/>
    </xf>
    <xf numFmtId="0" fontId="14" fillId="0" borderId="0" xfId="1" applyFont="1" applyAlignment="1">
      <alignment horizontal="center" vertical="center"/>
    </xf>
    <xf numFmtId="0" fontId="14" fillId="0" borderId="0" xfId="1" applyFont="1" applyFill="1">
      <alignment vertical="center"/>
    </xf>
    <xf numFmtId="3" fontId="4" fillId="0" borderId="1" xfId="1" applyNumberFormat="1" applyFont="1" applyBorder="1" applyAlignment="1">
      <alignment horizontal="right" vertical="center" wrapText="1"/>
    </xf>
    <xf numFmtId="0" fontId="15" fillId="0" borderId="2" xfId="1" applyFont="1" applyBorder="1" applyAlignment="1">
      <alignment horizontal="center" vertical="center"/>
    </xf>
    <xf numFmtId="0" fontId="18" fillId="0" borderId="2" xfId="1" applyFont="1" applyFill="1" applyBorder="1" applyAlignment="1">
      <alignment horizontal="center" vertical="center" shrinkToFit="1"/>
    </xf>
    <xf numFmtId="0" fontId="15" fillId="0" borderId="2" xfId="1" applyFont="1" applyFill="1" applyBorder="1" applyAlignment="1">
      <alignment horizontal="center" vertical="center"/>
    </xf>
    <xf numFmtId="0" fontId="19" fillId="0" borderId="2" xfId="1" applyFont="1" applyFill="1" applyBorder="1" applyAlignment="1"/>
    <xf numFmtId="0" fontId="15" fillId="0" borderId="2" xfId="1" applyFont="1" applyBorder="1" applyAlignment="1">
      <alignment vertical="center"/>
    </xf>
    <xf numFmtId="0" fontId="15" fillId="0" borderId="2" xfId="1" applyFont="1" applyBorder="1" applyAlignment="1">
      <alignment horizontal="right" vertical="center"/>
    </xf>
    <xf numFmtId="0" fontId="15" fillId="0" borderId="0" xfId="1" applyFont="1" applyBorder="1" applyAlignment="1">
      <alignment vertical="center"/>
    </xf>
    <xf numFmtId="0" fontId="3" fillId="0" borderId="0" xfId="1" applyBorder="1" applyAlignment="1">
      <alignment vertical="center"/>
    </xf>
    <xf numFmtId="0" fontId="4" fillId="0" borderId="2" xfId="1" applyFont="1" applyFill="1" applyBorder="1" applyAlignment="1">
      <alignment horizontal="center" vertical="center"/>
    </xf>
    <xf numFmtId="0" fontId="14" fillId="0" borderId="2" xfId="1" applyFont="1" applyFill="1" applyBorder="1">
      <alignment vertical="center"/>
    </xf>
    <xf numFmtId="0" fontId="4" fillId="0" borderId="0" xfId="1" applyFont="1" applyAlignment="1">
      <alignment horizontal="right" vertical="center" wrapText="1"/>
    </xf>
    <xf numFmtId="176" fontId="15" fillId="0" borderId="2" xfId="1" applyNumberFormat="1" applyFont="1" applyFill="1" applyBorder="1" applyAlignment="1">
      <alignment horizontal="right" vertical="center"/>
    </xf>
    <xf numFmtId="176" fontId="15" fillId="0" borderId="2" xfId="1" applyNumberFormat="1" applyFont="1" applyBorder="1" applyAlignment="1">
      <alignment horizontal="right" vertical="center"/>
    </xf>
    <xf numFmtId="0" fontId="4" fillId="0" borderId="0" xfId="1" applyFont="1" applyBorder="1">
      <alignment vertical="center"/>
    </xf>
    <xf numFmtId="0" fontId="4" fillId="0" borderId="0" xfId="1" applyFont="1" applyBorder="1" applyAlignment="1">
      <alignment vertical="center" wrapText="1"/>
    </xf>
    <xf numFmtId="0" fontId="4" fillId="0" borderId="0" xfId="1" applyNumberFormat="1" applyFont="1" applyBorder="1">
      <alignment vertical="center"/>
    </xf>
    <xf numFmtId="0" fontId="11" fillId="0" borderId="0" xfId="1" applyNumberFormat="1" applyFont="1" applyBorder="1" applyAlignment="1">
      <alignment horizontal="center" vertical="center"/>
    </xf>
    <xf numFmtId="0" fontId="20" fillId="0" borderId="1" xfId="1" applyFont="1" applyBorder="1" applyAlignment="1">
      <alignment horizontal="center" vertical="center" wrapText="1"/>
    </xf>
    <xf numFmtId="0" fontId="4" fillId="0" borderId="0" xfId="1" applyNumberFormat="1" applyFont="1">
      <alignment vertical="center"/>
    </xf>
    <xf numFmtId="0" fontId="21" fillId="0" borderId="0" xfId="1" applyNumberFormat="1" applyFont="1" applyAlignment="1">
      <alignment horizontal="center" vertical="center"/>
    </xf>
    <xf numFmtId="0" fontId="15" fillId="0" borderId="0" xfId="1" applyFont="1" applyBorder="1" applyAlignment="1">
      <alignment horizontal="left" vertical="center"/>
    </xf>
    <xf numFmtId="0" fontId="17" fillId="0" borderId="0" xfId="1" applyFont="1" applyAlignment="1">
      <alignment horizontal="center" vertical="center"/>
    </xf>
    <xf numFmtId="176" fontId="22" fillId="0" borderId="2" xfId="1" applyNumberFormat="1" applyFont="1" applyBorder="1" applyAlignment="1">
      <alignment horizontal="righ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348431</xdr:colOff>
      <xdr:row>3</xdr:row>
      <xdr:rowOff>131655</xdr:rowOff>
    </xdr:from>
    <xdr:to>
      <xdr:col>9</xdr:col>
      <xdr:colOff>348431</xdr:colOff>
      <xdr:row>3</xdr:row>
      <xdr:rowOff>165539</xdr:rowOff>
    </xdr:to>
    <xdr:cxnSp macro="">
      <xdr:nvCxnSpPr>
        <xdr:cNvPr id="2" name="直線接點 1">
          <a:extLst>
            <a:ext uri="{FF2B5EF4-FFF2-40B4-BE49-F238E27FC236}">
              <a16:creationId xmlns:a16="http://schemas.microsoft.com/office/drawing/2014/main" id="{A85EF4D7-AB2F-4790-B157-DD00A37CC61D}"/>
            </a:ext>
          </a:extLst>
        </xdr:cNvPr>
        <xdr:cNvCxnSpPr/>
      </xdr:nvCxnSpPr>
      <xdr:spPr>
        <a:xfrm flipV="1">
          <a:off x="1491431" y="1446105"/>
          <a:ext cx="0" cy="33884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343940</xdr:colOff>
      <xdr:row>3</xdr:row>
      <xdr:rowOff>120874</xdr:rowOff>
    </xdr:from>
    <xdr:to>
      <xdr:col>9</xdr:col>
      <xdr:colOff>348431</xdr:colOff>
      <xdr:row>3</xdr:row>
      <xdr:rowOff>131655</xdr:rowOff>
    </xdr:to>
    <xdr:cxnSp macro="">
      <xdr:nvCxnSpPr>
        <xdr:cNvPr id="3" name="直線接點 2">
          <a:extLst>
            <a:ext uri="{FF2B5EF4-FFF2-40B4-BE49-F238E27FC236}">
              <a16:creationId xmlns:a16="http://schemas.microsoft.com/office/drawing/2014/main" id="{7FE64D56-AB9B-41E5-9B25-42FC62F2D960}"/>
            </a:ext>
          </a:extLst>
        </xdr:cNvPr>
        <xdr:cNvCxnSpPr/>
      </xdr:nvCxnSpPr>
      <xdr:spPr>
        <a:xfrm flipH="1" flipV="1">
          <a:off x="1486940" y="1435324"/>
          <a:ext cx="4491" cy="10781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333099</xdr:colOff>
      <xdr:row>3</xdr:row>
      <xdr:rowOff>116408</xdr:rowOff>
    </xdr:from>
    <xdr:to>
      <xdr:col>9</xdr:col>
      <xdr:colOff>343940</xdr:colOff>
      <xdr:row>3</xdr:row>
      <xdr:rowOff>120874</xdr:rowOff>
    </xdr:to>
    <xdr:cxnSp macro="">
      <xdr:nvCxnSpPr>
        <xdr:cNvPr id="4" name="直線接點 3">
          <a:extLst>
            <a:ext uri="{FF2B5EF4-FFF2-40B4-BE49-F238E27FC236}">
              <a16:creationId xmlns:a16="http://schemas.microsoft.com/office/drawing/2014/main" id="{3372E82D-394B-40BA-9B21-BFFFC00AA2BA}"/>
            </a:ext>
          </a:extLst>
        </xdr:cNvPr>
        <xdr:cNvCxnSpPr/>
      </xdr:nvCxnSpPr>
      <xdr:spPr>
        <a:xfrm flipH="1" flipV="1">
          <a:off x="1476099" y="1430858"/>
          <a:ext cx="10841" cy="4466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322257</xdr:colOff>
      <xdr:row>3</xdr:row>
      <xdr:rowOff>116408</xdr:rowOff>
    </xdr:from>
    <xdr:to>
      <xdr:col>9</xdr:col>
      <xdr:colOff>333099</xdr:colOff>
      <xdr:row>3</xdr:row>
      <xdr:rowOff>120874</xdr:rowOff>
    </xdr:to>
    <xdr:cxnSp macro="">
      <xdr:nvCxnSpPr>
        <xdr:cNvPr id="5" name="直線接點 4">
          <a:extLst>
            <a:ext uri="{FF2B5EF4-FFF2-40B4-BE49-F238E27FC236}">
              <a16:creationId xmlns:a16="http://schemas.microsoft.com/office/drawing/2014/main" id="{095A84BB-118F-40E0-953C-F64AB697DE2B}"/>
            </a:ext>
          </a:extLst>
        </xdr:cNvPr>
        <xdr:cNvCxnSpPr/>
      </xdr:nvCxnSpPr>
      <xdr:spPr>
        <a:xfrm flipH="1">
          <a:off x="1465257" y="1430858"/>
          <a:ext cx="10842" cy="4466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317767</xdr:colOff>
      <xdr:row>3</xdr:row>
      <xdr:rowOff>120874</xdr:rowOff>
    </xdr:from>
    <xdr:to>
      <xdr:col>9</xdr:col>
      <xdr:colOff>322257</xdr:colOff>
      <xdr:row>3</xdr:row>
      <xdr:rowOff>131655</xdr:rowOff>
    </xdr:to>
    <xdr:cxnSp macro="">
      <xdr:nvCxnSpPr>
        <xdr:cNvPr id="6" name="直線接點 5">
          <a:extLst>
            <a:ext uri="{FF2B5EF4-FFF2-40B4-BE49-F238E27FC236}">
              <a16:creationId xmlns:a16="http://schemas.microsoft.com/office/drawing/2014/main" id="{0313E21C-29DD-4C8C-8577-711C0CEB2157}"/>
            </a:ext>
          </a:extLst>
        </xdr:cNvPr>
        <xdr:cNvCxnSpPr/>
      </xdr:nvCxnSpPr>
      <xdr:spPr>
        <a:xfrm flipH="1">
          <a:off x="1460767" y="1435324"/>
          <a:ext cx="4490" cy="10781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317767</xdr:colOff>
      <xdr:row>3</xdr:row>
      <xdr:rowOff>131655</xdr:rowOff>
    </xdr:from>
    <xdr:to>
      <xdr:col>9</xdr:col>
      <xdr:colOff>317767</xdr:colOff>
      <xdr:row>3</xdr:row>
      <xdr:rowOff>306495</xdr:rowOff>
    </xdr:to>
    <xdr:cxnSp macro="">
      <xdr:nvCxnSpPr>
        <xdr:cNvPr id="7" name="直線接點 6">
          <a:extLst>
            <a:ext uri="{FF2B5EF4-FFF2-40B4-BE49-F238E27FC236}">
              <a16:creationId xmlns:a16="http://schemas.microsoft.com/office/drawing/2014/main" id="{09127F36-C25D-4BD1-A59C-8BFC294C7B32}"/>
            </a:ext>
          </a:extLst>
        </xdr:cNvPr>
        <xdr:cNvCxnSpPr/>
      </xdr:nvCxnSpPr>
      <xdr:spPr>
        <a:xfrm>
          <a:off x="1460767" y="1446105"/>
          <a:ext cx="0" cy="174840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317767</xdr:colOff>
      <xdr:row>3</xdr:row>
      <xdr:rowOff>306495</xdr:rowOff>
    </xdr:from>
    <xdr:to>
      <xdr:col>9</xdr:col>
      <xdr:colOff>322257</xdr:colOff>
      <xdr:row>3</xdr:row>
      <xdr:rowOff>317276</xdr:rowOff>
    </xdr:to>
    <xdr:cxnSp macro="">
      <xdr:nvCxnSpPr>
        <xdr:cNvPr id="8" name="直線接點 7">
          <a:extLst>
            <a:ext uri="{FF2B5EF4-FFF2-40B4-BE49-F238E27FC236}">
              <a16:creationId xmlns:a16="http://schemas.microsoft.com/office/drawing/2014/main" id="{76CE4D2A-7D5F-460B-B4F2-119A66F26461}"/>
            </a:ext>
          </a:extLst>
        </xdr:cNvPr>
        <xdr:cNvCxnSpPr/>
      </xdr:nvCxnSpPr>
      <xdr:spPr>
        <a:xfrm>
          <a:off x="1460767" y="1620945"/>
          <a:ext cx="4490" cy="10781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322257</xdr:colOff>
      <xdr:row>3</xdr:row>
      <xdr:rowOff>317276</xdr:rowOff>
    </xdr:from>
    <xdr:to>
      <xdr:col>9</xdr:col>
      <xdr:colOff>333099</xdr:colOff>
      <xdr:row>3</xdr:row>
      <xdr:rowOff>321742</xdr:rowOff>
    </xdr:to>
    <xdr:cxnSp macro="">
      <xdr:nvCxnSpPr>
        <xdr:cNvPr id="9" name="直線接點 8">
          <a:extLst>
            <a:ext uri="{FF2B5EF4-FFF2-40B4-BE49-F238E27FC236}">
              <a16:creationId xmlns:a16="http://schemas.microsoft.com/office/drawing/2014/main" id="{EB4D4A4C-12F9-47CE-8C5D-F946D0778625}"/>
            </a:ext>
          </a:extLst>
        </xdr:cNvPr>
        <xdr:cNvCxnSpPr/>
      </xdr:nvCxnSpPr>
      <xdr:spPr>
        <a:xfrm>
          <a:off x="1465257" y="1631726"/>
          <a:ext cx="10842" cy="4466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333099</xdr:colOff>
      <xdr:row>3</xdr:row>
      <xdr:rowOff>321742</xdr:rowOff>
    </xdr:from>
    <xdr:to>
      <xdr:col>9</xdr:col>
      <xdr:colOff>467001</xdr:colOff>
      <xdr:row>3</xdr:row>
      <xdr:rowOff>321742</xdr:rowOff>
    </xdr:to>
    <xdr:cxnSp macro="">
      <xdr:nvCxnSpPr>
        <xdr:cNvPr id="10" name="直線接點 9">
          <a:extLst>
            <a:ext uri="{FF2B5EF4-FFF2-40B4-BE49-F238E27FC236}">
              <a16:creationId xmlns:a16="http://schemas.microsoft.com/office/drawing/2014/main" id="{EEC76847-ECBF-4883-B441-019D3C95C561}"/>
            </a:ext>
          </a:extLst>
        </xdr:cNvPr>
        <xdr:cNvCxnSpPr/>
      </xdr:nvCxnSpPr>
      <xdr:spPr>
        <a:xfrm>
          <a:off x="1476099" y="1636192"/>
          <a:ext cx="133902" cy="0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467001</xdr:colOff>
      <xdr:row>3</xdr:row>
      <xdr:rowOff>317276</xdr:rowOff>
    </xdr:from>
    <xdr:to>
      <xdr:col>9</xdr:col>
      <xdr:colOff>477843</xdr:colOff>
      <xdr:row>3</xdr:row>
      <xdr:rowOff>321742</xdr:rowOff>
    </xdr:to>
    <xdr:cxnSp macro="">
      <xdr:nvCxnSpPr>
        <xdr:cNvPr id="11" name="直線接點 10">
          <a:extLst>
            <a:ext uri="{FF2B5EF4-FFF2-40B4-BE49-F238E27FC236}">
              <a16:creationId xmlns:a16="http://schemas.microsoft.com/office/drawing/2014/main" id="{C1FB1E26-26F6-44DE-95D5-B96A200D8CEF}"/>
            </a:ext>
          </a:extLst>
        </xdr:cNvPr>
        <xdr:cNvCxnSpPr/>
      </xdr:nvCxnSpPr>
      <xdr:spPr>
        <a:xfrm flipV="1">
          <a:off x="1610001" y="1631726"/>
          <a:ext cx="10842" cy="4466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477843</xdr:colOff>
      <xdr:row>3</xdr:row>
      <xdr:rowOff>306495</xdr:rowOff>
    </xdr:from>
    <xdr:to>
      <xdr:col>9</xdr:col>
      <xdr:colOff>482333</xdr:colOff>
      <xdr:row>3</xdr:row>
      <xdr:rowOff>317276</xdr:rowOff>
    </xdr:to>
    <xdr:cxnSp macro="">
      <xdr:nvCxnSpPr>
        <xdr:cNvPr id="12" name="直線接點 11">
          <a:extLst>
            <a:ext uri="{FF2B5EF4-FFF2-40B4-BE49-F238E27FC236}">
              <a16:creationId xmlns:a16="http://schemas.microsoft.com/office/drawing/2014/main" id="{58A0CE03-F772-4F50-8E5B-9A5B2EC5C60C}"/>
            </a:ext>
          </a:extLst>
        </xdr:cNvPr>
        <xdr:cNvCxnSpPr/>
      </xdr:nvCxnSpPr>
      <xdr:spPr>
        <a:xfrm flipV="1">
          <a:off x="1620843" y="1620945"/>
          <a:ext cx="4490" cy="10781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482333</xdr:colOff>
      <xdr:row>3</xdr:row>
      <xdr:rowOff>131655</xdr:rowOff>
    </xdr:from>
    <xdr:to>
      <xdr:col>9</xdr:col>
      <xdr:colOff>482333</xdr:colOff>
      <xdr:row>3</xdr:row>
      <xdr:rowOff>306495</xdr:rowOff>
    </xdr:to>
    <xdr:cxnSp macro="">
      <xdr:nvCxnSpPr>
        <xdr:cNvPr id="13" name="直線接點 12">
          <a:extLst>
            <a:ext uri="{FF2B5EF4-FFF2-40B4-BE49-F238E27FC236}">
              <a16:creationId xmlns:a16="http://schemas.microsoft.com/office/drawing/2014/main" id="{2CB543C0-E691-4906-85D1-78B893F1BA0F}"/>
            </a:ext>
          </a:extLst>
        </xdr:cNvPr>
        <xdr:cNvCxnSpPr/>
      </xdr:nvCxnSpPr>
      <xdr:spPr>
        <a:xfrm flipV="1">
          <a:off x="1625333" y="1446105"/>
          <a:ext cx="0" cy="174840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477843</xdr:colOff>
      <xdr:row>3</xdr:row>
      <xdr:rowOff>120874</xdr:rowOff>
    </xdr:from>
    <xdr:to>
      <xdr:col>9</xdr:col>
      <xdr:colOff>482333</xdr:colOff>
      <xdr:row>3</xdr:row>
      <xdr:rowOff>131655</xdr:rowOff>
    </xdr:to>
    <xdr:cxnSp macro="">
      <xdr:nvCxnSpPr>
        <xdr:cNvPr id="14" name="直線接點 13">
          <a:extLst>
            <a:ext uri="{FF2B5EF4-FFF2-40B4-BE49-F238E27FC236}">
              <a16:creationId xmlns:a16="http://schemas.microsoft.com/office/drawing/2014/main" id="{F7D92A8F-32D2-44B0-8CE9-56AA42977B6C}"/>
            </a:ext>
          </a:extLst>
        </xdr:cNvPr>
        <xdr:cNvCxnSpPr/>
      </xdr:nvCxnSpPr>
      <xdr:spPr>
        <a:xfrm flipH="1" flipV="1">
          <a:off x="1620843" y="1435324"/>
          <a:ext cx="4490" cy="10781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467001</xdr:colOff>
      <xdr:row>3</xdr:row>
      <xdr:rowOff>116408</xdr:rowOff>
    </xdr:from>
    <xdr:to>
      <xdr:col>9</xdr:col>
      <xdr:colOff>477843</xdr:colOff>
      <xdr:row>3</xdr:row>
      <xdr:rowOff>120874</xdr:rowOff>
    </xdr:to>
    <xdr:cxnSp macro="">
      <xdr:nvCxnSpPr>
        <xdr:cNvPr id="15" name="直線接點 14">
          <a:extLst>
            <a:ext uri="{FF2B5EF4-FFF2-40B4-BE49-F238E27FC236}">
              <a16:creationId xmlns:a16="http://schemas.microsoft.com/office/drawing/2014/main" id="{113CC9B2-ADCE-4988-AE07-DAC9197B7388}"/>
            </a:ext>
          </a:extLst>
        </xdr:cNvPr>
        <xdr:cNvCxnSpPr/>
      </xdr:nvCxnSpPr>
      <xdr:spPr>
        <a:xfrm flipH="1" flipV="1">
          <a:off x="1610001" y="1430858"/>
          <a:ext cx="10842" cy="4466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333099</xdr:colOff>
      <xdr:row>3</xdr:row>
      <xdr:rowOff>116408</xdr:rowOff>
    </xdr:from>
    <xdr:to>
      <xdr:col>9</xdr:col>
      <xdr:colOff>467001</xdr:colOff>
      <xdr:row>3</xdr:row>
      <xdr:rowOff>116408</xdr:rowOff>
    </xdr:to>
    <xdr:cxnSp macro="">
      <xdr:nvCxnSpPr>
        <xdr:cNvPr id="16" name="直線接點 15">
          <a:extLst>
            <a:ext uri="{FF2B5EF4-FFF2-40B4-BE49-F238E27FC236}">
              <a16:creationId xmlns:a16="http://schemas.microsoft.com/office/drawing/2014/main" id="{13FABA8F-BBE7-4D8C-859D-208589E08AB8}"/>
            </a:ext>
          </a:extLst>
        </xdr:cNvPr>
        <xdr:cNvCxnSpPr/>
      </xdr:nvCxnSpPr>
      <xdr:spPr>
        <a:xfrm flipH="1">
          <a:off x="1476099" y="1430858"/>
          <a:ext cx="133902" cy="0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325347</xdr:colOff>
      <xdr:row>3</xdr:row>
      <xdr:rowOff>116408</xdr:rowOff>
    </xdr:from>
    <xdr:to>
      <xdr:col>9</xdr:col>
      <xdr:colOff>333099</xdr:colOff>
      <xdr:row>3</xdr:row>
      <xdr:rowOff>118529</xdr:rowOff>
    </xdr:to>
    <xdr:cxnSp macro="">
      <xdr:nvCxnSpPr>
        <xdr:cNvPr id="17" name="直線接點 16">
          <a:extLst>
            <a:ext uri="{FF2B5EF4-FFF2-40B4-BE49-F238E27FC236}">
              <a16:creationId xmlns:a16="http://schemas.microsoft.com/office/drawing/2014/main" id="{277BD6A9-7CAD-4CF0-AFBA-32CC55E7B075}"/>
            </a:ext>
          </a:extLst>
        </xdr:cNvPr>
        <xdr:cNvCxnSpPr/>
      </xdr:nvCxnSpPr>
      <xdr:spPr>
        <a:xfrm flipH="1">
          <a:off x="1468347" y="1430858"/>
          <a:ext cx="7752" cy="2121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319726</xdr:colOff>
      <xdr:row>3</xdr:row>
      <xdr:rowOff>118529</xdr:rowOff>
    </xdr:from>
    <xdr:to>
      <xdr:col>9</xdr:col>
      <xdr:colOff>325347</xdr:colOff>
      <xdr:row>3</xdr:row>
      <xdr:rowOff>124246</xdr:rowOff>
    </xdr:to>
    <xdr:cxnSp macro="">
      <xdr:nvCxnSpPr>
        <xdr:cNvPr id="18" name="直線接點 17">
          <a:extLst>
            <a:ext uri="{FF2B5EF4-FFF2-40B4-BE49-F238E27FC236}">
              <a16:creationId xmlns:a16="http://schemas.microsoft.com/office/drawing/2014/main" id="{933F0D7C-53E3-47A3-B9EC-CA44967AE1AB}"/>
            </a:ext>
          </a:extLst>
        </xdr:cNvPr>
        <xdr:cNvCxnSpPr/>
      </xdr:nvCxnSpPr>
      <xdr:spPr>
        <a:xfrm flipH="1">
          <a:off x="1462726" y="1432979"/>
          <a:ext cx="5621" cy="5717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317767</xdr:colOff>
      <xdr:row>3</xdr:row>
      <xdr:rowOff>124246</xdr:rowOff>
    </xdr:from>
    <xdr:to>
      <xdr:col>9</xdr:col>
      <xdr:colOff>319726</xdr:colOff>
      <xdr:row>3</xdr:row>
      <xdr:rowOff>132001</xdr:rowOff>
    </xdr:to>
    <xdr:cxnSp macro="">
      <xdr:nvCxnSpPr>
        <xdr:cNvPr id="19" name="直線接點 18">
          <a:extLst>
            <a:ext uri="{FF2B5EF4-FFF2-40B4-BE49-F238E27FC236}">
              <a16:creationId xmlns:a16="http://schemas.microsoft.com/office/drawing/2014/main" id="{71B2C1E3-3E25-4071-BDC1-2D72A1201084}"/>
            </a:ext>
          </a:extLst>
        </xdr:cNvPr>
        <xdr:cNvCxnSpPr/>
      </xdr:nvCxnSpPr>
      <xdr:spPr>
        <a:xfrm flipH="1">
          <a:off x="1460767" y="1438696"/>
          <a:ext cx="1959" cy="7755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317767</xdr:colOff>
      <xdr:row>3</xdr:row>
      <xdr:rowOff>132001</xdr:rowOff>
    </xdr:from>
    <xdr:to>
      <xdr:col>9</xdr:col>
      <xdr:colOff>317767</xdr:colOff>
      <xdr:row>3</xdr:row>
      <xdr:rowOff>174015</xdr:rowOff>
    </xdr:to>
    <xdr:cxnSp macro="">
      <xdr:nvCxnSpPr>
        <xdr:cNvPr id="20" name="直線接點 19">
          <a:extLst>
            <a:ext uri="{FF2B5EF4-FFF2-40B4-BE49-F238E27FC236}">
              <a16:creationId xmlns:a16="http://schemas.microsoft.com/office/drawing/2014/main" id="{FBA9BE83-0826-482C-858E-4210843AF8E2}"/>
            </a:ext>
          </a:extLst>
        </xdr:cNvPr>
        <xdr:cNvCxnSpPr/>
      </xdr:nvCxnSpPr>
      <xdr:spPr>
        <a:xfrm>
          <a:off x="1460767" y="1446451"/>
          <a:ext cx="0" cy="42014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331667</xdr:colOff>
      <xdr:row>3</xdr:row>
      <xdr:rowOff>272828</xdr:rowOff>
    </xdr:from>
    <xdr:to>
      <xdr:col>9</xdr:col>
      <xdr:colOff>485102</xdr:colOff>
      <xdr:row>3</xdr:row>
      <xdr:rowOff>414220</xdr:rowOff>
    </xdr:to>
    <xdr:sp macro="" textlink="">
      <xdr:nvSpPr>
        <xdr:cNvPr id="21" name="文字方塊 20">
          <a:extLst>
            <a:ext uri="{FF2B5EF4-FFF2-40B4-BE49-F238E27FC236}">
              <a16:creationId xmlns:a16="http://schemas.microsoft.com/office/drawing/2014/main" id="{F226E709-FA14-4208-8A4E-6F691E7D85C2}"/>
            </a:ext>
          </a:extLst>
        </xdr:cNvPr>
        <xdr:cNvSpPr txBox="1"/>
      </xdr:nvSpPr>
      <xdr:spPr>
        <a:xfrm>
          <a:off x="1474667" y="1587278"/>
          <a:ext cx="153435" cy="1413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1270" tIns="1270" rIns="36000" bIns="7200" rtlCol="0" anchor="t">
          <a:spAutoFit/>
        </a:bodyPr>
        <a:lstStyle/>
        <a:p>
          <a:r>
            <a:rPr lang="en-US" altLang="zh-TW" sz="758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758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115289</xdr:colOff>
      <xdr:row>3</xdr:row>
      <xdr:rowOff>119253</xdr:rowOff>
    </xdr:from>
    <xdr:to>
      <xdr:col>9</xdr:col>
      <xdr:colOff>326625</xdr:colOff>
      <xdr:row>3</xdr:row>
      <xdr:rowOff>260645</xdr:rowOff>
    </xdr:to>
    <xdr:sp macro="" textlink="">
      <xdr:nvSpPr>
        <xdr:cNvPr id="22" name="文字方塊 21">
          <a:extLst>
            <a:ext uri="{FF2B5EF4-FFF2-40B4-BE49-F238E27FC236}">
              <a16:creationId xmlns:a16="http://schemas.microsoft.com/office/drawing/2014/main" id="{EB624101-888A-4C0B-9208-869506A83CE3}"/>
            </a:ext>
          </a:extLst>
        </xdr:cNvPr>
        <xdr:cNvSpPr txBox="1"/>
      </xdr:nvSpPr>
      <xdr:spPr>
        <a:xfrm>
          <a:off x="1258289" y="1433703"/>
          <a:ext cx="211336" cy="1413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1270" tIns="1270" rIns="36000" bIns="7200" rtlCol="0" anchor="t">
          <a:spAutoFit/>
        </a:bodyPr>
        <a:lstStyle/>
        <a:p>
          <a:r>
            <a:rPr lang="en-US" altLang="zh-TW" sz="758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758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359015</xdr:colOff>
      <xdr:row>4</xdr:row>
      <xdr:rowOff>161500</xdr:rowOff>
    </xdr:from>
    <xdr:to>
      <xdr:col>9</xdr:col>
      <xdr:colOff>359015</xdr:colOff>
      <xdr:row>4</xdr:row>
      <xdr:rowOff>178442</xdr:rowOff>
    </xdr:to>
    <xdr:cxnSp macro="">
      <xdr:nvCxnSpPr>
        <xdr:cNvPr id="23" name="直線接點 22">
          <a:extLst>
            <a:ext uri="{FF2B5EF4-FFF2-40B4-BE49-F238E27FC236}">
              <a16:creationId xmlns:a16="http://schemas.microsoft.com/office/drawing/2014/main" id="{AB66AF57-D320-4CEC-9FD1-155D14742D8B}"/>
            </a:ext>
          </a:extLst>
        </xdr:cNvPr>
        <xdr:cNvCxnSpPr/>
      </xdr:nvCxnSpPr>
      <xdr:spPr>
        <a:xfrm flipV="1">
          <a:off x="1502015" y="1914100"/>
          <a:ext cx="0" cy="16942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356021</xdr:colOff>
      <xdr:row>4</xdr:row>
      <xdr:rowOff>154313</xdr:rowOff>
    </xdr:from>
    <xdr:to>
      <xdr:col>9</xdr:col>
      <xdr:colOff>359015</xdr:colOff>
      <xdr:row>4</xdr:row>
      <xdr:rowOff>161500</xdr:rowOff>
    </xdr:to>
    <xdr:cxnSp macro="">
      <xdr:nvCxnSpPr>
        <xdr:cNvPr id="24" name="直線接點 23">
          <a:extLst>
            <a:ext uri="{FF2B5EF4-FFF2-40B4-BE49-F238E27FC236}">
              <a16:creationId xmlns:a16="http://schemas.microsoft.com/office/drawing/2014/main" id="{98276D09-928D-41A3-A4D2-424911CD6052}"/>
            </a:ext>
          </a:extLst>
        </xdr:cNvPr>
        <xdr:cNvCxnSpPr/>
      </xdr:nvCxnSpPr>
      <xdr:spPr>
        <a:xfrm flipH="1" flipV="1">
          <a:off x="1499021" y="1906913"/>
          <a:ext cx="2994" cy="7187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348794</xdr:colOff>
      <xdr:row>4</xdr:row>
      <xdr:rowOff>151335</xdr:rowOff>
    </xdr:from>
    <xdr:to>
      <xdr:col>9</xdr:col>
      <xdr:colOff>356021</xdr:colOff>
      <xdr:row>4</xdr:row>
      <xdr:rowOff>154313</xdr:rowOff>
    </xdr:to>
    <xdr:cxnSp macro="">
      <xdr:nvCxnSpPr>
        <xdr:cNvPr id="25" name="直線接點 24">
          <a:extLst>
            <a:ext uri="{FF2B5EF4-FFF2-40B4-BE49-F238E27FC236}">
              <a16:creationId xmlns:a16="http://schemas.microsoft.com/office/drawing/2014/main" id="{5C02141E-218B-4D52-9A51-DE8B49FE5FB4}"/>
            </a:ext>
          </a:extLst>
        </xdr:cNvPr>
        <xdr:cNvCxnSpPr/>
      </xdr:nvCxnSpPr>
      <xdr:spPr>
        <a:xfrm flipH="1" flipV="1">
          <a:off x="1491794" y="1903935"/>
          <a:ext cx="7227" cy="2978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341566</xdr:colOff>
      <xdr:row>4</xdr:row>
      <xdr:rowOff>151335</xdr:rowOff>
    </xdr:from>
    <xdr:to>
      <xdr:col>9</xdr:col>
      <xdr:colOff>348794</xdr:colOff>
      <xdr:row>4</xdr:row>
      <xdr:rowOff>154313</xdr:rowOff>
    </xdr:to>
    <xdr:cxnSp macro="">
      <xdr:nvCxnSpPr>
        <xdr:cNvPr id="26" name="直線接點 25">
          <a:extLst>
            <a:ext uri="{FF2B5EF4-FFF2-40B4-BE49-F238E27FC236}">
              <a16:creationId xmlns:a16="http://schemas.microsoft.com/office/drawing/2014/main" id="{2688F47C-F751-473E-AC67-AE8CB2E456F9}"/>
            </a:ext>
          </a:extLst>
        </xdr:cNvPr>
        <xdr:cNvCxnSpPr/>
      </xdr:nvCxnSpPr>
      <xdr:spPr>
        <a:xfrm flipH="1">
          <a:off x="1484566" y="1903935"/>
          <a:ext cx="7228" cy="2978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338572</xdr:colOff>
      <xdr:row>4</xdr:row>
      <xdr:rowOff>154313</xdr:rowOff>
    </xdr:from>
    <xdr:to>
      <xdr:col>9</xdr:col>
      <xdr:colOff>341566</xdr:colOff>
      <xdr:row>4</xdr:row>
      <xdr:rowOff>161500</xdr:rowOff>
    </xdr:to>
    <xdr:cxnSp macro="">
      <xdr:nvCxnSpPr>
        <xdr:cNvPr id="27" name="直線接點 26">
          <a:extLst>
            <a:ext uri="{FF2B5EF4-FFF2-40B4-BE49-F238E27FC236}">
              <a16:creationId xmlns:a16="http://schemas.microsoft.com/office/drawing/2014/main" id="{9F23D435-B0F4-46D0-A680-98DA4871791A}"/>
            </a:ext>
          </a:extLst>
        </xdr:cNvPr>
        <xdr:cNvCxnSpPr/>
      </xdr:nvCxnSpPr>
      <xdr:spPr>
        <a:xfrm flipH="1">
          <a:off x="1481572" y="1906913"/>
          <a:ext cx="2994" cy="7187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338572</xdr:colOff>
      <xdr:row>4</xdr:row>
      <xdr:rowOff>161500</xdr:rowOff>
    </xdr:from>
    <xdr:to>
      <xdr:col>9</xdr:col>
      <xdr:colOff>338572</xdr:colOff>
      <xdr:row>4</xdr:row>
      <xdr:rowOff>278060</xdr:rowOff>
    </xdr:to>
    <xdr:cxnSp macro="">
      <xdr:nvCxnSpPr>
        <xdr:cNvPr id="28" name="直線接點 27">
          <a:extLst>
            <a:ext uri="{FF2B5EF4-FFF2-40B4-BE49-F238E27FC236}">
              <a16:creationId xmlns:a16="http://schemas.microsoft.com/office/drawing/2014/main" id="{A3C9EF98-09F8-44EE-A217-19C420D9892F}"/>
            </a:ext>
          </a:extLst>
        </xdr:cNvPr>
        <xdr:cNvCxnSpPr/>
      </xdr:nvCxnSpPr>
      <xdr:spPr>
        <a:xfrm>
          <a:off x="1481572" y="1914100"/>
          <a:ext cx="0" cy="116560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338572</xdr:colOff>
      <xdr:row>4</xdr:row>
      <xdr:rowOff>278060</xdr:rowOff>
    </xdr:from>
    <xdr:to>
      <xdr:col>9</xdr:col>
      <xdr:colOff>341566</xdr:colOff>
      <xdr:row>4</xdr:row>
      <xdr:rowOff>285248</xdr:rowOff>
    </xdr:to>
    <xdr:cxnSp macro="">
      <xdr:nvCxnSpPr>
        <xdr:cNvPr id="29" name="直線接點 28">
          <a:extLst>
            <a:ext uri="{FF2B5EF4-FFF2-40B4-BE49-F238E27FC236}">
              <a16:creationId xmlns:a16="http://schemas.microsoft.com/office/drawing/2014/main" id="{BFC224C8-47C7-46D6-AEB8-D3277FCE067E}"/>
            </a:ext>
          </a:extLst>
        </xdr:cNvPr>
        <xdr:cNvCxnSpPr/>
      </xdr:nvCxnSpPr>
      <xdr:spPr>
        <a:xfrm>
          <a:off x="1481572" y="2030660"/>
          <a:ext cx="2994" cy="7188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341566</xdr:colOff>
      <xdr:row>4</xdr:row>
      <xdr:rowOff>285248</xdr:rowOff>
    </xdr:from>
    <xdr:to>
      <xdr:col>9</xdr:col>
      <xdr:colOff>348794</xdr:colOff>
      <xdr:row>4</xdr:row>
      <xdr:rowOff>288225</xdr:rowOff>
    </xdr:to>
    <xdr:cxnSp macro="">
      <xdr:nvCxnSpPr>
        <xdr:cNvPr id="30" name="直線接點 29">
          <a:extLst>
            <a:ext uri="{FF2B5EF4-FFF2-40B4-BE49-F238E27FC236}">
              <a16:creationId xmlns:a16="http://schemas.microsoft.com/office/drawing/2014/main" id="{687B36DC-C2F2-46B7-AFEC-9CED46699ABF}"/>
            </a:ext>
          </a:extLst>
        </xdr:cNvPr>
        <xdr:cNvCxnSpPr/>
      </xdr:nvCxnSpPr>
      <xdr:spPr>
        <a:xfrm>
          <a:off x="1484566" y="2037848"/>
          <a:ext cx="7228" cy="2977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348794</xdr:colOff>
      <xdr:row>4</xdr:row>
      <xdr:rowOff>288225</xdr:rowOff>
    </xdr:from>
    <xdr:to>
      <xdr:col>9</xdr:col>
      <xdr:colOff>394925</xdr:colOff>
      <xdr:row>4</xdr:row>
      <xdr:rowOff>288225</xdr:rowOff>
    </xdr:to>
    <xdr:cxnSp macro="">
      <xdr:nvCxnSpPr>
        <xdr:cNvPr id="31" name="直線接點 30">
          <a:extLst>
            <a:ext uri="{FF2B5EF4-FFF2-40B4-BE49-F238E27FC236}">
              <a16:creationId xmlns:a16="http://schemas.microsoft.com/office/drawing/2014/main" id="{3F33C056-B247-4353-8496-55B86FCC047E}"/>
            </a:ext>
          </a:extLst>
        </xdr:cNvPr>
        <xdr:cNvCxnSpPr/>
      </xdr:nvCxnSpPr>
      <xdr:spPr>
        <a:xfrm>
          <a:off x="1491794" y="2040825"/>
          <a:ext cx="46131" cy="0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430834</xdr:colOff>
      <xdr:row>4</xdr:row>
      <xdr:rowOff>161500</xdr:rowOff>
    </xdr:from>
    <xdr:to>
      <xdr:col>9</xdr:col>
      <xdr:colOff>430834</xdr:colOff>
      <xdr:row>4</xdr:row>
      <xdr:rowOff>178442</xdr:rowOff>
    </xdr:to>
    <xdr:cxnSp macro="">
      <xdr:nvCxnSpPr>
        <xdr:cNvPr id="32" name="直線接點 31">
          <a:extLst>
            <a:ext uri="{FF2B5EF4-FFF2-40B4-BE49-F238E27FC236}">
              <a16:creationId xmlns:a16="http://schemas.microsoft.com/office/drawing/2014/main" id="{CE11FD7D-700D-4718-8DB3-CA70E0F3A084}"/>
            </a:ext>
          </a:extLst>
        </xdr:cNvPr>
        <xdr:cNvCxnSpPr/>
      </xdr:nvCxnSpPr>
      <xdr:spPr>
        <a:xfrm flipV="1">
          <a:off x="1573834" y="1914100"/>
          <a:ext cx="0" cy="16942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430834</xdr:colOff>
      <xdr:row>4</xdr:row>
      <xdr:rowOff>154313</xdr:rowOff>
    </xdr:from>
    <xdr:to>
      <xdr:col>9</xdr:col>
      <xdr:colOff>433828</xdr:colOff>
      <xdr:row>4</xdr:row>
      <xdr:rowOff>161500</xdr:rowOff>
    </xdr:to>
    <xdr:cxnSp macro="">
      <xdr:nvCxnSpPr>
        <xdr:cNvPr id="33" name="直線接點 32">
          <a:extLst>
            <a:ext uri="{FF2B5EF4-FFF2-40B4-BE49-F238E27FC236}">
              <a16:creationId xmlns:a16="http://schemas.microsoft.com/office/drawing/2014/main" id="{203174B5-03A1-45AA-A44D-DAE483F81803}"/>
            </a:ext>
          </a:extLst>
        </xdr:cNvPr>
        <xdr:cNvCxnSpPr/>
      </xdr:nvCxnSpPr>
      <xdr:spPr>
        <a:xfrm flipV="1">
          <a:off x="1573834" y="1906913"/>
          <a:ext cx="2994" cy="7187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433828</xdr:colOff>
      <xdr:row>4</xdr:row>
      <xdr:rowOff>151335</xdr:rowOff>
    </xdr:from>
    <xdr:to>
      <xdr:col>9</xdr:col>
      <xdr:colOff>441056</xdr:colOff>
      <xdr:row>4</xdr:row>
      <xdr:rowOff>154313</xdr:rowOff>
    </xdr:to>
    <xdr:cxnSp macro="">
      <xdr:nvCxnSpPr>
        <xdr:cNvPr id="34" name="直線接點 33">
          <a:extLst>
            <a:ext uri="{FF2B5EF4-FFF2-40B4-BE49-F238E27FC236}">
              <a16:creationId xmlns:a16="http://schemas.microsoft.com/office/drawing/2014/main" id="{301B7FDB-B5AC-4F7B-ACB5-BD34345DD1E7}"/>
            </a:ext>
          </a:extLst>
        </xdr:cNvPr>
        <xdr:cNvCxnSpPr/>
      </xdr:nvCxnSpPr>
      <xdr:spPr>
        <a:xfrm flipV="1">
          <a:off x="1576828" y="1903935"/>
          <a:ext cx="7228" cy="2978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441056</xdr:colOff>
      <xdr:row>4</xdr:row>
      <xdr:rowOff>151335</xdr:rowOff>
    </xdr:from>
    <xdr:to>
      <xdr:col>9</xdr:col>
      <xdr:colOff>448283</xdr:colOff>
      <xdr:row>4</xdr:row>
      <xdr:rowOff>154313</xdr:rowOff>
    </xdr:to>
    <xdr:cxnSp macro="">
      <xdr:nvCxnSpPr>
        <xdr:cNvPr id="35" name="直線接點 34">
          <a:extLst>
            <a:ext uri="{FF2B5EF4-FFF2-40B4-BE49-F238E27FC236}">
              <a16:creationId xmlns:a16="http://schemas.microsoft.com/office/drawing/2014/main" id="{545C5AE9-9B96-484D-960A-62B8DDF54FC6}"/>
            </a:ext>
          </a:extLst>
        </xdr:cNvPr>
        <xdr:cNvCxnSpPr/>
      </xdr:nvCxnSpPr>
      <xdr:spPr>
        <a:xfrm>
          <a:off x="1584056" y="1903935"/>
          <a:ext cx="7227" cy="2978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448283</xdr:colOff>
      <xdr:row>4</xdr:row>
      <xdr:rowOff>154313</xdr:rowOff>
    </xdr:from>
    <xdr:to>
      <xdr:col>9</xdr:col>
      <xdr:colOff>451277</xdr:colOff>
      <xdr:row>4</xdr:row>
      <xdr:rowOff>161500</xdr:rowOff>
    </xdr:to>
    <xdr:cxnSp macro="">
      <xdr:nvCxnSpPr>
        <xdr:cNvPr id="36" name="直線接點 35">
          <a:extLst>
            <a:ext uri="{FF2B5EF4-FFF2-40B4-BE49-F238E27FC236}">
              <a16:creationId xmlns:a16="http://schemas.microsoft.com/office/drawing/2014/main" id="{3FF392E4-D467-49E3-B88F-A10B96B057F7}"/>
            </a:ext>
          </a:extLst>
        </xdr:cNvPr>
        <xdr:cNvCxnSpPr/>
      </xdr:nvCxnSpPr>
      <xdr:spPr>
        <a:xfrm>
          <a:off x="1591283" y="1906913"/>
          <a:ext cx="2994" cy="7187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451277</xdr:colOff>
      <xdr:row>4</xdr:row>
      <xdr:rowOff>161500</xdr:rowOff>
    </xdr:from>
    <xdr:to>
      <xdr:col>9</xdr:col>
      <xdr:colOff>451277</xdr:colOff>
      <xdr:row>4</xdr:row>
      <xdr:rowOff>278060</xdr:rowOff>
    </xdr:to>
    <xdr:cxnSp macro="">
      <xdr:nvCxnSpPr>
        <xdr:cNvPr id="37" name="直線接點 36">
          <a:extLst>
            <a:ext uri="{FF2B5EF4-FFF2-40B4-BE49-F238E27FC236}">
              <a16:creationId xmlns:a16="http://schemas.microsoft.com/office/drawing/2014/main" id="{36F6D250-62E0-488C-AF02-EB9A43681C9D}"/>
            </a:ext>
          </a:extLst>
        </xdr:cNvPr>
        <xdr:cNvCxnSpPr/>
      </xdr:nvCxnSpPr>
      <xdr:spPr>
        <a:xfrm>
          <a:off x="1594277" y="1914100"/>
          <a:ext cx="0" cy="116560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448283</xdr:colOff>
      <xdr:row>4</xdr:row>
      <xdr:rowOff>278060</xdr:rowOff>
    </xdr:from>
    <xdr:to>
      <xdr:col>9</xdr:col>
      <xdr:colOff>451277</xdr:colOff>
      <xdr:row>4</xdr:row>
      <xdr:rowOff>285248</xdr:rowOff>
    </xdr:to>
    <xdr:cxnSp macro="">
      <xdr:nvCxnSpPr>
        <xdr:cNvPr id="38" name="直線接點 37">
          <a:extLst>
            <a:ext uri="{FF2B5EF4-FFF2-40B4-BE49-F238E27FC236}">
              <a16:creationId xmlns:a16="http://schemas.microsoft.com/office/drawing/2014/main" id="{D45CD5B7-27B8-47EB-BE2B-7C46B7740EFC}"/>
            </a:ext>
          </a:extLst>
        </xdr:cNvPr>
        <xdr:cNvCxnSpPr/>
      </xdr:nvCxnSpPr>
      <xdr:spPr>
        <a:xfrm flipH="1">
          <a:off x="1591283" y="2030660"/>
          <a:ext cx="2994" cy="7188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441056</xdr:colOff>
      <xdr:row>4</xdr:row>
      <xdr:rowOff>285248</xdr:rowOff>
    </xdr:from>
    <xdr:to>
      <xdr:col>9</xdr:col>
      <xdr:colOff>448283</xdr:colOff>
      <xdr:row>4</xdr:row>
      <xdr:rowOff>288225</xdr:rowOff>
    </xdr:to>
    <xdr:cxnSp macro="">
      <xdr:nvCxnSpPr>
        <xdr:cNvPr id="39" name="直線接點 38">
          <a:extLst>
            <a:ext uri="{FF2B5EF4-FFF2-40B4-BE49-F238E27FC236}">
              <a16:creationId xmlns:a16="http://schemas.microsoft.com/office/drawing/2014/main" id="{69A2BFB3-A880-484F-AAF2-AFE5DCE082A8}"/>
            </a:ext>
          </a:extLst>
        </xdr:cNvPr>
        <xdr:cNvCxnSpPr/>
      </xdr:nvCxnSpPr>
      <xdr:spPr>
        <a:xfrm flipH="1">
          <a:off x="1584056" y="2037848"/>
          <a:ext cx="7227" cy="2977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394925</xdr:colOff>
      <xdr:row>4</xdr:row>
      <xdr:rowOff>288225</xdr:rowOff>
    </xdr:from>
    <xdr:to>
      <xdr:col>9</xdr:col>
      <xdr:colOff>441056</xdr:colOff>
      <xdr:row>4</xdr:row>
      <xdr:rowOff>288225</xdr:rowOff>
    </xdr:to>
    <xdr:cxnSp macro="">
      <xdr:nvCxnSpPr>
        <xdr:cNvPr id="40" name="直線接點 39">
          <a:extLst>
            <a:ext uri="{FF2B5EF4-FFF2-40B4-BE49-F238E27FC236}">
              <a16:creationId xmlns:a16="http://schemas.microsoft.com/office/drawing/2014/main" id="{16F113EC-09EE-41B6-AE63-021A0EB3F18F}"/>
            </a:ext>
          </a:extLst>
        </xdr:cNvPr>
        <xdr:cNvCxnSpPr/>
      </xdr:nvCxnSpPr>
      <xdr:spPr>
        <a:xfrm flipH="1">
          <a:off x="1537925" y="2040825"/>
          <a:ext cx="46131" cy="0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323134</xdr:colOff>
      <xdr:row>4</xdr:row>
      <xdr:rowOff>271746</xdr:rowOff>
    </xdr:from>
    <xdr:to>
      <xdr:col>9</xdr:col>
      <xdr:colOff>476569</xdr:colOff>
      <xdr:row>4</xdr:row>
      <xdr:rowOff>413138</xdr:rowOff>
    </xdr:to>
    <xdr:sp macro="" textlink="">
      <xdr:nvSpPr>
        <xdr:cNvPr id="41" name="文字方塊 40">
          <a:extLst>
            <a:ext uri="{FF2B5EF4-FFF2-40B4-BE49-F238E27FC236}">
              <a16:creationId xmlns:a16="http://schemas.microsoft.com/office/drawing/2014/main" id="{5287936E-FC94-4EA7-A4CF-4CB971350F5B}"/>
            </a:ext>
          </a:extLst>
        </xdr:cNvPr>
        <xdr:cNvSpPr txBox="1"/>
      </xdr:nvSpPr>
      <xdr:spPr>
        <a:xfrm>
          <a:off x="1466134" y="2024346"/>
          <a:ext cx="153435" cy="1413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1270" tIns="1270" rIns="36000" bIns="7200" rtlCol="0" anchor="t">
          <a:spAutoFit/>
        </a:bodyPr>
        <a:lstStyle/>
        <a:p>
          <a:r>
            <a:rPr lang="en-US" altLang="zh-TW" sz="758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758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175325</xdr:colOff>
      <xdr:row>4</xdr:row>
      <xdr:rowOff>123923</xdr:rowOff>
    </xdr:from>
    <xdr:to>
      <xdr:col>9</xdr:col>
      <xdr:colOff>328760</xdr:colOff>
      <xdr:row>4</xdr:row>
      <xdr:rowOff>265315</xdr:rowOff>
    </xdr:to>
    <xdr:sp macro="" textlink="">
      <xdr:nvSpPr>
        <xdr:cNvPr id="42" name="文字方塊 41">
          <a:extLst>
            <a:ext uri="{FF2B5EF4-FFF2-40B4-BE49-F238E27FC236}">
              <a16:creationId xmlns:a16="http://schemas.microsoft.com/office/drawing/2014/main" id="{B2D3A2AC-BA28-433B-BF5E-754C6870E9E3}"/>
            </a:ext>
          </a:extLst>
        </xdr:cNvPr>
        <xdr:cNvSpPr txBox="1"/>
      </xdr:nvSpPr>
      <xdr:spPr>
        <a:xfrm>
          <a:off x="1318325" y="1876523"/>
          <a:ext cx="153435" cy="1413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1270" tIns="1270" rIns="36000" bIns="7200" rtlCol="0" anchor="t">
          <a:spAutoFit/>
        </a:bodyPr>
        <a:lstStyle/>
        <a:p>
          <a:r>
            <a:rPr lang="en-US" altLang="zh-TW" sz="758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758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244465</xdr:colOff>
      <xdr:row>5</xdr:row>
      <xdr:rowOff>271134</xdr:rowOff>
    </xdr:from>
    <xdr:to>
      <xdr:col>9</xdr:col>
      <xdr:colOff>282795</xdr:colOff>
      <xdr:row>5</xdr:row>
      <xdr:rowOff>309253</xdr:rowOff>
    </xdr:to>
    <xdr:cxnSp macro="">
      <xdr:nvCxnSpPr>
        <xdr:cNvPr id="43" name="直線接點 42">
          <a:extLst>
            <a:ext uri="{FF2B5EF4-FFF2-40B4-BE49-F238E27FC236}">
              <a16:creationId xmlns:a16="http://schemas.microsoft.com/office/drawing/2014/main" id="{39F8C5C7-6164-4212-BB30-79A729F55D22}"/>
            </a:ext>
          </a:extLst>
        </xdr:cNvPr>
        <xdr:cNvCxnSpPr/>
      </xdr:nvCxnSpPr>
      <xdr:spPr>
        <a:xfrm flipH="1" flipV="1">
          <a:off x="1387465" y="2461884"/>
          <a:ext cx="38330" cy="38119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235483</xdr:colOff>
      <xdr:row>5</xdr:row>
      <xdr:rowOff>249570</xdr:rowOff>
    </xdr:from>
    <xdr:to>
      <xdr:col>9</xdr:col>
      <xdr:colOff>244465</xdr:colOff>
      <xdr:row>5</xdr:row>
      <xdr:rowOff>271134</xdr:rowOff>
    </xdr:to>
    <xdr:cxnSp macro="">
      <xdr:nvCxnSpPr>
        <xdr:cNvPr id="44" name="直線接點 43">
          <a:extLst>
            <a:ext uri="{FF2B5EF4-FFF2-40B4-BE49-F238E27FC236}">
              <a16:creationId xmlns:a16="http://schemas.microsoft.com/office/drawing/2014/main" id="{B34A1908-1EBE-4781-9CDB-8FF4E7794432}"/>
            </a:ext>
          </a:extLst>
        </xdr:cNvPr>
        <xdr:cNvCxnSpPr/>
      </xdr:nvCxnSpPr>
      <xdr:spPr>
        <a:xfrm flipH="1" flipV="1">
          <a:off x="1378483" y="2440320"/>
          <a:ext cx="8982" cy="21564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235483</xdr:colOff>
      <xdr:row>5</xdr:row>
      <xdr:rowOff>228007</xdr:rowOff>
    </xdr:from>
    <xdr:to>
      <xdr:col>9</xdr:col>
      <xdr:colOff>244465</xdr:colOff>
      <xdr:row>5</xdr:row>
      <xdr:rowOff>249570</xdr:rowOff>
    </xdr:to>
    <xdr:cxnSp macro="">
      <xdr:nvCxnSpPr>
        <xdr:cNvPr id="45" name="直線接點 44">
          <a:extLst>
            <a:ext uri="{FF2B5EF4-FFF2-40B4-BE49-F238E27FC236}">
              <a16:creationId xmlns:a16="http://schemas.microsoft.com/office/drawing/2014/main" id="{05052FBA-E0FF-41C3-9909-72C22B48894A}"/>
            </a:ext>
          </a:extLst>
        </xdr:cNvPr>
        <xdr:cNvCxnSpPr/>
      </xdr:nvCxnSpPr>
      <xdr:spPr>
        <a:xfrm flipV="1">
          <a:off x="1378483" y="2418757"/>
          <a:ext cx="8982" cy="21563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244465</xdr:colOff>
      <xdr:row>5</xdr:row>
      <xdr:rowOff>219075</xdr:rowOff>
    </xdr:from>
    <xdr:to>
      <xdr:col>9</xdr:col>
      <xdr:colOff>266148</xdr:colOff>
      <xdr:row>5</xdr:row>
      <xdr:rowOff>228007</xdr:rowOff>
    </xdr:to>
    <xdr:cxnSp macro="">
      <xdr:nvCxnSpPr>
        <xdr:cNvPr id="46" name="直線接點 45">
          <a:extLst>
            <a:ext uri="{FF2B5EF4-FFF2-40B4-BE49-F238E27FC236}">
              <a16:creationId xmlns:a16="http://schemas.microsoft.com/office/drawing/2014/main" id="{B444E971-6610-4E10-AF39-75BE5E0618A9}"/>
            </a:ext>
          </a:extLst>
        </xdr:cNvPr>
        <xdr:cNvCxnSpPr/>
      </xdr:nvCxnSpPr>
      <xdr:spPr>
        <a:xfrm flipV="1">
          <a:off x="1387465" y="2409825"/>
          <a:ext cx="21683" cy="8932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266148</xdr:colOff>
      <xdr:row>5</xdr:row>
      <xdr:rowOff>219075</xdr:rowOff>
    </xdr:from>
    <xdr:to>
      <xdr:col>9</xdr:col>
      <xdr:colOff>533952</xdr:colOff>
      <xdr:row>5</xdr:row>
      <xdr:rowOff>219075</xdr:rowOff>
    </xdr:to>
    <xdr:cxnSp macro="">
      <xdr:nvCxnSpPr>
        <xdr:cNvPr id="47" name="直線接點 46">
          <a:extLst>
            <a:ext uri="{FF2B5EF4-FFF2-40B4-BE49-F238E27FC236}">
              <a16:creationId xmlns:a16="http://schemas.microsoft.com/office/drawing/2014/main" id="{72E1C391-C515-4B3B-9541-2ADF71DAD078}"/>
            </a:ext>
          </a:extLst>
        </xdr:cNvPr>
        <xdr:cNvCxnSpPr/>
      </xdr:nvCxnSpPr>
      <xdr:spPr>
        <a:xfrm>
          <a:off x="1409148" y="2409825"/>
          <a:ext cx="267804" cy="0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533952</xdr:colOff>
      <xdr:row>5</xdr:row>
      <xdr:rowOff>219075</xdr:rowOff>
    </xdr:from>
    <xdr:to>
      <xdr:col>9</xdr:col>
      <xdr:colOff>555635</xdr:colOff>
      <xdr:row>5</xdr:row>
      <xdr:rowOff>228007</xdr:rowOff>
    </xdr:to>
    <xdr:cxnSp macro="">
      <xdr:nvCxnSpPr>
        <xdr:cNvPr id="48" name="直線接點 47">
          <a:extLst>
            <a:ext uri="{FF2B5EF4-FFF2-40B4-BE49-F238E27FC236}">
              <a16:creationId xmlns:a16="http://schemas.microsoft.com/office/drawing/2014/main" id="{DABB6E2B-7061-4D94-ABA0-917BBDE41C8F}"/>
            </a:ext>
          </a:extLst>
        </xdr:cNvPr>
        <xdr:cNvCxnSpPr/>
      </xdr:nvCxnSpPr>
      <xdr:spPr>
        <a:xfrm>
          <a:off x="1676952" y="2409825"/>
          <a:ext cx="21683" cy="8932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555635</xdr:colOff>
      <xdr:row>5</xdr:row>
      <xdr:rowOff>228007</xdr:rowOff>
    </xdr:from>
    <xdr:to>
      <xdr:col>9</xdr:col>
      <xdr:colOff>564617</xdr:colOff>
      <xdr:row>5</xdr:row>
      <xdr:rowOff>249570</xdr:rowOff>
    </xdr:to>
    <xdr:cxnSp macro="">
      <xdr:nvCxnSpPr>
        <xdr:cNvPr id="49" name="直線接點 48">
          <a:extLst>
            <a:ext uri="{FF2B5EF4-FFF2-40B4-BE49-F238E27FC236}">
              <a16:creationId xmlns:a16="http://schemas.microsoft.com/office/drawing/2014/main" id="{8BC6A912-5611-42DF-B71E-38AD4B380CCC}"/>
            </a:ext>
          </a:extLst>
        </xdr:cNvPr>
        <xdr:cNvCxnSpPr/>
      </xdr:nvCxnSpPr>
      <xdr:spPr>
        <a:xfrm>
          <a:off x="1698635" y="2418757"/>
          <a:ext cx="8982" cy="21563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564617</xdr:colOff>
      <xdr:row>5</xdr:row>
      <xdr:rowOff>249570</xdr:rowOff>
    </xdr:from>
    <xdr:to>
      <xdr:col>9</xdr:col>
      <xdr:colOff>564617</xdr:colOff>
      <xdr:row>5</xdr:row>
      <xdr:rowOff>325808</xdr:rowOff>
    </xdr:to>
    <xdr:cxnSp macro="">
      <xdr:nvCxnSpPr>
        <xdr:cNvPr id="50" name="直線接點 49">
          <a:extLst>
            <a:ext uri="{FF2B5EF4-FFF2-40B4-BE49-F238E27FC236}">
              <a16:creationId xmlns:a16="http://schemas.microsoft.com/office/drawing/2014/main" id="{D67AD514-BD23-4570-A1F5-9FBF82897258}"/>
            </a:ext>
          </a:extLst>
        </xdr:cNvPr>
        <xdr:cNvCxnSpPr/>
      </xdr:nvCxnSpPr>
      <xdr:spPr>
        <a:xfrm>
          <a:off x="1707617" y="2440320"/>
          <a:ext cx="0" cy="76238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330493</xdr:colOff>
      <xdr:row>5</xdr:row>
      <xdr:rowOff>23501</xdr:rowOff>
    </xdr:from>
    <xdr:to>
      <xdr:col>9</xdr:col>
      <xdr:colOff>483928</xdr:colOff>
      <xdr:row>5</xdr:row>
      <xdr:rowOff>164893</xdr:rowOff>
    </xdr:to>
    <xdr:sp macro="" textlink="">
      <xdr:nvSpPr>
        <xdr:cNvPr id="51" name="文字方塊 50">
          <a:extLst>
            <a:ext uri="{FF2B5EF4-FFF2-40B4-BE49-F238E27FC236}">
              <a16:creationId xmlns:a16="http://schemas.microsoft.com/office/drawing/2014/main" id="{38777351-57A5-40EA-A42B-100AA84C05D9}"/>
            </a:ext>
          </a:extLst>
        </xdr:cNvPr>
        <xdr:cNvSpPr txBox="1"/>
      </xdr:nvSpPr>
      <xdr:spPr>
        <a:xfrm>
          <a:off x="1473493" y="2214251"/>
          <a:ext cx="153435" cy="1413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1270" tIns="1270" rIns="36000" bIns="7200" rtlCol="0" anchor="t">
          <a:spAutoFit/>
        </a:bodyPr>
        <a:lstStyle/>
        <a:p>
          <a:r>
            <a:rPr lang="en-US" altLang="zh-TW" sz="758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758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2</xdr:col>
      <xdr:colOff>0</xdr:colOff>
      <xdr:row>5</xdr:row>
      <xdr:rowOff>234944</xdr:rowOff>
    </xdr:from>
    <xdr:to>
      <xdr:col>9</xdr:col>
      <xdr:colOff>161220</xdr:colOff>
      <xdr:row>5</xdr:row>
      <xdr:rowOff>376336</xdr:rowOff>
    </xdr:to>
    <xdr:sp macro="" textlink="">
      <xdr:nvSpPr>
        <xdr:cNvPr id="52" name="文字方塊 51">
          <a:extLst>
            <a:ext uri="{FF2B5EF4-FFF2-40B4-BE49-F238E27FC236}">
              <a16:creationId xmlns:a16="http://schemas.microsoft.com/office/drawing/2014/main" id="{8F6909CA-9D38-413D-8ED2-F30867EEE4C6}"/>
            </a:ext>
          </a:extLst>
        </xdr:cNvPr>
        <xdr:cNvSpPr txBox="1"/>
      </xdr:nvSpPr>
      <xdr:spPr>
        <a:xfrm>
          <a:off x="1143000" y="2425694"/>
          <a:ext cx="161220" cy="1413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1270" tIns="1270" rIns="36000" bIns="7200" rtlCol="0" anchor="t">
          <a:spAutoFit/>
        </a:bodyPr>
        <a:lstStyle/>
        <a:p>
          <a:r>
            <a:rPr lang="en-US" altLang="zh-TW" sz="758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758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"/>
  <dimension ref="A1:R52"/>
  <sheetViews>
    <sheetView tabSelected="1" view="pageBreakPreview" zoomScaleNormal="100" zoomScaleSheetLayoutView="100" workbookViewId="0"/>
  </sheetViews>
  <sheetFormatPr defaultColWidth="9.140625" defaultRowHeight="15.75" x14ac:dyDescent="0.2"/>
  <cols>
    <col min="1" max="1" width="17.85546875" style="1" customWidth="1"/>
    <col min="2" max="3" width="32.7109375" style="1" customWidth="1"/>
    <col min="4" max="16384" width="9.140625" style="1"/>
  </cols>
  <sheetData>
    <row r="1" spans="1:18" ht="27" customHeight="1" x14ac:dyDescent="0.2">
      <c r="B1" s="2" t="s">
        <v>56</v>
      </c>
      <c r="R1" s="1" t="s">
        <v>57</v>
      </c>
    </row>
    <row r="2" spans="1:18" s="5" customFormat="1" ht="27" customHeight="1" x14ac:dyDescent="0.2">
      <c r="A2" s="3" t="s">
        <v>11</v>
      </c>
      <c r="B2" s="4"/>
      <c r="R2" s="5" t="s">
        <v>58</v>
      </c>
    </row>
    <row r="3" spans="1:18" s="5" customFormat="1" ht="27" customHeight="1" x14ac:dyDescent="0.2">
      <c r="A3" s="3" t="s">
        <v>12</v>
      </c>
      <c r="B3" s="6"/>
    </row>
    <row r="4" spans="1:18" ht="16.5" thickBot="1" x14ac:dyDescent="0.25"/>
    <row r="5" spans="1:18" ht="27" customHeight="1" thickBot="1" x14ac:dyDescent="0.25">
      <c r="A5" s="7" t="s">
        <v>13</v>
      </c>
      <c r="B5" s="7" t="s">
        <v>14</v>
      </c>
      <c r="C5" s="7" t="s">
        <v>15</v>
      </c>
      <c r="R5" s="1" t="s">
        <v>59</v>
      </c>
    </row>
    <row r="6" spans="1:18" ht="27" customHeight="1" thickBot="1" x14ac:dyDescent="0.25">
      <c r="A6" s="7"/>
      <c r="B6" s="22"/>
      <c r="C6" s="10"/>
      <c r="R6" s="1" t="s">
        <v>58</v>
      </c>
    </row>
    <row r="7" spans="1:18" ht="27" customHeight="1" thickBot="1" x14ac:dyDescent="0.25">
      <c r="A7" s="7"/>
      <c r="B7" s="22"/>
      <c r="C7" s="10"/>
    </row>
    <row r="8" spans="1:18" ht="27" customHeight="1" thickBot="1" x14ac:dyDescent="0.25">
      <c r="A8" s="7"/>
      <c r="B8" s="22"/>
      <c r="C8" s="10"/>
    </row>
    <row r="9" spans="1:18" ht="27" customHeight="1" thickBot="1" x14ac:dyDescent="0.25">
      <c r="A9" s="7"/>
      <c r="B9" s="22"/>
      <c r="C9" s="10"/>
    </row>
    <row r="10" spans="1:18" ht="27" customHeight="1" thickBot="1" x14ac:dyDescent="0.25">
      <c r="A10" s="7"/>
      <c r="B10" s="22"/>
      <c r="C10" s="10"/>
    </row>
    <row r="11" spans="1:18" ht="27" customHeight="1" thickBot="1" x14ac:dyDescent="0.25">
      <c r="A11" s="7"/>
      <c r="B11" s="22"/>
      <c r="C11" s="10"/>
    </row>
    <row r="12" spans="1:18" ht="27" customHeight="1" thickBot="1" x14ac:dyDescent="0.25">
      <c r="A12" s="7"/>
      <c r="B12" s="22"/>
      <c r="C12" s="10"/>
    </row>
    <row r="13" spans="1:18" ht="27" customHeight="1" thickBot="1" x14ac:dyDescent="0.25">
      <c r="A13" s="7"/>
      <c r="B13" s="22"/>
      <c r="C13" s="10"/>
    </row>
    <row r="14" spans="1:18" ht="27" customHeight="1" thickBot="1" x14ac:dyDescent="0.25">
      <c r="A14" s="7"/>
      <c r="B14" s="22"/>
      <c r="C14" s="10"/>
    </row>
    <row r="15" spans="1:18" ht="27" customHeight="1" thickBot="1" x14ac:dyDescent="0.25">
      <c r="A15" s="7"/>
      <c r="B15" s="22"/>
      <c r="C15" s="10"/>
    </row>
    <row r="16" spans="1:18" ht="27" customHeight="1" x14ac:dyDescent="0.2">
      <c r="A16" s="33" t="s">
        <v>16</v>
      </c>
      <c r="B16" s="8">
        <f>SUM(B6:B15)</f>
        <v>0</v>
      </c>
      <c r="C16" s="9" t="s">
        <v>17</v>
      </c>
    </row>
    <row r="17" spans="1:3" ht="27" customHeight="1" thickBot="1" x14ac:dyDescent="0.25"/>
    <row r="18" spans="1:3" ht="27" customHeight="1" thickBot="1" x14ac:dyDescent="0.25">
      <c r="A18" s="40" t="s">
        <v>55</v>
      </c>
      <c r="B18" s="7" t="s">
        <v>37</v>
      </c>
      <c r="C18" s="7" t="s">
        <v>15</v>
      </c>
    </row>
    <row r="19" spans="1:3" ht="27" customHeight="1" thickBot="1" x14ac:dyDescent="0.25">
      <c r="A19" s="7"/>
      <c r="B19" s="22"/>
      <c r="C19" s="10"/>
    </row>
    <row r="20" spans="1:3" ht="27" customHeight="1" thickBot="1" x14ac:dyDescent="0.25">
      <c r="A20" s="7"/>
      <c r="B20" s="22"/>
      <c r="C20" s="10"/>
    </row>
    <row r="21" spans="1:3" ht="27" customHeight="1" thickBot="1" x14ac:dyDescent="0.25">
      <c r="A21" s="7"/>
      <c r="B21" s="22"/>
      <c r="C21" s="10"/>
    </row>
    <row r="22" spans="1:3" ht="27" customHeight="1" thickBot="1" x14ac:dyDescent="0.25">
      <c r="A22" s="7"/>
      <c r="B22" s="22"/>
      <c r="C22" s="10"/>
    </row>
    <row r="23" spans="1:3" ht="27" customHeight="1" thickBot="1" x14ac:dyDescent="0.25">
      <c r="A23" s="7"/>
      <c r="B23" s="22"/>
      <c r="C23" s="10"/>
    </row>
    <row r="24" spans="1:3" ht="27" customHeight="1" thickBot="1" x14ac:dyDescent="0.25">
      <c r="A24" s="7"/>
      <c r="B24" s="22"/>
      <c r="C24" s="10"/>
    </row>
    <row r="25" spans="1:3" ht="27" customHeight="1" thickBot="1" x14ac:dyDescent="0.25">
      <c r="A25" s="7"/>
      <c r="B25" s="22"/>
      <c r="C25" s="10"/>
    </row>
    <row r="26" spans="1:3" ht="27" customHeight="1" thickBot="1" x14ac:dyDescent="0.25">
      <c r="A26" s="7"/>
      <c r="B26" s="22"/>
      <c r="C26" s="10"/>
    </row>
    <row r="27" spans="1:3" ht="27" customHeight="1" thickBot="1" x14ac:dyDescent="0.25">
      <c r="A27" s="7"/>
      <c r="B27" s="22"/>
      <c r="C27" s="10"/>
    </row>
    <row r="28" spans="1:3" ht="27" customHeight="1" thickBot="1" x14ac:dyDescent="0.25">
      <c r="A28" s="7"/>
      <c r="B28" s="22"/>
      <c r="C28" s="10"/>
    </row>
    <row r="29" spans="1:3" ht="27" customHeight="1" thickBot="1" x14ac:dyDescent="0.25">
      <c r="A29" s="7"/>
      <c r="B29" s="22"/>
      <c r="C29" s="10"/>
    </row>
    <row r="30" spans="1:3" ht="27" customHeight="1" thickBot="1" x14ac:dyDescent="0.25">
      <c r="A30" s="7"/>
      <c r="B30" s="22"/>
      <c r="C30" s="10"/>
    </row>
    <row r="31" spans="1:3" ht="27" customHeight="1" thickBot="1" x14ac:dyDescent="0.25">
      <c r="A31" s="7"/>
      <c r="B31" s="22"/>
      <c r="C31" s="10"/>
    </row>
    <row r="32" spans="1:3" ht="27" customHeight="1" thickBot="1" x14ac:dyDescent="0.25">
      <c r="A32" s="7"/>
      <c r="B32" s="22"/>
      <c r="C32" s="10"/>
    </row>
    <row r="33" spans="1:3" ht="27" customHeight="1" thickBot="1" x14ac:dyDescent="0.25">
      <c r="A33" s="7"/>
      <c r="B33" s="22"/>
      <c r="C33" s="10"/>
    </row>
    <row r="34" spans="1:3" ht="27" customHeight="1" thickBot="1" x14ac:dyDescent="0.25">
      <c r="A34" s="7"/>
      <c r="B34" s="22"/>
      <c r="C34" s="10"/>
    </row>
    <row r="35" spans="1:3" ht="27" customHeight="1" thickBot="1" x14ac:dyDescent="0.25">
      <c r="A35" s="7"/>
      <c r="B35" s="22"/>
      <c r="C35" s="10"/>
    </row>
    <row r="36" spans="1:3" ht="27" customHeight="1" thickBot="1" x14ac:dyDescent="0.25">
      <c r="A36" s="7"/>
      <c r="B36" s="22"/>
      <c r="C36" s="10"/>
    </row>
    <row r="37" spans="1:3" ht="27" customHeight="1" thickBot="1" x14ac:dyDescent="0.25">
      <c r="A37" s="7"/>
      <c r="B37" s="22"/>
      <c r="C37" s="10"/>
    </row>
    <row r="38" spans="1:3" ht="27" customHeight="1" thickBot="1" x14ac:dyDescent="0.25">
      <c r="A38" s="7"/>
      <c r="B38" s="22"/>
      <c r="C38" s="10"/>
    </row>
    <row r="39" spans="1:3" ht="27" customHeight="1" x14ac:dyDescent="0.2">
      <c r="A39" s="33" t="s">
        <v>38</v>
      </c>
      <c r="B39" s="8">
        <f>SUM(B19:B38)</f>
        <v>0</v>
      </c>
      <c r="C39" s="9" t="s">
        <v>39</v>
      </c>
    </row>
    <row r="40" spans="1:3" ht="15.6" customHeight="1" x14ac:dyDescent="0.2">
      <c r="A40" s="33"/>
      <c r="B40" s="8"/>
      <c r="C40" s="9"/>
    </row>
    <row r="42" spans="1:3" x14ac:dyDescent="0.2">
      <c r="B42" s="41" t="str">
        <f>IF(B2="","",B2)</f>
        <v/>
      </c>
    </row>
    <row r="43" spans="1:3" ht="46.5" x14ac:dyDescent="0.2">
      <c r="B43" s="42" t="str">
        <f>IF(B3="","",B3)</f>
        <v/>
      </c>
    </row>
    <row r="44" spans="1:3" ht="27" customHeight="1" x14ac:dyDescent="0.2">
      <c r="A44" s="36"/>
      <c r="B44" s="36"/>
      <c r="C44" s="36"/>
    </row>
    <row r="45" spans="1:3" ht="27" customHeight="1" x14ac:dyDescent="0.2">
      <c r="A45" s="36"/>
      <c r="B45" s="37"/>
      <c r="C45" s="37"/>
    </row>
    <row r="46" spans="1:3" ht="27" customHeight="1" x14ac:dyDescent="0.2">
      <c r="A46" s="36"/>
      <c r="B46" s="37"/>
      <c r="C46" s="37"/>
    </row>
    <row r="47" spans="1:3" x14ac:dyDescent="0.2">
      <c r="A47" s="36"/>
      <c r="B47" s="36"/>
      <c r="C47" s="36"/>
    </row>
    <row r="48" spans="1:3" x14ac:dyDescent="0.2">
      <c r="A48" s="36"/>
      <c r="B48" s="36"/>
      <c r="C48" s="36"/>
    </row>
    <row r="49" spans="1:3" x14ac:dyDescent="0.2">
      <c r="A49" s="36"/>
      <c r="B49" s="36"/>
      <c r="C49" s="36"/>
    </row>
    <row r="50" spans="1:3" x14ac:dyDescent="0.2">
      <c r="A50" s="36"/>
      <c r="B50" s="36"/>
      <c r="C50" s="36"/>
    </row>
    <row r="51" spans="1:3" x14ac:dyDescent="0.2">
      <c r="A51" s="36"/>
      <c r="B51" s="38"/>
      <c r="C51" s="36"/>
    </row>
    <row r="52" spans="1:3" ht="61.5" x14ac:dyDescent="0.2">
      <c r="A52" s="36"/>
      <c r="B52" s="39"/>
      <c r="C52" s="36"/>
    </row>
  </sheetData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horizontalDpi="1200" verticalDpi="1200" r:id="rId1"/>
  <headerFooter alignWithMargins="0">
    <oddFooter>&amp;R&amp;"細明體,標準"第&amp;"Arial,標準" &amp;P &amp;"細明體,標準"頁，共&amp;"Arial,標準" &amp;N &amp;"細明體,標準"頁
&amp;"Arial,標準"&amp;D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D4:E14"/>
  <sheetViews>
    <sheetView zoomScale="200" workbookViewId="0"/>
  </sheetViews>
  <sheetFormatPr defaultRowHeight="12.75" x14ac:dyDescent="0.2"/>
  <sheetData>
    <row r="4" spans="4:5" x14ac:dyDescent="0.2">
      <c r="D4" t="s">
        <v>0</v>
      </c>
      <c r="E4">
        <v>6.39</v>
      </c>
    </row>
    <row r="5" spans="4:5" x14ac:dyDescent="0.2">
      <c r="D5" t="s">
        <v>1</v>
      </c>
      <c r="E5">
        <v>7.9</v>
      </c>
    </row>
    <row r="6" spans="4:5" x14ac:dyDescent="0.2">
      <c r="D6" t="s">
        <v>2</v>
      </c>
      <c r="E6">
        <v>9.57</v>
      </c>
    </row>
    <row r="7" spans="4:5" x14ac:dyDescent="0.2">
      <c r="D7" t="s">
        <v>3</v>
      </c>
      <c r="E7">
        <v>0.222</v>
      </c>
    </row>
    <row r="8" spans="4:5" x14ac:dyDescent="0.2">
      <c r="D8" t="s">
        <v>4</v>
      </c>
      <c r="E8">
        <v>0.56000000000000005</v>
      </c>
    </row>
    <row r="9" spans="4:5" x14ac:dyDescent="0.2">
      <c r="D9" t="s">
        <v>5</v>
      </c>
      <c r="E9">
        <v>0.99399999999999999</v>
      </c>
    </row>
    <row r="10" spans="4:5" x14ac:dyDescent="0.2">
      <c r="D10" t="s">
        <v>6</v>
      </c>
      <c r="E10">
        <v>1.56</v>
      </c>
    </row>
    <row r="11" spans="4:5" x14ac:dyDescent="0.2">
      <c r="D11" t="s">
        <v>7</v>
      </c>
      <c r="E11">
        <v>2.25</v>
      </c>
    </row>
    <row r="12" spans="4:5" x14ac:dyDescent="0.2">
      <c r="D12" t="s">
        <v>8</v>
      </c>
      <c r="E12">
        <v>3.04</v>
      </c>
    </row>
    <row r="13" spans="4:5" x14ac:dyDescent="0.2">
      <c r="D13" t="s">
        <v>9</v>
      </c>
      <c r="E13">
        <v>3.98</v>
      </c>
    </row>
    <row r="14" spans="4:5" x14ac:dyDescent="0.2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309C0-66B0-485A-9A76-48CA9B5056F3}">
  <dimension ref="A1:AP7"/>
  <sheetViews>
    <sheetView view="pageBreakPreview" zoomScaleNormal="100" zoomScaleSheetLayoutView="100" workbookViewId="0">
      <selection activeCell="A8" sqref="A8:XFD5000"/>
    </sheetView>
  </sheetViews>
  <sheetFormatPr defaultColWidth="10.140625" defaultRowHeight="35.1" customHeight="1" x14ac:dyDescent="0.2"/>
  <cols>
    <col min="1" max="1" width="8.5703125" style="12" customWidth="1"/>
    <col min="2" max="2" width="8.5703125" style="20" customWidth="1"/>
    <col min="3" max="9" width="7.5703125" style="12" hidden="1" customWidth="1"/>
    <col min="10" max="10" width="12" style="12" customWidth="1"/>
    <col min="11" max="11" width="0.140625" style="12" hidden="1" customWidth="1"/>
    <col min="12" max="12" width="14.7109375" style="21" customWidth="1"/>
    <col min="13" max="14" width="14.7109375" style="12" customWidth="1"/>
    <col min="15" max="16" width="12.140625" style="12" hidden="1" customWidth="1"/>
    <col min="17" max="17" width="12.140625" style="21" hidden="1" customWidth="1"/>
    <col min="18" max="18" width="14.7109375" style="12" customWidth="1"/>
    <col min="19" max="19" width="12.7109375" style="12" customWidth="1"/>
    <col min="20" max="23" width="10.28515625" style="12" customWidth="1"/>
    <col min="24" max="25" width="10.140625" style="12" customWidth="1"/>
    <col min="26" max="26" width="10.140625" style="12"/>
    <col min="27" max="52" width="0" style="12" hidden="1" customWidth="1"/>
    <col min="53" max="16384" width="10.140625" style="12"/>
  </cols>
  <sheetData>
    <row r="1" spans="1:42" ht="35.1" customHeight="1" x14ac:dyDescent="0.2">
      <c r="A1" s="44" t="s">
        <v>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11"/>
      <c r="AA1" s="12" t="s">
        <v>41</v>
      </c>
      <c r="AB1" s="12" t="s">
        <v>40</v>
      </c>
      <c r="AC1" s="12" t="s">
        <v>22</v>
      </c>
      <c r="AD1" s="12" t="s">
        <v>42</v>
      </c>
      <c r="AE1" s="12" t="s">
        <v>43</v>
      </c>
      <c r="AF1" s="12" t="s">
        <v>44</v>
      </c>
      <c r="AG1" s="12" t="s">
        <v>45</v>
      </c>
      <c r="AH1" s="12" t="s">
        <v>46</v>
      </c>
      <c r="AI1" s="12" t="s">
        <v>47</v>
      </c>
      <c r="AJ1" s="12" t="s">
        <v>48</v>
      </c>
      <c r="AK1" s="12" t="s">
        <v>49</v>
      </c>
      <c r="AL1" s="12" t="s">
        <v>50</v>
      </c>
      <c r="AM1" s="12" t="s">
        <v>51</v>
      </c>
      <c r="AN1" s="12" t="s">
        <v>52</v>
      </c>
      <c r="AO1" s="12" t="s">
        <v>53</v>
      </c>
      <c r="AP1" s="12" t="s">
        <v>54</v>
      </c>
    </row>
    <row r="2" spans="1:42" s="15" customFormat="1" ht="35.1" customHeight="1" x14ac:dyDescent="0.2">
      <c r="A2" s="29" t="s">
        <v>19</v>
      </c>
      <c r="B2" s="30"/>
      <c r="C2" s="29"/>
      <c r="D2" s="29"/>
      <c r="E2" s="29"/>
      <c r="F2" s="29"/>
      <c r="G2" s="29"/>
      <c r="H2" s="29"/>
      <c r="I2" s="29"/>
      <c r="J2" s="29"/>
      <c r="K2" s="29"/>
      <c r="L2" s="29"/>
      <c r="M2" s="13" t="s">
        <v>20</v>
      </c>
      <c r="N2" s="43"/>
      <c r="O2" s="43"/>
      <c r="P2" s="43"/>
      <c r="Q2" s="43"/>
      <c r="R2" s="43"/>
      <c r="S2" s="14"/>
    </row>
    <row r="3" spans="1:42" s="18" customFormat="1" ht="35.1" customHeight="1" x14ac:dyDescent="0.2">
      <c r="A3" s="23" t="s">
        <v>21</v>
      </c>
      <c r="B3" s="23" t="s">
        <v>22</v>
      </c>
      <c r="C3" s="23" t="s">
        <v>23</v>
      </c>
      <c r="D3" s="23" t="s">
        <v>24</v>
      </c>
      <c r="E3" s="23" t="s">
        <v>25</v>
      </c>
      <c r="F3" s="23" t="s">
        <v>26</v>
      </c>
      <c r="G3" s="23" t="s">
        <v>27</v>
      </c>
      <c r="H3" s="24" t="s">
        <v>28</v>
      </c>
      <c r="I3" s="24" t="s">
        <v>29</v>
      </c>
      <c r="J3" s="23" t="s">
        <v>30</v>
      </c>
      <c r="K3" s="23"/>
      <c r="L3" s="25" t="s">
        <v>31</v>
      </c>
      <c r="M3" s="23" t="s">
        <v>32</v>
      </c>
      <c r="N3" s="23" t="s">
        <v>33</v>
      </c>
      <c r="O3" s="16" t="s">
        <v>35</v>
      </c>
      <c r="P3" s="17" t="s">
        <v>36</v>
      </c>
      <c r="Q3" s="31"/>
      <c r="R3" s="23" t="s">
        <v>34</v>
      </c>
    </row>
    <row r="4" spans="1:42" ht="35.1" customHeight="1" x14ac:dyDescent="0.3">
      <c r="A4" s="23">
        <v>1</v>
      </c>
      <c r="B4" s="23" t="s">
        <v>60</v>
      </c>
      <c r="C4" s="27">
        <v>12</v>
      </c>
      <c r="D4" s="27">
        <v>200</v>
      </c>
      <c r="E4" s="27">
        <v>50</v>
      </c>
      <c r="F4" s="27">
        <v>50</v>
      </c>
      <c r="G4" s="27">
        <v>200</v>
      </c>
      <c r="H4" s="26">
        <v>12</v>
      </c>
      <c r="I4" s="26"/>
      <c r="J4" s="27"/>
      <c r="K4" s="27"/>
      <c r="L4" s="34">
        <v>524</v>
      </c>
      <c r="M4" s="35">
        <v>20</v>
      </c>
      <c r="N4" s="35">
        <f>ROUND(L4*M4*VLOOKUP(B4,weight,2,FALSE)/100,0)</f>
        <v>104</v>
      </c>
      <c r="O4" s="19"/>
      <c r="P4" s="19"/>
      <c r="Q4" s="32"/>
      <c r="R4" s="28"/>
      <c r="S4" s="12" t="s">
        <v>61</v>
      </c>
    </row>
    <row r="5" spans="1:42" ht="35.1" customHeight="1" x14ac:dyDescent="0.3">
      <c r="A5" s="23">
        <v>2</v>
      </c>
      <c r="B5" s="23" t="s">
        <v>60</v>
      </c>
      <c r="C5" s="27">
        <v>12</v>
      </c>
      <c r="D5" s="27">
        <v>50</v>
      </c>
      <c r="E5" s="27">
        <v>30</v>
      </c>
      <c r="F5" s="27">
        <v>30</v>
      </c>
      <c r="G5" s="27">
        <v>50</v>
      </c>
      <c r="H5" s="26">
        <v>12</v>
      </c>
      <c r="I5" s="26"/>
      <c r="J5" s="27"/>
      <c r="K5" s="27"/>
      <c r="L5" s="34">
        <v>184</v>
      </c>
      <c r="M5" s="35">
        <v>20</v>
      </c>
      <c r="N5" s="35">
        <f>ROUND(L5*M5*VLOOKUP(B5,weight,2,FALSE)/100,0)</f>
        <v>37</v>
      </c>
      <c r="O5" s="19"/>
      <c r="P5" s="19"/>
      <c r="Q5" s="32"/>
      <c r="R5" s="28"/>
      <c r="S5" s="12" t="s">
        <v>62</v>
      </c>
    </row>
    <row r="6" spans="1:42" ht="35.1" customHeight="1" x14ac:dyDescent="0.3">
      <c r="A6" s="23">
        <v>3</v>
      </c>
      <c r="B6" s="23" t="s">
        <v>60</v>
      </c>
      <c r="C6" s="27">
        <v>12</v>
      </c>
      <c r="D6" s="27">
        <v>30</v>
      </c>
      <c r="E6" s="27">
        <v>12</v>
      </c>
      <c r="F6" s="27"/>
      <c r="G6" s="27"/>
      <c r="H6" s="26"/>
      <c r="I6" s="26"/>
      <c r="J6" s="27"/>
      <c r="K6" s="27"/>
      <c r="L6" s="34">
        <v>54</v>
      </c>
      <c r="M6" s="35">
        <v>20</v>
      </c>
      <c r="N6" s="35">
        <f>ROUND(L6*M6*VLOOKUP(B6,weight,2,FALSE)/100,0)</f>
        <v>11</v>
      </c>
      <c r="O6" s="19"/>
      <c r="P6" s="19"/>
      <c r="Q6" s="32"/>
      <c r="R6" s="28"/>
      <c r="S6" s="12" t="s">
        <v>62</v>
      </c>
    </row>
    <row r="7" spans="1:42" ht="35.1" customHeight="1" x14ac:dyDescent="0.3">
      <c r="A7" s="23"/>
      <c r="B7" s="23"/>
      <c r="C7" s="27"/>
      <c r="D7" s="27"/>
      <c r="E7" s="27"/>
      <c r="F7" s="27"/>
      <c r="G7" s="27"/>
      <c r="H7" s="26"/>
      <c r="I7" s="26"/>
      <c r="J7" s="27"/>
      <c r="K7" s="27"/>
      <c r="L7" s="34" t="s">
        <v>60</v>
      </c>
      <c r="M7" s="45" t="s">
        <v>63</v>
      </c>
      <c r="N7" s="45">
        <f>SUMIF(B$4:B$6,"=#4",N$4:N$6)</f>
        <v>152</v>
      </c>
      <c r="O7" s="19"/>
      <c r="P7" s="19"/>
      <c r="Q7" s="32"/>
      <c r="R7" s="28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16</vt:i4>
      </vt:variant>
    </vt:vector>
  </HeadingPairs>
  <TitlesOfParts>
    <vt:vector size="19" baseType="lpstr">
      <vt:lpstr>總表</vt:lpstr>
      <vt:lpstr>weight</vt:lpstr>
      <vt:lpstr>區數-1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'區數-1'!Print_Area</vt:lpstr>
      <vt:lpstr>'區數-1'!Print_Titles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skyran1278@gmail.com</cp:lastModifiedBy>
  <cp:lastPrinted>2017-11-17T02:39:58Z</cp:lastPrinted>
  <dcterms:created xsi:type="dcterms:W3CDTF">2012-05-15T06:44:34Z</dcterms:created>
  <dcterms:modified xsi:type="dcterms:W3CDTF">2021-02-26T08:05:56Z</dcterms:modified>
</cp:coreProperties>
</file>