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CAD_Rebar\"/>
    </mc:Choice>
  </mc:AlternateContent>
  <xr:revisionPtr revIDLastSave="0" documentId="13_ncr:1_{9810A7F8-5B03-4B5C-8D54-BB168A0E43FE}" xr6:coauthVersionLast="46" xr6:coauthVersionMax="46" xr10:uidLastSave="{00000000-0000-0000-0000-000000000000}"/>
  <bookViews>
    <workbookView xWindow="1800" yWindow="1530" windowWidth="27000" windowHeight="14670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'區數-1'!$A$1:$R$48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6" l="1"/>
  <c r="N41" i="6"/>
  <c r="N40" i="6"/>
  <c r="N39" i="6"/>
  <c r="N42" i="6" s="1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43" i="6" s="1"/>
  <c r="N21" i="6"/>
  <c r="N20" i="6"/>
  <c r="N19" i="6"/>
  <c r="N18" i="6"/>
  <c r="N44" i="6" s="1"/>
  <c r="N17" i="6"/>
  <c r="N16" i="6"/>
  <c r="N46" i="6" s="1"/>
  <c r="N15" i="6"/>
  <c r="N47" i="6" s="1"/>
  <c r="N14" i="6"/>
  <c r="N13" i="6"/>
  <c r="N12" i="6"/>
  <c r="N11" i="6"/>
  <c r="N10" i="6"/>
  <c r="N9" i="6"/>
  <c r="N8" i="6"/>
  <c r="N7" i="6"/>
  <c r="N6" i="6"/>
  <c r="N5" i="6"/>
  <c r="N4" i="6"/>
  <c r="N48" i="6" s="1"/>
  <c r="B42" i="3"/>
  <c r="B43" i="3"/>
  <c r="B16" i="3" l="1"/>
  <c r="B39" i="3"/>
</calcChain>
</file>

<file path=xl/sharedStrings.xml><?xml version="1.0" encoding="utf-8"?>
<sst xmlns="http://schemas.openxmlformats.org/spreadsheetml/2006/main" count="153" uniqueCount="105">
  <si>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</si>
  <si>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</si>
  <si>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</si>
  <si>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</si>
  <si>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</si>
  <si>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</si>
  <si>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</si>
  <si>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</si>
  <si>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</si>
  <si>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</si>
  <si>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</si>
  <si>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</si>
  <si>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</si>
  <si>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</si>
  <si>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</si>
  <si>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</si>
  <si>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</si>
  <si>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</si>
  <si>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</si>
  <si>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</si>
  <si>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</si>
  <si>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</si>
  <si>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</si>
  <si>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</si>
  <si>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</si>
  <si>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</si>
  <si>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</si>
  <si>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</si>
  <si>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</si>
  <si>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</si>
  <si>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</si>
  <si>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</si>
  <si>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</si>
  <si>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</si>
  <si>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</si>
  <si>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</si>
  <si>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</si>
  <si>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</si>
  <si>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</si>
  <si>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</si>
  <si>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</si>
  <si>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</si>
  <si>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</si>
  <si>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</si>
  <si>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</si>
  <si>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</si>
  <si>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</si>
  <si>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</si>
  <si>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</si>
  <si>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</si>
  <si>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</si>
  <si>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</si>
  <si>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</si>
  <si>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</si>
  <si>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</si>
  <si>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</si>
  <si>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</si>
  <si>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</si>
  <si>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</si>
  <si>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</si>
  <si>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#10</t>
  </si>
  <si>
    <t>公#10-500x10</t>
  </si>
  <si>
    <t>母#10-500x10</t>
  </si>
  <si>
    <t>T#10-500x10</t>
  </si>
  <si>
    <t>公#10母-500x10 + 公母#10-500x10</t>
  </si>
  <si>
    <t>公#8#10母-600x10</t>
  </si>
  <si>
    <t>公#10-55+750x10</t>
  </si>
  <si>
    <t>母#10-55+750x10</t>
  </si>
  <si>
    <t>母#10T-500x10 + 公#10T-500x10</t>
  </si>
  <si>
    <t>公#10公-700x10 + 公公#10-700x10</t>
  </si>
  <si>
    <t>母#10母-700x10 + 母母#10-700x10</t>
  </si>
  <si>
    <t>T#10T-500x10</t>
  </si>
  <si>
    <t>#8</t>
  </si>
  <si>
    <t>地馬#8@100-(40X125)x10</t>
  </si>
  <si>
    <t>#7</t>
  </si>
  <si>
    <t>公母#8#7#6-650x10 + 公#8#7#6母-650x10</t>
  </si>
  <si>
    <t>#6</t>
  </si>
  <si>
    <t>折135度#6-100+100x10</t>
  </si>
  <si>
    <t>#5</t>
  </si>
  <si>
    <t>#5-(25+200+25)@20x10 + #5@20,25+200+25x10 + #5-25+200+25x10</t>
  </si>
  <si>
    <t>寬止#5-25+200+25x10</t>
  </si>
  <si>
    <t>#5-25+200+50x10</t>
  </si>
  <si>
    <t>文武#5-25+200+25x10</t>
  </si>
  <si>
    <t>#4</t>
  </si>
  <si>
    <t xml:space="preserve">#4-20+200x10 + #4@20,20+200x10 + #4-200x10  </t>
  </si>
  <si>
    <t>圓箍#4-直徑90x10 + 圓箍#4@15-直徑90x10</t>
  </si>
  <si>
    <t>地箍#4(50x200)=10 + 地箍#4@15(50x200)=10</t>
  </si>
  <si>
    <t>梁箍#4(30x50)=10 + 梁箍#4@15(30x50)=10</t>
  </si>
  <si>
    <t>柱箍#4(80x100)=10 + 柱箍#4@15(80x100)=10</t>
  </si>
  <si>
    <t>樑柱箍#4@15(80x100)=10 + 樑柱箍#4(80x100)=10</t>
  </si>
  <si>
    <t>單馬#4@100-(40X125)x10</t>
  </si>
  <si>
    <t>版椅馬#4@100,19cmx10</t>
  </si>
  <si>
    <t>雙馬#4@100,21+19cm+30x10</t>
  </si>
  <si>
    <t>S馬#4@100,7cmx10</t>
  </si>
  <si>
    <t>拖鞋馬#4@100,19x6支</t>
  </si>
  <si>
    <t>梁繫#4-40x10</t>
  </si>
  <si>
    <t>柱繫#4-41x10</t>
  </si>
  <si>
    <t>牆繫#4-41x10</t>
  </si>
  <si>
    <t>樑柱繫#4-41x10</t>
  </si>
  <si>
    <t>#3</t>
  </si>
  <si>
    <t>#3-150x10 + #3@15,150x10 + #3-150@15x10</t>
  </si>
  <si>
    <t>高低箍#3(60+40+80)x10 + 高低箍#3@15(60+40+80)x10</t>
  </si>
  <si>
    <t>牆箍#3(90x90)=10 + 牆箍#3@15(90x90)=10</t>
  </si>
  <si>
    <t>帽蓋#3-50x10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</si>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</sst>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277145</xdr:colOff>
      <xdr:row>3</xdr:row>
      <xdr:rowOff>221305</xdr:rowOff>
    </xdr:from>
    <xdr:to>
      <xdr:col>9</xdr:col>
      <xdr:colOff>1113505</xdr:colOff>
      <xdr:row>3</xdr:row>
      <xdr:rowOff>221305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E863B974-6ADC-49B5-A535-953DDFF2072D}"/>
            </a:ext>
          </a:extLst>
        </xdr:cNvPr>
        <xdr:cNvCxnSpPr/>
      </xdr:nvCxnSpPr>
      <xdr:spPr>
        <a:xfrm>
          <a:off x="1420145" y="1030930"/>
          <a:ext cx="8363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339966</xdr:colOff>
      <xdr:row>3</xdr:row>
      <xdr:rowOff>161804</xdr:rowOff>
    </xdr:from>
    <xdr:to>
      <xdr:col>9</xdr:col>
      <xdr:colOff>339966</xdr:colOff>
      <xdr:row>3</xdr:row>
      <xdr:rowOff>290708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4F36DE98-F691-42DC-AF11-1225D1F97AE6}"/>
            </a:ext>
          </a:extLst>
        </xdr:cNvPr>
        <xdr:cNvCxnSpPr/>
      </xdr:nvCxnSpPr>
      <xdr:spPr>
        <a:xfrm>
          <a:off x="1482966" y="971429"/>
          <a:ext cx="0" cy="1289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277145</xdr:colOff>
      <xdr:row>3</xdr:row>
      <xdr:rowOff>161804</xdr:rowOff>
    </xdr:from>
    <xdr:to>
      <xdr:col>9</xdr:col>
      <xdr:colOff>339966</xdr:colOff>
      <xdr:row>3</xdr:row>
      <xdr:rowOff>290708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F1855005-FFDB-4D65-8C3A-2EF4D9ECE3E5}"/>
            </a:ext>
          </a:extLst>
        </xdr:cNvPr>
        <xdr:cNvCxnSpPr/>
      </xdr:nvCxnSpPr>
      <xdr:spPr>
        <a:xfrm flipH="1">
          <a:off x="1420145" y="971429"/>
          <a:ext cx="62821" cy="1289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277145</xdr:colOff>
      <xdr:row>3</xdr:row>
      <xdr:rowOff>161804</xdr:rowOff>
    </xdr:from>
    <xdr:to>
      <xdr:col>9</xdr:col>
      <xdr:colOff>277145</xdr:colOff>
      <xdr:row>3</xdr:row>
      <xdr:rowOff>290708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5AE759F0-86B1-4A39-A041-07E1D02A1F70}"/>
            </a:ext>
          </a:extLst>
        </xdr:cNvPr>
        <xdr:cNvCxnSpPr/>
      </xdr:nvCxnSpPr>
      <xdr:spPr>
        <a:xfrm>
          <a:off x="1420145" y="971429"/>
          <a:ext cx="0" cy="1289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402787</xdr:colOff>
      <xdr:row>3</xdr:row>
      <xdr:rowOff>161804</xdr:rowOff>
    </xdr:from>
    <xdr:to>
      <xdr:col>9</xdr:col>
      <xdr:colOff>402787</xdr:colOff>
      <xdr:row>3</xdr:row>
      <xdr:rowOff>290708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B5078CA2-9B4B-49EB-A373-6598CB446408}"/>
            </a:ext>
          </a:extLst>
        </xdr:cNvPr>
        <xdr:cNvCxnSpPr/>
      </xdr:nvCxnSpPr>
      <xdr:spPr>
        <a:xfrm>
          <a:off x="1545787" y="971429"/>
          <a:ext cx="0" cy="1289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339966</xdr:colOff>
      <xdr:row>3</xdr:row>
      <xdr:rowOff>161804</xdr:rowOff>
    </xdr:from>
    <xdr:to>
      <xdr:col>9</xdr:col>
      <xdr:colOff>402787</xdr:colOff>
      <xdr:row>3</xdr:row>
      <xdr:rowOff>290708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5587CCF8-EEA5-4205-8B3A-3F865CFAEBBE}"/>
            </a:ext>
          </a:extLst>
        </xdr:cNvPr>
        <xdr:cNvCxnSpPr/>
      </xdr:nvCxnSpPr>
      <xdr:spPr>
        <a:xfrm flipH="1">
          <a:off x="1482966" y="971429"/>
          <a:ext cx="62821" cy="1289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465609</xdr:colOff>
      <xdr:row>3</xdr:row>
      <xdr:rowOff>161804</xdr:rowOff>
    </xdr:from>
    <xdr:to>
      <xdr:col>9</xdr:col>
      <xdr:colOff>465609</xdr:colOff>
      <xdr:row>3</xdr:row>
      <xdr:rowOff>290708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A87A5F8C-D3F0-4FC2-BF5C-40CD0C436600}"/>
            </a:ext>
          </a:extLst>
        </xdr:cNvPr>
        <xdr:cNvCxnSpPr/>
      </xdr:nvCxnSpPr>
      <xdr:spPr>
        <a:xfrm>
          <a:off x="1608609" y="971429"/>
          <a:ext cx="0" cy="1289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402787</xdr:colOff>
      <xdr:row>3</xdr:row>
      <xdr:rowOff>161804</xdr:rowOff>
    </xdr:from>
    <xdr:to>
      <xdr:col>9</xdr:col>
      <xdr:colOff>465609</xdr:colOff>
      <xdr:row>3</xdr:row>
      <xdr:rowOff>290708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3A68F5CA-3510-47C3-925E-894AAA592B2F}"/>
            </a:ext>
          </a:extLst>
        </xdr:cNvPr>
        <xdr:cNvCxnSpPr/>
      </xdr:nvCxnSpPr>
      <xdr:spPr>
        <a:xfrm flipH="1">
          <a:off x="1545787" y="971429"/>
          <a:ext cx="62822" cy="1289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3</xdr:row>
      <xdr:rowOff>68195</xdr:rowOff>
    </xdr:from>
    <xdr:to>
      <xdr:col>9</xdr:col>
      <xdr:colOff>832862</xdr:colOff>
      <xdr:row>3</xdr:row>
      <xdr:rowOff>201276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3B804F84-A456-4B76-A89E-24D6ABFEF59E}"/>
            </a:ext>
          </a:extLst>
        </xdr:cNvPr>
        <xdr:cNvSpPr txBox="1"/>
      </xdr:nvSpPr>
      <xdr:spPr>
        <a:xfrm>
          <a:off x="1700787" y="87782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298861</xdr:colOff>
      <xdr:row>3</xdr:row>
      <xdr:rowOff>297269</xdr:rowOff>
    </xdr:from>
    <xdr:to>
      <xdr:col>9</xdr:col>
      <xdr:colOff>451595</xdr:colOff>
      <xdr:row>3</xdr:row>
      <xdr:rowOff>408132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AD74A505-2EA3-4F18-B461-1EF4C4AA1B46}"/>
            </a:ext>
          </a:extLst>
        </xdr:cNvPr>
        <xdr:cNvSpPr txBox="1"/>
      </xdr:nvSpPr>
      <xdr:spPr>
        <a:xfrm>
          <a:off x="1441861" y="1106894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467932</xdr:colOff>
      <xdr:row>4</xdr:row>
      <xdr:rowOff>205788</xdr:rowOff>
    </xdr:from>
    <xdr:to>
      <xdr:col>9</xdr:col>
      <xdr:colOff>1113505</xdr:colOff>
      <xdr:row>4</xdr:row>
      <xdr:rowOff>205788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9E8E02E0-C631-45CA-B3DD-F06360F6ABA9}"/>
            </a:ext>
          </a:extLst>
        </xdr:cNvPr>
        <xdr:cNvCxnSpPr/>
      </xdr:nvCxnSpPr>
      <xdr:spPr>
        <a:xfrm>
          <a:off x="1610932" y="1453563"/>
          <a:ext cx="64557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277145</xdr:colOff>
      <xdr:row>4</xdr:row>
      <xdr:rowOff>275191</xdr:rowOff>
    </xdr:from>
    <xdr:to>
      <xdr:col>9</xdr:col>
      <xdr:colOff>467932</xdr:colOff>
      <xdr:row>4</xdr:row>
      <xdr:rowOff>275191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30F1A6A3-2E63-4E59-8214-C118A47645A0}"/>
            </a:ext>
          </a:extLst>
        </xdr:cNvPr>
        <xdr:cNvCxnSpPr/>
      </xdr:nvCxnSpPr>
      <xdr:spPr>
        <a:xfrm flipH="1">
          <a:off x="1420145" y="1522966"/>
          <a:ext cx="1907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277145</xdr:colOff>
      <xdr:row>4</xdr:row>
      <xdr:rowOff>136385</xdr:rowOff>
    </xdr:from>
    <xdr:to>
      <xdr:col>9</xdr:col>
      <xdr:colOff>277145</xdr:colOff>
      <xdr:row>4</xdr:row>
      <xdr:rowOff>275191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0427EEC6-8124-49F7-946F-5AE404180FD0}"/>
            </a:ext>
          </a:extLst>
        </xdr:cNvPr>
        <xdr:cNvCxnSpPr/>
      </xdr:nvCxnSpPr>
      <xdr:spPr>
        <a:xfrm>
          <a:off x="1420145" y="1384160"/>
          <a:ext cx="0" cy="13880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467932</xdr:colOff>
      <xdr:row>4</xdr:row>
      <xdr:rowOff>136385</xdr:rowOff>
    </xdr:from>
    <xdr:to>
      <xdr:col>9</xdr:col>
      <xdr:colOff>467932</xdr:colOff>
      <xdr:row>4</xdr:row>
      <xdr:rowOff>275191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4D421213-5734-464A-9893-9F0169A4C775}"/>
            </a:ext>
          </a:extLst>
        </xdr:cNvPr>
        <xdr:cNvCxnSpPr/>
      </xdr:nvCxnSpPr>
      <xdr:spPr>
        <a:xfrm>
          <a:off x="1610932" y="1384160"/>
          <a:ext cx="0" cy="13880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277145</xdr:colOff>
      <xdr:row>4</xdr:row>
      <xdr:rowOff>136385</xdr:rowOff>
    </xdr:from>
    <xdr:to>
      <xdr:col>9</xdr:col>
      <xdr:colOff>467932</xdr:colOff>
      <xdr:row>4</xdr:row>
      <xdr:rowOff>136385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5AB992C8-693F-4530-97AB-B6241E83D87A}"/>
            </a:ext>
          </a:extLst>
        </xdr:cNvPr>
        <xdr:cNvCxnSpPr/>
      </xdr:nvCxnSpPr>
      <xdr:spPr>
        <a:xfrm flipH="1">
          <a:off x="1420145" y="1384160"/>
          <a:ext cx="1907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4</xdr:row>
      <xdr:rowOff>52677</xdr:rowOff>
    </xdr:from>
    <xdr:to>
      <xdr:col>9</xdr:col>
      <xdr:colOff>832862</xdr:colOff>
      <xdr:row>4</xdr:row>
      <xdr:rowOff>185758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ED5AE999-CBA2-47DA-9AAD-B05269F0B548}"/>
            </a:ext>
          </a:extLst>
        </xdr:cNvPr>
        <xdr:cNvSpPr txBox="1"/>
      </xdr:nvSpPr>
      <xdr:spPr>
        <a:xfrm>
          <a:off x="1700787" y="1300452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298902</xdr:colOff>
      <xdr:row>4</xdr:row>
      <xdr:rowOff>280470</xdr:rowOff>
    </xdr:from>
    <xdr:to>
      <xdr:col>9</xdr:col>
      <xdr:colOff>451636</xdr:colOff>
      <xdr:row>4</xdr:row>
      <xdr:rowOff>391333</xdr:rowOff>
    </xdr:to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4F5F5232-57D9-41DB-850E-3BAC1309A5F6}"/>
            </a:ext>
          </a:extLst>
        </xdr:cNvPr>
        <xdr:cNvSpPr txBox="1"/>
      </xdr:nvSpPr>
      <xdr:spPr>
        <a:xfrm>
          <a:off x="1441902" y="1528245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277145</xdr:colOff>
      <xdr:row>5</xdr:row>
      <xdr:rowOff>267480</xdr:rowOff>
    </xdr:from>
    <xdr:to>
      <xdr:col>9</xdr:col>
      <xdr:colOff>1113505</xdr:colOff>
      <xdr:row>5</xdr:row>
      <xdr:rowOff>267480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7C03C045-3BB8-4549-97B2-E9715B8376E0}"/>
            </a:ext>
          </a:extLst>
        </xdr:cNvPr>
        <xdr:cNvCxnSpPr/>
      </xdr:nvCxnSpPr>
      <xdr:spPr>
        <a:xfrm>
          <a:off x="1420145" y="1953405"/>
          <a:ext cx="8363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277145</xdr:colOff>
      <xdr:row>5</xdr:row>
      <xdr:rowOff>202383</xdr:rowOff>
    </xdr:from>
    <xdr:to>
      <xdr:col>9</xdr:col>
      <xdr:colOff>277145</xdr:colOff>
      <xdr:row>5</xdr:row>
      <xdr:rowOff>332576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0B161245-59AE-4B1A-A8C1-71AB36B1CC03}"/>
            </a:ext>
          </a:extLst>
        </xdr:cNvPr>
        <xdr:cNvCxnSpPr/>
      </xdr:nvCxnSpPr>
      <xdr:spPr>
        <a:xfrm>
          <a:off x="1420145" y="1888308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5</xdr:row>
      <xdr:rowOff>114369</xdr:rowOff>
    </xdr:from>
    <xdr:to>
      <xdr:col>9</xdr:col>
      <xdr:colOff>832862</xdr:colOff>
      <xdr:row>5</xdr:row>
      <xdr:rowOff>247450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5A2BBA20-5C55-4B20-AE40-A2227AF6C9B7}"/>
            </a:ext>
          </a:extLst>
        </xdr:cNvPr>
        <xdr:cNvSpPr txBox="1"/>
      </xdr:nvSpPr>
      <xdr:spPr>
        <a:xfrm>
          <a:off x="1700787" y="180029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276836</xdr:colOff>
      <xdr:row>6</xdr:row>
      <xdr:rowOff>203193</xdr:rowOff>
    </xdr:from>
    <xdr:to>
      <xdr:col>9</xdr:col>
      <xdr:colOff>924910</xdr:colOff>
      <xdr:row>6</xdr:row>
      <xdr:rowOff>203193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DA1BA880-B282-4C78-81D2-49546C7DF0C4}"/>
            </a:ext>
          </a:extLst>
        </xdr:cNvPr>
        <xdr:cNvCxnSpPr/>
      </xdr:nvCxnSpPr>
      <xdr:spPr>
        <a:xfrm>
          <a:off x="1419836" y="2327268"/>
          <a:ext cx="6480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341670</xdr:colOff>
      <xdr:row>6</xdr:row>
      <xdr:rowOff>138751</xdr:rowOff>
    </xdr:from>
    <xdr:to>
      <xdr:col>9</xdr:col>
      <xdr:colOff>341670</xdr:colOff>
      <xdr:row>6</xdr:row>
      <xdr:rowOff>268290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21A42DB6-AF4E-4C39-B891-086ED60A6EE5}"/>
            </a:ext>
          </a:extLst>
        </xdr:cNvPr>
        <xdr:cNvCxnSpPr/>
      </xdr:nvCxnSpPr>
      <xdr:spPr>
        <a:xfrm>
          <a:off x="1484670" y="226282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278539</xdr:colOff>
      <xdr:row>6</xdr:row>
      <xdr:rowOff>138751</xdr:rowOff>
    </xdr:from>
    <xdr:to>
      <xdr:col>9</xdr:col>
      <xdr:colOff>341670</xdr:colOff>
      <xdr:row>6</xdr:row>
      <xdr:rowOff>268290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25F62F01-83EF-4C76-9986-FA87ED303944}"/>
            </a:ext>
          </a:extLst>
        </xdr:cNvPr>
        <xdr:cNvCxnSpPr/>
      </xdr:nvCxnSpPr>
      <xdr:spPr>
        <a:xfrm flipH="1">
          <a:off x="1421539" y="2262826"/>
          <a:ext cx="63131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278539</xdr:colOff>
      <xdr:row>6</xdr:row>
      <xdr:rowOff>138751</xdr:rowOff>
    </xdr:from>
    <xdr:to>
      <xdr:col>9</xdr:col>
      <xdr:colOff>278539</xdr:colOff>
      <xdr:row>6</xdr:row>
      <xdr:rowOff>268290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C0F590FA-3AA9-48AE-BEBF-1706E1564A68}"/>
            </a:ext>
          </a:extLst>
        </xdr:cNvPr>
        <xdr:cNvCxnSpPr/>
      </xdr:nvCxnSpPr>
      <xdr:spPr>
        <a:xfrm>
          <a:off x="1421539" y="226282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404801</xdr:colOff>
      <xdr:row>6</xdr:row>
      <xdr:rowOff>138751</xdr:rowOff>
    </xdr:from>
    <xdr:to>
      <xdr:col>9</xdr:col>
      <xdr:colOff>404801</xdr:colOff>
      <xdr:row>6</xdr:row>
      <xdr:rowOff>268290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E55CA4B1-1999-4311-BAF8-FB6C3AA6CF50}"/>
            </a:ext>
          </a:extLst>
        </xdr:cNvPr>
        <xdr:cNvCxnSpPr/>
      </xdr:nvCxnSpPr>
      <xdr:spPr>
        <a:xfrm>
          <a:off x="1547801" y="226282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341670</xdr:colOff>
      <xdr:row>6</xdr:row>
      <xdr:rowOff>138751</xdr:rowOff>
    </xdr:from>
    <xdr:to>
      <xdr:col>9</xdr:col>
      <xdr:colOff>404801</xdr:colOff>
      <xdr:row>6</xdr:row>
      <xdr:rowOff>268290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78EF3C54-8917-4A1C-98FC-862C18C1C518}"/>
            </a:ext>
          </a:extLst>
        </xdr:cNvPr>
        <xdr:cNvCxnSpPr/>
      </xdr:nvCxnSpPr>
      <xdr:spPr>
        <a:xfrm flipH="1">
          <a:off x="1484670" y="2262826"/>
          <a:ext cx="63131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467932</xdr:colOff>
      <xdr:row>6</xdr:row>
      <xdr:rowOff>138751</xdr:rowOff>
    </xdr:from>
    <xdr:to>
      <xdr:col>9</xdr:col>
      <xdr:colOff>467932</xdr:colOff>
      <xdr:row>6</xdr:row>
      <xdr:rowOff>268290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A01CD409-ACD4-4449-A738-9EC090428117}"/>
            </a:ext>
          </a:extLst>
        </xdr:cNvPr>
        <xdr:cNvCxnSpPr/>
      </xdr:nvCxnSpPr>
      <xdr:spPr>
        <a:xfrm>
          <a:off x="1610932" y="226282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404801</xdr:colOff>
      <xdr:row>6</xdr:row>
      <xdr:rowOff>138751</xdr:rowOff>
    </xdr:from>
    <xdr:to>
      <xdr:col>9</xdr:col>
      <xdr:colOff>467932</xdr:colOff>
      <xdr:row>6</xdr:row>
      <xdr:rowOff>268290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D07BB23F-A381-4641-B0B2-0ECC5EFDDD3A}"/>
            </a:ext>
          </a:extLst>
        </xdr:cNvPr>
        <xdr:cNvCxnSpPr/>
      </xdr:nvCxnSpPr>
      <xdr:spPr>
        <a:xfrm flipH="1">
          <a:off x="1547801" y="2262826"/>
          <a:ext cx="63131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924910</xdr:colOff>
      <xdr:row>6</xdr:row>
      <xdr:rowOff>268290</xdr:rowOff>
    </xdr:from>
    <xdr:to>
      <xdr:col>9</xdr:col>
      <xdr:colOff>1113196</xdr:colOff>
      <xdr:row>6</xdr:row>
      <xdr:rowOff>268290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DF28809C-1D00-4CA9-ABC2-2214965647C7}"/>
            </a:ext>
          </a:extLst>
        </xdr:cNvPr>
        <xdr:cNvCxnSpPr/>
      </xdr:nvCxnSpPr>
      <xdr:spPr>
        <a:xfrm flipH="1">
          <a:off x="2067910" y="2392365"/>
          <a:ext cx="1882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924910</xdr:colOff>
      <xdr:row>6</xdr:row>
      <xdr:rowOff>138097</xdr:rowOff>
    </xdr:from>
    <xdr:to>
      <xdr:col>9</xdr:col>
      <xdr:colOff>924910</xdr:colOff>
      <xdr:row>6</xdr:row>
      <xdr:rowOff>268290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2E3E9DCB-6E0A-4F66-8FE1-D5B71F75C5CF}"/>
            </a:ext>
          </a:extLst>
        </xdr:cNvPr>
        <xdr:cNvCxnSpPr/>
      </xdr:nvCxnSpPr>
      <xdr:spPr>
        <a:xfrm>
          <a:off x="2067910" y="2262172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1113196</xdr:colOff>
      <xdr:row>6</xdr:row>
      <xdr:rowOff>138097</xdr:rowOff>
    </xdr:from>
    <xdr:to>
      <xdr:col>9</xdr:col>
      <xdr:colOff>1113196</xdr:colOff>
      <xdr:row>6</xdr:row>
      <xdr:rowOff>268290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4CEBB11E-14F0-4D52-85A6-771F9E901D7E}"/>
            </a:ext>
          </a:extLst>
        </xdr:cNvPr>
        <xdr:cNvCxnSpPr/>
      </xdr:nvCxnSpPr>
      <xdr:spPr>
        <a:xfrm>
          <a:off x="2256196" y="2262172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924910</xdr:colOff>
      <xdr:row>6</xdr:row>
      <xdr:rowOff>138097</xdr:rowOff>
    </xdr:from>
    <xdr:to>
      <xdr:col>9</xdr:col>
      <xdr:colOff>1113196</xdr:colOff>
      <xdr:row>6</xdr:row>
      <xdr:rowOff>138097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57A2283A-BAB0-423D-B4F0-65C7206C5011}"/>
            </a:ext>
          </a:extLst>
        </xdr:cNvPr>
        <xdr:cNvCxnSpPr/>
      </xdr:nvCxnSpPr>
      <xdr:spPr>
        <a:xfrm flipH="1">
          <a:off x="2067910" y="2262172"/>
          <a:ext cx="1882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557478</xdr:colOff>
      <xdr:row>6</xdr:row>
      <xdr:rowOff>44242</xdr:rowOff>
    </xdr:from>
    <xdr:to>
      <xdr:col>9</xdr:col>
      <xdr:colOff>832553</xdr:colOff>
      <xdr:row>6</xdr:row>
      <xdr:rowOff>177323</xdr:rowOff>
    </xdr:to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id="{89DEDC33-DE95-409D-9961-E4E84220CFDC}"/>
            </a:ext>
          </a:extLst>
        </xdr:cNvPr>
        <xdr:cNvSpPr txBox="1"/>
      </xdr:nvSpPr>
      <xdr:spPr>
        <a:xfrm>
          <a:off x="1700478" y="216831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299215</xdr:colOff>
      <xdr:row>6</xdr:row>
      <xdr:rowOff>275071</xdr:rowOff>
    </xdr:from>
    <xdr:to>
      <xdr:col>9</xdr:col>
      <xdr:colOff>451949</xdr:colOff>
      <xdr:row>6</xdr:row>
      <xdr:rowOff>385934</xdr:rowOff>
    </xdr:to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C8BC0929-C484-4D6A-8C66-8AA9ECC4D242}"/>
            </a:ext>
          </a:extLst>
        </xdr:cNvPr>
        <xdr:cNvSpPr txBox="1"/>
      </xdr:nvSpPr>
      <xdr:spPr>
        <a:xfrm>
          <a:off x="1442215" y="2399146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940418</xdr:colOff>
      <xdr:row>6</xdr:row>
      <xdr:rowOff>274304</xdr:rowOff>
    </xdr:from>
    <xdr:to>
      <xdr:col>9</xdr:col>
      <xdr:colOff>1093152</xdr:colOff>
      <xdr:row>6</xdr:row>
      <xdr:rowOff>385167</xdr:rowOff>
    </xdr:to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36875A56-275B-4956-B126-8D213A06DD8F}"/>
            </a:ext>
          </a:extLst>
        </xdr:cNvPr>
        <xdr:cNvSpPr txBox="1"/>
      </xdr:nvSpPr>
      <xdr:spPr>
        <a:xfrm>
          <a:off x="2083418" y="239837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276836</xdr:colOff>
      <xdr:row>7</xdr:row>
      <xdr:rowOff>203193</xdr:rowOff>
    </xdr:from>
    <xdr:to>
      <xdr:col>9</xdr:col>
      <xdr:colOff>924910</xdr:colOff>
      <xdr:row>7</xdr:row>
      <xdr:rowOff>203193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11756E92-40E3-4A64-B0FD-310A183F010D}"/>
            </a:ext>
          </a:extLst>
        </xdr:cNvPr>
        <xdr:cNvCxnSpPr/>
      </xdr:nvCxnSpPr>
      <xdr:spPr>
        <a:xfrm>
          <a:off x="1419836" y="2765418"/>
          <a:ext cx="6480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341670</xdr:colOff>
      <xdr:row>7</xdr:row>
      <xdr:rowOff>138751</xdr:rowOff>
    </xdr:from>
    <xdr:to>
      <xdr:col>9</xdr:col>
      <xdr:colOff>341670</xdr:colOff>
      <xdr:row>7</xdr:row>
      <xdr:rowOff>268290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86AF07F2-C88F-4C82-A98D-664363B97B86}"/>
            </a:ext>
          </a:extLst>
        </xdr:cNvPr>
        <xdr:cNvCxnSpPr/>
      </xdr:nvCxnSpPr>
      <xdr:spPr>
        <a:xfrm>
          <a:off x="1484670" y="270097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278539</xdr:colOff>
      <xdr:row>7</xdr:row>
      <xdr:rowOff>138751</xdr:rowOff>
    </xdr:from>
    <xdr:to>
      <xdr:col>9</xdr:col>
      <xdr:colOff>341670</xdr:colOff>
      <xdr:row>7</xdr:row>
      <xdr:rowOff>268290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AB0EEAF9-266B-44E2-A065-02205435D7E5}"/>
            </a:ext>
          </a:extLst>
        </xdr:cNvPr>
        <xdr:cNvCxnSpPr/>
      </xdr:nvCxnSpPr>
      <xdr:spPr>
        <a:xfrm flipH="1">
          <a:off x="1421539" y="2700976"/>
          <a:ext cx="63131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278539</xdr:colOff>
      <xdr:row>7</xdr:row>
      <xdr:rowOff>138751</xdr:rowOff>
    </xdr:from>
    <xdr:to>
      <xdr:col>9</xdr:col>
      <xdr:colOff>278539</xdr:colOff>
      <xdr:row>7</xdr:row>
      <xdr:rowOff>268290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BACD5C23-F992-4579-8C51-27734162DD33}"/>
            </a:ext>
          </a:extLst>
        </xdr:cNvPr>
        <xdr:cNvCxnSpPr/>
      </xdr:nvCxnSpPr>
      <xdr:spPr>
        <a:xfrm>
          <a:off x="1421539" y="270097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404801</xdr:colOff>
      <xdr:row>7</xdr:row>
      <xdr:rowOff>138751</xdr:rowOff>
    </xdr:from>
    <xdr:to>
      <xdr:col>9</xdr:col>
      <xdr:colOff>404801</xdr:colOff>
      <xdr:row>7</xdr:row>
      <xdr:rowOff>268290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CDE7ABF9-D56E-40E1-919A-05723B0FAF74}"/>
            </a:ext>
          </a:extLst>
        </xdr:cNvPr>
        <xdr:cNvCxnSpPr/>
      </xdr:nvCxnSpPr>
      <xdr:spPr>
        <a:xfrm>
          <a:off x="1547801" y="270097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341670</xdr:colOff>
      <xdr:row>7</xdr:row>
      <xdr:rowOff>138751</xdr:rowOff>
    </xdr:from>
    <xdr:to>
      <xdr:col>9</xdr:col>
      <xdr:colOff>404801</xdr:colOff>
      <xdr:row>7</xdr:row>
      <xdr:rowOff>268290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EA138375-E796-472F-B52B-9547F21F59DB}"/>
            </a:ext>
          </a:extLst>
        </xdr:cNvPr>
        <xdr:cNvCxnSpPr/>
      </xdr:nvCxnSpPr>
      <xdr:spPr>
        <a:xfrm flipH="1">
          <a:off x="1484670" y="2700976"/>
          <a:ext cx="63131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467932</xdr:colOff>
      <xdr:row>7</xdr:row>
      <xdr:rowOff>138751</xdr:rowOff>
    </xdr:from>
    <xdr:to>
      <xdr:col>9</xdr:col>
      <xdr:colOff>467932</xdr:colOff>
      <xdr:row>7</xdr:row>
      <xdr:rowOff>268290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126C253D-5221-4418-9B97-74EE87368727}"/>
            </a:ext>
          </a:extLst>
        </xdr:cNvPr>
        <xdr:cNvCxnSpPr/>
      </xdr:nvCxnSpPr>
      <xdr:spPr>
        <a:xfrm>
          <a:off x="1610932" y="270097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404801</xdr:colOff>
      <xdr:row>7</xdr:row>
      <xdr:rowOff>138751</xdr:rowOff>
    </xdr:from>
    <xdr:to>
      <xdr:col>9</xdr:col>
      <xdr:colOff>467932</xdr:colOff>
      <xdr:row>7</xdr:row>
      <xdr:rowOff>268290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27198B84-8714-455D-8BCC-658F03B4978C}"/>
            </a:ext>
          </a:extLst>
        </xdr:cNvPr>
        <xdr:cNvCxnSpPr/>
      </xdr:nvCxnSpPr>
      <xdr:spPr>
        <a:xfrm flipH="1">
          <a:off x="1547801" y="2700976"/>
          <a:ext cx="63131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924910</xdr:colOff>
      <xdr:row>7</xdr:row>
      <xdr:rowOff>268290</xdr:rowOff>
    </xdr:from>
    <xdr:to>
      <xdr:col>9</xdr:col>
      <xdr:colOff>1113196</xdr:colOff>
      <xdr:row>7</xdr:row>
      <xdr:rowOff>268290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3C9D7192-F577-4C35-8999-1084285749D8}"/>
            </a:ext>
          </a:extLst>
        </xdr:cNvPr>
        <xdr:cNvCxnSpPr/>
      </xdr:nvCxnSpPr>
      <xdr:spPr>
        <a:xfrm flipH="1">
          <a:off x="2067910" y="2830515"/>
          <a:ext cx="1882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924910</xdr:colOff>
      <xdr:row>7</xdr:row>
      <xdr:rowOff>138097</xdr:rowOff>
    </xdr:from>
    <xdr:to>
      <xdr:col>9</xdr:col>
      <xdr:colOff>924910</xdr:colOff>
      <xdr:row>7</xdr:row>
      <xdr:rowOff>268290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15F94F89-1D99-43A2-8AB3-681A7036DEA7}"/>
            </a:ext>
          </a:extLst>
        </xdr:cNvPr>
        <xdr:cNvCxnSpPr/>
      </xdr:nvCxnSpPr>
      <xdr:spPr>
        <a:xfrm>
          <a:off x="2067910" y="2700322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1113196</xdr:colOff>
      <xdr:row>7</xdr:row>
      <xdr:rowOff>138097</xdr:rowOff>
    </xdr:from>
    <xdr:to>
      <xdr:col>9</xdr:col>
      <xdr:colOff>1113196</xdr:colOff>
      <xdr:row>7</xdr:row>
      <xdr:rowOff>268290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8FE89E68-AD64-40A4-95DF-EDB10D3A17D8}"/>
            </a:ext>
          </a:extLst>
        </xdr:cNvPr>
        <xdr:cNvCxnSpPr/>
      </xdr:nvCxnSpPr>
      <xdr:spPr>
        <a:xfrm>
          <a:off x="2256196" y="2700322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924910</xdr:colOff>
      <xdr:row>7</xdr:row>
      <xdr:rowOff>138097</xdr:rowOff>
    </xdr:from>
    <xdr:to>
      <xdr:col>9</xdr:col>
      <xdr:colOff>1113196</xdr:colOff>
      <xdr:row>7</xdr:row>
      <xdr:rowOff>138097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D667A6DF-4F92-44D1-9509-74DD3B2753C6}"/>
            </a:ext>
          </a:extLst>
        </xdr:cNvPr>
        <xdr:cNvCxnSpPr/>
      </xdr:nvCxnSpPr>
      <xdr:spPr>
        <a:xfrm flipH="1">
          <a:off x="2067910" y="2700322"/>
          <a:ext cx="1882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557478</xdr:colOff>
      <xdr:row>7</xdr:row>
      <xdr:rowOff>44242</xdr:rowOff>
    </xdr:from>
    <xdr:to>
      <xdr:col>9</xdr:col>
      <xdr:colOff>832553</xdr:colOff>
      <xdr:row>7</xdr:row>
      <xdr:rowOff>177323</xdr:rowOff>
    </xdr:to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44EA3D32-9C51-41F4-9F99-B4F327533616}"/>
            </a:ext>
          </a:extLst>
        </xdr:cNvPr>
        <xdr:cNvSpPr txBox="1"/>
      </xdr:nvSpPr>
      <xdr:spPr>
        <a:xfrm>
          <a:off x="1700478" y="260646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337398</xdr:colOff>
      <xdr:row>7</xdr:row>
      <xdr:rowOff>275071</xdr:rowOff>
    </xdr:from>
    <xdr:to>
      <xdr:col>9</xdr:col>
      <xdr:colOff>413766</xdr:colOff>
      <xdr:row>7</xdr:row>
      <xdr:rowOff>385934</xdr:rowOff>
    </xdr:to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7775E174-14F2-489B-A21C-46E0DF8DD43E}"/>
            </a:ext>
          </a:extLst>
        </xdr:cNvPr>
        <xdr:cNvSpPr txBox="1"/>
      </xdr:nvSpPr>
      <xdr:spPr>
        <a:xfrm>
          <a:off x="1480398" y="2837296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940418</xdr:colOff>
      <xdr:row>7</xdr:row>
      <xdr:rowOff>274304</xdr:rowOff>
    </xdr:from>
    <xdr:to>
      <xdr:col>9</xdr:col>
      <xdr:colOff>1093152</xdr:colOff>
      <xdr:row>7</xdr:row>
      <xdr:rowOff>385167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E62C4D27-FD09-4EB0-9C7D-83FC87445383}"/>
            </a:ext>
          </a:extLst>
        </xdr:cNvPr>
        <xdr:cNvSpPr txBox="1"/>
      </xdr:nvSpPr>
      <xdr:spPr>
        <a:xfrm>
          <a:off x="2083418" y="283652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336981</xdr:colOff>
      <xdr:row>8</xdr:row>
      <xdr:rowOff>227967</xdr:rowOff>
    </xdr:from>
    <xdr:to>
      <xdr:col>9</xdr:col>
      <xdr:colOff>1110221</xdr:colOff>
      <xdr:row>8</xdr:row>
      <xdr:rowOff>227967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D5A68E27-34E5-4C77-90E3-32C56B8741AA}"/>
            </a:ext>
          </a:extLst>
        </xdr:cNvPr>
        <xdr:cNvCxnSpPr/>
      </xdr:nvCxnSpPr>
      <xdr:spPr>
        <a:xfrm>
          <a:off x="1479981" y="3228342"/>
          <a:ext cx="77324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984084</xdr:colOff>
      <xdr:row>8</xdr:row>
      <xdr:rowOff>163262</xdr:rowOff>
    </xdr:from>
    <xdr:to>
      <xdr:col>9</xdr:col>
      <xdr:colOff>984084</xdr:colOff>
      <xdr:row>8</xdr:row>
      <xdr:rowOff>292672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8E115931-5B08-4D9E-9335-FFCBEC3DA4CF}"/>
            </a:ext>
          </a:extLst>
        </xdr:cNvPr>
        <xdr:cNvCxnSpPr/>
      </xdr:nvCxnSpPr>
      <xdr:spPr>
        <a:xfrm>
          <a:off x="2127084" y="3163637"/>
          <a:ext cx="0" cy="1294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921015</xdr:colOff>
      <xdr:row>8</xdr:row>
      <xdr:rowOff>163262</xdr:rowOff>
    </xdr:from>
    <xdr:to>
      <xdr:col>9</xdr:col>
      <xdr:colOff>984084</xdr:colOff>
      <xdr:row>8</xdr:row>
      <xdr:rowOff>292672</xdr:rowOff>
    </xdr:to>
    <xdr:cxnSp macro="">
      <xdr:nvCxnSpPr>
        <xdr:cNvPr id="54" name="直線接點 53">
          <a:extLst>
            <a:ext uri="{FF2B5EF4-FFF2-40B4-BE49-F238E27FC236}">
              <a16:creationId xmlns:a16="http://schemas.microsoft.com/office/drawing/2014/main" id="{5D6753FA-72B6-44A4-A4F4-14BC729A9E25}"/>
            </a:ext>
          </a:extLst>
        </xdr:cNvPr>
        <xdr:cNvCxnSpPr/>
      </xdr:nvCxnSpPr>
      <xdr:spPr>
        <a:xfrm flipH="1">
          <a:off x="2064015" y="3163637"/>
          <a:ext cx="63069" cy="1294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921015</xdr:colOff>
      <xdr:row>8</xdr:row>
      <xdr:rowOff>163262</xdr:rowOff>
    </xdr:from>
    <xdr:to>
      <xdr:col>9</xdr:col>
      <xdr:colOff>921015</xdr:colOff>
      <xdr:row>8</xdr:row>
      <xdr:rowOff>292672</xdr:rowOff>
    </xdr:to>
    <xdr:cxnSp macro="">
      <xdr:nvCxnSpPr>
        <xdr:cNvPr id="55" name="直線接點 54">
          <a:extLst>
            <a:ext uri="{FF2B5EF4-FFF2-40B4-BE49-F238E27FC236}">
              <a16:creationId xmlns:a16="http://schemas.microsoft.com/office/drawing/2014/main" id="{88633C16-CF69-49AD-A317-655180DCEA50}"/>
            </a:ext>
          </a:extLst>
        </xdr:cNvPr>
        <xdr:cNvCxnSpPr/>
      </xdr:nvCxnSpPr>
      <xdr:spPr>
        <a:xfrm>
          <a:off x="2064015" y="3163637"/>
          <a:ext cx="0" cy="1294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1047152</xdr:colOff>
      <xdr:row>8</xdr:row>
      <xdr:rowOff>163262</xdr:rowOff>
    </xdr:from>
    <xdr:to>
      <xdr:col>9</xdr:col>
      <xdr:colOff>1047152</xdr:colOff>
      <xdr:row>8</xdr:row>
      <xdr:rowOff>292672</xdr:rowOff>
    </xdr:to>
    <xdr:cxnSp macro="">
      <xdr:nvCxnSpPr>
        <xdr:cNvPr id="56" name="直線接點 55">
          <a:extLst>
            <a:ext uri="{FF2B5EF4-FFF2-40B4-BE49-F238E27FC236}">
              <a16:creationId xmlns:a16="http://schemas.microsoft.com/office/drawing/2014/main" id="{14ABBEC9-C732-4452-9AAE-B5AA7441DB70}"/>
            </a:ext>
          </a:extLst>
        </xdr:cNvPr>
        <xdr:cNvCxnSpPr/>
      </xdr:nvCxnSpPr>
      <xdr:spPr>
        <a:xfrm>
          <a:off x="2190152" y="3163637"/>
          <a:ext cx="0" cy="1294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984084</xdr:colOff>
      <xdr:row>8</xdr:row>
      <xdr:rowOff>163262</xdr:rowOff>
    </xdr:from>
    <xdr:to>
      <xdr:col>9</xdr:col>
      <xdr:colOff>1047152</xdr:colOff>
      <xdr:row>8</xdr:row>
      <xdr:rowOff>292672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5240F5D3-A67E-424E-816C-0DE2095D5C28}"/>
            </a:ext>
          </a:extLst>
        </xdr:cNvPr>
        <xdr:cNvCxnSpPr/>
      </xdr:nvCxnSpPr>
      <xdr:spPr>
        <a:xfrm flipH="1">
          <a:off x="2127084" y="3163637"/>
          <a:ext cx="63068" cy="1294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1110221</xdr:colOff>
      <xdr:row>8</xdr:row>
      <xdr:rowOff>163262</xdr:rowOff>
    </xdr:from>
    <xdr:to>
      <xdr:col>9</xdr:col>
      <xdr:colOff>1110221</xdr:colOff>
      <xdr:row>8</xdr:row>
      <xdr:rowOff>292672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3F5B5101-594C-4EE9-BC98-8C07A197A4AD}"/>
            </a:ext>
          </a:extLst>
        </xdr:cNvPr>
        <xdr:cNvCxnSpPr/>
      </xdr:nvCxnSpPr>
      <xdr:spPr>
        <a:xfrm>
          <a:off x="2253221" y="3163637"/>
          <a:ext cx="0" cy="1294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1047152</xdr:colOff>
      <xdr:row>8</xdr:row>
      <xdr:rowOff>163262</xdr:rowOff>
    </xdr:from>
    <xdr:to>
      <xdr:col>9</xdr:col>
      <xdr:colOff>1110221</xdr:colOff>
      <xdr:row>8</xdr:row>
      <xdr:rowOff>292672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F551C0D5-848D-435F-881C-B0F6406AA6BC}"/>
            </a:ext>
          </a:extLst>
        </xdr:cNvPr>
        <xdr:cNvCxnSpPr/>
      </xdr:nvCxnSpPr>
      <xdr:spPr>
        <a:xfrm flipH="1">
          <a:off x="2190152" y="3163637"/>
          <a:ext cx="63069" cy="1294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336981</xdr:colOff>
      <xdr:row>8</xdr:row>
      <xdr:rowOff>40742</xdr:rowOff>
    </xdr:from>
    <xdr:to>
      <xdr:col>9</xdr:col>
      <xdr:colOff>336981</xdr:colOff>
      <xdr:row>8</xdr:row>
      <xdr:rowOff>227967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FBF40BAD-24B2-4F01-A409-51FB72762E22}"/>
            </a:ext>
          </a:extLst>
        </xdr:cNvPr>
        <xdr:cNvCxnSpPr/>
      </xdr:nvCxnSpPr>
      <xdr:spPr>
        <a:xfrm flipV="1">
          <a:off x="1479981" y="3041117"/>
          <a:ext cx="0" cy="1872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132529</xdr:colOff>
      <xdr:row>8</xdr:row>
      <xdr:rowOff>59834</xdr:rowOff>
    </xdr:from>
    <xdr:to>
      <xdr:col>9</xdr:col>
      <xdr:colOff>315913</xdr:colOff>
      <xdr:row>8</xdr:row>
      <xdr:rowOff>192915</xdr:rowOff>
    </xdr:to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id="{8D060F6F-787D-4310-8406-186EB820C5DD}"/>
            </a:ext>
          </a:extLst>
        </xdr:cNvPr>
        <xdr:cNvSpPr txBox="1"/>
      </xdr:nvSpPr>
      <xdr:spPr>
        <a:xfrm>
          <a:off x="1275529" y="306020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554503</xdr:colOff>
      <xdr:row>8</xdr:row>
      <xdr:rowOff>235958</xdr:rowOff>
    </xdr:from>
    <xdr:to>
      <xdr:col>9</xdr:col>
      <xdr:colOff>829578</xdr:colOff>
      <xdr:row>8</xdr:row>
      <xdr:rowOff>369039</xdr:rowOff>
    </xdr:to>
    <xdr:sp macro="" textlink="">
      <xdr:nvSpPr>
        <xdr:cNvPr id="62" name="文字方塊 61">
          <a:extLst>
            <a:ext uri="{FF2B5EF4-FFF2-40B4-BE49-F238E27FC236}">
              <a16:creationId xmlns:a16="http://schemas.microsoft.com/office/drawing/2014/main" id="{2C135115-D481-4EAE-899B-83A6DCD3C530}"/>
            </a:ext>
          </a:extLst>
        </xdr:cNvPr>
        <xdr:cNvSpPr txBox="1"/>
      </xdr:nvSpPr>
      <xdr:spPr>
        <a:xfrm>
          <a:off x="1697503" y="3236333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938482</xdr:colOff>
      <xdr:row>8</xdr:row>
      <xdr:rowOff>305303</xdr:rowOff>
    </xdr:from>
    <xdr:to>
      <xdr:col>9</xdr:col>
      <xdr:colOff>1091216</xdr:colOff>
      <xdr:row>8</xdr:row>
      <xdr:rowOff>416166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B4E70C4F-B360-442C-BE31-D701ECD68069}"/>
            </a:ext>
          </a:extLst>
        </xdr:cNvPr>
        <xdr:cNvSpPr txBox="1"/>
      </xdr:nvSpPr>
      <xdr:spPr>
        <a:xfrm>
          <a:off x="2081482" y="3305678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337252</xdr:colOff>
      <xdr:row>9</xdr:row>
      <xdr:rowOff>220742</xdr:rowOff>
    </xdr:from>
    <xdr:to>
      <xdr:col>9</xdr:col>
      <xdr:colOff>924910</xdr:colOff>
      <xdr:row>9</xdr:row>
      <xdr:rowOff>220742</xdr:rowOff>
    </xdr:to>
    <xdr:cxnSp macro="">
      <xdr:nvCxnSpPr>
        <xdr:cNvPr id="64" name="直線接點 63">
          <a:extLst>
            <a:ext uri="{FF2B5EF4-FFF2-40B4-BE49-F238E27FC236}">
              <a16:creationId xmlns:a16="http://schemas.microsoft.com/office/drawing/2014/main" id="{34894B64-E884-423B-AC91-567F2F3A0F5E}"/>
            </a:ext>
          </a:extLst>
        </xdr:cNvPr>
        <xdr:cNvCxnSpPr/>
      </xdr:nvCxnSpPr>
      <xdr:spPr>
        <a:xfrm>
          <a:off x="1480252" y="3659267"/>
          <a:ext cx="58765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924910</xdr:colOff>
      <xdr:row>9</xdr:row>
      <xdr:rowOff>285838</xdr:rowOff>
    </xdr:from>
    <xdr:to>
      <xdr:col>9</xdr:col>
      <xdr:colOff>1113505</xdr:colOff>
      <xdr:row>9</xdr:row>
      <xdr:rowOff>285838</xdr:rowOff>
    </xdr:to>
    <xdr:cxnSp macro="">
      <xdr:nvCxnSpPr>
        <xdr:cNvPr id="65" name="直線接點 64">
          <a:extLst>
            <a:ext uri="{FF2B5EF4-FFF2-40B4-BE49-F238E27FC236}">
              <a16:creationId xmlns:a16="http://schemas.microsoft.com/office/drawing/2014/main" id="{E98C0CCD-6F08-4BCB-8F89-7E2FF3A7F6CD}"/>
            </a:ext>
          </a:extLst>
        </xdr:cNvPr>
        <xdr:cNvCxnSpPr/>
      </xdr:nvCxnSpPr>
      <xdr:spPr>
        <a:xfrm flipH="1">
          <a:off x="2067910" y="3724363"/>
          <a:ext cx="18859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924910</xdr:colOff>
      <xdr:row>9</xdr:row>
      <xdr:rowOff>155646</xdr:rowOff>
    </xdr:from>
    <xdr:to>
      <xdr:col>9</xdr:col>
      <xdr:colOff>924910</xdr:colOff>
      <xdr:row>9</xdr:row>
      <xdr:rowOff>285838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EFB3C434-3FF3-4C82-83F5-D3B6A8B3D039}"/>
            </a:ext>
          </a:extLst>
        </xdr:cNvPr>
        <xdr:cNvCxnSpPr/>
      </xdr:nvCxnSpPr>
      <xdr:spPr>
        <a:xfrm>
          <a:off x="2067910" y="3594171"/>
          <a:ext cx="0" cy="1301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1113505</xdr:colOff>
      <xdr:row>9</xdr:row>
      <xdr:rowOff>155646</xdr:rowOff>
    </xdr:from>
    <xdr:to>
      <xdr:col>9</xdr:col>
      <xdr:colOff>1113505</xdr:colOff>
      <xdr:row>9</xdr:row>
      <xdr:rowOff>285838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9C2CAD4A-C6E0-41F1-A6EB-1594D1016476}"/>
            </a:ext>
          </a:extLst>
        </xdr:cNvPr>
        <xdr:cNvCxnSpPr/>
      </xdr:nvCxnSpPr>
      <xdr:spPr>
        <a:xfrm>
          <a:off x="2256505" y="3594171"/>
          <a:ext cx="0" cy="1301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924910</xdr:colOff>
      <xdr:row>9</xdr:row>
      <xdr:rowOff>155646</xdr:rowOff>
    </xdr:from>
    <xdr:to>
      <xdr:col>9</xdr:col>
      <xdr:colOff>1113505</xdr:colOff>
      <xdr:row>9</xdr:row>
      <xdr:rowOff>155646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CFFBFB23-0178-4728-A805-5AB8C980B564}"/>
            </a:ext>
          </a:extLst>
        </xdr:cNvPr>
        <xdr:cNvCxnSpPr/>
      </xdr:nvCxnSpPr>
      <xdr:spPr>
        <a:xfrm flipH="1">
          <a:off x="2067910" y="3594171"/>
          <a:ext cx="18859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337252</xdr:colOff>
      <xdr:row>9</xdr:row>
      <xdr:rowOff>33564</xdr:rowOff>
    </xdr:from>
    <xdr:to>
      <xdr:col>9</xdr:col>
      <xdr:colOff>337252</xdr:colOff>
      <xdr:row>9</xdr:row>
      <xdr:rowOff>220742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B12A683F-C247-42CD-A55A-53667922D235}"/>
            </a:ext>
          </a:extLst>
        </xdr:cNvPr>
        <xdr:cNvCxnSpPr/>
      </xdr:nvCxnSpPr>
      <xdr:spPr>
        <a:xfrm flipV="1">
          <a:off x="1480252" y="3472089"/>
          <a:ext cx="0" cy="1871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132801</xdr:colOff>
      <xdr:row>9</xdr:row>
      <xdr:rowOff>57616</xdr:rowOff>
    </xdr:from>
    <xdr:to>
      <xdr:col>9</xdr:col>
      <xdr:colOff>316185</xdr:colOff>
      <xdr:row>9</xdr:row>
      <xdr:rowOff>190697</xdr:rowOff>
    </xdr:to>
    <xdr:sp macro="" textlink="">
      <xdr:nvSpPr>
        <xdr:cNvPr id="70" name="文字方塊 69">
          <a:extLst>
            <a:ext uri="{FF2B5EF4-FFF2-40B4-BE49-F238E27FC236}">
              <a16:creationId xmlns:a16="http://schemas.microsoft.com/office/drawing/2014/main" id="{4E7E8B5A-59A1-4D4F-99DC-5372F755F515}"/>
            </a:ext>
          </a:extLst>
        </xdr:cNvPr>
        <xdr:cNvSpPr txBox="1"/>
      </xdr:nvSpPr>
      <xdr:spPr>
        <a:xfrm>
          <a:off x="1275801" y="349614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557787</xdr:colOff>
      <xdr:row>9</xdr:row>
      <xdr:rowOff>227586</xdr:rowOff>
    </xdr:from>
    <xdr:to>
      <xdr:col>9</xdr:col>
      <xdr:colOff>832862</xdr:colOff>
      <xdr:row>9</xdr:row>
      <xdr:rowOff>360667</xdr:rowOff>
    </xdr:to>
    <xdr:sp macro="" textlink="">
      <xdr:nvSpPr>
        <xdr:cNvPr id="71" name="文字方塊 70">
          <a:extLst>
            <a:ext uri="{FF2B5EF4-FFF2-40B4-BE49-F238E27FC236}">
              <a16:creationId xmlns:a16="http://schemas.microsoft.com/office/drawing/2014/main" id="{3B120D0B-2E15-4078-988B-A13477479D99}"/>
            </a:ext>
          </a:extLst>
        </xdr:cNvPr>
        <xdr:cNvSpPr txBox="1"/>
      </xdr:nvSpPr>
      <xdr:spPr>
        <a:xfrm>
          <a:off x="1700787" y="3666111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940842</xdr:colOff>
      <xdr:row>9</xdr:row>
      <xdr:rowOff>295191</xdr:rowOff>
    </xdr:from>
    <xdr:to>
      <xdr:col>9</xdr:col>
      <xdr:colOff>1093576</xdr:colOff>
      <xdr:row>9</xdr:row>
      <xdr:rowOff>406054</xdr:rowOff>
    </xdr:to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id="{0D6852FD-977E-438E-9FEF-0154901C8033}"/>
            </a:ext>
          </a:extLst>
        </xdr:cNvPr>
        <xdr:cNvSpPr txBox="1"/>
      </xdr:nvSpPr>
      <xdr:spPr>
        <a:xfrm>
          <a:off x="2083842" y="3733716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277145</xdr:colOff>
      <xdr:row>10</xdr:row>
      <xdr:rowOff>127093</xdr:rowOff>
    </xdr:from>
    <xdr:to>
      <xdr:col>9</xdr:col>
      <xdr:colOff>467932</xdr:colOff>
      <xdr:row>10</xdr:row>
      <xdr:rowOff>127093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F63FC83E-ADFE-46B3-9D31-F82BB476FBB4}"/>
            </a:ext>
          </a:extLst>
        </xdr:cNvPr>
        <xdr:cNvCxnSpPr/>
      </xdr:nvCxnSpPr>
      <xdr:spPr>
        <a:xfrm flipH="1">
          <a:off x="1420145" y="4003768"/>
          <a:ext cx="1907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467932</xdr:colOff>
      <xdr:row>10</xdr:row>
      <xdr:rowOff>127093</xdr:rowOff>
    </xdr:from>
    <xdr:to>
      <xdr:col>9</xdr:col>
      <xdr:colOff>467932</xdr:colOff>
      <xdr:row>10</xdr:row>
      <xdr:rowOff>257286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0D019AE2-89AE-4CF5-9FEC-CC2193C30372}"/>
            </a:ext>
          </a:extLst>
        </xdr:cNvPr>
        <xdr:cNvCxnSpPr/>
      </xdr:nvCxnSpPr>
      <xdr:spPr>
        <a:xfrm>
          <a:off x="1610932" y="4003768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277145</xdr:colOff>
      <xdr:row>10</xdr:row>
      <xdr:rowOff>127093</xdr:rowOff>
    </xdr:from>
    <xdr:to>
      <xdr:col>9</xdr:col>
      <xdr:colOff>277145</xdr:colOff>
      <xdr:row>10</xdr:row>
      <xdr:rowOff>257286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69E457A4-D1A7-47EB-97F5-C086E0ACADF8}"/>
            </a:ext>
          </a:extLst>
        </xdr:cNvPr>
        <xdr:cNvCxnSpPr/>
      </xdr:nvCxnSpPr>
      <xdr:spPr>
        <a:xfrm>
          <a:off x="1420145" y="4003768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277145</xdr:colOff>
      <xdr:row>10</xdr:row>
      <xdr:rowOff>257286</xdr:rowOff>
    </xdr:from>
    <xdr:to>
      <xdr:col>9</xdr:col>
      <xdr:colOff>467932</xdr:colOff>
      <xdr:row>10</xdr:row>
      <xdr:rowOff>257286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C72E084C-954D-411E-95B4-94E17B896842}"/>
            </a:ext>
          </a:extLst>
        </xdr:cNvPr>
        <xdr:cNvCxnSpPr/>
      </xdr:nvCxnSpPr>
      <xdr:spPr>
        <a:xfrm flipH="1">
          <a:off x="1420145" y="4133961"/>
          <a:ext cx="1907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1113505</xdr:colOff>
      <xdr:row>10</xdr:row>
      <xdr:rowOff>127093</xdr:rowOff>
    </xdr:from>
    <xdr:to>
      <xdr:col>9</xdr:col>
      <xdr:colOff>1113505</xdr:colOff>
      <xdr:row>10</xdr:row>
      <xdr:rowOff>257286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DF29EEB1-C178-429B-B2A8-485BFC8C3F45}"/>
            </a:ext>
          </a:extLst>
        </xdr:cNvPr>
        <xdr:cNvCxnSpPr/>
      </xdr:nvCxnSpPr>
      <xdr:spPr>
        <a:xfrm>
          <a:off x="2256505" y="4003768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467932</xdr:colOff>
      <xdr:row>10</xdr:row>
      <xdr:rowOff>192190</xdr:rowOff>
    </xdr:from>
    <xdr:to>
      <xdr:col>9</xdr:col>
      <xdr:colOff>1113505</xdr:colOff>
      <xdr:row>10</xdr:row>
      <xdr:rowOff>192190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5765F456-78E6-4A59-9E50-19247C42093A}"/>
            </a:ext>
          </a:extLst>
        </xdr:cNvPr>
        <xdr:cNvCxnSpPr/>
      </xdr:nvCxnSpPr>
      <xdr:spPr>
        <a:xfrm>
          <a:off x="1610932" y="4068865"/>
          <a:ext cx="64557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10</xdr:row>
      <xdr:rowOff>39079</xdr:rowOff>
    </xdr:from>
    <xdr:to>
      <xdr:col>9</xdr:col>
      <xdr:colOff>832862</xdr:colOff>
      <xdr:row>10</xdr:row>
      <xdr:rowOff>172160</xdr:rowOff>
    </xdr:to>
    <xdr:sp macro="" textlink="">
      <xdr:nvSpPr>
        <xdr:cNvPr id="79" name="文字方塊 78">
          <a:extLst>
            <a:ext uri="{FF2B5EF4-FFF2-40B4-BE49-F238E27FC236}">
              <a16:creationId xmlns:a16="http://schemas.microsoft.com/office/drawing/2014/main" id="{50C54694-4837-42C5-9313-0EFF7E6B3034}"/>
            </a:ext>
          </a:extLst>
        </xdr:cNvPr>
        <xdr:cNvSpPr txBox="1"/>
      </xdr:nvSpPr>
      <xdr:spPr>
        <a:xfrm>
          <a:off x="1700787" y="391575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298601</xdr:colOff>
      <xdr:row>10</xdr:row>
      <xdr:rowOff>262320</xdr:rowOff>
    </xdr:from>
    <xdr:to>
      <xdr:col>9</xdr:col>
      <xdr:colOff>451335</xdr:colOff>
      <xdr:row>10</xdr:row>
      <xdr:rowOff>373183</xdr:rowOff>
    </xdr:to>
    <xdr:sp macro="" textlink="">
      <xdr:nvSpPr>
        <xdr:cNvPr id="80" name="文字方塊 79">
          <a:extLst>
            <a:ext uri="{FF2B5EF4-FFF2-40B4-BE49-F238E27FC236}">
              <a16:creationId xmlns:a16="http://schemas.microsoft.com/office/drawing/2014/main" id="{9BBF15F9-0725-4517-92F6-DECDBEE84354}"/>
            </a:ext>
          </a:extLst>
        </xdr:cNvPr>
        <xdr:cNvSpPr txBox="1"/>
      </xdr:nvSpPr>
      <xdr:spPr>
        <a:xfrm>
          <a:off x="1441601" y="4138995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277145</xdr:colOff>
      <xdr:row>11</xdr:row>
      <xdr:rowOff>204343</xdr:rowOff>
    </xdr:from>
    <xdr:to>
      <xdr:col>9</xdr:col>
      <xdr:colOff>1113505</xdr:colOff>
      <xdr:row>11</xdr:row>
      <xdr:rowOff>204343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2CF94C88-9230-49AA-B24A-6D24C3F8DC7E}"/>
            </a:ext>
          </a:extLst>
        </xdr:cNvPr>
        <xdr:cNvCxnSpPr/>
      </xdr:nvCxnSpPr>
      <xdr:spPr>
        <a:xfrm>
          <a:off x="1420145" y="4519168"/>
          <a:ext cx="8363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339861</xdr:colOff>
      <xdr:row>11</xdr:row>
      <xdr:rowOff>139997</xdr:rowOff>
    </xdr:from>
    <xdr:to>
      <xdr:col>9</xdr:col>
      <xdr:colOff>339861</xdr:colOff>
      <xdr:row>11</xdr:row>
      <xdr:rowOff>268689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522149A1-4512-4AEC-AC9F-D02457BB5C45}"/>
            </a:ext>
          </a:extLst>
        </xdr:cNvPr>
        <xdr:cNvCxnSpPr/>
      </xdr:nvCxnSpPr>
      <xdr:spPr>
        <a:xfrm>
          <a:off x="1482861" y="4454822"/>
          <a:ext cx="0" cy="1286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277145</xdr:colOff>
      <xdr:row>11</xdr:row>
      <xdr:rowOff>139997</xdr:rowOff>
    </xdr:from>
    <xdr:to>
      <xdr:col>9</xdr:col>
      <xdr:colOff>339861</xdr:colOff>
      <xdr:row>11</xdr:row>
      <xdr:rowOff>268689</xdr:rowOff>
    </xdr:to>
    <xdr:cxnSp macro="">
      <xdr:nvCxnSpPr>
        <xdr:cNvPr id="83" name="直線接點 82">
          <a:extLst>
            <a:ext uri="{FF2B5EF4-FFF2-40B4-BE49-F238E27FC236}">
              <a16:creationId xmlns:a16="http://schemas.microsoft.com/office/drawing/2014/main" id="{AA21A9D8-54F7-488D-8B92-2A0ED31FBC01}"/>
            </a:ext>
          </a:extLst>
        </xdr:cNvPr>
        <xdr:cNvCxnSpPr/>
      </xdr:nvCxnSpPr>
      <xdr:spPr>
        <a:xfrm flipH="1">
          <a:off x="1420145" y="4454822"/>
          <a:ext cx="62716" cy="1286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277145</xdr:colOff>
      <xdr:row>11</xdr:row>
      <xdr:rowOff>139997</xdr:rowOff>
    </xdr:from>
    <xdr:to>
      <xdr:col>9</xdr:col>
      <xdr:colOff>277145</xdr:colOff>
      <xdr:row>11</xdr:row>
      <xdr:rowOff>268689</xdr:rowOff>
    </xdr:to>
    <xdr:cxnSp macro="">
      <xdr:nvCxnSpPr>
        <xdr:cNvPr id="84" name="直線接點 83">
          <a:extLst>
            <a:ext uri="{FF2B5EF4-FFF2-40B4-BE49-F238E27FC236}">
              <a16:creationId xmlns:a16="http://schemas.microsoft.com/office/drawing/2014/main" id="{44376866-8130-491C-AC79-EECF9F02E5EC}"/>
            </a:ext>
          </a:extLst>
        </xdr:cNvPr>
        <xdr:cNvCxnSpPr/>
      </xdr:nvCxnSpPr>
      <xdr:spPr>
        <a:xfrm>
          <a:off x="1420145" y="4454822"/>
          <a:ext cx="0" cy="1286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402576</xdr:colOff>
      <xdr:row>11</xdr:row>
      <xdr:rowOff>139997</xdr:rowOff>
    </xdr:from>
    <xdr:to>
      <xdr:col>9</xdr:col>
      <xdr:colOff>402576</xdr:colOff>
      <xdr:row>11</xdr:row>
      <xdr:rowOff>268689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2D7D4DEF-0A0C-4E93-822C-6C91F2D243A5}"/>
            </a:ext>
          </a:extLst>
        </xdr:cNvPr>
        <xdr:cNvCxnSpPr/>
      </xdr:nvCxnSpPr>
      <xdr:spPr>
        <a:xfrm>
          <a:off x="1545576" y="4454822"/>
          <a:ext cx="0" cy="1286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339861</xdr:colOff>
      <xdr:row>11</xdr:row>
      <xdr:rowOff>139997</xdr:rowOff>
    </xdr:from>
    <xdr:to>
      <xdr:col>9</xdr:col>
      <xdr:colOff>402576</xdr:colOff>
      <xdr:row>11</xdr:row>
      <xdr:rowOff>268689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80162C17-C0F5-4251-AA84-D8D067F4D420}"/>
            </a:ext>
          </a:extLst>
        </xdr:cNvPr>
        <xdr:cNvCxnSpPr/>
      </xdr:nvCxnSpPr>
      <xdr:spPr>
        <a:xfrm flipH="1">
          <a:off x="1482861" y="4454822"/>
          <a:ext cx="62715" cy="1286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465292</xdr:colOff>
      <xdr:row>11</xdr:row>
      <xdr:rowOff>139997</xdr:rowOff>
    </xdr:from>
    <xdr:to>
      <xdr:col>9</xdr:col>
      <xdr:colOff>465292</xdr:colOff>
      <xdr:row>11</xdr:row>
      <xdr:rowOff>268689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C50429DD-0E82-488B-9FA8-155BF3D8D50D}"/>
            </a:ext>
          </a:extLst>
        </xdr:cNvPr>
        <xdr:cNvCxnSpPr/>
      </xdr:nvCxnSpPr>
      <xdr:spPr>
        <a:xfrm>
          <a:off x="1608292" y="4454822"/>
          <a:ext cx="0" cy="1286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402576</xdr:colOff>
      <xdr:row>11</xdr:row>
      <xdr:rowOff>139997</xdr:rowOff>
    </xdr:from>
    <xdr:to>
      <xdr:col>9</xdr:col>
      <xdr:colOff>465292</xdr:colOff>
      <xdr:row>11</xdr:row>
      <xdr:rowOff>268689</xdr:rowOff>
    </xdr:to>
    <xdr:cxnSp macro="">
      <xdr:nvCxnSpPr>
        <xdr:cNvPr id="88" name="直線接點 87">
          <a:extLst>
            <a:ext uri="{FF2B5EF4-FFF2-40B4-BE49-F238E27FC236}">
              <a16:creationId xmlns:a16="http://schemas.microsoft.com/office/drawing/2014/main" id="{6A574C49-88D0-4732-81C4-4B2EF2CC451C}"/>
            </a:ext>
          </a:extLst>
        </xdr:cNvPr>
        <xdr:cNvCxnSpPr/>
      </xdr:nvCxnSpPr>
      <xdr:spPr>
        <a:xfrm flipH="1">
          <a:off x="1545576" y="4454822"/>
          <a:ext cx="62716" cy="1286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987775</xdr:colOff>
      <xdr:row>11</xdr:row>
      <xdr:rowOff>139691</xdr:rowOff>
    </xdr:from>
    <xdr:to>
      <xdr:col>9</xdr:col>
      <xdr:colOff>987775</xdr:colOff>
      <xdr:row>11</xdr:row>
      <xdr:rowOff>268689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C450BD99-5429-4267-91C1-054069AC23D5}"/>
            </a:ext>
          </a:extLst>
        </xdr:cNvPr>
        <xdr:cNvCxnSpPr/>
      </xdr:nvCxnSpPr>
      <xdr:spPr>
        <a:xfrm>
          <a:off x="2130775" y="4454516"/>
          <a:ext cx="0" cy="128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924910</xdr:colOff>
      <xdr:row>11</xdr:row>
      <xdr:rowOff>139691</xdr:rowOff>
    </xdr:from>
    <xdr:to>
      <xdr:col>9</xdr:col>
      <xdr:colOff>987775</xdr:colOff>
      <xdr:row>11</xdr:row>
      <xdr:rowOff>268689</xdr:rowOff>
    </xdr:to>
    <xdr:cxnSp macro="">
      <xdr:nvCxnSpPr>
        <xdr:cNvPr id="90" name="直線接點 89">
          <a:extLst>
            <a:ext uri="{FF2B5EF4-FFF2-40B4-BE49-F238E27FC236}">
              <a16:creationId xmlns:a16="http://schemas.microsoft.com/office/drawing/2014/main" id="{A17DDB68-4D35-4939-ADD3-37ADBCF16E2C}"/>
            </a:ext>
          </a:extLst>
        </xdr:cNvPr>
        <xdr:cNvCxnSpPr/>
      </xdr:nvCxnSpPr>
      <xdr:spPr>
        <a:xfrm flipH="1">
          <a:off x="2067910" y="4454516"/>
          <a:ext cx="62865" cy="128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924910</xdr:colOff>
      <xdr:row>11</xdr:row>
      <xdr:rowOff>139691</xdr:rowOff>
    </xdr:from>
    <xdr:to>
      <xdr:col>9</xdr:col>
      <xdr:colOff>924910</xdr:colOff>
      <xdr:row>11</xdr:row>
      <xdr:rowOff>268689</xdr:rowOff>
    </xdr:to>
    <xdr:cxnSp macro="">
      <xdr:nvCxnSpPr>
        <xdr:cNvPr id="91" name="直線接點 90">
          <a:extLst>
            <a:ext uri="{FF2B5EF4-FFF2-40B4-BE49-F238E27FC236}">
              <a16:creationId xmlns:a16="http://schemas.microsoft.com/office/drawing/2014/main" id="{9BB6D6B2-DF31-473A-BA54-EEF03954C9DE}"/>
            </a:ext>
          </a:extLst>
        </xdr:cNvPr>
        <xdr:cNvCxnSpPr/>
      </xdr:nvCxnSpPr>
      <xdr:spPr>
        <a:xfrm>
          <a:off x="2067910" y="4454516"/>
          <a:ext cx="0" cy="128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1050640</xdr:colOff>
      <xdr:row>11</xdr:row>
      <xdr:rowOff>139691</xdr:rowOff>
    </xdr:from>
    <xdr:to>
      <xdr:col>9</xdr:col>
      <xdr:colOff>1050640</xdr:colOff>
      <xdr:row>11</xdr:row>
      <xdr:rowOff>268689</xdr:rowOff>
    </xdr:to>
    <xdr:cxnSp macro="">
      <xdr:nvCxnSpPr>
        <xdr:cNvPr id="92" name="直線接點 91">
          <a:extLst>
            <a:ext uri="{FF2B5EF4-FFF2-40B4-BE49-F238E27FC236}">
              <a16:creationId xmlns:a16="http://schemas.microsoft.com/office/drawing/2014/main" id="{A820C7E3-63E6-4257-B9DB-585E4229FBF7}"/>
            </a:ext>
          </a:extLst>
        </xdr:cNvPr>
        <xdr:cNvCxnSpPr/>
      </xdr:nvCxnSpPr>
      <xdr:spPr>
        <a:xfrm>
          <a:off x="2193640" y="4454516"/>
          <a:ext cx="0" cy="128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987775</xdr:colOff>
      <xdr:row>11</xdr:row>
      <xdr:rowOff>139691</xdr:rowOff>
    </xdr:from>
    <xdr:to>
      <xdr:col>9</xdr:col>
      <xdr:colOff>1050640</xdr:colOff>
      <xdr:row>11</xdr:row>
      <xdr:rowOff>268689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4C2D9B7D-78BE-41C8-9D48-4D806A7AF8C8}"/>
            </a:ext>
          </a:extLst>
        </xdr:cNvPr>
        <xdr:cNvCxnSpPr/>
      </xdr:nvCxnSpPr>
      <xdr:spPr>
        <a:xfrm flipH="1">
          <a:off x="2130775" y="4454516"/>
          <a:ext cx="62865" cy="128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1113505</xdr:colOff>
      <xdr:row>11</xdr:row>
      <xdr:rowOff>139691</xdr:rowOff>
    </xdr:from>
    <xdr:to>
      <xdr:col>9</xdr:col>
      <xdr:colOff>1113505</xdr:colOff>
      <xdr:row>11</xdr:row>
      <xdr:rowOff>268689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26851D8A-3AFB-43FF-AA38-D4182AE0D60C}"/>
            </a:ext>
          </a:extLst>
        </xdr:cNvPr>
        <xdr:cNvCxnSpPr/>
      </xdr:nvCxnSpPr>
      <xdr:spPr>
        <a:xfrm>
          <a:off x="2256505" y="4454516"/>
          <a:ext cx="0" cy="128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1050640</xdr:colOff>
      <xdr:row>11</xdr:row>
      <xdr:rowOff>139691</xdr:rowOff>
    </xdr:from>
    <xdr:to>
      <xdr:col>9</xdr:col>
      <xdr:colOff>1113505</xdr:colOff>
      <xdr:row>11</xdr:row>
      <xdr:rowOff>268689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11567422-0855-4A74-87F3-1955CFA0CFC9}"/>
            </a:ext>
          </a:extLst>
        </xdr:cNvPr>
        <xdr:cNvCxnSpPr/>
      </xdr:nvCxnSpPr>
      <xdr:spPr>
        <a:xfrm flipH="1">
          <a:off x="2193640" y="4454516"/>
          <a:ext cx="62865" cy="128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11</xdr:row>
      <xdr:rowOff>51232</xdr:rowOff>
    </xdr:from>
    <xdr:to>
      <xdr:col>9</xdr:col>
      <xdr:colOff>832862</xdr:colOff>
      <xdr:row>11</xdr:row>
      <xdr:rowOff>184313</xdr:rowOff>
    </xdr:to>
    <xdr:sp macro="" textlink="">
      <xdr:nvSpPr>
        <xdr:cNvPr id="96" name="文字方塊 95">
          <a:extLst>
            <a:ext uri="{FF2B5EF4-FFF2-40B4-BE49-F238E27FC236}">
              <a16:creationId xmlns:a16="http://schemas.microsoft.com/office/drawing/2014/main" id="{E82B0BC1-47FA-47CE-B6C7-1E039E0F8E97}"/>
            </a:ext>
          </a:extLst>
        </xdr:cNvPr>
        <xdr:cNvSpPr txBox="1"/>
      </xdr:nvSpPr>
      <xdr:spPr>
        <a:xfrm>
          <a:off x="1700787" y="436605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299366</xdr:colOff>
      <xdr:row>11</xdr:row>
      <xdr:rowOff>276494</xdr:rowOff>
    </xdr:from>
    <xdr:to>
      <xdr:col>9</xdr:col>
      <xdr:colOff>452100</xdr:colOff>
      <xdr:row>11</xdr:row>
      <xdr:rowOff>387357</xdr:rowOff>
    </xdr:to>
    <xdr:sp macro="" textlink="">
      <xdr:nvSpPr>
        <xdr:cNvPr id="97" name="文字方塊 96">
          <a:extLst>
            <a:ext uri="{FF2B5EF4-FFF2-40B4-BE49-F238E27FC236}">
              <a16:creationId xmlns:a16="http://schemas.microsoft.com/office/drawing/2014/main" id="{8DB64EE2-8B53-4452-9227-4ABB7682B7C2}"/>
            </a:ext>
          </a:extLst>
        </xdr:cNvPr>
        <xdr:cNvSpPr txBox="1"/>
      </xdr:nvSpPr>
      <xdr:spPr>
        <a:xfrm>
          <a:off x="1442366" y="459131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941327</xdr:colOff>
      <xdr:row>11</xdr:row>
      <xdr:rowOff>276283</xdr:rowOff>
    </xdr:from>
    <xdr:to>
      <xdr:col>9</xdr:col>
      <xdr:colOff>1094061</xdr:colOff>
      <xdr:row>11</xdr:row>
      <xdr:rowOff>387146</xdr:rowOff>
    </xdr:to>
    <xdr:sp macro="" textlink="">
      <xdr:nvSpPr>
        <xdr:cNvPr id="98" name="文字方塊 97">
          <a:extLst>
            <a:ext uri="{FF2B5EF4-FFF2-40B4-BE49-F238E27FC236}">
              <a16:creationId xmlns:a16="http://schemas.microsoft.com/office/drawing/2014/main" id="{AA81260B-C9F3-4400-ABF1-AFE53DED7202}"/>
            </a:ext>
          </a:extLst>
        </xdr:cNvPr>
        <xdr:cNvSpPr txBox="1"/>
      </xdr:nvSpPr>
      <xdr:spPr>
        <a:xfrm>
          <a:off x="2084327" y="4591108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924910</xdr:colOff>
      <xdr:row>12</xdr:row>
      <xdr:rowOff>148728</xdr:rowOff>
    </xdr:from>
    <xdr:to>
      <xdr:col>9</xdr:col>
      <xdr:colOff>924910</xdr:colOff>
      <xdr:row>12</xdr:row>
      <xdr:rowOff>278926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70682E16-544D-406E-AF53-AE8BC425359D}"/>
            </a:ext>
          </a:extLst>
        </xdr:cNvPr>
        <xdr:cNvCxnSpPr/>
      </xdr:nvCxnSpPr>
      <xdr:spPr>
        <a:xfrm>
          <a:off x="2067910" y="4901703"/>
          <a:ext cx="0" cy="1301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924910</xdr:colOff>
      <xdr:row>12</xdr:row>
      <xdr:rowOff>277928</xdr:rowOff>
    </xdr:from>
    <xdr:to>
      <xdr:col>9</xdr:col>
      <xdr:colOff>1113505</xdr:colOff>
      <xdr:row>12</xdr:row>
      <xdr:rowOff>278926</xdr:rowOff>
    </xdr:to>
    <xdr:cxnSp macro="">
      <xdr:nvCxnSpPr>
        <xdr:cNvPr id="100" name="直線接點 99">
          <a:extLst>
            <a:ext uri="{FF2B5EF4-FFF2-40B4-BE49-F238E27FC236}">
              <a16:creationId xmlns:a16="http://schemas.microsoft.com/office/drawing/2014/main" id="{8F3D213D-9099-4087-A3AE-7AE965ED2565}"/>
            </a:ext>
          </a:extLst>
        </xdr:cNvPr>
        <xdr:cNvCxnSpPr/>
      </xdr:nvCxnSpPr>
      <xdr:spPr>
        <a:xfrm flipH="1">
          <a:off x="2067910" y="5030903"/>
          <a:ext cx="188595" cy="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1113505</xdr:colOff>
      <xdr:row>12</xdr:row>
      <xdr:rowOff>148728</xdr:rowOff>
    </xdr:from>
    <xdr:to>
      <xdr:col>9</xdr:col>
      <xdr:colOff>1113505</xdr:colOff>
      <xdr:row>12</xdr:row>
      <xdr:rowOff>278926</xdr:rowOff>
    </xdr:to>
    <xdr:cxnSp macro="">
      <xdr:nvCxnSpPr>
        <xdr:cNvPr id="101" name="直線接點 100">
          <a:extLst>
            <a:ext uri="{FF2B5EF4-FFF2-40B4-BE49-F238E27FC236}">
              <a16:creationId xmlns:a16="http://schemas.microsoft.com/office/drawing/2014/main" id="{1BCD6883-7F41-4856-824F-C31253A58DD6}"/>
            </a:ext>
          </a:extLst>
        </xdr:cNvPr>
        <xdr:cNvCxnSpPr/>
      </xdr:nvCxnSpPr>
      <xdr:spPr>
        <a:xfrm>
          <a:off x="2256505" y="4901703"/>
          <a:ext cx="0" cy="1301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924910</xdr:colOff>
      <xdr:row>12</xdr:row>
      <xdr:rowOff>148728</xdr:rowOff>
    </xdr:from>
    <xdr:to>
      <xdr:col>9</xdr:col>
      <xdr:colOff>1113505</xdr:colOff>
      <xdr:row>12</xdr:row>
      <xdr:rowOff>148728</xdr:rowOff>
    </xdr:to>
    <xdr:cxnSp macro="">
      <xdr:nvCxnSpPr>
        <xdr:cNvPr id="102" name="直線接點 101">
          <a:extLst>
            <a:ext uri="{FF2B5EF4-FFF2-40B4-BE49-F238E27FC236}">
              <a16:creationId xmlns:a16="http://schemas.microsoft.com/office/drawing/2014/main" id="{22CA4398-4A45-4B44-80F4-10E5B769425E}"/>
            </a:ext>
          </a:extLst>
        </xdr:cNvPr>
        <xdr:cNvCxnSpPr/>
      </xdr:nvCxnSpPr>
      <xdr:spPr>
        <a:xfrm flipH="1">
          <a:off x="2067910" y="4901703"/>
          <a:ext cx="18859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277145</xdr:colOff>
      <xdr:row>12</xdr:row>
      <xdr:rowOff>148728</xdr:rowOff>
    </xdr:from>
    <xdr:to>
      <xdr:col>9</xdr:col>
      <xdr:colOff>467932</xdr:colOff>
      <xdr:row>12</xdr:row>
      <xdr:rowOff>148728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8184D192-C0C6-409D-8855-7266141C9A9C}"/>
            </a:ext>
          </a:extLst>
        </xdr:cNvPr>
        <xdr:cNvCxnSpPr/>
      </xdr:nvCxnSpPr>
      <xdr:spPr>
        <a:xfrm flipH="1">
          <a:off x="1420145" y="4901703"/>
          <a:ext cx="1907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467932</xdr:colOff>
      <xdr:row>12</xdr:row>
      <xdr:rowOff>148728</xdr:rowOff>
    </xdr:from>
    <xdr:to>
      <xdr:col>9</xdr:col>
      <xdr:colOff>467932</xdr:colOff>
      <xdr:row>12</xdr:row>
      <xdr:rowOff>278926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52779AF1-195B-4987-A945-2AD6200F7640}"/>
            </a:ext>
          </a:extLst>
        </xdr:cNvPr>
        <xdr:cNvCxnSpPr/>
      </xdr:nvCxnSpPr>
      <xdr:spPr>
        <a:xfrm>
          <a:off x="1610932" y="4901703"/>
          <a:ext cx="0" cy="1301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277145</xdr:colOff>
      <xdr:row>12</xdr:row>
      <xdr:rowOff>148728</xdr:rowOff>
    </xdr:from>
    <xdr:to>
      <xdr:col>9</xdr:col>
      <xdr:colOff>277145</xdr:colOff>
      <xdr:row>12</xdr:row>
      <xdr:rowOff>278926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BDFB0881-DD98-496F-B783-633095A90968}"/>
            </a:ext>
          </a:extLst>
        </xdr:cNvPr>
        <xdr:cNvCxnSpPr/>
      </xdr:nvCxnSpPr>
      <xdr:spPr>
        <a:xfrm>
          <a:off x="1420145" y="4901703"/>
          <a:ext cx="0" cy="1301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277145</xdr:colOff>
      <xdr:row>12</xdr:row>
      <xdr:rowOff>278926</xdr:rowOff>
    </xdr:from>
    <xdr:to>
      <xdr:col>9</xdr:col>
      <xdr:colOff>467932</xdr:colOff>
      <xdr:row>12</xdr:row>
      <xdr:rowOff>278926</xdr:rowOff>
    </xdr:to>
    <xdr:cxnSp macro="">
      <xdr:nvCxnSpPr>
        <xdr:cNvPr id="106" name="直線接點 105">
          <a:extLst>
            <a:ext uri="{FF2B5EF4-FFF2-40B4-BE49-F238E27FC236}">
              <a16:creationId xmlns:a16="http://schemas.microsoft.com/office/drawing/2014/main" id="{5508C11F-C825-4C4C-AF65-A90A446D9415}"/>
            </a:ext>
          </a:extLst>
        </xdr:cNvPr>
        <xdr:cNvCxnSpPr/>
      </xdr:nvCxnSpPr>
      <xdr:spPr>
        <a:xfrm flipH="1">
          <a:off x="1420145" y="5031901"/>
          <a:ext cx="1907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467932</xdr:colOff>
      <xdr:row>12</xdr:row>
      <xdr:rowOff>213827</xdr:rowOff>
    </xdr:from>
    <xdr:to>
      <xdr:col>9</xdr:col>
      <xdr:colOff>924910</xdr:colOff>
      <xdr:row>12</xdr:row>
      <xdr:rowOff>213827</xdr:rowOff>
    </xdr:to>
    <xdr:cxnSp macro="">
      <xdr:nvCxnSpPr>
        <xdr:cNvPr id="107" name="直線接點 106">
          <a:extLst>
            <a:ext uri="{FF2B5EF4-FFF2-40B4-BE49-F238E27FC236}">
              <a16:creationId xmlns:a16="http://schemas.microsoft.com/office/drawing/2014/main" id="{C2FF1F8C-64D5-4579-9EB2-663DC2367552}"/>
            </a:ext>
          </a:extLst>
        </xdr:cNvPr>
        <xdr:cNvCxnSpPr/>
      </xdr:nvCxnSpPr>
      <xdr:spPr>
        <a:xfrm>
          <a:off x="1610932" y="4966802"/>
          <a:ext cx="45697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12</xdr:row>
      <xdr:rowOff>46949</xdr:rowOff>
    </xdr:from>
    <xdr:to>
      <xdr:col>9</xdr:col>
      <xdr:colOff>832862</xdr:colOff>
      <xdr:row>12</xdr:row>
      <xdr:rowOff>180030</xdr:rowOff>
    </xdr:to>
    <xdr:sp macro="" textlink="">
      <xdr:nvSpPr>
        <xdr:cNvPr id="108" name="文字方塊 107">
          <a:extLst>
            <a:ext uri="{FF2B5EF4-FFF2-40B4-BE49-F238E27FC236}">
              <a16:creationId xmlns:a16="http://schemas.microsoft.com/office/drawing/2014/main" id="{84CEFDA4-37ED-40DC-8091-806988E48551}"/>
            </a:ext>
          </a:extLst>
        </xdr:cNvPr>
        <xdr:cNvSpPr txBox="1"/>
      </xdr:nvSpPr>
      <xdr:spPr>
        <a:xfrm>
          <a:off x="1700787" y="479992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298505</xdr:colOff>
      <xdr:row>12</xdr:row>
      <xdr:rowOff>283602</xdr:rowOff>
    </xdr:from>
    <xdr:to>
      <xdr:col>9</xdr:col>
      <xdr:colOff>451239</xdr:colOff>
      <xdr:row>12</xdr:row>
      <xdr:rowOff>394465</xdr:rowOff>
    </xdr:to>
    <xdr:sp macro="" textlink="">
      <xdr:nvSpPr>
        <xdr:cNvPr id="109" name="文字方塊 108">
          <a:extLst>
            <a:ext uri="{FF2B5EF4-FFF2-40B4-BE49-F238E27FC236}">
              <a16:creationId xmlns:a16="http://schemas.microsoft.com/office/drawing/2014/main" id="{2290A479-A21C-467C-82A6-D139789CF840}"/>
            </a:ext>
          </a:extLst>
        </xdr:cNvPr>
        <xdr:cNvSpPr txBox="1"/>
      </xdr:nvSpPr>
      <xdr:spPr>
        <a:xfrm>
          <a:off x="1441505" y="5036577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937714</xdr:colOff>
      <xdr:row>12</xdr:row>
      <xdr:rowOff>286724</xdr:rowOff>
    </xdr:from>
    <xdr:to>
      <xdr:col>9</xdr:col>
      <xdr:colOff>1090448</xdr:colOff>
      <xdr:row>12</xdr:row>
      <xdr:rowOff>397587</xdr:rowOff>
    </xdr:to>
    <xdr:sp macro="" textlink="">
      <xdr:nvSpPr>
        <xdr:cNvPr id="110" name="文字方塊 109">
          <a:extLst>
            <a:ext uri="{FF2B5EF4-FFF2-40B4-BE49-F238E27FC236}">
              <a16:creationId xmlns:a16="http://schemas.microsoft.com/office/drawing/2014/main" id="{E3C3AE0E-9F0D-4CFB-89C3-8E9D63118910}"/>
            </a:ext>
          </a:extLst>
        </xdr:cNvPr>
        <xdr:cNvSpPr txBox="1"/>
      </xdr:nvSpPr>
      <xdr:spPr>
        <a:xfrm>
          <a:off x="2080714" y="503969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277145</xdr:colOff>
      <xdr:row>13</xdr:row>
      <xdr:rowOff>244762</xdr:rowOff>
    </xdr:from>
    <xdr:to>
      <xdr:col>9</xdr:col>
      <xdr:colOff>1113505</xdr:colOff>
      <xdr:row>13</xdr:row>
      <xdr:rowOff>244762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4D1CA5CE-2639-4EB9-BB28-B500788E5C4F}"/>
            </a:ext>
          </a:extLst>
        </xdr:cNvPr>
        <xdr:cNvCxnSpPr/>
      </xdr:nvCxnSpPr>
      <xdr:spPr>
        <a:xfrm>
          <a:off x="1420145" y="5435887"/>
          <a:ext cx="8363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277145</xdr:colOff>
      <xdr:row>13</xdr:row>
      <xdr:rowOff>179665</xdr:rowOff>
    </xdr:from>
    <xdr:to>
      <xdr:col>9</xdr:col>
      <xdr:colOff>277145</xdr:colOff>
      <xdr:row>13</xdr:row>
      <xdr:rowOff>309858</xdr:rowOff>
    </xdr:to>
    <xdr:cxnSp macro="">
      <xdr:nvCxnSpPr>
        <xdr:cNvPr id="112" name="直線接點 111">
          <a:extLst>
            <a:ext uri="{FF2B5EF4-FFF2-40B4-BE49-F238E27FC236}">
              <a16:creationId xmlns:a16="http://schemas.microsoft.com/office/drawing/2014/main" id="{356DD301-AA8C-428A-B22B-5C9FE2879DBB}"/>
            </a:ext>
          </a:extLst>
        </xdr:cNvPr>
        <xdr:cNvCxnSpPr/>
      </xdr:nvCxnSpPr>
      <xdr:spPr>
        <a:xfrm>
          <a:off x="1420145" y="5370790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1113505</xdr:colOff>
      <xdr:row>13</xdr:row>
      <xdr:rowOff>179665</xdr:rowOff>
    </xdr:from>
    <xdr:to>
      <xdr:col>9</xdr:col>
      <xdr:colOff>1113505</xdr:colOff>
      <xdr:row>13</xdr:row>
      <xdr:rowOff>309858</xdr:rowOff>
    </xdr:to>
    <xdr:cxnSp macro="">
      <xdr:nvCxnSpPr>
        <xdr:cNvPr id="113" name="直線接點 112">
          <a:extLst>
            <a:ext uri="{FF2B5EF4-FFF2-40B4-BE49-F238E27FC236}">
              <a16:creationId xmlns:a16="http://schemas.microsoft.com/office/drawing/2014/main" id="{62995709-39B5-4F32-9B48-1FCB5D9909FA}"/>
            </a:ext>
          </a:extLst>
        </xdr:cNvPr>
        <xdr:cNvCxnSpPr/>
      </xdr:nvCxnSpPr>
      <xdr:spPr>
        <a:xfrm>
          <a:off x="2256505" y="5370790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557787</xdr:colOff>
      <xdr:row>13</xdr:row>
      <xdr:rowOff>91651</xdr:rowOff>
    </xdr:from>
    <xdr:to>
      <xdr:col>9</xdr:col>
      <xdr:colOff>832862</xdr:colOff>
      <xdr:row>13</xdr:row>
      <xdr:rowOff>224732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8F8452DA-35DA-4919-A135-874DF8E689BF}"/>
            </a:ext>
          </a:extLst>
        </xdr:cNvPr>
        <xdr:cNvSpPr txBox="1"/>
      </xdr:nvSpPr>
      <xdr:spPr>
        <a:xfrm>
          <a:off x="1700787" y="5282776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1002310</xdr:colOff>
      <xdr:row>14</xdr:row>
      <xdr:rowOff>752976</xdr:rowOff>
    </xdr:from>
    <xdr:to>
      <xdr:col>9</xdr:col>
      <xdr:colOff>1265337</xdr:colOff>
      <xdr:row>14</xdr:row>
      <xdr:rowOff>830176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391226A9-EC0A-4464-AE06-0FE1A4D8129F}"/>
            </a:ext>
          </a:extLst>
        </xdr:cNvPr>
        <xdr:cNvCxnSpPr/>
      </xdr:nvCxnSpPr>
      <xdr:spPr>
        <a:xfrm flipV="1">
          <a:off x="2145310" y="6382251"/>
          <a:ext cx="263027" cy="772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1002310</xdr:colOff>
      <xdr:row>14</xdr:row>
      <xdr:rowOff>272622</xdr:rowOff>
    </xdr:from>
    <xdr:to>
      <xdr:col>9</xdr:col>
      <xdr:colOff>1002310</xdr:colOff>
      <xdr:row>14</xdr:row>
      <xdr:rowOff>830176</xdr:rowOff>
    </xdr:to>
    <xdr:cxnSp macro="">
      <xdr:nvCxnSpPr>
        <xdr:cNvPr id="116" name="直線接點 115">
          <a:extLst>
            <a:ext uri="{FF2B5EF4-FFF2-40B4-BE49-F238E27FC236}">
              <a16:creationId xmlns:a16="http://schemas.microsoft.com/office/drawing/2014/main" id="{8AC72829-0839-4730-85B2-4F2B7948FD21}"/>
            </a:ext>
          </a:extLst>
        </xdr:cNvPr>
        <xdr:cNvCxnSpPr/>
      </xdr:nvCxnSpPr>
      <xdr:spPr>
        <a:xfrm flipV="1">
          <a:off x="2145310" y="5901897"/>
          <a:ext cx="0" cy="5575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399662</xdr:colOff>
      <xdr:row>14</xdr:row>
      <xdr:rowOff>272622</xdr:rowOff>
    </xdr:from>
    <xdr:to>
      <xdr:col>9</xdr:col>
      <xdr:colOff>399662</xdr:colOff>
      <xdr:row>14</xdr:row>
      <xdr:rowOff>830176</xdr:rowOff>
    </xdr:to>
    <xdr:cxnSp macro="">
      <xdr:nvCxnSpPr>
        <xdr:cNvPr id="117" name="直線接點 116">
          <a:extLst>
            <a:ext uri="{FF2B5EF4-FFF2-40B4-BE49-F238E27FC236}">
              <a16:creationId xmlns:a16="http://schemas.microsoft.com/office/drawing/2014/main" id="{616C544F-8308-49BE-B523-9F1EBC0D0F1C}"/>
            </a:ext>
          </a:extLst>
        </xdr:cNvPr>
        <xdr:cNvCxnSpPr/>
      </xdr:nvCxnSpPr>
      <xdr:spPr>
        <a:xfrm>
          <a:off x="1542662" y="5901897"/>
          <a:ext cx="0" cy="5575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459185</xdr:colOff>
      <xdr:row>14</xdr:row>
      <xdr:rowOff>203154</xdr:rowOff>
    </xdr:from>
    <xdr:to>
      <xdr:col>9</xdr:col>
      <xdr:colOff>942814</xdr:colOff>
      <xdr:row>14</xdr:row>
      <xdr:rowOff>203154</xdr:rowOff>
    </xdr:to>
    <xdr:cxnSp macro="">
      <xdr:nvCxnSpPr>
        <xdr:cNvPr id="118" name="直線接點 117">
          <a:extLst>
            <a:ext uri="{FF2B5EF4-FFF2-40B4-BE49-F238E27FC236}">
              <a16:creationId xmlns:a16="http://schemas.microsoft.com/office/drawing/2014/main" id="{36C33C99-1040-4D3E-9772-997916C704B8}"/>
            </a:ext>
          </a:extLst>
        </xdr:cNvPr>
        <xdr:cNvCxnSpPr/>
      </xdr:nvCxnSpPr>
      <xdr:spPr>
        <a:xfrm flipH="1">
          <a:off x="1602185" y="5832429"/>
          <a:ext cx="48362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893404</xdr:colOff>
      <xdr:row>14</xdr:row>
      <xdr:rowOff>202785</xdr:rowOff>
    </xdr:from>
    <xdr:to>
      <xdr:col>9</xdr:col>
      <xdr:colOff>1002704</xdr:colOff>
      <xdr:row>14</xdr:row>
      <xdr:rowOff>361494</xdr:rowOff>
    </xdr:to>
    <xdr:sp macro="" textlink="">
      <xdr:nvSpPr>
        <xdr:cNvPr id="119" name="弧形 118">
          <a:extLst>
            <a:ext uri="{FF2B5EF4-FFF2-40B4-BE49-F238E27FC236}">
              <a16:creationId xmlns:a16="http://schemas.microsoft.com/office/drawing/2014/main" id="{2AF924A3-8AA3-4F5A-8D00-370C5DA5937F}"/>
            </a:ext>
          </a:extLst>
        </xdr:cNvPr>
        <xdr:cNvSpPr/>
      </xdr:nvSpPr>
      <xdr:spPr>
        <a:xfrm>
          <a:off x="2036404" y="5832060"/>
          <a:ext cx="109300" cy="158709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399267</xdr:colOff>
      <xdr:row>14</xdr:row>
      <xdr:rowOff>202785</xdr:rowOff>
    </xdr:from>
    <xdr:to>
      <xdr:col>9</xdr:col>
      <xdr:colOff>508567</xdr:colOff>
      <xdr:row>14</xdr:row>
      <xdr:rowOff>361494</xdr:rowOff>
    </xdr:to>
    <xdr:sp macro="" textlink="">
      <xdr:nvSpPr>
        <xdr:cNvPr id="120" name="弧形 119">
          <a:extLst>
            <a:ext uri="{FF2B5EF4-FFF2-40B4-BE49-F238E27FC236}">
              <a16:creationId xmlns:a16="http://schemas.microsoft.com/office/drawing/2014/main" id="{C84B0C3F-CBB7-4DE9-884C-CBAA3A5E13BC}"/>
            </a:ext>
          </a:extLst>
        </xdr:cNvPr>
        <xdr:cNvSpPr/>
      </xdr:nvSpPr>
      <xdr:spPr>
        <a:xfrm>
          <a:off x="1542267" y="5832060"/>
          <a:ext cx="109300" cy="158709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110496</xdr:colOff>
      <xdr:row>14</xdr:row>
      <xdr:rowOff>434763</xdr:rowOff>
    </xdr:from>
    <xdr:to>
      <xdr:col>9</xdr:col>
      <xdr:colOff>385571</xdr:colOff>
      <xdr:row>14</xdr:row>
      <xdr:rowOff>567844</xdr:rowOff>
    </xdr:to>
    <xdr:sp macro="" textlink="">
      <xdr:nvSpPr>
        <xdr:cNvPr id="121" name="文字方塊 120">
          <a:extLst>
            <a:ext uri="{FF2B5EF4-FFF2-40B4-BE49-F238E27FC236}">
              <a16:creationId xmlns:a16="http://schemas.microsoft.com/office/drawing/2014/main" id="{CC81C6C5-3130-464B-B7DC-E127E882F8BD}"/>
            </a:ext>
          </a:extLst>
        </xdr:cNvPr>
        <xdr:cNvSpPr txBox="1"/>
      </xdr:nvSpPr>
      <xdr:spPr>
        <a:xfrm>
          <a:off x="1253496" y="6064038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609308</xdr:colOff>
      <xdr:row>14</xdr:row>
      <xdr:rowOff>48146</xdr:rowOff>
    </xdr:from>
    <xdr:to>
      <xdr:col>9</xdr:col>
      <xdr:colOff>792692</xdr:colOff>
      <xdr:row>14</xdr:row>
      <xdr:rowOff>181227</xdr:rowOff>
    </xdr:to>
    <xdr:sp macro="" textlink="">
      <xdr:nvSpPr>
        <xdr:cNvPr id="122" name="文字方塊 121">
          <a:extLst>
            <a:ext uri="{FF2B5EF4-FFF2-40B4-BE49-F238E27FC236}">
              <a16:creationId xmlns:a16="http://schemas.microsoft.com/office/drawing/2014/main" id="{87F0CE2A-FC64-4935-AB3E-7AD4B1630123}"/>
            </a:ext>
          </a:extLst>
        </xdr:cNvPr>
        <xdr:cNvSpPr txBox="1"/>
      </xdr:nvSpPr>
      <xdr:spPr>
        <a:xfrm>
          <a:off x="1752308" y="567742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1009046</xdr:colOff>
      <xdr:row>14</xdr:row>
      <xdr:rowOff>429874</xdr:rowOff>
    </xdr:from>
    <xdr:to>
      <xdr:col>9</xdr:col>
      <xdr:colOff>1284121</xdr:colOff>
      <xdr:row>14</xdr:row>
      <xdr:rowOff>562955</xdr:rowOff>
    </xdr:to>
    <xdr:sp macro="" textlink="">
      <xdr:nvSpPr>
        <xdr:cNvPr id="123" name="文字方塊 122">
          <a:extLst>
            <a:ext uri="{FF2B5EF4-FFF2-40B4-BE49-F238E27FC236}">
              <a16:creationId xmlns:a16="http://schemas.microsoft.com/office/drawing/2014/main" id="{262AE9A7-27F4-477C-894F-551E294CAFFD}"/>
            </a:ext>
          </a:extLst>
        </xdr:cNvPr>
        <xdr:cNvSpPr txBox="1"/>
      </xdr:nvSpPr>
      <xdr:spPr>
        <a:xfrm>
          <a:off x="2152046" y="6059149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1052191</xdr:colOff>
      <xdr:row>14</xdr:row>
      <xdr:rowOff>838202</xdr:rowOff>
    </xdr:from>
    <xdr:to>
      <xdr:col>9</xdr:col>
      <xdr:colOff>1235575</xdr:colOff>
      <xdr:row>14</xdr:row>
      <xdr:rowOff>971283</xdr:rowOff>
    </xdr:to>
    <xdr:sp macro="" textlink="">
      <xdr:nvSpPr>
        <xdr:cNvPr id="124" name="文字方塊 123">
          <a:extLst>
            <a:ext uri="{FF2B5EF4-FFF2-40B4-BE49-F238E27FC236}">
              <a16:creationId xmlns:a16="http://schemas.microsoft.com/office/drawing/2014/main" id="{605B930D-01CD-42CE-8470-319AAAADCB8C}"/>
            </a:ext>
          </a:extLst>
        </xdr:cNvPr>
        <xdr:cNvSpPr txBox="1"/>
      </xdr:nvSpPr>
      <xdr:spPr>
        <a:xfrm>
          <a:off x="2195191" y="646747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276836</xdr:colOff>
      <xdr:row>15</xdr:row>
      <xdr:rowOff>203193</xdr:rowOff>
    </xdr:from>
    <xdr:to>
      <xdr:col>9</xdr:col>
      <xdr:colOff>924910</xdr:colOff>
      <xdr:row>15</xdr:row>
      <xdr:rowOff>203193</xdr:rowOff>
    </xdr:to>
    <xdr:cxnSp macro="">
      <xdr:nvCxnSpPr>
        <xdr:cNvPr id="125" name="直線接點 124">
          <a:extLst>
            <a:ext uri="{FF2B5EF4-FFF2-40B4-BE49-F238E27FC236}">
              <a16:creationId xmlns:a16="http://schemas.microsoft.com/office/drawing/2014/main" id="{34B81B06-F197-477D-AFC2-F8C2BEC5AD28}"/>
            </a:ext>
          </a:extLst>
        </xdr:cNvPr>
        <xdr:cNvCxnSpPr/>
      </xdr:nvCxnSpPr>
      <xdr:spPr>
        <a:xfrm>
          <a:off x="1419836" y="6842118"/>
          <a:ext cx="6480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341670</xdr:colOff>
      <xdr:row>15</xdr:row>
      <xdr:rowOff>138751</xdr:rowOff>
    </xdr:from>
    <xdr:to>
      <xdr:col>9</xdr:col>
      <xdr:colOff>341670</xdr:colOff>
      <xdr:row>15</xdr:row>
      <xdr:rowOff>268290</xdr:rowOff>
    </xdr:to>
    <xdr:cxnSp macro="">
      <xdr:nvCxnSpPr>
        <xdr:cNvPr id="126" name="直線接點 125">
          <a:extLst>
            <a:ext uri="{FF2B5EF4-FFF2-40B4-BE49-F238E27FC236}">
              <a16:creationId xmlns:a16="http://schemas.microsoft.com/office/drawing/2014/main" id="{0FD3EF75-4FA8-441D-BA6B-85DFC1829D40}"/>
            </a:ext>
          </a:extLst>
        </xdr:cNvPr>
        <xdr:cNvCxnSpPr/>
      </xdr:nvCxnSpPr>
      <xdr:spPr>
        <a:xfrm>
          <a:off x="1484670" y="677767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278539</xdr:colOff>
      <xdr:row>15</xdr:row>
      <xdr:rowOff>138751</xdr:rowOff>
    </xdr:from>
    <xdr:to>
      <xdr:col>9</xdr:col>
      <xdr:colOff>341670</xdr:colOff>
      <xdr:row>15</xdr:row>
      <xdr:rowOff>268290</xdr:rowOff>
    </xdr:to>
    <xdr:cxnSp macro="">
      <xdr:nvCxnSpPr>
        <xdr:cNvPr id="127" name="直線接點 126">
          <a:extLst>
            <a:ext uri="{FF2B5EF4-FFF2-40B4-BE49-F238E27FC236}">
              <a16:creationId xmlns:a16="http://schemas.microsoft.com/office/drawing/2014/main" id="{B55C1CE4-860C-470A-9244-7B8BD4275A52}"/>
            </a:ext>
          </a:extLst>
        </xdr:cNvPr>
        <xdr:cNvCxnSpPr/>
      </xdr:nvCxnSpPr>
      <xdr:spPr>
        <a:xfrm flipH="1">
          <a:off x="1421539" y="6777676"/>
          <a:ext cx="63131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278539</xdr:colOff>
      <xdr:row>15</xdr:row>
      <xdr:rowOff>138751</xdr:rowOff>
    </xdr:from>
    <xdr:to>
      <xdr:col>9</xdr:col>
      <xdr:colOff>278539</xdr:colOff>
      <xdr:row>15</xdr:row>
      <xdr:rowOff>268290</xdr:rowOff>
    </xdr:to>
    <xdr:cxnSp macro="">
      <xdr:nvCxnSpPr>
        <xdr:cNvPr id="128" name="直線接點 127">
          <a:extLst>
            <a:ext uri="{FF2B5EF4-FFF2-40B4-BE49-F238E27FC236}">
              <a16:creationId xmlns:a16="http://schemas.microsoft.com/office/drawing/2014/main" id="{0F613E13-1B2F-4B99-9675-349142AE0329}"/>
            </a:ext>
          </a:extLst>
        </xdr:cNvPr>
        <xdr:cNvCxnSpPr/>
      </xdr:nvCxnSpPr>
      <xdr:spPr>
        <a:xfrm>
          <a:off x="1421539" y="677767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404801</xdr:colOff>
      <xdr:row>15</xdr:row>
      <xdr:rowOff>138751</xdr:rowOff>
    </xdr:from>
    <xdr:to>
      <xdr:col>9</xdr:col>
      <xdr:colOff>404801</xdr:colOff>
      <xdr:row>15</xdr:row>
      <xdr:rowOff>268290</xdr:rowOff>
    </xdr:to>
    <xdr:cxnSp macro="">
      <xdr:nvCxnSpPr>
        <xdr:cNvPr id="129" name="直線接點 128">
          <a:extLst>
            <a:ext uri="{FF2B5EF4-FFF2-40B4-BE49-F238E27FC236}">
              <a16:creationId xmlns:a16="http://schemas.microsoft.com/office/drawing/2014/main" id="{F924458D-74DC-43CB-B1B1-D0790A73429F}"/>
            </a:ext>
          </a:extLst>
        </xdr:cNvPr>
        <xdr:cNvCxnSpPr/>
      </xdr:nvCxnSpPr>
      <xdr:spPr>
        <a:xfrm>
          <a:off x="1547801" y="677767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341670</xdr:colOff>
      <xdr:row>15</xdr:row>
      <xdr:rowOff>138751</xdr:rowOff>
    </xdr:from>
    <xdr:to>
      <xdr:col>9</xdr:col>
      <xdr:colOff>404801</xdr:colOff>
      <xdr:row>15</xdr:row>
      <xdr:rowOff>268290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FBCA9BCB-0C48-4103-BF92-D9C6582EE48B}"/>
            </a:ext>
          </a:extLst>
        </xdr:cNvPr>
        <xdr:cNvCxnSpPr/>
      </xdr:nvCxnSpPr>
      <xdr:spPr>
        <a:xfrm flipH="1">
          <a:off x="1484670" y="6777676"/>
          <a:ext cx="63131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467932</xdr:colOff>
      <xdr:row>15</xdr:row>
      <xdr:rowOff>138751</xdr:rowOff>
    </xdr:from>
    <xdr:to>
      <xdr:col>9</xdr:col>
      <xdr:colOff>467932</xdr:colOff>
      <xdr:row>15</xdr:row>
      <xdr:rowOff>268290</xdr:rowOff>
    </xdr:to>
    <xdr:cxnSp macro="">
      <xdr:nvCxnSpPr>
        <xdr:cNvPr id="131" name="直線接點 130">
          <a:extLst>
            <a:ext uri="{FF2B5EF4-FFF2-40B4-BE49-F238E27FC236}">
              <a16:creationId xmlns:a16="http://schemas.microsoft.com/office/drawing/2014/main" id="{752F891C-65CF-4B56-A9A3-D1F503CCB88C}"/>
            </a:ext>
          </a:extLst>
        </xdr:cNvPr>
        <xdr:cNvCxnSpPr/>
      </xdr:nvCxnSpPr>
      <xdr:spPr>
        <a:xfrm>
          <a:off x="1610932" y="6777676"/>
          <a:ext cx="0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404801</xdr:colOff>
      <xdr:row>15</xdr:row>
      <xdr:rowOff>138751</xdr:rowOff>
    </xdr:from>
    <xdr:to>
      <xdr:col>9</xdr:col>
      <xdr:colOff>467932</xdr:colOff>
      <xdr:row>15</xdr:row>
      <xdr:rowOff>268290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3C2E33BF-AC4A-49A2-AF85-362BF751CC79}"/>
            </a:ext>
          </a:extLst>
        </xdr:cNvPr>
        <xdr:cNvCxnSpPr/>
      </xdr:nvCxnSpPr>
      <xdr:spPr>
        <a:xfrm flipH="1">
          <a:off x="1547801" y="6777676"/>
          <a:ext cx="63131" cy="1295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924910</xdr:colOff>
      <xdr:row>15</xdr:row>
      <xdr:rowOff>268290</xdr:rowOff>
    </xdr:from>
    <xdr:to>
      <xdr:col>9</xdr:col>
      <xdr:colOff>1113196</xdr:colOff>
      <xdr:row>15</xdr:row>
      <xdr:rowOff>268290</xdr:rowOff>
    </xdr:to>
    <xdr:cxnSp macro="">
      <xdr:nvCxnSpPr>
        <xdr:cNvPr id="133" name="直線接點 132">
          <a:extLst>
            <a:ext uri="{FF2B5EF4-FFF2-40B4-BE49-F238E27FC236}">
              <a16:creationId xmlns:a16="http://schemas.microsoft.com/office/drawing/2014/main" id="{44A158D7-0DF0-4A7D-B2E3-EDD973CF6D07}"/>
            </a:ext>
          </a:extLst>
        </xdr:cNvPr>
        <xdr:cNvCxnSpPr/>
      </xdr:nvCxnSpPr>
      <xdr:spPr>
        <a:xfrm flipH="1">
          <a:off x="2067910" y="6907215"/>
          <a:ext cx="1882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924910</xdr:colOff>
      <xdr:row>15</xdr:row>
      <xdr:rowOff>138097</xdr:rowOff>
    </xdr:from>
    <xdr:to>
      <xdr:col>9</xdr:col>
      <xdr:colOff>924910</xdr:colOff>
      <xdr:row>15</xdr:row>
      <xdr:rowOff>268290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7B50257F-4F73-4D0C-A190-04B9BD3A9F5C}"/>
            </a:ext>
          </a:extLst>
        </xdr:cNvPr>
        <xdr:cNvCxnSpPr/>
      </xdr:nvCxnSpPr>
      <xdr:spPr>
        <a:xfrm>
          <a:off x="2067910" y="6777022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1113196</xdr:colOff>
      <xdr:row>15</xdr:row>
      <xdr:rowOff>138097</xdr:rowOff>
    </xdr:from>
    <xdr:to>
      <xdr:col>9</xdr:col>
      <xdr:colOff>1113196</xdr:colOff>
      <xdr:row>15</xdr:row>
      <xdr:rowOff>268290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27C60799-C762-4F5B-A4E6-FCC6599F3245}"/>
            </a:ext>
          </a:extLst>
        </xdr:cNvPr>
        <xdr:cNvCxnSpPr/>
      </xdr:nvCxnSpPr>
      <xdr:spPr>
        <a:xfrm>
          <a:off x="2256196" y="6777022"/>
          <a:ext cx="0" cy="13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924910</xdr:colOff>
      <xdr:row>15</xdr:row>
      <xdr:rowOff>138097</xdr:rowOff>
    </xdr:from>
    <xdr:to>
      <xdr:col>9</xdr:col>
      <xdr:colOff>1113196</xdr:colOff>
      <xdr:row>15</xdr:row>
      <xdr:rowOff>138097</xdr:rowOff>
    </xdr:to>
    <xdr:cxnSp macro="">
      <xdr:nvCxnSpPr>
        <xdr:cNvPr id="136" name="直線接點 135">
          <a:extLst>
            <a:ext uri="{FF2B5EF4-FFF2-40B4-BE49-F238E27FC236}">
              <a16:creationId xmlns:a16="http://schemas.microsoft.com/office/drawing/2014/main" id="{0970D4DE-0876-4247-8652-8070296073D3}"/>
            </a:ext>
          </a:extLst>
        </xdr:cNvPr>
        <xdr:cNvCxnSpPr/>
      </xdr:nvCxnSpPr>
      <xdr:spPr>
        <a:xfrm flipH="1">
          <a:off x="2067910" y="6777022"/>
          <a:ext cx="1882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557478</xdr:colOff>
      <xdr:row>15</xdr:row>
      <xdr:rowOff>44242</xdr:rowOff>
    </xdr:from>
    <xdr:to>
      <xdr:col>9</xdr:col>
      <xdr:colOff>832553</xdr:colOff>
      <xdr:row>15</xdr:row>
      <xdr:rowOff>177323</xdr:rowOff>
    </xdr:to>
    <xdr:sp macro="" textlink="">
      <xdr:nvSpPr>
        <xdr:cNvPr id="137" name="文字方塊 136">
          <a:extLst>
            <a:ext uri="{FF2B5EF4-FFF2-40B4-BE49-F238E27FC236}">
              <a16:creationId xmlns:a16="http://schemas.microsoft.com/office/drawing/2014/main" id="{2AEF09EF-603F-4A78-B5B5-55A1B0E38508}"/>
            </a:ext>
          </a:extLst>
        </xdr:cNvPr>
        <xdr:cNvSpPr txBox="1"/>
      </xdr:nvSpPr>
      <xdr:spPr>
        <a:xfrm>
          <a:off x="1700478" y="668316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337398</xdr:colOff>
      <xdr:row>15</xdr:row>
      <xdr:rowOff>275071</xdr:rowOff>
    </xdr:from>
    <xdr:to>
      <xdr:col>9</xdr:col>
      <xdr:colOff>413766</xdr:colOff>
      <xdr:row>15</xdr:row>
      <xdr:rowOff>385934</xdr:rowOff>
    </xdr:to>
    <xdr:sp macro="" textlink="">
      <xdr:nvSpPr>
        <xdr:cNvPr id="138" name="文字方塊 137">
          <a:extLst>
            <a:ext uri="{FF2B5EF4-FFF2-40B4-BE49-F238E27FC236}">
              <a16:creationId xmlns:a16="http://schemas.microsoft.com/office/drawing/2014/main" id="{DE6FBFA9-B745-418B-94C8-1CE84E97941C}"/>
            </a:ext>
          </a:extLst>
        </xdr:cNvPr>
        <xdr:cNvSpPr txBox="1"/>
      </xdr:nvSpPr>
      <xdr:spPr>
        <a:xfrm>
          <a:off x="1480398" y="6913996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978601</xdr:colOff>
      <xdr:row>15</xdr:row>
      <xdr:rowOff>274304</xdr:rowOff>
    </xdr:from>
    <xdr:to>
      <xdr:col>9</xdr:col>
      <xdr:colOff>1054969</xdr:colOff>
      <xdr:row>15</xdr:row>
      <xdr:rowOff>385167</xdr:rowOff>
    </xdr:to>
    <xdr:sp macro="" textlink="">
      <xdr:nvSpPr>
        <xdr:cNvPr id="139" name="文字方塊 138">
          <a:extLst>
            <a:ext uri="{FF2B5EF4-FFF2-40B4-BE49-F238E27FC236}">
              <a16:creationId xmlns:a16="http://schemas.microsoft.com/office/drawing/2014/main" id="{7DAD1634-F982-4BD0-9F7C-26468ABFF0F5}"/>
            </a:ext>
          </a:extLst>
        </xdr:cNvPr>
        <xdr:cNvSpPr txBox="1"/>
      </xdr:nvSpPr>
      <xdr:spPr>
        <a:xfrm>
          <a:off x="2121601" y="6913229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564571</xdr:colOff>
      <xdr:row>16</xdr:row>
      <xdr:rowOff>259075</xdr:rowOff>
    </xdr:from>
    <xdr:to>
      <xdr:col>9</xdr:col>
      <xdr:colOff>1108492</xdr:colOff>
      <xdr:row>16</xdr:row>
      <xdr:rowOff>259075</xdr:rowOff>
    </xdr:to>
    <xdr:cxnSp macro="">
      <xdr:nvCxnSpPr>
        <xdr:cNvPr id="140" name="直線接點 139">
          <a:extLst>
            <a:ext uri="{FF2B5EF4-FFF2-40B4-BE49-F238E27FC236}">
              <a16:creationId xmlns:a16="http://schemas.microsoft.com/office/drawing/2014/main" id="{F2CE9553-703A-4446-AE47-19EECD0DD692}"/>
            </a:ext>
          </a:extLst>
        </xdr:cNvPr>
        <xdr:cNvCxnSpPr/>
      </xdr:nvCxnSpPr>
      <xdr:spPr>
        <a:xfrm>
          <a:off x="1707571" y="7336150"/>
          <a:ext cx="54392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265848</xdr:colOff>
      <xdr:row>16</xdr:row>
      <xdr:rowOff>55691</xdr:rowOff>
    </xdr:from>
    <xdr:to>
      <xdr:col>9</xdr:col>
      <xdr:colOff>564571</xdr:colOff>
      <xdr:row>16</xdr:row>
      <xdr:rowOff>259075</xdr:rowOff>
    </xdr:to>
    <xdr:cxnSp macro="">
      <xdr:nvCxnSpPr>
        <xdr:cNvPr id="141" name="直線接點 140">
          <a:extLst>
            <a:ext uri="{FF2B5EF4-FFF2-40B4-BE49-F238E27FC236}">
              <a16:creationId xmlns:a16="http://schemas.microsoft.com/office/drawing/2014/main" id="{A2B75010-9616-4AA1-978C-92B15A5E50FE}"/>
            </a:ext>
          </a:extLst>
        </xdr:cNvPr>
        <xdr:cNvCxnSpPr/>
      </xdr:nvCxnSpPr>
      <xdr:spPr>
        <a:xfrm>
          <a:off x="1408848" y="7132766"/>
          <a:ext cx="298723" cy="20338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43877</xdr:colOff>
      <xdr:row>16</xdr:row>
      <xdr:rowOff>97149</xdr:rowOff>
    </xdr:from>
    <xdr:to>
      <xdr:col>9</xdr:col>
      <xdr:colOff>318952</xdr:colOff>
      <xdr:row>16</xdr:row>
      <xdr:rowOff>230230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0EE31E95-7441-4A02-B282-B08D7061F8ED}"/>
            </a:ext>
          </a:extLst>
        </xdr:cNvPr>
        <xdr:cNvSpPr txBox="1"/>
      </xdr:nvSpPr>
      <xdr:spPr>
        <a:xfrm>
          <a:off x="1186877" y="717422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983523</xdr:colOff>
      <xdr:row>16</xdr:row>
      <xdr:rowOff>268190</xdr:rowOff>
    </xdr:from>
    <xdr:to>
      <xdr:col>9</xdr:col>
      <xdr:colOff>1254941</xdr:colOff>
      <xdr:row>16</xdr:row>
      <xdr:rowOff>401271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0E102EEC-A1B8-486D-A167-867C31FF57BA}"/>
            </a:ext>
          </a:extLst>
        </xdr:cNvPr>
        <xdr:cNvSpPr txBox="1"/>
      </xdr:nvSpPr>
      <xdr:spPr>
        <a:xfrm>
          <a:off x="2126523" y="7345265"/>
          <a:ext cx="27141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549192</xdr:colOff>
      <xdr:row>16</xdr:row>
      <xdr:rowOff>104828</xdr:rowOff>
    </xdr:from>
    <xdr:to>
      <xdr:col>9</xdr:col>
      <xdr:colOff>887105</xdr:colOff>
      <xdr:row>16</xdr:row>
      <xdr:rowOff>237909</xdr:rowOff>
    </xdr:to>
    <xdr:sp macro="" textlink="">
      <xdr:nvSpPr>
        <xdr:cNvPr id="144" name="文字方塊 143">
          <a:extLst>
            <a:ext uri="{FF2B5EF4-FFF2-40B4-BE49-F238E27FC236}">
              <a16:creationId xmlns:a16="http://schemas.microsoft.com/office/drawing/2014/main" id="{A09524BD-DFEE-46B7-8D90-8A06AD2EA112}"/>
            </a:ext>
          </a:extLst>
        </xdr:cNvPr>
        <xdr:cNvSpPr txBox="1"/>
      </xdr:nvSpPr>
      <xdr:spPr>
        <a:xfrm>
          <a:off x="1692192" y="7181903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17</xdr:row>
      <xdr:rowOff>185301</xdr:rowOff>
    </xdr:from>
    <xdr:to>
      <xdr:col>9</xdr:col>
      <xdr:colOff>334498</xdr:colOff>
      <xdr:row>17</xdr:row>
      <xdr:rowOff>360465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56161808-6C7F-4FBC-A000-9EEDFB8D24C9}"/>
            </a:ext>
          </a:extLst>
        </xdr:cNvPr>
        <xdr:cNvCxnSpPr/>
      </xdr:nvCxnSpPr>
      <xdr:spPr>
        <a:xfrm flipV="1">
          <a:off x="1477498" y="770052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17</xdr:row>
      <xdr:rowOff>185301</xdr:rowOff>
    </xdr:from>
    <xdr:to>
      <xdr:col>9</xdr:col>
      <xdr:colOff>1056152</xdr:colOff>
      <xdr:row>17</xdr:row>
      <xdr:rowOff>185301</xdr:rowOff>
    </xdr:to>
    <xdr:cxnSp macro="">
      <xdr:nvCxnSpPr>
        <xdr:cNvPr id="146" name="直線接點 145">
          <a:extLst>
            <a:ext uri="{FF2B5EF4-FFF2-40B4-BE49-F238E27FC236}">
              <a16:creationId xmlns:a16="http://schemas.microsoft.com/office/drawing/2014/main" id="{7C9735A2-3B0B-4887-B919-16A030917D95}"/>
            </a:ext>
          </a:extLst>
        </xdr:cNvPr>
        <xdr:cNvCxnSpPr/>
      </xdr:nvCxnSpPr>
      <xdr:spPr>
        <a:xfrm>
          <a:off x="1477498" y="7700526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17</xdr:row>
      <xdr:rowOff>185301</xdr:rowOff>
    </xdr:from>
    <xdr:to>
      <xdr:col>9</xdr:col>
      <xdr:colOff>1056152</xdr:colOff>
      <xdr:row>17</xdr:row>
      <xdr:rowOff>360465</xdr:rowOff>
    </xdr:to>
    <xdr:cxnSp macro="">
      <xdr:nvCxnSpPr>
        <xdr:cNvPr id="147" name="直線接點 146">
          <a:extLst>
            <a:ext uri="{FF2B5EF4-FFF2-40B4-BE49-F238E27FC236}">
              <a16:creationId xmlns:a16="http://schemas.microsoft.com/office/drawing/2014/main" id="{18F285E8-8752-460A-A4C9-B2B65C35F248}"/>
            </a:ext>
          </a:extLst>
        </xdr:cNvPr>
        <xdr:cNvCxnSpPr/>
      </xdr:nvCxnSpPr>
      <xdr:spPr>
        <a:xfrm flipV="1">
          <a:off x="2199152" y="770052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135862</xdr:colOff>
      <xdr:row>17</xdr:row>
      <xdr:rowOff>201772</xdr:rowOff>
    </xdr:from>
    <xdr:to>
      <xdr:col>9</xdr:col>
      <xdr:colOff>319246</xdr:colOff>
      <xdr:row>17</xdr:row>
      <xdr:rowOff>334853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47EF9DC9-D134-430D-8832-EA0C1BAA13FD}"/>
            </a:ext>
          </a:extLst>
        </xdr:cNvPr>
        <xdr:cNvSpPr txBox="1"/>
      </xdr:nvSpPr>
      <xdr:spPr>
        <a:xfrm>
          <a:off x="1278862" y="771699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557787</xdr:colOff>
      <xdr:row>17</xdr:row>
      <xdr:rowOff>32190</xdr:rowOff>
    </xdr:from>
    <xdr:to>
      <xdr:col>9</xdr:col>
      <xdr:colOff>832862</xdr:colOff>
      <xdr:row>17</xdr:row>
      <xdr:rowOff>165271</xdr:rowOff>
    </xdr:to>
    <xdr:sp macro="" textlink="">
      <xdr:nvSpPr>
        <xdr:cNvPr id="149" name="文字方塊 148">
          <a:extLst>
            <a:ext uri="{FF2B5EF4-FFF2-40B4-BE49-F238E27FC236}">
              <a16:creationId xmlns:a16="http://schemas.microsoft.com/office/drawing/2014/main" id="{A5ABA4B9-561D-403A-939E-00E1FC846D1D}"/>
            </a:ext>
          </a:extLst>
        </xdr:cNvPr>
        <xdr:cNvSpPr txBox="1"/>
      </xdr:nvSpPr>
      <xdr:spPr>
        <a:xfrm>
          <a:off x="1700787" y="7547415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1071945</xdr:colOff>
      <xdr:row>17</xdr:row>
      <xdr:rowOff>199850</xdr:rowOff>
    </xdr:from>
    <xdr:to>
      <xdr:col>9</xdr:col>
      <xdr:colOff>1255329</xdr:colOff>
      <xdr:row>17</xdr:row>
      <xdr:rowOff>332931</xdr:rowOff>
    </xdr:to>
    <xdr:sp macro="" textlink="">
      <xdr:nvSpPr>
        <xdr:cNvPr id="150" name="文字方塊 149">
          <a:extLst>
            <a:ext uri="{FF2B5EF4-FFF2-40B4-BE49-F238E27FC236}">
              <a16:creationId xmlns:a16="http://schemas.microsoft.com/office/drawing/2014/main" id="{993B451B-A008-4F79-A3FB-CD3B07A6A258}"/>
            </a:ext>
          </a:extLst>
        </xdr:cNvPr>
        <xdr:cNvSpPr txBox="1"/>
      </xdr:nvSpPr>
      <xdr:spPr>
        <a:xfrm>
          <a:off x="2214945" y="771507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18</xdr:row>
      <xdr:rowOff>185301</xdr:rowOff>
    </xdr:from>
    <xdr:to>
      <xdr:col>9</xdr:col>
      <xdr:colOff>334498</xdr:colOff>
      <xdr:row>18</xdr:row>
      <xdr:rowOff>360465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ECC971AA-B36B-48E2-9CBF-BAB29157146F}"/>
            </a:ext>
          </a:extLst>
        </xdr:cNvPr>
        <xdr:cNvCxnSpPr/>
      </xdr:nvCxnSpPr>
      <xdr:spPr>
        <a:xfrm flipV="1">
          <a:off x="1477498" y="813867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18</xdr:row>
      <xdr:rowOff>185301</xdr:rowOff>
    </xdr:from>
    <xdr:to>
      <xdr:col>9</xdr:col>
      <xdr:colOff>1056152</xdr:colOff>
      <xdr:row>18</xdr:row>
      <xdr:rowOff>185301</xdr:rowOff>
    </xdr:to>
    <xdr:cxnSp macro="">
      <xdr:nvCxnSpPr>
        <xdr:cNvPr id="152" name="直線接點 151">
          <a:extLst>
            <a:ext uri="{FF2B5EF4-FFF2-40B4-BE49-F238E27FC236}">
              <a16:creationId xmlns:a16="http://schemas.microsoft.com/office/drawing/2014/main" id="{983CD047-90BD-4491-B5E0-DC074DB34CBA}"/>
            </a:ext>
          </a:extLst>
        </xdr:cNvPr>
        <xdr:cNvCxnSpPr/>
      </xdr:nvCxnSpPr>
      <xdr:spPr>
        <a:xfrm>
          <a:off x="1477498" y="8138676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18</xdr:row>
      <xdr:rowOff>185301</xdr:rowOff>
    </xdr:from>
    <xdr:to>
      <xdr:col>9</xdr:col>
      <xdr:colOff>1056152</xdr:colOff>
      <xdr:row>18</xdr:row>
      <xdr:rowOff>360465</xdr:rowOff>
    </xdr:to>
    <xdr:cxnSp macro="">
      <xdr:nvCxnSpPr>
        <xdr:cNvPr id="153" name="直線接點 152">
          <a:extLst>
            <a:ext uri="{FF2B5EF4-FFF2-40B4-BE49-F238E27FC236}">
              <a16:creationId xmlns:a16="http://schemas.microsoft.com/office/drawing/2014/main" id="{16DA5C39-210C-4FF2-B331-0BFBAAEB67F0}"/>
            </a:ext>
          </a:extLst>
        </xdr:cNvPr>
        <xdr:cNvCxnSpPr/>
      </xdr:nvCxnSpPr>
      <xdr:spPr>
        <a:xfrm flipV="1">
          <a:off x="2199152" y="8138676"/>
          <a:ext cx="0" cy="1751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135862</xdr:colOff>
      <xdr:row>18</xdr:row>
      <xdr:rowOff>201772</xdr:rowOff>
    </xdr:from>
    <xdr:to>
      <xdr:col>9</xdr:col>
      <xdr:colOff>319246</xdr:colOff>
      <xdr:row>18</xdr:row>
      <xdr:rowOff>334853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649A9934-A416-4C83-9A15-A13DCB4FD664}"/>
            </a:ext>
          </a:extLst>
        </xdr:cNvPr>
        <xdr:cNvSpPr txBox="1"/>
      </xdr:nvSpPr>
      <xdr:spPr>
        <a:xfrm>
          <a:off x="1278862" y="815514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557787</xdr:colOff>
      <xdr:row>18</xdr:row>
      <xdr:rowOff>32190</xdr:rowOff>
    </xdr:from>
    <xdr:to>
      <xdr:col>9</xdr:col>
      <xdr:colOff>832862</xdr:colOff>
      <xdr:row>18</xdr:row>
      <xdr:rowOff>165271</xdr:rowOff>
    </xdr:to>
    <xdr:sp macro="" textlink="">
      <xdr:nvSpPr>
        <xdr:cNvPr id="155" name="文字方塊 154">
          <a:extLst>
            <a:ext uri="{FF2B5EF4-FFF2-40B4-BE49-F238E27FC236}">
              <a16:creationId xmlns:a16="http://schemas.microsoft.com/office/drawing/2014/main" id="{D36B30C1-F05C-4495-B50A-BB2CD9ADD896}"/>
            </a:ext>
          </a:extLst>
        </xdr:cNvPr>
        <xdr:cNvSpPr txBox="1"/>
      </xdr:nvSpPr>
      <xdr:spPr>
        <a:xfrm>
          <a:off x="1700787" y="7985565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1071945</xdr:colOff>
      <xdr:row>18</xdr:row>
      <xdr:rowOff>199850</xdr:rowOff>
    </xdr:from>
    <xdr:to>
      <xdr:col>9</xdr:col>
      <xdr:colOff>1255329</xdr:colOff>
      <xdr:row>18</xdr:row>
      <xdr:rowOff>332931</xdr:rowOff>
    </xdr:to>
    <xdr:sp macro="" textlink="">
      <xdr:nvSpPr>
        <xdr:cNvPr id="156" name="文字方塊 155">
          <a:extLst>
            <a:ext uri="{FF2B5EF4-FFF2-40B4-BE49-F238E27FC236}">
              <a16:creationId xmlns:a16="http://schemas.microsoft.com/office/drawing/2014/main" id="{EFE4B02D-42BE-4CB9-A70E-00B38B9AD3CB}"/>
            </a:ext>
          </a:extLst>
        </xdr:cNvPr>
        <xdr:cNvSpPr txBox="1"/>
      </xdr:nvSpPr>
      <xdr:spPr>
        <a:xfrm>
          <a:off x="2214945" y="815322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19</xdr:row>
      <xdr:rowOff>197766</xdr:rowOff>
    </xdr:from>
    <xdr:to>
      <xdr:col>9</xdr:col>
      <xdr:colOff>334498</xdr:colOff>
      <xdr:row>19</xdr:row>
      <xdr:rowOff>300317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6559E79D-BFF0-4D8D-B8C4-A382E62A238B}"/>
            </a:ext>
          </a:extLst>
        </xdr:cNvPr>
        <xdr:cNvCxnSpPr/>
      </xdr:nvCxnSpPr>
      <xdr:spPr>
        <a:xfrm flipV="1">
          <a:off x="1477498" y="8589291"/>
          <a:ext cx="0" cy="10255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19</xdr:row>
      <xdr:rowOff>197766</xdr:rowOff>
    </xdr:from>
    <xdr:to>
      <xdr:col>9</xdr:col>
      <xdr:colOff>1056152</xdr:colOff>
      <xdr:row>19</xdr:row>
      <xdr:rowOff>197766</xdr:rowOff>
    </xdr:to>
    <xdr:cxnSp macro="">
      <xdr:nvCxnSpPr>
        <xdr:cNvPr id="158" name="直線接點 157">
          <a:extLst>
            <a:ext uri="{FF2B5EF4-FFF2-40B4-BE49-F238E27FC236}">
              <a16:creationId xmlns:a16="http://schemas.microsoft.com/office/drawing/2014/main" id="{1D013593-6F14-4C00-AD1C-99D9BF6973C1}"/>
            </a:ext>
          </a:extLst>
        </xdr:cNvPr>
        <xdr:cNvCxnSpPr/>
      </xdr:nvCxnSpPr>
      <xdr:spPr>
        <a:xfrm>
          <a:off x="1477498" y="858929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19</xdr:row>
      <xdr:rowOff>197766</xdr:rowOff>
    </xdr:from>
    <xdr:to>
      <xdr:col>9</xdr:col>
      <xdr:colOff>1056152</xdr:colOff>
      <xdr:row>19</xdr:row>
      <xdr:rowOff>372876</xdr:rowOff>
    </xdr:to>
    <xdr:cxnSp macro="">
      <xdr:nvCxnSpPr>
        <xdr:cNvPr id="159" name="直線接點 158">
          <a:extLst>
            <a:ext uri="{FF2B5EF4-FFF2-40B4-BE49-F238E27FC236}">
              <a16:creationId xmlns:a16="http://schemas.microsoft.com/office/drawing/2014/main" id="{2615B104-1E81-4160-9D0B-CA5A1C582651}"/>
            </a:ext>
          </a:extLst>
        </xdr:cNvPr>
        <xdr:cNvCxnSpPr/>
      </xdr:nvCxnSpPr>
      <xdr:spPr>
        <a:xfrm flipV="1">
          <a:off x="2199152" y="8589291"/>
          <a:ext cx="0" cy="1751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136921</xdr:colOff>
      <xdr:row>19</xdr:row>
      <xdr:rowOff>167746</xdr:rowOff>
    </xdr:from>
    <xdr:to>
      <xdr:col>9</xdr:col>
      <xdr:colOff>320305</xdr:colOff>
      <xdr:row>19</xdr:row>
      <xdr:rowOff>300827</xdr:rowOff>
    </xdr:to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6EB96DCC-0820-4D63-8E41-CADAF77266D3}"/>
            </a:ext>
          </a:extLst>
        </xdr:cNvPr>
        <xdr:cNvSpPr txBox="1"/>
      </xdr:nvSpPr>
      <xdr:spPr>
        <a:xfrm>
          <a:off x="1279921" y="855927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557787</xdr:colOff>
      <xdr:row>19</xdr:row>
      <xdr:rowOff>44655</xdr:rowOff>
    </xdr:from>
    <xdr:to>
      <xdr:col>9</xdr:col>
      <xdr:colOff>832862</xdr:colOff>
      <xdr:row>19</xdr:row>
      <xdr:rowOff>177736</xdr:rowOff>
    </xdr:to>
    <xdr:sp macro="" textlink="">
      <xdr:nvSpPr>
        <xdr:cNvPr id="161" name="文字方塊 160">
          <a:extLst>
            <a:ext uri="{FF2B5EF4-FFF2-40B4-BE49-F238E27FC236}">
              <a16:creationId xmlns:a16="http://schemas.microsoft.com/office/drawing/2014/main" id="{80E11CB2-DAC5-4BF1-80A3-DBBE687B14EB}"/>
            </a:ext>
          </a:extLst>
        </xdr:cNvPr>
        <xdr:cNvSpPr txBox="1"/>
      </xdr:nvSpPr>
      <xdr:spPr>
        <a:xfrm>
          <a:off x="1700787" y="843618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1070376</xdr:colOff>
      <xdr:row>19</xdr:row>
      <xdr:rowOff>214664</xdr:rowOff>
    </xdr:from>
    <xdr:to>
      <xdr:col>9</xdr:col>
      <xdr:colOff>1253760</xdr:colOff>
      <xdr:row>19</xdr:row>
      <xdr:rowOff>347745</xdr:rowOff>
    </xdr:to>
    <xdr:sp macro="" textlink="">
      <xdr:nvSpPr>
        <xdr:cNvPr id="162" name="文字方塊 161">
          <a:extLst>
            <a:ext uri="{FF2B5EF4-FFF2-40B4-BE49-F238E27FC236}">
              <a16:creationId xmlns:a16="http://schemas.microsoft.com/office/drawing/2014/main" id="{FAB83F05-B208-4788-942A-B8C5861C03FA}"/>
            </a:ext>
          </a:extLst>
        </xdr:cNvPr>
        <xdr:cNvSpPr txBox="1"/>
      </xdr:nvSpPr>
      <xdr:spPr>
        <a:xfrm>
          <a:off x="2213376" y="860618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20</xdr:row>
      <xdr:rowOff>68969</xdr:rowOff>
    </xdr:from>
    <xdr:to>
      <xdr:col>9</xdr:col>
      <xdr:colOff>334498</xdr:colOff>
      <xdr:row>20</xdr:row>
      <xdr:rowOff>229756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3A7206D8-4927-491D-A9A4-71FFEBEB0E2B}"/>
            </a:ext>
          </a:extLst>
        </xdr:cNvPr>
        <xdr:cNvCxnSpPr/>
      </xdr:nvCxnSpPr>
      <xdr:spPr>
        <a:xfrm flipV="1">
          <a:off x="1477498" y="8898644"/>
          <a:ext cx="0" cy="1607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20</xdr:row>
      <xdr:rowOff>229756</xdr:rowOff>
    </xdr:from>
    <xdr:to>
      <xdr:col>9</xdr:col>
      <xdr:colOff>1056152</xdr:colOff>
      <xdr:row>20</xdr:row>
      <xdr:rowOff>229756</xdr:rowOff>
    </xdr:to>
    <xdr:cxnSp macro="">
      <xdr:nvCxnSpPr>
        <xdr:cNvPr id="164" name="直線接點 163">
          <a:extLst>
            <a:ext uri="{FF2B5EF4-FFF2-40B4-BE49-F238E27FC236}">
              <a16:creationId xmlns:a16="http://schemas.microsoft.com/office/drawing/2014/main" id="{9974239A-D1D2-41D2-8299-9D5F02609EA4}"/>
            </a:ext>
          </a:extLst>
        </xdr:cNvPr>
        <xdr:cNvCxnSpPr/>
      </xdr:nvCxnSpPr>
      <xdr:spPr>
        <a:xfrm>
          <a:off x="1477498" y="905943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20</xdr:row>
      <xdr:rowOff>229756</xdr:rowOff>
    </xdr:from>
    <xdr:to>
      <xdr:col>9</xdr:col>
      <xdr:colOff>1056152</xdr:colOff>
      <xdr:row>20</xdr:row>
      <xdr:rowOff>389718</xdr:rowOff>
    </xdr:to>
    <xdr:cxnSp macro="">
      <xdr:nvCxnSpPr>
        <xdr:cNvPr id="165" name="直線接點 164">
          <a:extLst>
            <a:ext uri="{FF2B5EF4-FFF2-40B4-BE49-F238E27FC236}">
              <a16:creationId xmlns:a16="http://schemas.microsoft.com/office/drawing/2014/main" id="{B60387F0-16E3-4541-B60A-A135CAE77038}"/>
            </a:ext>
          </a:extLst>
        </xdr:cNvPr>
        <xdr:cNvCxnSpPr/>
      </xdr:nvCxnSpPr>
      <xdr:spPr>
        <a:xfrm flipV="1">
          <a:off x="2199152" y="9059431"/>
          <a:ext cx="0" cy="1599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136921</xdr:colOff>
      <xdr:row>20</xdr:row>
      <xdr:rowOff>80428</xdr:rowOff>
    </xdr:from>
    <xdr:to>
      <xdr:col>9</xdr:col>
      <xdr:colOff>320305</xdr:colOff>
      <xdr:row>20</xdr:row>
      <xdr:rowOff>213509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4B953C1F-0D28-4246-BF68-04D54238DD96}"/>
            </a:ext>
          </a:extLst>
        </xdr:cNvPr>
        <xdr:cNvSpPr txBox="1"/>
      </xdr:nvSpPr>
      <xdr:spPr>
        <a:xfrm>
          <a:off x="1279921" y="891010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557893</xdr:colOff>
      <xdr:row>20</xdr:row>
      <xdr:rowOff>76645</xdr:rowOff>
    </xdr:from>
    <xdr:to>
      <xdr:col>9</xdr:col>
      <xdr:colOff>832968</xdr:colOff>
      <xdr:row>20</xdr:row>
      <xdr:rowOff>209726</xdr:rowOff>
    </xdr:to>
    <xdr:sp macro="" textlink="">
      <xdr:nvSpPr>
        <xdr:cNvPr id="167" name="文字方塊 166">
          <a:extLst>
            <a:ext uri="{FF2B5EF4-FFF2-40B4-BE49-F238E27FC236}">
              <a16:creationId xmlns:a16="http://schemas.microsoft.com/office/drawing/2014/main" id="{33701DD3-FF95-4DEC-9F61-880F34342B2E}"/>
            </a:ext>
          </a:extLst>
        </xdr:cNvPr>
        <xdr:cNvSpPr txBox="1"/>
      </xdr:nvSpPr>
      <xdr:spPr>
        <a:xfrm>
          <a:off x="1700893" y="890632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1069533</xdr:colOff>
      <xdr:row>20</xdr:row>
      <xdr:rowOff>236740</xdr:rowOff>
    </xdr:from>
    <xdr:to>
      <xdr:col>9</xdr:col>
      <xdr:colOff>1252917</xdr:colOff>
      <xdr:row>20</xdr:row>
      <xdr:rowOff>369821</xdr:rowOff>
    </xdr:to>
    <xdr:sp macro="" textlink="">
      <xdr:nvSpPr>
        <xdr:cNvPr id="168" name="文字方塊 167">
          <a:extLst>
            <a:ext uri="{FF2B5EF4-FFF2-40B4-BE49-F238E27FC236}">
              <a16:creationId xmlns:a16="http://schemas.microsoft.com/office/drawing/2014/main" id="{58A9B256-F2DC-4033-B83F-3A28AF6CEFB0}"/>
            </a:ext>
          </a:extLst>
        </xdr:cNvPr>
        <xdr:cNvSpPr txBox="1"/>
      </xdr:nvSpPr>
      <xdr:spPr>
        <a:xfrm>
          <a:off x="2212533" y="906641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334498</xdr:colOff>
      <xdr:row>21</xdr:row>
      <xdr:rowOff>236376</xdr:rowOff>
    </xdr:from>
    <xdr:to>
      <xdr:col>9</xdr:col>
      <xdr:colOff>1056152</xdr:colOff>
      <xdr:row>21</xdr:row>
      <xdr:rowOff>236376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66797276-708B-4D58-A0A2-136EB834775D}"/>
            </a:ext>
          </a:extLst>
        </xdr:cNvPr>
        <xdr:cNvCxnSpPr/>
      </xdr:nvCxnSpPr>
      <xdr:spPr>
        <a:xfrm>
          <a:off x="1477498" y="950420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334498</xdr:colOff>
      <xdr:row>21</xdr:row>
      <xdr:rowOff>63522</xdr:rowOff>
    </xdr:from>
    <xdr:to>
      <xdr:col>9</xdr:col>
      <xdr:colOff>334498</xdr:colOff>
      <xdr:row>21</xdr:row>
      <xdr:rowOff>236376</xdr:rowOff>
    </xdr:to>
    <xdr:cxnSp macro="">
      <xdr:nvCxnSpPr>
        <xdr:cNvPr id="170" name="直線接點 169">
          <a:extLst>
            <a:ext uri="{FF2B5EF4-FFF2-40B4-BE49-F238E27FC236}">
              <a16:creationId xmlns:a16="http://schemas.microsoft.com/office/drawing/2014/main" id="{B70C2623-D195-4528-BF82-11084FB5C376}"/>
            </a:ext>
          </a:extLst>
        </xdr:cNvPr>
        <xdr:cNvCxnSpPr/>
      </xdr:nvCxnSpPr>
      <xdr:spPr>
        <a:xfrm flipV="1">
          <a:off x="1477498" y="93313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136358</xdr:colOff>
      <xdr:row>21</xdr:row>
      <xdr:rowOff>78249</xdr:rowOff>
    </xdr:from>
    <xdr:to>
      <xdr:col>9</xdr:col>
      <xdr:colOff>319742</xdr:colOff>
      <xdr:row>21</xdr:row>
      <xdr:rowOff>211330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4AD61680-8E6C-49F1-9EDD-3D286B986034}"/>
            </a:ext>
          </a:extLst>
        </xdr:cNvPr>
        <xdr:cNvSpPr txBox="1"/>
      </xdr:nvSpPr>
      <xdr:spPr>
        <a:xfrm>
          <a:off x="1279358" y="9346074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561149</xdr:colOff>
      <xdr:row>21</xdr:row>
      <xdr:rowOff>242405</xdr:rowOff>
    </xdr:from>
    <xdr:to>
      <xdr:col>9</xdr:col>
      <xdr:colOff>836224</xdr:colOff>
      <xdr:row>21</xdr:row>
      <xdr:rowOff>375486</xdr:rowOff>
    </xdr:to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E45A7836-D581-460F-B8D0-3BC83FD1287F}"/>
            </a:ext>
          </a:extLst>
        </xdr:cNvPr>
        <xdr:cNvSpPr txBox="1"/>
      </xdr:nvSpPr>
      <xdr:spPr>
        <a:xfrm>
          <a:off x="1704149" y="951023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351545</xdr:colOff>
      <xdr:row>22</xdr:row>
      <xdr:rowOff>20352</xdr:rowOff>
    </xdr:from>
    <xdr:to>
      <xdr:col>9</xdr:col>
      <xdr:colOff>600425</xdr:colOff>
      <xdr:row>22</xdr:row>
      <xdr:rowOff>20352</xdr:rowOff>
    </xdr:to>
    <xdr:cxnSp macro="">
      <xdr:nvCxnSpPr>
        <xdr:cNvPr id="173" name="直線接點 172">
          <a:extLst>
            <a:ext uri="{FF2B5EF4-FFF2-40B4-BE49-F238E27FC236}">
              <a16:creationId xmlns:a16="http://schemas.microsoft.com/office/drawing/2014/main" id="{FA62C4EB-78BC-4284-86E0-63950710017D}"/>
            </a:ext>
          </a:extLst>
        </xdr:cNvPr>
        <xdr:cNvCxnSpPr/>
      </xdr:nvCxnSpPr>
      <xdr:spPr>
        <a:xfrm>
          <a:off x="1494545" y="9726327"/>
          <a:ext cx="2488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348472</xdr:colOff>
      <xdr:row>22</xdr:row>
      <xdr:rowOff>421522</xdr:rowOff>
    </xdr:from>
    <xdr:to>
      <xdr:col>9</xdr:col>
      <xdr:colOff>606571</xdr:colOff>
      <xdr:row>22</xdr:row>
      <xdr:rowOff>421522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1F8D14C1-24A4-4892-8E66-CEC1B7DD367D}"/>
            </a:ext>
          </a:extLst>
        </xdr:cNvPr>
        <xdr:cNvCxnSpPr/>
      </xdr:nvCxnSpPr>
      <xdr:spPr>
        <a:xfrm>
          <a:off x="1491472" y="10127497"/>
          <a:ext cx="25809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453991</xdr:colOff>
      <xdr:row>22</xdr:row>
      <xdr:rowOff>20352</xdr:rowOff>
    </xdr:from>
    <xdr:to>
      <xdr:col>9</xdr:col>
      <xdr:colOff>453991</xdr:colOff>
      <xdr:row>22</xdr:row>
      <xdr:rowOff>421522</xdr:rowOff>
    </xdr:to>
    <xdr:cxnSp macro="">
      <xdr:nvCxnSpPr>
        <xdr:cNvPr id="175" name="直線接點 174">
          <a:extLst>
            <a:ext uri="{FF2B5EF4-FFF2-40B4-BE49-F238E27FC236}">
              <a16:creationId xmlns:a16="http://schemas.microsoft.com/office/drawing/2014/main" id="{2B64D1B5-146D-43AA-AC24-31DA2EC9B6DC}"/>
            </a:ext>
          </a:extLst>
        </xdr:cNvPr>
        <xdr:cNvCxnSpPr/>
      </xdr:nvCxnSpPr>
      <xdr:spPr>
        <a:xfrm>
          <a:off x="1596991" y="9726327"/>
          <a:ext cx="0" cy="40117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484402</xdr:colOff>
      <xdr:row>22</xdr:row>
      <xdr:rowOff>34397</xdr:rowOff>
    </xdr:from>
    <xdr:to>
      <xdr:col>9</xdr:col>
      <xdr:colOff>906247</xdr:colOff>
      <xdr:row>22</xdr:row>
      <xdr:rowOff>407478</xdr:rowOff>
    </xdr:to>
    <xdr:sp macro="" textlink="">
      <xdr:nvSpPr>
        <xdr:cNvPr id="176" name="弧形 175">
          <a:extLst>
            <a:ext uri="{FF2B5EF4-FFF2-40B4-BE49-F238E27FC236}">
              <a16:creationId xmlns:a16="http://schemas.microsoft.com/office/drawing/2014/main" id="{38E9CE88-EFD0-4D57-A825-6889240F04F7}"/>
            </a:ext>
          </a:extLst>
        </xdr:cNvPr>
        <xdr:cNvSpPr/>
      </xdr:nvSpPr>
      <xdr:spPr>
        <a:xfrm>
          <a:off x="1627402" y="9740372"/>
          <a:ext cx="421845" cy="373081"/>
        </a:xfrm>
        <a:prstGeom prst="arc">
          <a:avLst>
            <a:gd name="adj1" fmla="val 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790113</xdr:colOff>
      <xdr:row>22</xdr:row>
      <xdr:rowOff>76075</xdr:rowOff>
    </xdr:from>
    <xdr:to>
      <xdr:col>9</xdr:col>
      <xdr:colOff>861462</xdr:colOff>
      <xdr:row>22</xdr:row>
      <xdr:rowOff>139177</xdr:rowOff>
    </xdr:to>
    <xdr:sp macro="" textlink="">
      <xdr:nvSpPr>
        <xdr:cNvPr id="177" name="弧形 176">
          <a:extLst>
            <a:ext uri="{FF2B5EF4-FFF2-40B4-BE49-F238E27FC236}">
              <a16:creationId xmlns:a16="http://schemas.microsoft.com/office/drawing/2014/main" id="{8526272E-2140-4D7D-A5A6-D6EBD1C23266}"/>
            </a:ext>
          </a:extLst>
        </xdr:cNvPr>
        <xdr:cNvSpPr/>
      </xdr:nvSpPr>
      <xdr:spPr>
        <a:xfrm>
          <a:off x="1933113" y="9782050"/>
          <a:ext cx="71349" cy="63102"/>
        </a:xfrm>
        <a:prstGeom prst="arc">
          <a:avLst>
            <a:gd name="adj1" fmla="val 9218072"/>
            <a:gd name="adj2" fmla="val 19703719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837919</xdr:colOff>
      <xdr:row>22</xdr:row>
      <xdr:rowOff>174343</xdr:rowOff>
    </xdr:from>
    <xdr:to>
      <xdr:col>9</xdr:col>
      <xdr:colOff>905828</xdr:colOff>
      <xdr:row>22</xdr:row>
      <xdr:rowOff>234401</xdr:rowOff>
    </xdr:to>
    <xdr:sp macro="" textlink="">
      <xdr:nvSpPr>
        <xdr:cNvPr id="178" name="弧形 177">
          <a:extLst>
            <a:ext uri="{FF2B5EF4-FFF2-40B4-BE49-F238E27FC236}">
              <a16:creationId xmlns:a16="http://schemas.microsoft.com/office/drawing/2014/main" id="{E3FA6899-75A0-4E26-94CB-D78083428BC8}"/>
            </a:ext>
          </a:extLst>
        </xdr:cNvPr>
        <xdr:cNvSpPr/>
      </xdr:nvSpPr>
      <xdr:spPr>
        <a:xfrm>
          <a:off x="1980919" y="9880318"/>
          <a:ext cx="67909" cy="60058"/>
        </a:xfrm>
        <a:prstGeom prst="arc">
          <a:avLst>
            <a:gd name="adj1" fmla="val 320627"/>
            <a:gd name="adj2" fmla="val 1016363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249146</xdr:colOff>
      <xdr:row>22</xdr:row>
      <xdr:rowOff>131546</xdr:rowOff>
    </xdr:from>
    <xdr:to>
      <xdr:col>9</xdr:col>
      <xdr:colOff>432530</xdr:colOff>
      <xdr:row>22</xdr:row>
      <xdr:rowOff>264627</xdr:rowOff>
    </xdr:to>
    <xdr:sp macro="" textlink="">
      <xdr:nvSpPr>
        <xdr:cNvPr id="179" name="文字方塊 178">
          <a:extLst>
            <a:ext uri="{FF2B5EF4-FFF2-40B4-BE49-F238E27FC236}">
              <a16:creationId xmlns:a16="http://schemas.microsoft.com/office/drawing/2014/main" id="{856F5AE0-2684-47AA-A8DF-4DA638D6BAD3}"/>
            </a:ext>
          </a:extLst>
        </xdr:cNvPr>
        <xdr:cNvSpPr txBox="1"/>
      </xdr:nvSpPr>
      <xdr:spPr>
        <a:xfrm>
          <a:off x="1392146" y="983752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949668</xdr:colOff>
      <xdr:row>22</xdr:row>
      <xdr:rowOff>126646</xdr:rowOff>
    </xdr:from>
    <xdr:to>
      <xdr:col>9</xdr:col>
      <xdr:colOff>1133052</xdr:colOff>
      <xdr:row>22</xdr:row>
      <xdr:rowOff>259727</xdr:rowOff>
    </xdr:to>
    <xdr:sp macro="" textlink="">
      <xdr:nvSpPr>
        <xdr:cNvPr id="180" name="文字方塊 179">
          <a:extLst>
            <a:ext uri="{FF2B5EF4-FFF2-40B4-BE49-F238E27FC236}">
              <a16:creationId xmlns:a16="http://schemas.microsoft.com/office/drawing/2014/main" id="{575D2A11-FF64-45AA-9385-13FBD8929A44}"/>
            </a:ext>
          </a:extLst>
        </xdr:cNvPr>
        <xdr:cNvSpPr txBox="1"/>
      </xdr:nvSpPr>
      <xdr:spPr>
        <a:xfrm>
          <a:off x="2092668" y="983262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48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605123</xdr:colOff>
      <xdr:row>22</xdr:row>
      <xdr:rowOff>71441</xdr:rowOff>
    </xdr:from>
    <xdr:to>
      <xdr:col>9</xdr:col>
      <xdr:colOff>788507</xdr:colOff>
      <xdr:row>22</xdr:row>
      <xdr:rowOff>204522</xdr:rowOff>
    </xdr:to>
    <xdr:sp macro="" textlink="">
      <xdr:nvSpPr>
        <xdr:cNvPr id="181" name="文字方塊 180">
          <a:extLst>
            <a:ext uri="{FF2B5EF4-FFF2-40B4-BE49-F238E27FC236}">
              <a16:creationId xmlns:a16="http://schemas.microsoft.com/office/drawing/2014/main" id="{D9F57F55-913E-45D3-8280-194B3CF91F2F}"/>
            </a:ext>
          </a:extLst>
        </xdr:cNvPr>
        <xdr:cNvSpPr txBox="1"/>
      </xdr:nvSpPr>
      <xdr:spPr>
        <a:xfrm>
          <a:off x="1748123" y="9777416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498875</xdr:colOff>
      <xdr:row>23</xdr:row>
      <xdr:rowOff>75402</xdr:rowOff>
    </xdr:from>
    <xdr:to>
      <xdr:col>9</xdr:col>
      <xdr:colOff>498875</xdr:colOff>
      <xdr:row>23</xdr:row>
      <xdr:rowOff>175551</xdr:rowOff>
    </xdr:to>
    <xdr:cxnSp macro="">
      <xdr:nvCxnSpPr>
        <xdr:cNvPr id="182" name="直線接點 181">
          <a:extLst>
            <a:ext uri="{FF2B5EF4-FFF2-40B4-BE49-F238E27FC236}">
              <a16:creationId xmlns:a16="http://schemas.microsoft.com/office/drawing/2014/main" id="{C25C9819-6A25-4C9C-AB06-69287DF9973E}"/>
            </a:ext>
          </a:extLst>
        </xdr:cNvPr>
        <xdr:cNvCxnSpPr/>
      </xdr:nvCxnSpPr>
      <xdr:spPr>
        <a:xfrm flipV="1">
          <a:off x="1641875" y="10219527"/>
          <a:ext cx="0" cy="10014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403530</xdr:colOff>
      <xdr:row>23</xdr:row>
      <xdr:rowOff>75402</xdr:rowOff>
    </xdr:from>
    <xdr:to>
      <xdr:col>9</xdr:col>
      <xdr:colOff>404070</xdr:colOff>
      <xdr:row>23</xdr:row>
      <xdr:rowOff>372621</xdr:rowOff>
    </xdr:to>
    <xdr:cxnSp macro="">
      <xdr:nvCxnSpPr>
        <xdr:cNvPr id="183" name="直線接點 182">
          <a:extLst>
            <a:ext uri="{FF2B5EF4-FFF2-40B4-BE49-F238E27FC236}">
              <a16:creationId xmlns:a16="http://schemas.microsoft.com/office/drawing/2014/main" id="{BA334918-D205-4C31-AB0A-A2D3A11D218D}"/>
            </a:ext>
          </a:extLst>
        </xdr:cNvPr>
        <xdr:cNvCxnSpPr/>
      </xdr:nvCxnSpPr>
      <xdr:spPr>
        <a:xfrm flipH="1">
          <a:off x="1546530" y="10219527"/>
          <a:ext cx="540" cy="2972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450932</xdr:colOff>
      <xdr:row>23</xdr:row>
      <xdr:rowOff>417688</xdr:rowOff>
    </xdr:from>
    <xdr:to>
      <xdr:col>9</xdr:col>
      <xdr:colOff>1008282</xdr:colOff>
      <xdr:row>23</xdr:row>
      <xdr:rowOff>417688</xdr:rowOff>
    </xdr:to>
    <xdr:cxnSp macro="">
      <xdr:nvCxnSpPr>
        <xdr:cNvPr id="184" name="直線接點 183">
          <a:extLst>
            <a:ext uri="{FF2B5EF4-FFF2-40B4-BE49-F238E27FC236}">
              <a16:creationId xmlns:a16="http://schemas.microsoft.com/office/drawing/2014/main" id="{9B0BA315-6BA8-4F93-8ED7-5A14CE385386}"/>
            </a:ext>
          </a:extLst>
        </xdr:cNvPr>
        <xdr:cNvCxnSpPr/>
      </xdr:nvCxnSpPr>
      <xdr:spPr>
        <a:xfrm>
          <a:off x="1593932" y="10561813"/>
          <a:ext cx="55735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1055766</xdr:colOff>
      <xdr:row>23</xdr:row>
      <xdr:rowOff>64899</xdr:rowOff>
    </xdr:from>
    <xdr:to>
      <xdr:col>9</xdr:col>
      <xdr:colOff>1056225</xdr:colOff>
      <xdr:row>23</xdr:row>
      <xdr:rowOff>372621</xdr:rowOff>
    </xdr:to>
    <xdr:cxnSp macro="">
      <xdr:nvCxnSpPr>
        <xdr:cNvPr id="185" name="直線接點 184">
          <a:extLst>
            <a:ext uri="{FF2B5EF4-FFF2-40B4-BE49-F238E27FC236}">
              <a16:creationId xmlns:a16="http://schemas.microsoft.com/office/drawing/2014/main" id="{F00F5A73-8303-44C8-BDD8-E4EA8290DCCC}"/>
            </a:ext>
          </a:extLst>
        </xdr:cNvPr>
        <xdr:cNvCxnSpPr/>
      </xdr:nvCxnSpPr>
      <xdr:spPr>
        <a:xfrm flipV="1">
          <a:off x="2198766" y="10209024"/>
          <a:ext cx="459" cy="3077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471828</xdr:colOff>
      <xdr:row>23</xdr:row>
      <xdr:rowOff>17670</xdr:rowOff>
    </xdr:from>
    <xdr:to>
      <xdr:col>9</xdr:col>
      <xdr:colOff>1008823</xdr:colOff>
      <xdr:row>23</xdr:row>
      <xdr:rowOff>19832</xdr:rowOff>
    </xdr:to>
    <xdr:cxnSp macro="">
      <xdr:nvCxnSpPr>
        <xdr:cNvPr id="186" name="直線接點 185">
          <a:extLst>
            <a:ext uri="{FF2B5EF4-FFF2-40B4-BE49-F238E27FC236}">
              <a16:creationId xmlns:a16="http://schemas.microsoft.com/office/drawing/2014/main" id="{C5AB1D1E-CFD2-49F8-ACBE-A7003E7B4203}"/>
            </a:ext>
          </a:extLst>
        </xdr:cNvPr>
        <xdr:cNvCxnSpPr/>
      </xdr:nvCxnSpPr>
      <xdr:spPr>
        <a:xfrm flipH="1" flipV="1">
          <a:off x="1614828" y="10161795"/>
          <a:ext cx="536995" cy="2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424426</xdr:colOff>
      <xdr:row>23</xdr:row>
      <xdr:rowOff>63759</xdr:rowOff>
    </xdr:from>
    <xdr:to>
      <xdr:col>9</xdr:col>
      <xdr:colOff>424426</xdr:colOff>
      <xdr:row>23</xdr:row>
      <xdr:rowOff>187938</xdr:rowOff>
    </xdr:to>
    <xdr:cxnSp macro="">
      <xdr:nvCxnSpPr>
        <xdr:cNvPr id="187" name="直線接點 186">
          <a:extLst>
            <a:ext uri="{FF2B5EF4-FFF2-40B4-BE49-F238E27FC236}">
              <a16:creationId xmlns:a16="http://schemas.microsoft.com/office/drawing/2014/main" id="{B5F09279-FCD8-4509-B7B1-360B5B354761}"/>
            </a:ext>
          </a:extLst>
        </xdr:cNvPr>
        <xdr:cNvCxnSpPr/>
      </xdr:nvCxnSpPr>
      <xdr:spPr>
        <a:xfrm>
          <a:off x="1567426" y="10207884"/>
          <a:ext cx="0" cy="12417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403229</xdr:colOff>
      <xdr:row>23</xdr:row>
      <xdr:rowOff>24800</xdr:rowOff>
    </xdr:from>
    <xdr:to>
      <xdr:col>9</xdr:col>
      <xdr:colOff>499716</xdr:colOff>
      <xdr:row>23</xdr:row>
      <xdr:rowOff>110134</xdr:rowOff>
    </xdr:to>
    <xdr:sp macro="" textlink="">
      <xdr:nvSpPr>
        <xdr:cNvPr id="188" name="弧形 187">
          <a:extLst>
            <a:ext uri="{FF2B5EF4-FFF2-40B4-BE49-F238E27FC236}">
              <a16:creationId xmlns:a16="http://schemas.microsoft.com/office/drawing/2014/main" id="{BDDD2B1B-EC89-4693-BAFE-9EE9E52FD1EA}"/>
            </a:ext>
          </a:extLst>
        </xdr:cNvPr>
        <xdr:cNvSpPr/>
      </xdr:nvSpPr>
      <xdr:spPr>
        <a:xfrm>
          <a:off x="1546229" y="10168925"/>
          <a:ext cx="96487" cy="85334"/>
        </a:xfrm>
        <a:prstGeom prst="arc">
          <a:avLst>
            <a:gd name="adj1" fmla="val 10156913"/>
            <a:gd name="adj2" fmla="val 64308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403500</xdr:colOff>
      <xdr:row>23</xdr:row>
      <xdr:rowOff>330558</xdr:rowOff>
    </xdr:from>
    <xdr:to>
      <xdr:col>9</xdr:col>
      <xdr:colOff>502052</xdr:colOff>
      <xdr:row>23</xdr:row>
      <xdr:rowOff>417719</xdr:rowOff>
    </xdr:to>
    <xdr:sp macro="" textlink="">
      <xdr:nvSpPr>
        <xdr:cNvPr id="189" name="弧形 188">
          <a:extLst>
            <a:ext uri="{FF2B5EF4-FFF2-40B4-BE49-F238E27FC236}">
              <a16:creationId xmlns:a16="http://schemas.microsoft.com/office/drawing/2014/main" id="{FB2BF76B-85E0-4A0B-8E21-0FBF49810E7C}"/>
            </a:ext>
          </a:extLst>
        </xdr:cNvPr>
        <xdr:cNvSpPr/>
      </xdr:nvSpPr>
      <xdr:spPr>
        <a:xfrm>
          <a:off x="1546500" y="10474683"/>
          <a:ext cx="98552" cy="87161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957161</xdr:colOff>
      <xdr:row>23</xdr:row>
      <xdr:rowOff>330558</xdr:rowOff>
    </xdr:from>
    <xdr:to>
      <xdr:col>9</xdr:col>
      <xdr:colOff>1055714</xdr:colOff>
      <xdr:row>23</xdr:row>
      <xdr:rowOff>417719</xdr:rowOff>
    </xdr:to>
    <xdr:sp macro="" textlink="">
      <xdr:nvSpPr>
        <xdr:cNvPr id="190" name="弧形 189">
          <a:extLst>
            <a:ext uri="{FF2B5EF4-FFF2-40B4-BE49-F238E27FC236}">
              <a16:creationId xmlns:a16="http://schemas.microsoft.com/office/drawing/2014/main" id="{F8753461-F0B0-46FF-82AE-A172F3FB3F87}"/>
            </a:ext>
          </a:extLst>
        </xdr:cNvPr>
        <xdr:cNvSpPr/>
      </xdr:nvSpPr>
      <xdr:spPr>
        <a:xfrm>
          <a:off x="2100161" y="10474683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957702</xdr:colOff>
      <xdr:row>23</xdr:row>
      <xdr:rowOff>19802</xdr:rowOff>
    </xdr:from>
    <xdr:to>
      <xdr:col>9</xdr:col>
      <xdr:colOff>1056255</xdr:colOff>
      <xdr:row>23</xdr:row>
      <xdr:rowOff>106962</xdr:rowOff>
    </xdr:to>
    <xdr:sp macro="" textlink="">
      <xdr:nvSpPr>
        <xdr:cNvPr id="191" name="弧形 190">
          <a:extLst>
            <a:ext uri="{FF2B5EF4-FFF2-40B4-BE49-F238E27FC236}">
              <a16:creationId xmlns:a16="http://schemas.microsoft.com/office/drawing/2014/main" id="{047D0889-4915-4E6F-8BC2-A465E45BEC53}"/>
            </a:ext>
          </a:extLst>
        </xdr:cNvPr>
        <xdr:cNvSpPr/>
      </xdr:nvSpPr>
      <xdr:spPr>
        <a:xfrm>
          <a:off x="2100702" y="10163927"/>
          <a:ext cx="98553" cy="8716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424360</xdr:colOff>
      <xdr:row>23</xdr:row>
      <xdr:rowOff>17629</xdr:rowOff>
    </xdr:from>
    <xdr:to>
      <xdr:col>9</xdr:col>
      <xdr:colOff>523571</xdr:colOff>
      <xdr:row>23</xdr:row>
      <xdr:rowOff>105371</xdr:rowOff>
    </xdr:to>
    <xdr:sp macro="" textlink="">
      <xdr:nvSpPr>
        <xdr:cNvPr id="192" name="弧形 191">
          <a:extLst>
            <a:ext uri="{FF2B5EF4-FFF2-40B4-BE49-F238E27FC236}">
              <a16:creationId xmlns:a16="http://schemas.microsoft.com/office/drawing/2014/main" id="{E03E94C9-BBA6-4BC7-9661-8EAD0A1D0FB5}"/>
            </a:ext>
          </a:extLst>
        </xdr:cNvPr>
        <xdr:cNvSpPr/>
      </xdr:nvSpPr>
      <xdr:spPr>
        <a:xfrm>
          <a:off x="1567360" y="10161754"/>
          <a:ext cx="99211" cy="87742"/>
        </a:xfrm>
        <a:prstGeom prst="arc">
          <a:avLst>
            <a:gd name="adj1" fmla="val 10622921"/>
            <a:gd name="adj2" fmla="val 1605184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615765</xdr:colOff>
      <xdr:row>23</xdr:row>
      <xdr:rowOff>254536</xdr:rowOff>
    </xdr:from>
    <xdr:to>
      <xdr:col>9</xdr:col>
      <xdr:colOff>811203</xdr:colOff>
      <xdr:row>23</xdr:row>
      <xdr:rowOff>396338</xdr:rowOff>
    </xdr:to>
    <xdr:sp macro="" textlink="">
      <xdr:nvSpPr>
        <xdr:cNvPr id="193" name="文字方塊 192">
          <a:extLst>
            <a:ext uri="{FF2B5EF4-FFF2-40B4-BE49-F238E27FC236}">
              <a16:creationId xmlns:a16="http://schemas.microsoft.com/office/drawing/2014/main" id="{D381A48D-CA01-4BFD-9065-D4E748ED07F1}"/>
            </a:ext>
          </a:extLst>
        </xdr:cNvPr>
        <xdr:cNvSpPr txBox="1"/>
      </xdr:nvSpPr>
      <xdr:spPr>
        <a:xfrm>
          <a:off x="1758765" y="10398661"/>
          <a:ext cx="195438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1067747</xdr:colOff>
      <xdr:row>23</xdr:row>
      <xdr:rowOff>138349</xdr:rowOff>
    </xdr:from>
    <xdr:to>
      <xdr:col>9</xdr:col>
      <xdr:colOff>1360904</xdr:colOff>
      <xdr:row>23</xdr:row>
      <xdr:rowOff>280151</xdr:rowOff>
    </xdr:to>
    <xdr:sp macro="" textlink="">
      <xdr:nvSpPr>
        <xdr:cNvPr id="194" name="文字方塊 193">
          <a:extLst>
            <a:ext uri="{FF2B5EF4-FFF2-40B4-BE49-F238E27FC236}">
              <a16:creationId xmlns:a16="http://schemas.microsoft.com/office/drawing/2014/main" id="{496BC655-A1D9-4A3C-9D7F-9248BB5FF3C1}"/>
            </a:ext>
          </a:extLst>
        </xdr:cNvPr>
        <xdr:cNvSpPr txBox="1"/>
      </xdr:nvSpPr>
      <xdr:spPr>
        <a:xfrm>
          <a:off x="2210747" y="10282474"/>
          <a:ext cx="293157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615765</xdr:colOff>
      <xdr:row>23</xdr:row>
      <xdr:rowOff>27683</xdr:rowOff>
    </xdr:from>
    <xdr:to>
      <xdr:col>9</xdr:col>
      <xdr:colOff>811203</xdr:colOff>
      <xdr:row>23</xdr:row>
      <xdr:rowOff>169485</xdr:rowOff>
    </xdr:to>
    <xdr:sp macro="" textlink="">
      <xdr:nvSpPr>
        <xdr:cNvPr id="195" name="文字方塊 194">
          <a:extLst>
            <a:ext uri="{FF2B5EF4-FFF2-40B4-BE49-F238E27FC236}">
              <a16:creationId xmlns:a16="http://schemas.microsoft.com/office/drawing/2014/main" id="{77ACED0D-E243-4876-976E-C56DE76BCAE2}"/>
            </a:ext>
          </a:extLst>
        </xdr:cNvPr>
        <xdr:cNvSpPr txBox="1"/>
      </xdr:nvSpPr>
      <xdr:spPr>
        <a:xfrm>
          <a:off x="1758765" y="10171808"/>
          <a:ext cx="195438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31982</xdr:colOff>
      <xdr:row>23</xdr:row>
      <xdr:rowOff>26696</xdr:rowOff>
    </xdr:from>
    <xdr:to>
      <xdr:col>9</xdr:col>
      <xdr:colOff>392081</xdr:colOff>
      <xdr:row>23</xdr:row>
      <xdr:rowOff>168498</xdr:rowOff>
    </xdr:to>
    <xdr:sp macro="" textlink="">
      <xdr:nvSpPr>
        <xdr:cNvPr id="196" name="文字方塊 195">
          <a:extLst>
            <a:ext uri="{FF2B5EF4-FFF2-40B4-BE49-F238E27FC236}">
              <a16:creationId xmlns:a16="http://schemas.microsoft.com/office/drawing/2014/main" id="{646ED623-4C91-440C-961F-183C6A663C0C}"/>
            </a:ext>
          </a:extLst>
        </xdr:cNvPr>
        <xdr:cNvSpPr txBox="1"/>
      </xdr:nvSpPr>
      <xdr:spPr>
        <a:xfrm>
          <a:off x="1174982" y="10170821"/>
          <a:ext cx="360099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129499</xdr:colOff>
      <xdr:row>23</xdr:row>
      <xdr:rowOff>255856</xdr:rowOff>
    </xdr:from>
    <xdr:to>
      <xdr:col>9</xdr:col>
      <xdr:colOff>391879</xdr:colOff>
      <xdr:row>23</xdr:row>
      <xdr:rowOff>397658</xdr:rowOff>
    </xdr:to>
    <xdr:sp macro="" textlink="">
      <xdr:nvSpPr>
        <xdr:cNvPr id="197" name="文字方塊 196">
          <a:extLst>
            <a:ext uri="{FF2B5EF4-FFF2-40B4-BE49-F238E27FC236}">
              <a16:creationId xmlns:a16="http://schemas.microsoft.com/office/drawing/2014/main" id="{A234F7C2-C525-4B69-AA9F-2104B0B97FF8}"/>
            </a:ext>
          </a:extLst>
        </xdr:cNvPr>
        <xdr:cNvSpPr txBox="1"/>
      </xdr:nvSpPr>
      <xdr:spPr>
        <a:xfrm>
          <a:off x="1272499" y="10399981"/>
          <a:ext cx="262380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486746</xdr:colOff>
      <xdr:row>24</xdr:row>
      <xdr:rowOff>91017</xdr:rowOff>
    </xdr:from>
    <xdr:to>
      <xdr:col>9</xdr:col>
      <xdr:colOff>486746</xdr:colOff>
      <xdr:row>24</xdr:row>
      <xdr:rowOff>156046</xdr:rowOff>
    </xdr:to>
    <xdr:cxnSp macro="">
      <xdr:nvCxnSpPr>
        <xdr:cNvPr id="198" name="直線接點 197">
          <a:extLst>
            <a:ext uri="{FF2B5EF4-FFF2-40B4-BE49-F238E27FC236}">
              <a16:creationId xmlns:a16="http://schemas.microsoft.com/office/drawing/2014/main" id="{2DBA095B-D081-4939-999B-67C1CC265FFC}"/>
            </a:ext>
          </a:extLst>
        </xdr:cNvPr>
        <xdr:cNvCxnSpPr/>
      </xdr:nvCxnSpPr>
      <xdr:spPr>
        <a:xfrm flipV="1">
          <a:off x="1629746" y="10673292"/>
          <a:ext cx="0" cy="6502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404667</xdr:colOff>
      <xdr:row>24</xdr:row>
      <xdr:rowOff>91017</xdr:rowOff>
    </xdr:from>
    <xdr:to>
      <xdr:col>9</xdr:col>
      <xdr:colOff>404667</xdr:colOff>
      <xdr:row>24</xdr:row>
      <xdr:rowOff>369257</xdr:rowOff>
    </xdr:to>
    <xdr:cxnSp macro="">
      <xdr:nvCxnSpPr>
        <xdr:cNvPr id="199" name="直線接點 198">
          <a:extLst>
            <a:ext uri="{FF2B5EF4-FFF2-40B4-BE49-F238E27FC236}">
              <a16:creationId xmlns:a16="http://schemas.microsoft.com/office/drawing/2014/main" id="{2506269C-DD3B-4601-A1E8-0B34A4239BBF}"/>
            </a:ext>
          </a:extLst>
        </xdr:cNvPr>
        <xdr:cNvCxnSpPr/>
      </xdr:nvCxnSpPr>
      <xdr:spPr>
        <a:xfrm>
          <a:off x="1547667" y="10673292"/>
          <a:ext cx="0" cy="27824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968310</xdr:colOff>
      <xdr:row>24</xdr:row>
      <xdr:rowOff>91017</xdr:rowOff>
    </xdr:from>
    <xdr:to>
      <xdr:col>9</xdr:col>
      <xdr:colOff>968310</xdr:colOff>
      <xdr:row>24</xdr:row>
      <xdr:rowOff>156046</xdr:rowOff>
    </xdr:to>
    <xdr:cxnSp macro="">
      <xdr:nvCxnSpPr>
        <xdr:cNvPr id="200" name="直線接點 199">
          <a:extLst>
            <a:ext uri="{FF2B5EF4-FFF2-40B4-BE49-F238E27FC236}">
              <a16:creationId xmlns:a16="http://schemas.microsoft.com/office/drawing/2014/main" id="{CAD93496-5A88-4BEA-857E-BE4900D5B61C}"/>
            </a:ext>
          </a:extLst>
        </xdr:cNvPr>
        <xdr:cNvCxnSpPr/>
      </xdr:nvCxnSpPr>
      <xdr:spPr>
        <a:xfrm flipV="1">
          <a:off x="2111310" y="10673292"/>
          <a:ext cx="0" cy="6502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1050388</xdr:colOff>
      <xdr:row>24</xdr:row>
      <xdr:rowOff>91017</xdr:rowOff>
    </xdr:from>
    <xdr:to>
      <xdr:col>9</xdr:col>
      <xdr:colOff>1050388</xdr:colOff>
      <xdr:row>24</xdr:row>
      <xdr:rowOff>369257</xdr:rowOff>
    </xdr:to>
    <xdr:cxnSp macro="">
      <xdr:nvCxnSpPr>
        <xdr:cNvPr id="201" name="直線接點 200">
          <a:extLst>
            <a:ext uri="{FF2B5EF4-FFF2-40B4-BE49-F238E27FC236}">
              <a16:creationId xmlns:a16="http://schemas.microsoft.com/office/drawing/2014/main" id="{2E69E47A-EEF1-479A-85EF-8C3135DF8B3F}"/>
            </a:ext>
          </a:extLst>
        </xdr:cNvPr>
        <xdr:cNvCxnSpPr/>
      </xdr:nvCxnSpPr>
      <xdr:spPr>
        <a:xfrm>
          <a:off x="2193388" y="10673292"/>
          <a:ext cx="0" cy="27824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445706</xdr:colOff>
      <xdr:row>24</xdr:row>
      <xdr:rowOff>408274</xdr:rowOff>
    </xdr:from>
    <xdr:to>
      <xdr:col>9</xdr:col>
      <xdr:colOff>1009349</xdr:colOff>
      <xdr:row>24</xdr:row>
      <xdr:rowOff>408274</xdr:rowOff>
    </xdr:to>
    <xdr:cxnSp macro="">
      <xdr:nvCxnSpPr>
        <xdr:cNvPr id="202" name="直線接點 201">
          <a:extLst>
            <a:ext uri="{FF2B5EF4-FFF2-40B4-BE49-F238E27FC236}">
              <a16:creationId xmlns:a16="http://schemas.microsoft.com/office/drawing/2014/main" id="{64CBB239-A026-47FD-80B7-E5EC2B504624}"/>
            </a:ext>
          </a:extLst>
        </xdr:cNvPr>
        <xdr:cNvCxnSpPr/>
      </xdr:nvCxnSpPr>
      <xdr:spPr>
        <a:xfrm flipH="1">
          <a:off x="1588706" y="10990549"/>
          <a:ext cx="56364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404667</xdr:colOff>
      <xdr:row>24</xdr:row>
      <xdr:rowOff>54721</xdr:rowOff>
    </xdr:from>
    <xdr:to>
      <xdr:col>9</xdr:col>
      <xdr:colOff>486746</xdr:colOff>
      <xdr:row>24</xdr:row>
      <xdr:rowOff>127312</xdr:rowOff>
    </xdr:to>
    <xdr:sp macro="" textlink="">
      <xdr:nvSpPr>
        <xdr:cNvPr id="203" name="弧形 202">
          <a:extLst>
            <a:ext uri="{FF2B5EF4-FFF2-40B4-BE49-F238E27FC236}">
              <a16:creationId xmlns:a16="http://schemas.microsoft.com/office/drawing/2014/main" id="{C00CBD99-DAE5-42C6-A3C0-350ED27D5AB3}"/>
            </a:ext>
          </a:extLst>
        </xdr:cNvPr>
        <xdr:cNvSpPr/>
      </xdr:nvSpPr>
      <xdr:spPr>
        <a:xfrm>
          <a:off x="1547667" y="10636996"/>
          <a:ext cx="82079" cy="72591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404641</xdr:colOff>
      <xdr:row>24</xdr:row>
      <xdr:rowOff>332840</xdr:rowOff>
    </xdr:from>
    <xdr:to>
      <xdr:col>9</xdr:col>
      <xdr:colOff>489965</xdr:colOff>
      <xdr:row>24</xdr:row>
      <xdr:rowOff>408301</xdr:rowOff>
    </xdr:to>
    <xdr:sp macro="" textlink="">
      <xdr:nvSpPr>
        <xdr:cNvPr id="204" name="弧形 203">
          <a:extLst>
            <a:ext uri="{FF2B5EF4-FFF2-40B4-BE49-F238E27FC236}">
              <a16:creationId xmlns:a16="http://schemas.microsoft.com/office/drawing/2014/main" id="{93A68389-9159-4509-A0FB-1005D460F2DA}"/>
            </a:ext>
          </a:extLst>
        </xdr:cNvPr>
        <xdr:cNvSpPr/>
      </xdr:nvSpPr>
      <xdr:spPr>
        <a:xfrm>
          <a:off x="1547641" y="10915115"/>
          <a:ext cx="85324" cy="75461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968309</xdr:colOff>
      <xdr:row>24</xdr:row>
      <xdr:rowOff>54721</xdr:rowOff>
    </xdr:from>
    <xdr:to>
      <xdr:col>9</xdr:col>
      <xdr:colOff>1050388</xdr:colOff>
      <xdr:row>24</xdr:row>
      <xdr:rowOff>127312</xdr:rowOff>
    </xdr:to>
    <xdr:sp macro="" textlink="">
      <xdr:nvSpPr>
        <xdr:cNvPr id="205" name="弧形 204">
          <a:extLst>
            <a:ext uri="{FF2B5EF4-FFF2-40B4-BE49-F238E27FC236}">
              <a16:creationId xmlns:a16="http://schemas.microsoft.com/office/drawing/2014/main" id="{836DC2EB-FF72-408B-9CDB-B856D712FF53}"/>
            </a:ext>
          </a:extLst>
        </xdr:cNvPr>
        <xdr:cNvSpPr/>
      </xdr:nvSpPr>
      <xdr:spPr>
        <a:xfrm>
          <a:off x="2111309" y="10636996"/>
          <a:ext cx="82079" cy="72591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965090</xdr:colOff>
      <xdr:row>24</xdr:row>
      <xdr:rowOff>332840</xdr:rowOff>
    </xdr:from>
    <xdr:to>
      <xdr:col>9</xdr:col>
      <xdr:colOff>1050414</xdr:colOff>
      <xdr:row>24</xdr:row>
      <xdr:rowOff>408301</xdr:rowOff>
    </xdr:to>
    <xdr:sp macro="" textlink="">
      <xdr:nvSpPr>
        <xdr:cNvPr id="206" name="弧形 205">
          <a:extLst>
            <a:ext uri="{FF2B5EF4-FFF2-40B4-BE49-F238E27FC236}">
              <a16:creationId xmlns:a16="http://schemas.microsoft.com/office/drawing/2014/main" id="{64409D88-CAD9-4479-ADC1-810C2BA5DC7C}"/>
            </a:ext>
          </a:extLst>
        </xdr:cNvPr>
        <xdr:cNvSpPr/>
      </xdr:nvSpPr>
      <xdr:spPr>
        <a:xfrm>
          <a:off x="2108090" y="10915115"/>
          <a:ext cx="85324" cy="754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613700</xdr:colOff>
      <xdr:row>24</xdr:row>
      <xdr:rowOff>248142</xdr:rowOff>
    </xdr:from>
    <xdr:to>
      <xdr:col>9</xdr:col>
      <xdr:colOff>806830</xdr:colOff>
      <xdr:row>24</xdr:row>
      <xdr:rowOff>388244</xdr:rowOff>
    </xdr:to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163855EC-BDC5-4EDD-98F2-A480F3A81E44}"/>
            </a:ext>
          </a:extLst>
        </xdr:cNvPr>
        <xdr:cNvSpPr txBox="1"/>
      </xdr:nvSpPr>
      <xdr:spPr>
        <a:xfrm>
          <a:off x="1756700" y="10830417"/>
          <a:ext cx="193130" cy="1401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6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6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1060923</xdr:colOff>
      <xdr:row>24</xdr:row>
      <xdr:rowOff>248142</xdr:rowOff>
    </xdr:from>
    <xdr:to>
      <xdr:col>9</xdr:col>
      <xdr:colOff>1254053</xdr:colOff>
      <xdr:row>24</xdr:row>
      <xdr:rowOff>388244</xdr:rowOff>
    </xdr:to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93F47576-30BF-4409-8D93-49E885F9FC46}"/>
            </a:ext>
          </a:extLst>
        </xdr:cNvPr>
        <xdr:cNvSpPr txBox="1"/>
      </xdr:nvSpPr>
      <xdr:spPr>
        <a:xfrm>
          <a:off x="2203923" y="10830417"/>
          <a:ext cx="193130" cy="1401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6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6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613700</xdr:colOff>
      <xdr:row>24</xdr:row>
      <xdr:rowOff>49609</xdr:rowOff>
    </xdr:from>
    <xdr:to>
      <xdr:col>9</xdr:col>
      <xdr:colOff>806830</xdr:colOff>
      <xdr:row>24</xdr:row>
      <xdr:rowOff>189711</xdr:rowOff>
    </xdr:to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15565ACE-AAF2-464E-8189-6CA7E7FFF636}"/>
            </a:ext>
          </a:extLst>
        </xdr:cNvPr>
        <xdr:cNvSpPr txBox="1"/>
      </xdr:nvSpPr>
      <xdr:spPr>
        <a:xfrm>
          <a:off x="1756700" y="10631884"/>
          <a:ext cx="193130" cy="1401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6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6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36870</xdr:colOff>
      <xdr:row>24</xdr:row>
      <xdr:rowOff>49609</xdr:rowOff>
    </xdr:from>
    <xdr:to>
      <xdr:col>9</xdr:col>
      <xdr:colOff>392737</xdr:colOff>
      <xdr:row>24</xdr:row>
      <xdr:rowOff>189711</xdr:rowOff>
    </xdr:to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D68BE1E8-8A7A-4DB1-AA43-E526E461B210}"/>
            </a:ext>
          </a:extLst>
        </xdr:cNvPr>
        <xdr:cNvSpPr txBox="1"/>
      </xdr:nvSpPr>
      <xdr:spPr>
        <a:xfrm>
          <a:off x="1179870" y="10631884"/>
          <a:ext cx="355867" cy="1401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6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6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1052027</xdr:colOff>
      <xdr:row>24</xdr:row>
      <xdr:rowOff>51980</xdr:rowOff>
    </xdr:from>
    <xdr:to>
      <xdr:col>11</xdr:col>
      <xdr:colOff>17244</xdr:colOff>
      <xdr:row>24</xdr:row>
      <xdr:rowOff>192082</xdr:rowOff>
    </xdr:to>
    <xdr:sp macro="" textlink="">
      <xdr:nvSpPr>
        <xdr:cNvPr id="211" name="文字方塊 210">
          <a:extLst>
            <a:ext uri="{FF2B5EF4-FFF2-40B4-BE49-F238E27FC236}">
              <a16:creationId xmlns:a16="http://schemas.microsoft.com/office/drawing/2014/main" id="{360A6712-5C80-455A-A47D-EED7F37CF283}"/>
            </a:ext>
          </a:extLst>
        </xdr:cNvPr>
        <xdr:cNvSpPr txBox="1"/>
      </xdr:nvSpPr>
      <xdr:spPr>
        <a:xfrm>
          <a:off x="2195027" y="10634255"/>
          <a:ext cx="355867" cy="1401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6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6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408995</xdr:colOff>
      <xdr:row>25</xdr:row>
      <xdr:rowOff>270223</xdr:rowOff>
    </xdr:from>
    <xdr:to>
      <xdr:col>9</xdr:col>
      <xdr:colOff>518576</xdr:colOff>
      <xdr:row>25</xdr:row>
      <xdr:rowOff>374405</xdr:rowOff>
    </xdr:to>
    <xdr:cxnSp macro="">
      <xdr:nvCxnSpPr>
        <xdr:cNvPr id="212" name="直線接點 211">
          <a:extLst>
            <a:ext uri="{FF2B5EF4-FFF2-40B4-BE49-F238E27FC236}">
              <a16:creationId xmlns:a16="http://schemas.microsoft.com/office/drawing/2014/main" id="{FD0264D4-F632-44E0-8DD4-F7B059371D40}"/>
            </a:ext>
          </a:extLst>
        </xdr:cNvPr>
        <xdr:cNvCxnSpPr/>
      </xdr:nvCxnSpPr>
      <xdr:spPr>
        <a:xfrm flipH="1" flipV="1">
          <a:off x="1551995" y="11290648"/>
          <a:ext cx="109581" cy="1041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470983</xdr:colOff>
      <xdr:row>25</xdr:row>
      <xdr:rowOff>179670</xdr:rowOff>
    </xdr:from>
    <xdr:to>
      <xdr:col>9</xdr:col>
      <xdr:colOff>930475</xdr:colOff>
      <xdr:row>25</xdr:row>
      <xdr:rowOff>179670</xdr:rowOff>
    </xdr:to>
    <xdr:cxnSp macro="">
      <xdr:nvCxnSpPr>
        <xdr:cNvPr id="213" name="直線接點 212">
          <a:extLst>
            <a:ext uri="{FF2B5EF4-FFF2-40B4-BE49-F238E27FC236}">
              <a16:creationId xmlns:a16="http://schemas.microsoft.com/office/drawing/2014/main" id="{45E310F9-BE19-47CD-9FA0-6F3FEFDC05AC}"/>
            </a:ext>
          </a:extLst>
        </xdr:cNvPr>
        <xdr:cNvCxnSpPr/>
      </xdr:nvCxnSpPr>
      <xdr:spPr>
        <a:xfrm>
          <a:off x="1613983" y="11200095"/>
          <a:ext cx="45949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1018139</xdr:colOff>
      <xdr:row>25</xdr:row>
      <xdr:rowOff>263016</xdr:rowOff>
    </xdr:from>
    <xdr:to>
      <xdr:col>9</xdr:col>
      <xdr:colOff>1018139</xdr:colOff>
      <xdr:row>25</xdr:row>
      <xdr:rowOff>403223</xdr:rowOff>
    </xdr:to>
    <xdr:cxnSp macro="">
      <xdr:nvCxnSpPr>
        <xdr:cNvPr id="214" name="直線接點 213">
          <a:extLst>
            <a:ext uri="{FF2B5EF4-FFF2-40B4-BE49-F238E27FC236}">
              <a16:creationId xmlns:a16="http://schemas.microsoft.com/office/drawing/2014/main" id="{7EF7B2AC-67B6-4D05-878C-8FAAAD5C4C04}"/>
            </a:ext>
          </a:extLst>
        </xdr:cNvPr>
        <xdr:cNvCxnSpPr/>
      </xdr:nvCxnSpPr>
      <xdr:spPr>
        <a:xfrm>
          <a:off x="2161139" y="11283441"/>
          <a:ext cx="0" cy="14020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403418</xdr:colOff>
      <xdr:row>25</xdr:row>
      <xdr:rowOff>179389</xdr:rowOff>
    </xdr:from>
    <xdr:to>
      <xdr:col>9</xdr:col>
      <xdr:colOff>552293</xdr:colOff>
      <xdr:row>25</xdr:row>
      <xdr:rowOff>311054</xdr:rowOff>
    </xdr:to>
    <xdr:sp macro="" textlink="">
      <xdr:nvSpPr>
        <xdr:cNvPr id="215" name="弧形 214">
          <a:extLst>
            <a:ext uri="{FF2B5EF4-FFF2-40B4-BE49-F238E27FC236}">
              <a16:creationId xmlns:a16="http://schemas.microsoft.com/office/drawing/2014/main" id="{F5DF8848-78BC-431F-8A5A-C350268BDE07}"/>
            </a:ext>
          </a:extLst>
        </xdr:cNvPr>
        <xdr:cNvSpPr/>
      </xdr:nvSpPr>
      <xdr:spPr>
        <a:xfrm>
          <a:off x="1546418" y="11199814"/>
          <a:ext cx="148875" cy="131665"/>
        </a:xfrm>
        <a:prstGeom prst="arc">
          <a:avLst>
            <a:gd name="adj1" fmla="val 9460841"/>
            <a:gd name="adj2" fmla="val 1588216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835933</xdr:colOff>
      <xdr:row>25</xdr:row>
      <xdr:rowOff>179614</xdr:rowOff>
    </xdr:from>
    <xdr:to>
      <xdr:col>9</xdr:col>
      <xdr:colOff>1018195</xdr:colOff>
      <xdr:row>25</xdr:row>
      <xdr:rowOff>340806</xdr:rowOff>
    </xdr:to>
    <xdr:sp macro="" textlink="">
      <xdr:nvSpPr>
        <xdr:cNvPr id="216" name="弧形 215">
          <a:extLst>
            <a:ext uri="{FF2B5EF4-FFF2-40B4-BE49-F238E27FC236}">
              <a16:creationId xmlns:a16="http://schemas.microsoft.com/office/drawing/2014/main" id="{B576589D-2B8C-41D3-84E7-1FBA9A82752C}"/>
            </a:ext>
          </a:extLst>
        </xdr:cNvPr>
        <xdr:cNvSpPr/>
      </xdr:nvSpPr>
      <xdr:spPr>
        <a:xfrm>
          <a:off x="1978933" y="11200039"/>
          <a:ext cx="182262" cy="161192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25</xdr:row>
      <xdr:rowOff>26560</xdr:rowOff>
    </xdr:from>
    <xdr:to>
      <xdr:col>9</xdr:col>
      <xdr:colOff>787017</xdr:colOff>
      <xdr:row>25</xdr:row>
      <xdr:rowOff>159641</xdr:rowOff>
    </xdr:to>
    <xdr:sp macro="" textlink="">
      <xdr:nvSpPr>
        <xdr:cNvPr id="217" name="文字方塊 216">
          <a:extLst>
            <a:ext uri="{FF2B5EF4-FFF2-40B4-BE49-F238E27FC236}">
              <a16:creationId xmlns:a16="http://schemas.microsoft.com/office/drawing/2014/main" id="{15572061-455F-4A99-BCAE-C44982CD3C72}"/>
            </a:ext>
          </a:extLst>
        </xdr:cNvPr>
        <xdr:cNvSpPr txBox="1"/>
      </xdr:nvSpPr>
      <xdr:spPr>
        <a:xfrm>
          <a:off x="1746633" y="1104698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127468</xdr:colOff>
      <xdr:row>25</xdr:row>
      <xdr:rowOff>247427</xdr:rowOff>
    </xdr:from>
    <xdr:to>
      <xdr:col>9</xdr:col>
      <xdr:colOff>310852</xdr:colOff>
      <xdr:row>25</xdr:row>
      <xdr:rowOff>380508</xdr:rowOff>
    </xdr:to>
    <xdr:sp macro="" textlink="">
      <xdr:nvSpPr>
        <xdr:cNvPr id="218" name="文字方塊 217">
          <a:extLst>
            <a:ext uri="{FF2B5EF4-FFF2-40B4-BE49-F238E27FC236}">
              <a16:creationId xmlns:a16="http://schemas.microsoft.com/office/drawing/2014/main" id="{0BDF3B73-5F71-43F3-9BA5-D0CAD9532962}"/>
            </a:ext>
          </a:extLst>
        </xdr:cNvPr>
        <xdr:cNvSpPr txBox="1"/>
      </xdr:nvSpPr>
      <xdr:spPr>
        <a:xfrm>
          <a:off x="1270468" y="1126785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1030780</xdr:colOff>
      <xdr:row>25</xdr:row>
      <xdr:rowOff>247120</xdr:rowOff>
    </xdr:from>
    <xdr:to>
      <xdr:col>9</xdr:col>
      <xdr:colOff>1214164</xdr:colOff>
      <xdr:row>25</xdr:row>
      <xdr:rowOff>380201</xdr:rowOff>
    </xdr:to>
    <xdr:sp macro="" textlink="">
      <xdr:nvSpPr>
        <xdr:cNvPr id="219" name="文字方塊 218">
          <a:extLst>
            <a:ext uri="{FF2B5EF4-FFF2-40B4-BE49-F238E27FC236}">
              <a16:creationId xmlns:a16="http://schemas.microsoft.com/office/drawing/2014/main" id="{98DE81CC-9A4A-4B99-B40A-29E1519E1F66}"/>
            </a:ext>
          </a:extLst>
        </xdr:cNvPr>
        <xdr:cNvSpPr txBox="1"/>
      </xdr:nvSpPr>
      <xdr:spPr>
        <a:xfrm>
          <a:off x="2173780" y="1126754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155580</xdr:colOff>
      <xdr:row>25</xdr:row>
      <xdr:rowOff>26560</xdr:rowOff>
    </xdr:from>
    <xdr:to>
      <xdr:col>9</xdr:col>
      <xdr:colOff>401801</xdr:colOff>
      <xdr:row>25</xdr:row>
      <xdr:rowOff>159641</xdr:rowOff>
    </xdr:to>
    <xdr:sp macro="" textlink="">
      <xdr:nvSpPr>
        <xdr:cNvPr id="220" name="文字方塊 219">
          <a:extLst>
            <a:ext uri="{FF2B5EF4-FFF2-40B4-BE49-F238E27FC236}">
              <a16:creationId xmlns:a16="http://schemas.microsoft.com/office/drawing/2014/main" id="{B4A62177-A035-4AF6-BE70-2CA8548861DC}"/>
            </a:ext>
          </a:extLst>
        </xdr:cNvPr>
        <xdr:cNvSpPr txBox="1"/>
      </xdr:nvSpPr>
      <xdr:spPr>
        <a:xfrm>
          <a:off x="1298580" y="11046985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1023406</xdr:colOff>
      <xdr:row>25</xdr:row>
      <xdr:rowOff>26560</xdr:rowOff>
    </xdr:from>
    <xdr:to>
      <xdr:col>9</xdr:col>
      <xdr:colOff>1361319</xdr:colOff>
      <xdr:row>25</xdr:row>
      <xdr:rowOff>159641</xdr:rowOff>
    </xdr:to>
    <xdr:sp macro="" textlink="">
      <xdr:nvSpPr>
        <xdr:cNvPr id="221" name="文字方塊 220">
          <a:extLst>
            <a:ext uri="{FF2B5EF4-FFF2-40B4-BE49-F238E27FC236}">
              <a16:creationId xmlns:a16="http://schemas.microsoft.com/office/drawing/2014/main" id="{BA3D2C77-6618-4A01-B213-E584767176AF}"/>
            </a:ext>
          </a:extLst>
        </xdr:cNvPr>
        <xdr:cNvSpPr txBox="1"/>
      </xdr:nvSpPr>
      <xdr:spPr>
        <a:xfrm>
          <a:off x="2166406" y="11046985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484296</xdr:colOff>
      <xdr:row>26</xdr:row>
      <xdr:rowOff>48147</xdr:rowOff>
    </xdr:from>
    <xdr:to>
      <xdr:col>9</xdr:col>
      <xdr:colOff>558781</xdr:colOff>
      <xdr:row>26</xdr:row>
      <xdr:rowOff>118963</xdr:rowOff>
    </xdr:to>
    <xdr:cxnSp macro="">
      <xdr:nvCxnSpPr>
        <xdr:cNvPr id="222" name="直線接點 221">
          <a:extLst>
            <a:ext uri="{FF2B5EF4-FFF2-40B4-BE49-F238E27FC236}">
              <a16:creationId xmlns:a16="http://schemas.microsoft.com/office/drawing/2014/main" id="{E6E57B20-1D0E-4B6B-B1D5-82ABC83F2974}"/>
            </a:ext>
          </a:extLst>
        </xdr:cNvPr>
        <xdr:cNvCxnSpPr/>
      </xdr:nvCxnSpPr>
      <xdr:spPr>
        <a:xfrm flipH="1" flipV="1">
          <a:off x="1627296" y="11506722"/>
          <a:ext cx="74485" cy="708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403375</xdr:colOff>
      <xdr:row>26</xdr:row>
      <xdr:rowOff>80014</xdr:rowOff>
    </xdr:from>
    <xdr:to>
      <xdr:col>9</xdr:col>
      <xdr:colOff>404620</xdr:colOff>
      <xdr:row>26</xdr:row>
      <xdr:rowOff>360887</xdr:rowOff>
    </xdr:to>
    <xdr:cxnSp macro="">
      <xdr:nvCxnSpPr>
        <xdr:cNvPr id="223" name="直線接點 222">
          <a:extLst>
            <a:ext uri="{FF2B5EF4-FFF2-40B4-BE49-F238E27FC236}">
              <a16:creationId xmlns:a16="http://schemas.microsoft.com/office/drawing/2014/main" id="{A592FD7A-9BE5-4026-BD55-3E52E717F9D1}"/>
            </a:ext>
          </a:extLst>
        </xdr:cNvPr>
        <xdr:cNvCxnSpPr/>
      </xdr:nvCxnSpPr>
      <xdr:spPr>
        <a:xfrm>
          <a:off x="1546375" y="11538589"/>
          <a:ext cx="1245" cy="28087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450777</xdr:colOff>
      <xdr:row>26</xdr:row>
      <xdr:rowOff>402040</xdr:rowOff>
    </xdr:from>
    <xdr:to>
      <xdr:col>9</xdr:col>
      <xdr:colOff>1008750</xdr:colOff>
      <xdr:row>26</xdr:row>
      <xdr:rowOff>402040</xdr:rowOff>
    </xdr:to>
    <xdr:cxnSp macro="">
      <xdr:nvCxnSpPr>
        <xdr:cNvPr id="224" name="直線接點 223">
          <a:extLst>
            <a:ext uri="{FF2B5EF4-FFF2-40B4-BE49-F238E27FC236}">
              <a16:creationId xmlns:a16="http://schemas.microsoft.com/office/drawing/2014/main" id="{280C07B6-1853-4CE5-8550-1CD420E3CE26}"/>
            </a:ext>
          </a:extLst>
        </xdr:cNvPr>
        <xdr:cNvCxnSpPr/>
      </xdr:nvCxnSpPr>
      <xdr:spPr>
        <a:xfrm>
          <a:off x="1593777" y="11860615"/>
          <a:ext cx="55797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26</xdr:row>
      <xdr:rowOff>80014</xdr:rowOff>
    </xdr:from>
    <xdr:to>
      <xdr:col>9</xdr:col>
      <xdr:colOff>1056152</xdr:colOff>
      <xdr:row>26</xdr:row>
      <xdr:rowOff>356973</xdr:rowOff>
    </xdr:to>
    <xdr:cxnSp macro="">
      <xdr:nvCxnSpPr>
        <xdr:cNvPr id="225" name="直線接點 224">
          <a:extLst>
            <a:ext uri="{FF2B5EF4-FFF2-40B4-BE49-F238E27FC236}">
              <a16:creationId xmlns:a16="http://schemas.microsoft.com/office/drawing/2014/main" id="{1FE79C21-65C8-4C08-9BC8-23097AA577A0}"/>
            </a:ext>
          </a:extLst>
        </xdr:cNvPr>
        <xdr:cNvCxnSpPr/>
      </xdr:nvCxnSpPr>
      <xdr:spPr>
        <a:xfrm flipV="1">
          <a:off x="2199152" y="11538589"/>
          <a:ext cx="0" cy="2769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450777</xdr:colOff>
      <xdr:row>26</xdr:row>
      <xdr:rowOff>34948</xdr:rowOff>
    </xdr:from>
    <xdr:to>
      <xdr:col>9</xdr:col>
      <xdr:colOff>1008750</xdr:colOff>
      <xdr:row>26</xdr:row>
      <xdr:rowOff>34948</xdr:rowOff>
    </xdr:to>
    <xdr:cxnSp macro="">
      <xdr:nvCxnSpPr>
        <xdr:cNvPr id="226" name="直線接點 225">
          <a:extLst>
            <a:ext uri="{FF2B5EF4-FFF2-40B4-BE49-F238E27FC236}">
              <a16:creationId xmlns:a16="http://schemas.microsoft.com/office/drawing/2014/main" id="{CD206BAB-C7DA-449C-9186-7888F40DD776}"/>
            </a:ext>
          </a:extLst>
        </xdr:cNvPr>
        <xdr:cNvCxnSpPr/>
      </xdr:nvCxnSpPr>
      <xdr:spPr>
        <a:xfrm flipH="1">
          <a:off x="1593777" y="11493523"/>
          <a:ext cx="55797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417259</xdr:colOff>
      <xdr:row>26</xdr:row>
      <xdr:rowOff>111882</xdr:rowOff>
    </xdr:from>
    <xdr:to>
      <xdr:col>9</xdr:col>
      <xdr:colOff>491744</xdr:colOff>
      <xdr:row>26</xdr:row>
      <xdr:rowOff>182697</xdr:rowOff>
    </xdr:to>
    <xdr:cxnSp macro="">
      <xdr:nvCxnSpPr>
        <xdr:cNvPr id="227" name="直線接點 226">
          <a:extLst>
            <a:ext uri="{FF2B5EF4-FFF2-40B4-BE49-F238E27FC236}">
              <a16:creationId xmlns:a16="http://schemas.microsoft.com/office/drawing/2014/main" id="{74A95DFB-F03C-44F5-B287-7072F55002D9}"/>
            </a:ext>
          </a:extLst>
        </xdr:cNvPr>
        <xdr:cNvCxnSpPr/>
      </xdr:nvCxnSpPr>
      <xdr:spPr>
        <a:xfrm>
          <a:off x="1560259" y="11570457"/>
          <a:ext cx="74485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403248</xdr:colOff>
      <xdr:row>26</xdr:row>
      <xdr:rowOff>35330</xdr:rowOff>
    </xdr:from>
    <xdr:to>
      <xdr:col>9</xdr:col>
      <xdr:colOff>497391</xdr:colOff>
      <xdr:row>26</xdr:row>
      <xdr:rowOff>118590</xdr:rowOff>
    </xdr:to>
    <xdr:sp macro="" textlink="">
      <xdr:nvSpPr>
        <xdr:cNvPr id="228" name="弧形 227">
          <a:extLst>
            <a:ext uri="{FF2B5EF4-FFF2-40B4-BE49-F238E27FC236}">
              <a16:creationId xmlns:a16="http://schemas.microsoft.com/office/drawing/2014/main" id="{3A7F82AF-11DE-45B3-AB5D-0513993238E5}"/>
            </a:ext>
          </a:extLst>
        </xdr:cNvPr>
        <xdr:cNvSpPr/>
      </xdr:nvSpPr>
      <xdr:spPr>
        <a:xfrm>
          <a:off x="1546248" y="11493905"/>
          <a:ext cx="94143" cy="83260"/>
        </a:xfrm>
        <a:prstGeom prst="arc">
          <a:avLst>
            <a:gd name="adj1" fmla="val 10547474"/>
            <a:gd name="adj2" fmla="val 1897223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404473</xdr:colOff>
      <xdr:row>26</xdr:row>
      <xdr:rowOff>318475</xdr:rowOff>
    </xdr:from>
    <xdr:to>
      <xdr:col>9</xdr:col>
      <xdr:colOff>498970</xdr:colOff>
      <xdr:row>26</xdr:row>
      <xdr:rowOff>402048</xdr:rowOff>
    </xdr:to>
    <xdr:sp macro="" textlink="">
      <xdr:nvSpPr>
        <xdr:cNvPr id="229" name="弧形 228">
          <a:extLst>
            <a:ext uri="{FF2B5EF4-FFF2-40B4-BE49-F238E27FC236}">
              <a16:creationId xmlns:a16="http://schemas.microsoft.com/office/drawing/2014/main" id="{3469B7DA-481D-4631-A99F-FABCDF1579C4}"/>
            </a:ext>
          </a:extLst>
        </xdr:cNvPr>
        <xdr:cNvSpPr/>
      </xdr:nvSpPr>
      <xdr:spPr>
        <a:xfrm>
          <a:off x="1547473" y="11777050"/>
          <a:ext cx="94497" cy="83573"/>
        </a:xfrm>
        <a:prstGeom prst="arc">
          <a:avLst>
            <a:gd name="adj1" fmla="val 5468692"/>
            <a:gd name="adj2" fmla="val 1107084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957629</xdr:colOff>
      <xdr:row>26</xdr:row>
      <xdr:rowOff>314910</xdr:rowOff>
    </xdr:from>
    <xdr:to>
      <xdr:col>9</xdr:col>
      <xdr:colOff>1056182</xdr:colOff>
      <xdr:row>26</xdr:row>
      <xdr:rowOff>402071</xdr:rowOff>
    </xdr:to>
    <xdr:sp macro="" textlink="">
      <xdr:nvSpPr>
        <xdr:cNvPr id="230" name="弧形 229">
          <a:extLst>
            <a:ext uri="{FF2B5EF4-FFF2-40B4-BE49-F238E27FC236}">
              <a16:creationId xmlns:a16="http://schemas.microsoft.com/office/drawing/2014/main" id="{F037D8AB-DF4D-4022-AD97-730297942BED}"/>
            </a:ext>
          </a:extLst>
        </xdr:cNvPr>
        <xdr:cNvSpPr/>
      </xdr:nvSpPr>
      <xdr:spPr>
        <a:xfrm>
          <a:off x="2100629" y="11773485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957629</xdr:colOff>
      <xdr:row>26</xdr:row>
      <xdr:rowOff>34917</xdr:rowOff>
    </xdr:from>
    <xdr:to>
      <xdr:col>9</xdr:col>
      <xdr:colOff>1056182</xdr:colOff>
      <xdr:row>26</xdr:row>
      <xdr:rowOff>122078</xdr:rowOff>
    </xdr:to>
    <xdr:sp macro="" textlink="">
      <xdr:nvSpPr>
        <xdr:cNvPr id="231" name="弧形 230">
          <a:extLst>
            <a:ext uri="{FF2B5EF4-FFF2-40B4-BE49-F238E27FC236}">
              <a16:creationId xmlns:a16="http://schemas.microsoft.com/office/drawing/2014/main" id="{CD158679-2972-49E0-B2CC-5DE0AD2A33D5}"/>
            </a:ext>
          </a:extLst>
        </xdr:cNvPr>
        <xdr:cNvSpPr/>
      </xdr:nvSpPr>
      <xdr:spPr>
        <a:xfrm>
          <a:off x="2100629" y="11493492"/>
          <a:ext cx="98553" cy="87161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402974</xdr:colOff>
      <xdr:row>26</xdr:row>
      <xdr:rowOff>34830</xdr:rowOff>
    </xdr:from>
    <xdr:to>
      <xdr:col>9</xdr:col>
      <xdr:colOff>506008</xdr:colOff>
      <xdr:row>26</xdr:row>
      <xdr:rowOff>125954</xdr:rowOff>
    </xdr:to>
    <xdr:sp macro="" textlink="">
      <xdr:nvSpPr>
        <xdr:cNvPr id="232" name="弧形 231">
          <a:extLst>
            <a:ext uri="{FF2B5EF4-FFF2-40B4-BE49-F238E27FC236}">
              <a16:creationId xmlns:a16="http://schemas.microsoft.com/office/drawing/2014/main" id="{A06DE573-602C-4C34-81C4-7E4B2EB928F0}"/>
            </a:ext>
          </a:extLst>
        </xdr:cNvPr>
        <xdr:cNvSpPr/>
      </xdr:nvSpPr>
      <xdr:spPr>
        <a:xfrm>
          <a:off x="1545974" y="11493405"/>
          <a:ext cx="103034" cy="91124"/>
        </a:xfrm>
        <a:prstGeom prst="arc">
          <a:avLst>
            <a:gd name="adj1" fmla="val 8176719"/>
            <a:gd name="adj2" fmla="val 1595197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615448</xdr:colOff>
      <xdr:row>26</xdr:row>
      <xdr:rowOff>239294</xdr:rowOff>
    </xdr:from>
    <xdr:to>
      <xdr:col>9</xdr:col>
      <xdr:colOff>810373</xdr:colOff>
      <xdr:row>26</xdr:row>
      <xdr:rowOff>380743</xdr:rowOff>
    </xdr:to>
    <xdr:sp macro="" textlink="">
      <xdr:nvSpPr>
        <xdr:cNvPr id="233" name="文字方塊 232">
          <a:extLst>
            <a:ext uri="{FF2B5EF4-FFF2-40B4-BE49-F238E27FC236}">
              <a16:creationId xmlns:a16="http://schemas.microsoft.com/office/drawing/2014/main" id="{DB3C753B-CFC8-4536-A875-588165E8128A}"/>
            </a:ext>
          </a:extLst>
        </xdr:cNvPr>
        <xdr:cNvSpPr txBox="1"/>
      </xdr:nvSpPr>
      <xdr:spPr>
        <a:xfrm>
          <a:off x="1758448" y="11697869"/>
          <a:ext cx="194925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1066442</xdr:colOff>
      <xdr:row>26</xdr:row>
      <xdr:rowOff>138751</xdr:rowOff>
    </xdr:from>
    <xdr:to>
      <xdr:col>9</xdr:col>
      <xdr:colOff>1358830</xdr:colOff>
      <xdr:row>26</xdr:row>
      <xdr:rowOff>280200</xdr:rowOff>
    </xdr:to>
    <xdr:sp macro="" textlink="">
      <xdr:nvSpPr>
        <xdr:cNvPr id="234" name="文字方塊 233">
          <a:extLst>
            <a:ext uri="{FF2B5EF4-FFF2-40B4-BE49-F238E27FC236}">
              <a16:creationId xmlns:a16="http://schemas.microsoft.com/office/drawing/2014/main" id="{6E5260CF-B537-42A3-A716-EA5D17F73532}"/>
            </a:ext>
          </a:extLst>
        </xdr:cNvPr>
        <xdr:cNvSpPr txBox="1"/>
      </xdr:nvSpPr>
      <xdr:spPr>
        <a:xfrm>
          <a:off x="2209442" y="11597326"/>
          <a:ext cx="292388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653369</xdr:colOff>
      <xdr:row>26</xdr:row>
      <xdr:rowOff>46831</xdr:rowOff>
    </xdr:from>
    <xdr:to>
      <xdr:col>9</xdr:col>
      <xdr:colOff>848294</xdr:colOff>
      <xdr:row>26</xdr:row>
      <xdr:rowOff>188280</xdr:rowOff>
    </xdr:to>
    <xdr:sp macro="" textlink="">
      <xdr:nvSpPr>
        <xdr:cNvPr id="235" name="文字方塊 234">
          <a:extLst>
            <a:ext uri="{FF2B5EF4-FFF2-40B4-BE49-F238E27FC236}">
              <a16:creationId xmlns:a16="http://schemas.microsoft.com/office/drawing/2014/main" id="{8AC01024-538F-4A50-A81F-8F25207AB168}"/>
            </a:ext>
          </a:extLst>
        </xdr:cNvPr>
        <xdr:cNvSpPr txBox="1"/>
      </xdr:nvSpPr>
      <xdr:spPr>
        <a:xfrm>
          <a:off x="1796369" y="11505406"/>
          <a:ext cx="194925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31836</xdr:colOff>
      <xdr:row>26</xdr:row>
      <xdr:rowOff>31930</xdr:rowOff>
    </xdr:from>
    <xdr:to>
      <xdr:col>9</xdr:col>
      <xdr:colOff>391037</xdr:colOff>
      <xdr:row>26</xdr:row>
      <xdr:rowOff>173379</xdr:rowOff>
    </xdr:to>
    <xdr:sp macro="" textlink="">
      <xdr:nvSpPr>
        <xdr:cNvPr id="236" name="文字方塊 235">
          <a:extLst>
            <a:ext uri="{FF2B5EF4-FFF2-40B4-BE49-F238E27FC236}">
              <a16:creationId xmlns:a16="http://schemas.microsoft.com/office/drawing/2014/main" id="{31B88197-5693-4132-AAE0-A67C2DF3A35F}"/>
            </a:ext>
          </a:extLst>
        </xdr:cNvPr>
        <xdr:cNvSpPr txBox="1"/>
      </xdr:nvSpPr>
      <xdr:spPr>
        <a:xfrm>
          <a:off x="1174836" y="11490505"/>
          <a:ext cx="359201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32152</xdr:colOff>
      <xdr:row>26</xdr:row>
      <xdr:rowOff>238020</xdr:rowOff>
    </xdr:from>
    <xdr:to>
      <xdr:col>9</xdr:col>
      <xdr:colOff>391353</xdr:colOff>
      <xdr:row>26</xdr:row>
      <xdr:rowOff>379469</xdr:rowOff>
    </xdr:to>
    <xdr:sp macro="" textlink="">
      <xdr:nvSpPr>
        <xdr:cNvPr id="237" name="文字方塊 236">
          <a:extLst>
            <a:ext uri="{FF2B5EF4-FFF2-40B4-BE49-F238E27FC236}">
              <a16:creationId xmlns:a16="http://schemas.microsoft.com/office/drawing/2014/main" id="{584C0E6E-1BE9-4346-84BC-438543DC48C7}"/>
            </a:ext>
          </a:extLst>
        </xdr:cNvPr>
        <xdr:cNvSpPr txBox="1"/>
      </xdr:nvSpPr>
      <xdr:spPr>
        <a:xfrm>
          <a:off x="1175152" y="11696595"/>
          <a:ext cx="359201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484296</xdr:colOff>
      <xdr:row>27</xdr:row>
      <xdr:rowOff>48147</xdr:rowOff>
    </xdr:from>
    <xdr:to>
      <xdr:col>9</xdr:col>
      <xdr:colOff>558781</xdr:colOff>
      <xdr:row>27</xdr:row>
      <xdr:rowOff>118963</xdr:rowOff>
    </xdr:to>
    <xdr:cxnSp macro="">
      <xdr:nvCxnSpPr>
        <xdr:cNvPr id="238" name="直線接點 237">
          <a:extLst>
            <a:ext uri="{FF2B5EF4-FFF2-40B4-BE49-F238E27FC236}">
              <a16:creationId xmlns:a16="http://schemas.microsoft.com/office/drawing/2014/main" id="{0CB0E542-F39B-4D20-B9BB-89830F6485E5}"/>
            </a:ext>
          </a:extLst>
        </xdr:cNvPr>
        <xdr:cNvCxnSpPr/>
      </xdr:nvCxnSpPr>
      <xdr:spPr>
        <a:xfrm flipH="1" flipV="1">
          <a:off x="1627296" y="11944872"/>
          <a:ext cx="74485" cy="708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403375</xdr:colOff>
      <xdr:row>27</xdr:row>
      <xdr:rowOff>80014</xdr:rowOff>
    </xdr:from>
    <xdr:to>
      <xdr:col>9</xdr:col>
      <xdr:colOff>404620</xdr:colOff>
      <xdr:row>27</xdr:row>
      <xdr:rowOff>360887</xdr:rowOff>
    </xdr:to>
    <xdr:cxnSp macro="">
      <xdr:nvCxnSpPr>
        <xdr:cNvPr id="239" name="直線接點 238">
          <a:extLst>
            <a:ext uri="{FF2B5EF4-FFF2-40B4-BE49-F238E27FC236}">
              <a16:creationId xmlns:a16="http://schemas.microsoft.com/office/drawing/2014/main" id="{69AA495D-C874-4596-920B-CA488C76D918}"/>
            </a:ext>
          </a:extLst>
        </xdr:cNvPr>
        <xdr:cNvCxnSpPr/>
      </xdr:nvCxnSpPr>
      <xdr:spPr>
        <a:xfrm>
          <a:off x="1546375" y="11976739"/>
          <a:ext cx="1245" cy="28087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450777</xdr:colOff>
      <xdr:row>27</xdr:row>
      <xdr:rowOff>402040</xdr:rowOff>
    </xdr:from>
    <xdr:to>
      <xdr:col>9</xdr:col>
      <xdr:colOff>1008750</xdr:colOff>
      <xdr:row>27</xdr:row>
      <xdr:rowOff>402040</xdr:rowOff>
    </xdr:to>
    <xdr:cxnSp macro="">
      <xdr:nvCxnSpPr>
        <xdr:cNvPr id="240" name="直線接點 239">
          <a:extLst>
            <a:ext uri="{FF2B5EF4-FFF2-40B4-BE49-F238E27FC236}">
              <a16:creationId xmlns:a16="http://schemas.microsoft.com/office/drawing/2014/main" id="{979ECB26-E611-46DE-A72A-0B3BE85D6979}"/>
            </a:ext>
          </a:extLst>
        </xdr:cNvPr>
        <xdr:cNvCxnSpPr/>
      </xdr:nvCxnSpPr>
      <xdr:spPr>
        <a:xfrm>
          <a:off x="1593777" y="12298765"/>
          <a:ext cx="55797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1056152</xdr:colOff>
      <xdr:row>27</xdr:row>
      <xdr:rowOff>80014</xdr:rowOff>
    </xdr:from>
    <xdr:to>
      <xdr:col>9</xdr:col>
      <xdr:colOff>1056152</xdr:colOff>
      <xdr:row>27</xdr:row>
      <xdr:rowOff>356973</xdr:rowOff>
    </xdr:to>
    <xdr:cxnSp macro="">
      <xdr:nvCxnSpPr>
        <xdr:cNvPr id="241" name="直線接點 240">
          <a:extLst>
            <a:ext uri="{FF2B5EF4-FFF2-40B4-BE49-F238E27FC236}">
              <a16:creationId xmlns:a16="http://schemas.microsoft.com/office/drawing/2014/main" id="{DFA4AD4E-9747-49C9-A332-4DEAACC9CA76}"/>
            </a:ext>
          </a:extLst>
        </xdr:cNvPr>
        <xdr:cNvCxnSpPr/>
      </xdr:nvCxnSpPr>
      <xdr:spPr>
        <a:xfrm flipV="1">
          <a:off x="2199152" y="11976739"/>
          <a:ext cx="0" cy="2769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450777</xdr:colOff>
      <xdr:row>27</xdr:row>
      <xdr:rowOff>34948</xdr:rowOff>
    </xdr:from>
    <xdr:to>
      <xdr:col>9</xdr:col>
      <xdr:colOff>1008750</xdr:colOff>
      <xdr:row>27</xdr:row>
      <xdr:rowOff>34948</xdr:rowOff>
    </xdr:to>
    <xdr:cxnSp macro="">
      <xdr:nvCxnSpPr>
        <xdr:cNvPr id="242" name="直線接點 241">
          <a:extLst>
            <a:ext uri="{FF2B5EF4-FFF2-40B4-BE49-F238E27FC236}">
              <a16:creationId xmlns:a16="http://schemas.microsoft.com/office/drawing/2014/main" id="{C8863527-5AF5-49F1-9828-83118EEED7D5}"/>
            </a:ext>
          </a:extLst>
        </xdr:cNvPr>
        <xdr:cNvCxnSpPr/>
      </xdr:nvCxnSpPr>
      <xdr:spPr>
        <a:xfrm flipH="1">
          <a:off x="1593777" y="11931673"/>
          <a:ext cx="55797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417259</xdr:colOff>
      <xdr:row>27</xdr:row>
      <xdr:rowOff>111882</xdr:rowOff>
    </xdr:from>
    <xdr:to>
      <xdr:col>9</xdr:col>
      <xdr:colOff>491744</xdr:colOff>
      <xdr:row>27</xdr:row>
      <xdr:rowOff>182697</xdr:rowOff>
    </xdr:to>
    <xdr:cxnSp macro="">
      <xdr:nvCxnSpPr>
        <xdr:cNvPr id="243" name="直線接點 242">
          <a:extLst>
            <a:ext uri="{FF2B5EF4-FFF2-40B4-BE49-F238E27FC236}">
              <a16:creationId xmlns:a16="http://schemas.microsoft.com/office/drawing/2014/main" id="{2C51769F-B238-4762-B3D5-E7629B9FA222}"/>
            </a:ext>
          </a:extLst>
        </xdr:cNvPr>
        <xdr:cNvCxnSpPr/>
      </xdr:nvCxnSpPr>
      <xdr:spPr>
        <a:xfrm>
          <a:off x="1560259" y="12008607"/>
          <a:ext cx="74485" cy="708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403248</xdr:colOff>
      <xdr:row>27</xdr:row>
      <xdr:rowOff>35330</xdr:rowOff>
    </xdr:from>
    <xdr:to>
      <xdr:col>9</xdr:col>
      <xdr:colOff>497391</xdr:colOff>
      <xdr:row>27</xdr:row>
      <xdr:rowOff>118590</xdr:rowOff>
    </xdr:to>
    <xdr:sp macro="" textlink="">
      <xdr:nvSpPr>
        <xdr:cNvPr id="244" name="弧形 243">
          <a:extLst>
            <a:ext uri="{FF2B5EF4-FFF2-40B4-BE49-F238E27FC236}">
              <a16:creationId xmlns:a16="http://schemas.microsoft.com/office/drawing/2014/main" id="{2A28E0D6-0182-4E80-B4E3-FD67CB0EA34F}"/>
            </a:ext>
          </a:extLst>
        </xdr:cNvPr>
        <xdr:cNvSpPr/>
      </xdr:nvSpPr>
      <xdr:spPr>
        <a:xfrm>
          <a:off x="1546248" y="11932055"/>
          <a:ext cx="94143" cy="83260"/>
        </a:xfrm>
        <a:prstGeom prst="arc">
          <a:avLst>
            <a:gd name="adj1" fmla="val 10547474"/>
            <a:gd name="adj2" fmla="val 1897223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404473</xdr:colOff>
      <xdr:row>27</xdr:row>
      <xdr:rowOff>318475</xdr:rowOff>
    </xdr:from>
    <xdr:to>
      <xdr:col>9</xdr:col>
      <xdr:colOff>498970</xdr:colOff>
      <xdr:row>27</xdr:row>
      <xdr:rowOff>402048</xdr:rowOff>
    </xdr:to>
    <xdr:sp macro="" textlink="">
      <xdr:nvSpPr>
        <xdr:cNvPr id="245" name="弧形 244">
          <a:extLst>
            <a:ext uri="{FF2B5EF4-FFF2-40B4-BE49-F238E27FC236}">
              <a16:creationId xmlns:a16="http://schemas.microsoft.com/office/drawing/2014/main" id="{8F8A6461-9C1E-4EFC-8CBF-BE282F0A1032}"/>
            </a:ext>
          </a:extLst>
        </xdr:cNvPr>
        <xdr:cNvSpPr/>
      </xdr:nvSpPr>
      <xdr:spPr>
        <a:xfrm>
          <a:off x="1547473" y="12215200"/>
          <a:ext cx="94497" cy="83573"/>
        </a:xfrm>
        <a:prstGeom prst="arc">
          <a:avLst>
            <a:gd name="adj1" fmla="val 5468692"/>
            <a:gd name="adj2" fmla="val 1107084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957629</xdr:colOff>
      <xdr:row>27</xdr:row>
      <xdr:rowOff>314910</xdr:rowOff>
    </xdr:from>
    <xdr:to>
      <xdr:col>9</xdr:col>
      <xdr:colOff>1056182</xdr:colOff>
      <xdr:row>27</xdr:row>
      <xdr:rowOff>402071</xdr:rowOff>
    </xdr:to>
    <xdr:sp macro="" textlink="">
      <xdr:nvSpPr>
        <xdr:cNvPr id="246" name="弧形 245">
          <a:extLst>
            <a:ext uri="{FF2B5EF4-FFF2-40B4-BE49-F238E27FC236}">
              <a16:creationId xmlns:a16="http://schemas.microsoft.com/office/drawing/2014/main" id="{3A9DF4C7-CC73-4236-93F2-9B7C1ABAF34C}"/>
            </a:ext>
          </a:extLst>
        </xdr:cNvPr>
        <xdr:cNvSpPr/>
      </xdr:nvSpPr>
      <xdr:spPr>
        <a:xfrm>
          <a:off x="2100629" y="12211635"/>
          <a:ext cx="98553" cy="87161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957629</xdr:colOff>
      <xdr:row>27</xdr:row>
      <xdr:rowOff>34917</xdr:rowOff>
    </xdr:from>
    <xdr:to>
      <xdr:col>9</xdr:col>
      <xdr:colOff>1056182</xdr:colOff>
      <xdr:row>27</xdr:row>
      <xdr:rowOff>122078</xdr:rowOff>
    </xdr:to>
    <xdr:sp macro="" textlink="">
      <xdr:nvSpPr>
        <xdr:cNvPr id="247" name="弧形 246">
          <a:extLst>
            <a:ext uri="{FF2B5EF4-FFF2-40B4-BE49-F238E27FC236}">
              <a16:creationId xmlns:a16="http://schemas.microsoft.com/office/drawing/2014/main" id="{A4EC29B7-FD31-4516-8727-10CCED38D912}"/>
            </a:ext>
          </a:extLst>
        </xdr:cNvPr>
        <xdr:cNvSpPr/>
      </xdr:nvSpPr>
      <xdr:spPr>
        <a:xfrm>
          <a:off x="2100629" y="11931642"/>
          <a:ext cx="98553" cy="87161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402974</xdr:colOff>
      <xdr:row>27</xdr:row>
      <xdr:rowOff>34830</xdr:rowOff>
    </xdr:from>
    <xdr:to>
      <xdr:col>9</xdr:col>
      <xdr:colOff>506008</xdr:colOff>
      <xdr:row>27</xdr:row>
      <xdr:rowOff>125954</xdr:rowOff>
    </xdr:to>
    <xdr:sp macro="" textlink="">
      <xdr:nvSpPr>
        <xdr:cNvPr id="248" name="弧形 247">
          <a:extLst>
            <a:ext uri="{FF2B5EF4-FFF2-40B4-BE49-F238E27FC236}">
              <a16:creationId xmlns:a16="http://schemas.microsoft.com/office/drawing/2014/main" id="{3EEE1F4F-BF0E-4E6E-8397-32B5B2FC0ED7}"/>
            </a:ext>
          </a:extLst>
        </xdr:cNvPr>
        <xdr:cNvSpPr/>
      </xdr:nvSpPr>
      <xdr:spPr>
        <a:xfrm>
          <a:off x="1545974" y="11931555"/>
          <a:ext cx="103034" cy="91124"/>
        </a:xfrm>
        <a:prstGeom prst="arc">
          <a:avLst>
            <a:gd name="adj1" fmla="val 8176719"/>
            <a:gd name="adj2" fmla="val 1595197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615448</xdr:colOff>
      <xdr:row>27</xdr:row>
      <xdr:rowOff>239294</xdr:rowOff>
    </xdr:from>
    <xdr:to>
      <xdr:col>9</xdr:col>
      <xdr:colOff>810373</xdr:colOff>
      <xdr:row>27</xdr:row>
      <xdr:rowOff>380743</xdr:rowOff>
    </xdr:to>
    <xdr:sp macro="" textlink="">
      <xdr:nvSpPr>
        <xdr:cNvPr id="249" name="文字方塊 248">
          <a:extLst>
            <a:ext uri="{FF2B5EF4-FFF2-40B4-BE49-F238E27FC236}">
              <a16:creationId xmlns:a16="http://schemas.microsoft.com/office/drawing/2014/main" id="{2779E646-D8C1-4490-A14B-083CAA75CEF7}"/>
            </a:ext>
          </a:extLst>
        </xdr:cNvPr>
        <xdr:cNvSpPr txBox="1"/>
      </xdr:nvSpPr>
      <xdr:spPr>
        <a:xfrm>
          <a:off x="1758448" y="12136019"/>
          <a:ext cx="194925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1066442</xdr:colOff>
      <xdr:row>27</xdr:row>
      <xdr:rowOff>138751</xdr:rowOff>
    </xdr:from>
    <xdr:to>
      <xdr:col>9</xdr:col>
      <xdr:colOff>1358830</xdr:colOff>
      <xdr:row>27</xdr:row>
      <xdr:rowOff>280200</xdr:rowOff>
    </xdr:to>
    <xdr:sp macro="" textlink="">
      <xdr:nvSpPr>
        <xdr:cNvPr id="250" name="文字方塊 249">
          <a:extLst>
            <a:ext uri="{FF2B5EF4-FFF2-40B4-BE49-F238E27FC236}">
              <a16:creationId xmlns:a16="http://schemas.microsoft.com/office/drawing/2014/main" id="{30C41535-C10D-44F6-8B8C-E7B732BCBA41}"/>
            </a:ext>
          </a:extLst>
        </xdr:cNvPr>
        <xdr:cNvSpPr txBox="1"/>
      </xdr:nvSpPr>
      <xdr:spPr>
        <a:xfrm>
          <a:off x="2209442" y="12035476"/>
          <a:ext cx="292388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653369</xdr:colOff>
      <xdr:row>27</xdr:row>
      <xdr:rowOff>46831</xdr:rowOff>
    </xdr:from>
    <xdr:to>
      <xdr:col>9</xdr:col>
      <xdr:colOff>848294</xdr:colOff>
      <xdr:row>27</xdr:row>
      <xdr:rowOff>188280</xdr:rowOff>
    </xdr:to>
    <xdr:sp macro="" textlink="">
      <xdr:nvSpPr>
        <xdr:cNvPr id="251" name="文字方塊 250">
          <a:extLst>
            <a:ext uri="{FF2B5EF4-FFF2-40B4-BE49-F238E27FC236}">
              <a16:creationId xmlns:a16="http://schemas.microsoft.com/office/drawing/2014/main" id="{4EB27258-176A-4A8A-90EC-5BC40D9019BD}"/>
            </a:ext>
          </a:extLst>
        </xdr:cNvPr>
        <xdr:cNvSpPr txBox="1"/>
      </xdr:nvSpPr>
      <xdr:spPr>
        <a:xfrm>
          <a:off x="1796369" y="11943556"/>
          <a:ext cx="194925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31836</xdr:colOff>
      <xdr:row>27</xdr:row>
      <xdr:rowOff>31930</xdr:rowOff>
    </xdr:from>
    <xdr:to>
      <xdr:col>9</xdr:col>
      <xdr:colOff>391037</xdr:colOff>
      <xdr:row>27</xdr:row>
      <xdr:rowOff>173379</xdr:rowOff>
    </xdr:to>
    <xdr:sp macro="" textlink="">
      <xdr:nvSpPr>
        <xdr:cNvPr id="252" name="文字方塊 251">
          <a:extLst>
            <a:ext uri="{FF2B5EF4-FFF2-40B4-BE49-F238E27FC236}">
              <a16:creationId xmlns:a16="http://schemas.microsoft.com/office/drawing/2014/main" id="{CDE2E2B5-D617-4DF5-8B0D-1CC7B7079E97}"/>
            </a:ext>
          </a:extLst>
        </xdr:cNvPr>
        <xdr:cNvSpPr txBox="1"/>
      </xdr:nvSpPr>
      <xdr:spPr>
        <a:xfrm>
          <a:off x="1174836" y="11928655"/>
          <a:ext cx="359201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32152</xdr:colOff>
      <xdr:row>27</xdr:row>
      <xdr:rowOff>238020</xdr:rowOff>
    </xdr:from>
    <xdr:to>
      <xdr:col>9</xdr:col>
      <xdr:colOff>391353</xdr:colOff>
      <xdr:row>27</xdr:row>
      <xdr:rowOff>379469</xdr:rowOff>
    </xdr:to>
    <xdr:sp macro="" textlink="">
      <xdr:nvSpPr>
        <xdr:cNvPr id="253" name="文字方塊 252">
          <a:extLst>
            <a:ext uri="{FF2B5EF4-FFF2-40B4-BE49-F238E27FC236}">
              <a16:creationId xmlns:a16="http://schemas.microsoft.com/office/drawing/2014/main" id="{3C4A333B-5086-4ADD-9761-F2A4D1DA28D8}"/>
            </a:ext>
          </a:extLst>
        </xdr:cNvPr>
        <xdr:cNvSpPr txBox="1"/>
      </xdr:nvSpPr>
      <xdr:spPr>
        <a:xfrm>
          <a:off x="1175152" y="12134745"/>
          <a:ext cx="359201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1002310</xdr:colOff>
      <xdr:row>28</xdr:row>
      <xdr:rowOff>752976</xdr:rowOff>
    </xdr:from>
    <xdr:to>
      <xdr:col>9</xdr:col>
      <xdr:colOff>1265337</xdr:colOff>
      <xdr:row>28</xdr:row>
      <xdr:rowOff>830176</xdr:rowOff>
    </xdr:to>
    <xdr:cxnSp macro="">
      <xdr:nvCxnSpPr>
        <xdr:cNvPr id="254" name="直線接點 253">
          <a:extLst>
            <a:ext uri="{FF2B5EF4-FFF2-40B4-BE49-F238E27FC236}">
              <a16:creationId xmlns:a16="http://schemas.microsoft.com/office/drawing/2014/main" id="{EB2E67FD-F979-4273-8C07-67D62292ABE1}"/>
            </a:ext>
          </a:extLst>
        </xdr:cNvPr>
        <xdr:cNvCxnSpPr/>
      </xdr:nvCxnSpPr>
      <xdr:spPr>
        <a:xfrm flipV="1">
          <a:off x="2145310" y="13087851"/>
          <a:ext cx="263027" cy="772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1002310</xdr:colOff>
      <xdr:row>28</xdr:row>
      <xdr:rowOff>272622</xdr:rowOff>
    </xdr:from>
    <xdr:to>
      <xdr:col>9</xdr:col>
      <xdr:colOff>1002310</xdr:colOff>
      <xdr:row>28</xdr:row>
      <xdr:rowOff>830176</xdr:rowOff>
    </xdr:to>
    <xdr:cxnSp macro="">
      <xdr:nvCxnSpPr>
        <xdr:cNvPr id="255" name="直線接點 254">
          <a:extLst>
            <a:ext uri="{FF2B5EF4-FFF2-40B4-BE49-F238E27FC236}">
              <a16:creationId xmlns:a16="http://schemas.microsoft.com/office/drawing/2014/main" id="{FF0F4777-8FB6-4DC7-A01D-38F3DACA5903}"/>
            </a:ext>
          </a:extLst>
        </xdr:cNvPr>
        <xdr:cNvCxnSpPr/>
      </xdr:nvCxnSpPr>
      <xdr:spPr>
        <a:xfrm flipV="1">
          <a:off x="2145310" y="12607497"/>
          <a:ext cx="0" cy="5575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399662</xdr:colOff>
      <xdr:row>28</xdr:row>
      <xdr:rowOff>272622</xdr:rowOff>
    </xdr:from>
    <xdr:to>
      <xdr:col>9</xdr:col>
      <xdr:colOff>399662</xdr:colOff>
      <xdr:row>28</xdr:row>
      <xdr:rowOff>830176</xdr:rowOff>
    </xdr:to>
    <xdr:cxnSp macro="">
      <xdr:nvCxnSpPr>
        <xdr:cNvPr id="256" name="直線接點 255">
          <a:extLst>
            <a:ext uri="{FF2B5EF4-FFF2-40B4-BE49-F238E27FC236}">
              <a16:creationId xmlns:a16="http://schemas.microsoft.com/office/drawing/2014/main" id="{451C5F8D-35C9-4C09-B467-4B63BEBECB9A}"/>
            </a:ext>
          </a:extLst>
        </xdr:cNvPr>
        <xdr:cNvCxnSpPr/>
      </xdr:nvCxnSpPr>
      <xdr:spPr>
        <a:xfrm>
          <a:off x="1542662" y="12607497"/>
          <a:ext cx="0" cy="5575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459185</xdr:colOff>
      <xdr:row>28</xdr:row>
      <xdr:rowOff>203154</xdr:rowOff>
    </xdr:from>
    <xdr:to>
      <xdr:col>9</xdr:col>
      <xdr:colOff>942814</xdr:colOff>
      <xdr:row>28</xdr:row>
      <xdr:rowOff>203154</xdr:rowOff>
    </xdr:to>
    <xdr:cxnSp macro="">
      <xdr:nvCxnSpPr>
        <xdr:cNvPr id="257" name="直線接點 256">
          <a:extLst>
            <a:ext uri="{FF2B5EF4-FFF2-40B4-BE49-F238E27FC236}">
              <a16:creationId xmlns:a16="http://schemas.microsoft.com/office/drawing/2014/main" id="{30E67061-36D3-4245-BEBE-4FF9B6E5B070}"/>
            </a:ext>
          </a:extLst>
        </xdr:cNvPr>
        <xdr:cNvCxnSpPr/>
      </xdr:nvCxnSpPr>
      <xdr:spPr>
        <a:xfrm flipH="1">
          <a:off x="1602185" y="12538029"/>
          <a:ext cx="48362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893404</xdr:colOff>
      <xdr:row>28</xdr:row>
      <xdr:rowOff>202785</xdr:rowOff>
    </xdr:from>
    <xdr:to>
      <xdr:col>9</xdr:col>
      <xdr:colOff>1002704</xdr:colOff>
      <xdr:row>28</xdr:row>
      <xdr:rowOff>361494</xdr:rowOff>
    </xdr:to>
    <xdr:sp macro="" textlink="">
      <xdr:nvSpPr>
        <xdr:cNvPr id="258" name="弧形 257">
          <a:extLst>
            <a:ext uri="{FF2B5EF4-FFF2-40B4-BE49-F238E27FC236}">
              <a16:creationId xmlns:a16="http://schemas.microsoft.com/office/drawing/2014/main" id="{FAF4909D-0BCD-42B7-A898-18CA9BFE3D5A}"/>
            </a:ext>
          </a:extLst>
        </xdr:cNvPr>
        <xdr:cNvSpPr/>
      </xdr:nvSpPr>
      <xdr:spPr>
        <a:xfrm>
          <a:off x="2036404" y="12537660"/>
          <a:ext cx="109300" cy="158709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399267</xdr:colOff>
      <xdr:row>28</xdr:row>
      <xdr:rowOff>202785</xdr:rowOff>
    </xdr:from>
    <xdr:to>
      <xdr:col>9</xdr:col>
      <xdr:colOff>508567</xdr:colOff>
      <xdr:row>28</xdr:row>
      <xdr:rowOff>361494</xdr:rowOff>
    </xdr:to>
    <xdr:sp macro="" textlink="">
      <xdr:nvSpPr>
        <xdr:cNvPr id="259" name="弧形 258">
          <a:extLst>
            <a:ext uri="{FF2B5EF4-FFF2-40B4-BE49-F238E27FC236}">
              <a16:creationId xmlns:a16="http://schemas.microsoft.com/office/drawing/2014/main" id="{344A274C-D1C7-4F14-82B7-960F2D418FA9}"/>
            </a:ext>
          </a:extLst>
        </xdr:cNvPr>
        <xdr:cNvSpPr/>
      </xdr:nvSpPr>
      <xdr:spPr>
        <a:xfrm>
          <a:off x="1542267" y="12537660"/>
          <a:ext cx="109300" cy="158709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110496</xdr:colOff>
      <xdr:row>28</xdr:row>
      <xdr:rowOff>434763</xdr:rowOff>
    </xdr:from>
    <xdr:to>
      <xdr:col>9</xdr:col>
      <xdr:colOff>385571</xdr:colOff>
      <xdr:row>28</xdr:row>
      <xdr:rowOff>567844</xdr:rowOff>
    </xdr:to>
    <xdr:sp macro="" textlink="">
      <xdr:nvSpPr>
        <xdr:cNvPr id="260" name="文字方塊 259">
          <a:extLst>
            <a:ext uri="{FF2B5EF4-FFF2-40B4-BE49-F238E27FC236}">
              <a16:creationId xmlns:a16="http://schemas.microsoft.com/office/drawing/2014/main" id="{35B21DFB-752D-4C45-9C52-0A2B6F622F8D}"/>
            </a:ext>
          </a:extLst>
        </xdr:cNvPr>
        <xdr:cNvSpPr txBox="1"/>
      </xdr:nvSpPr>
      <xdr:spPr>
        <a:xfrm>
          <a:off x="1253496" y="12769638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609308</xdr:colOff>
      <xdr:row>28</xdr:row>
      <xdr:rowOff>48147</xdr:rowOff>
    </xdr:from>
    <xdr:to>
      <xdr:col>9</xdr:col>
      <xdr:colOff>792692</xdr:colOff>
      <xdr:row>28</xdr:row>
      <xdr:rowOff>181228</xdr:rowOff>
    </xdr:to>
    <xdr:sp macro="" textlink="">
      <xdr:nvSpPr>
        <xdr:cNvPr id="261" name="文字方塊 260">
          <a:extLst>
            <a:ext uri="{FF2B5EF4-FFF2-40B4-BE49-F238E27FC236}">
              <a16:creationId xmlns:a16="http://schemas.microsoft.com/office/drawing/2014/main" id="{27AE1982-7D4F-4B4A-A3F6-DCE033BA187F}"/>
            </a:ext>
          </a:extLst>
        </xdr:cNvPr>
        <xdr:cNvSpPr txBox="1"/>
      </xdr:nvSpPr>
      <xdr:spPr>
        <a:xfrm>
          <a:off x="1752308" y="1238302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1009046</xdr:colOff>
      <xdr:row>28</xdr:row>
      <xdr:rowOff>429874</xdr:rowOff>
    </xdr:from>
    <xdr:to>
      <xdr:col>9</xdr:col>
      <xdr:colOff>1284121</xdr:colOff>
      <xdr:row>28</xdr:row>
      <xdr:rowOff>562955</xdr:rowOff>
    </xdr:to>
    <xdr:sp macro="" textlink="">
      <xdr:nvSpPr>
        <xdr:cNvPr id="262" name="文字方塊 261">
          <a:extLst>
            <a:ext uri="{FF2B5EF4-FFF2-40B4-BE49-F238E27FC236}">
              <a16:creationId xmlns:a16="http://schemas.microsoft.com/office/drawing/2014/main" id="{74F7814F-01FF-4521-A4C4-E9D4730A2028}"/>
            </a:ext>
          </a:extLst>
        </xdr:cNvPr>
        <xdr:cNvSpPr txBox="1"/>
      </xdr:nvSpPr>
      <xdr:spPr>
        <a:xfrm>
          <a:off x="2152046" y="12764749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1052191</xdr:colOff>
      <xdr:row>28</xdr:row>
      <xdr:rowOff>838202</xdr:rowOff>
    </xdr:from>
    <xdr:to>
      <xdr:col>9</xdr:col>
      <xdr:colOff>1235575</xdr:colOff>
      <xdr:row>28</xdr:row>
      <xdr:rowOff>971283</xdr:rowOff>
    </xdr:to>
    <xdr:sp macro="" textlink="">
      <xdr:nvSpPr>
        <xdr:cNvPr id="263" name="文字方塊 262">
          <a:extLst>
            <a:ext uri="{FF2B5EF4-FFF2-40B4-BE49-F238E27FC236}">
              <a16:creationId xmlns:a16="http://schemas.microsoft.com/office/drawing/2014/main" id="{D74A106B-1E0D-4DEC-8655-5F5B2063F315}"/>
            </a:ext>
          </a:extLst>
        </xdr:cNvPr>
        <xdr:cNvSpPr txBox="1"/>
      </xdr:nvSpPr>
      <xdr:spPr>
        <a:xfrm>
          <a:off x="2195191" y="1317307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1001858</xdr:colOff>
      <xdr:row>29</xdr:row>
      <xdr:rowOff>683011</xdr:rowOff>
    </xdr:from>
    <xdr:to>
      <xdr:col>9</xdr:col>
      <xdr:colOff>1276245</xdr:colOff>
      <xdr:row>29</xdr:row>
      <xdr:rowOff>747850</xdr:rowOff>
    </xdr:to>
    <xdr:cxnSp macro="">
      <xdr:nvCxnSpPr>
        <xdr:cNvPr id="264" name="直線接點 263">
          <a:extLst>
            <a:ext uri="{FF2B5EF4-FFF2-40B4-BE49-F238E27FC236}">
              <a16:creationId xmlns:a16="http://schemas.microsoft.com/office/drawing/2014/main" id="{1CFF9CC8-F2C2-41CA-AB96-762D53078840}"/>
            </a:ext>
          </a:extLst>
        </xdr:cNvPr>
        <xdr:cNvCxnSpPr/>
      </xdr:nvCxnSpPr>
      <xdr:spPr>
        <a:xfrm flipV="1">
          <a:off x="2144858" y="14027536"/>
          <a:ext cx="274387" cy="648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1001858</xdr:colOff>
      <xdr:row>29</xdr:row>
      <xdr:rowOff>287970</xdr:rowOff>
    </xdr:from>
    <xdr:to>
      <xdr:col>9</xdr:col>
      <xdr:colOff>1001858</xdr:colOff>
      <xdr:row>29</xdr:row>
      <xdr:rowOff>747850</xdr:rowOff>
    </xdr:to>
    <xdr:cxnSp macro="">
      <xdr:nvCxnSpPr>
        <xdr:cNvPr id="265" name="直線接點 264">
          <a:extLst>
            <a:ext uri="{FF2B5EF4-FFF2-40B4-BE49-F238E27FC236}">
              <a16:creationId xmlns:a16="http://schemas.microsoft.com/office/drawing/2014/main" id="{CE36B7AF-646B-48E2-8A25-A7D98EC64123}"/>
            </a:ext>
          </a:extLst>
        </xdr:cNvPr>
        <xdr:cNvCxnSpPr/>
      </xdr:nvCxnSpPr>
      <xdr:spPr>
        <a:xfrm flipV="1">
          <a:off x="2144858" y="13632495"/>
          <a:ext cx="0" cy="4598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388581</xdr:colOff>
      <xdr:row>29</xdr:row>
      <xdr:rowOff>287970</xdr:rowOff>
    </xdr:from>
    <xdr:to>
      <xdr:col>9</xdr:col>
      <xdr:colOff>388581</xdr:colOff>
      <xdr:row>29</xdr:row>
      <xdr:rowOff>747850</xdr:rowOff>
    </xdr:to>
    <xdr:cxnSp macro="">
      <xdr:nvCxnSpPr>
        <xdr:cNvPr id="266" name="直線接點 265">
          <a:extLst>
            <a:ext uri="{FF2B5EF4-FFF2-40B4-BE49-F238E27FC236}">
              <a16:creationId xmlns:a16="http://schemas.microsoft.com/office/drawing/2014/main" id="{1C4B9BBB-39A3-472F-9939-95F05E9787BC}"/>
            </a:ext>
          </a:extLst>
        </xdr:cNvPr>
        <xdr:cNvCxnSpPr/>
      </xdr:nvCxnSpPr>
      <xdr:spPr>
        <a:xfrm>
          <a:off x="1531581" y="13632495"/>
          <a:ext cx="0" cy="4598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113728</xdr:colOff>
      <xdr:row>29</xdr:row>
      <xdr:rowOff>747850</xdr:rowOff>
    </xdr:from>
    <xdr:to>
      <xdr:col>9</xdr:col>
      <xdr:colOff>388581</xdr:colOff>
      <xdr:row>29</xdr:row>
      <xdr:rowOff>802160</xdr:rowOff>
    </xdr:to>
    <xdr:cxnSp macro="">
      <xdr:nvCxnSpPr>
        <xdr:cNvPr id="267" name="直線接點 266">
          <a:extLst>
            <a:ext uri="{FF2B5EF4-FFF2-40B4-BE49-F238E27FC236}">
              <a16:creationId xmlns:a16="http://schemas.microsoft.com/office/drawing/2014/main" id="{F2AD599D-9B3B-4769-8828-5FDDAD250141}"/>
            </a:ext>
          </a:extLst>
        </xdr:cNvPr>
        <xdr:cNvCxnSpPr/>
      </xdr:nvCxnSpPr>
      <xdr:spPr>
        <a:xfrm flipV="1">
          <a:off x="1256728" y="14092375"/>
          <a:ext cx="274853" cy="543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437677</xdr:colOff>
      <xdr:row>29</xdr:row>
      <xdr:rowOff>230671</xdr:rowOff>
    </xdr:from>
    <xdr:to>
      <xdr:col>9</xdr:col>
      <xdr:colOff>952762</xdr:colOff>
      <xdr:row>29</xdr:row>
      <xdr:rowOff>230671</xdr:rowOff>
    </xdr:to>
    <xdr:cxnSp macro="">
      <xdr:nvCxnSpPr>
        <xdr:cNvPr id="268" name="直線接點 267">
          <a:extLst>
            <a:ext uri="{FF2B5EF4-FFF2-40B4-BE49-F238E27FC236}">
              <a16:creationId xmlns:a16="http://schemas.microsoft.com/office/drawing/2014/main" id="{BAD547A9-1CDC-4915-B0CF-BF854C31569F}"/>
            </a:ext>
          </a:extLst>
        </xdr:cNvPr>
        <xdr:cNvCxnSpPr/>
      </xdr:nvCxnSpPr>
      <xdr:spPr>
        <a:xfrm flipH="1">
          <a:off x="1580677" y="13575196"/>
          <a:ext cx="51508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912030</xdr:colOff>
      <xdr:row>29</xdr:row>
      <xdr:rowOff>230367</xdr:rowOff>
    </xdr:from>
    <xdr:to>
      <xdr:col>9</xdr:col>
      <xdr:colOff>1002183</xdr:colOff>
      <xdr:row>29</xdr:row>
      <xdr:rowOff>361274</xdr:rowOff>
    </xdr:to>
    <xdr:sp macro="" textlink="">
      <xdr:nvSpPr>
        <xdr:cNvPr id="269" name="弧形 268">
          <a:extLst>
            <a:ext uri="{FF2B5EF4-FFF2-40B4-BE49-F238E27FC236}">
              <a16:creationId xmlns:a16="http://schemas.microsoft.com/office/drawing/2014/main" id="{5CF11E3A-D809-456A-8619-47696CEA7FB3}"/>
            </a:ext>
          </a:extLst>
        </xdr:cNvPr>
        <xdr:cNvSpPr/>
      </xdr:nvSpPr>
      <xdr:spPr>
        <a:xfrm>
          <a:off x="2055030" y="13574892"/>
          <a:ext cx="90153" cy="130907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388255</xdr:colOff>
      <xdr:row>29</xdr:row>
      <xdr:rowOff>230367</xdr:rowOff>
    </xdr:from>
    <xdr:to>
      <xdr:col>9</xdr:col>
      <xdr:colOff>478408</xdr:colOff>
      <xdr:row>29</xdr:row>
      <xdr:rowOff>361274</xdr:rowOff>
    </xdr:to>
    <xdr:sp macro="" textlink="">
      <xdr:nvSpPr>
        <xdr:cNvPr id="270" name="弧形 269">
          <a:extLst>
            <a:ext uri="{FF2B5EF4-FFF2-40B4-BE49-F238E27FC236}">
              <a16:creationId xmlns:a16="http://schemas.microsoft.com/office/drawing/2014/main" id="{636287B1-B615-44DA-8760-D24D4ED09317}"/>
            </a:ext>
          </a:extLst>
        </xdr:cNvPr>
        <xdr:cNvSpPr/>
      </xdr:nvSpPr>
      <xdr:spPr>
        <a:xfrm>
          <a:off x="1531255" y="13574892"/>
          <a:ext cx="90153" cy="130907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185453</xdr:colOff>
      <xdr:row>29</xdr:row>
      <xdr:rowOff>805800</xdr:rowOff>
    </xdr:from>
    <xdr:to>
      <xdr:col>9</xdr:col>
      <xdr:colOff>368837</xdr:colOff>
      <xdr:row>29</xdr:row>
      <xdr:rowOff>938881</xdr:rowOff>
    </xdr:to>
    <xdr:sp macro="" textlink="">
      <xdr:nvSpPr>
        <xdr:cNvPr id="271" name="文字方塊 270">
          <a:extLst>
            <a:ext uri="{FF2B5EF4-FFF2-40B4-BE49-F238E27FC236}">
              <a16:creationId xmlns:a16="http://schemas.microsoft.com/office/drawing/2014/main" id="{85478B74-8894-4234-A970-01A17243CE3B}"/>
            </a:ext>
          </a:extLst>
        </xdr:cNvPr>
        <xdr:cNvSpPr txBox="1"/>
      </xdr:nvSpPr>
      <xdr:spPr>
        <a:xfrm>
          <a:off x="1328453" y="1415032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191503</xdr:colOff>
      <xdr:row>29</xdr:row>
      <xdr:rowOff>423325</xdr:rowOff>
    </xdr:from>
    <xdr:to>
      <xdr:col>9</xdr:col>
      <xdr:colOff>374887</xdr:colOff>
      <xdr:row>29</xdr:row>
      <xdr:rowOff>556406</xdr:rowOff>
    </xdr:to>
    <xdr:sp macro="" textlink="">
      <xdr:nvSpPr>
        <xdr:cNvPr id="272" name="文字方塊 271">
          <a:extLst>
            <a:ext uri="{FF2B5EF4-FFF2-40B4-BE49-F238E27FC236}">
              <a16:creationId xmlns:a16="http://schemas.microsoft.com/office/drawing/2014/main" id="{A2C1A622-AFD8-44A7-A473-BDBB86427AD6}"/>
            </a:ext>
          </a:extLst>
        </xdr:cNvPr>
        <xdr:cNvSpPr txBox="1"/>
      </xdr:nvSpPr>
      <xdr:spPr>
        <a:xfrm>
          <a:off x="1334503" y="1376785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603527</xdr:colOff>
      <xdr:row>29</xdr:row>
      <xdr:rowOff>79150</xdr:rowOff>
    </xdr:from>
    <xdr:to>
      <xdr:col>9</xdr:col>
      <xdr:colOff>786911</xdr:colOff>
      <xdr:row>29</xdr:row>
      <xdr:rowOff>212231</xdr:rowOff>
    </xdr:to>
    <xdr:sp macro="" textlink="">
      <xdr:nvSpPr>
        <xdr:cNvPr id="273" name="文字方塊 272">
          <a:extLst>
            <a:ext uri="{FF2B5EF4-FFF2-40B4-BE49-F238E27FC236}">
              <a16:creationId xmlns:a16="http://schemas.microsoft.com/office/drawing/2014/main" id="{FB7EB54E-24E4-4E90-8C56-8831EE4A9BBE}"/>
            </a:ext>
          </a:extLst>
        </xdr:cNvPr>
        <xdr:cNvSpPr txBox="1"/>
      </xdr:nvSpPr>
      <xdr:spPr>
        <a:xfrm>
          <a:off x="1746527" y="1342367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1008178</xdr:colOff>
      <xdr:row>29</xdr:row>
      <xdr:rowOff>423698</xdr:rowOff>
    </xdr:from>
    <xdr:to>
      <xdr:col>9</xdr:col>
      <xdr:colOff>1191562</xdr:colOff>
      <xdr:row>29</xdr:row>
      <xdr:rowOff>556779</xdr:rowOff>
    </xdr:to>
    <xdr:sp macro="" textlink="">
      <xdr:nvSpPr>
        <xdr:cNvPr id="274" name="文字方塊 273">
          <a:extLst>
            <a:ext uri="{FF2B5EF4-FFF2-40B4-BE49-F238E27FC236}">
              <a16:creationId xmlns:a16="http://schemas.microsoft.com/office/drawing/2014/main" id="{BE5A1F06-E877-484F-A02F-F9F4EB2DD04A}"/>
            </a:ext>
          </a:extLst>
        </xdr:cNvPr>
        <xdr:cNvSpPr txBox="1"/>
      </xdr:nvSpPr>
      <xdr:spPr>
        <a:xfrm>
          <a:off x="2151178" y="1376822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1053674</xdr:colOff>
      <xdr:row>29</xdr:row>
      <xdr:rowOff>757067</xdr:rowOff>
    </xdr:from>
    <xdr:to>
      <xdr:col>9</xdr:col>
      <xdr:colOff>1237058</xdr:colOff>
      <xdr:row>29</xdr:row>
      <xdr:rowOff>890148</xdr:rowOff>
    </xdr:to>
    <xdr:sp macro="" textlink="">
      <xdr:nvSpPr>
        <xdr:cNvPr id="275" name="文字方塊 274">
          <a:extLst>
            <a:ext uri="{FF2B5EF4-FFF2-40B4-BE49-F238E27FC236}">
              <a16:creationId xmlns:a16="http://schemas.microsoft.com/office/drawing/2014/main" id="{F6529B40-5DF8-4E6B-B367-4167D0CEC65C}"/>
            </a:ext>
          </a:extLst>
        </xdr:cNvPr>
        <xdr:cNvSpPr txBox="1"/>
      </xdr:nvSpPr>
      <xdr:spPr>
        <a:xfrm>
          <a:off x="2196674" y="1410159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1001858</xdr:colOff>
      <xdr:row>30</xdr:row>
      <xdr:rowOff>683011</xdr:rowOff>
    </xdr:from>
    <xdr:to>
      <xdr:col>9</xdr:col>
      <xdr:colOff>1276245</xdr:colOff>
      <xdr:row>30</xdr:row>
      <xdr:rowOff>747850</xdr:rowOff>
    </xdr:to>
    <xdr:cxnSp macro="">
      <xdr:nvCxnSpPr>
        <xdr:cNvPr id="276" name="直線接點 275">
          <a:extLst>
            <a:ext uri="{FF2B5EF4-FFF2-40B4-BE49-F238E27FC236}">
              <a16:creationId xmlns:a16="http://schemas.microsoft.com/office/drawing/2014/main" id="{438BC34C-AA59-4434-A189-8C3349CBC505}"/>
            </a:ext>
          </a:extLst>
        </xdr:cNvPr>
        <xdr:cNvCxnSpPr/>
      </xdr:nvCxnSpPr>
      <xdr:spPr>
        <a:xfrm flipV="1">
          <a:off x="2144858" y="15037186"/>
          <a:ext cx="274387" cy="648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1001858</xdr:colOff>
      <xdr:row>30</xdr:row>
      <xdr:rowOff>287970</xdr:rowOff>
    </xdr:from>
    <xdr:to>
      <xdr:col>9</xdr:col>
      <xdr:colOff>1001858</xdr:colOff>
      <xdr:row>30</xdr:row>
      <xdr:rowOff>747850</xdr:rowOff>
    </xdr:to>
    <xdr:cxnSp macro="">
      <xdr:nvCxnSpPr>
        <xdr:cNvPr id="277" name="直線接點 276">
          <a:extLst>
            <a:ext uri="{FF2B5EF4-FFF2-40B4-BE49-F238E27FC236}">
              <a16:creationId xmlns:a16="http://schemas.microsoft.com/office/drawing/2014/main" id="{75BE7C0D-6409-4465-BDF6-E73F7418003F}"/>
            </a:ext>
          </a:extLst>
        </xdr:cNvPr>
        <xdr:cNvCxnSpPr/>
      </xdr:nvCxnSpPr>
      <xdr:spPr>
        <a:xfrm flipV="1">
          <a:off x="2144858" y="14642145"/>
          <a:ext cx="0" cy="4598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388581</xdr:colOff>
      <xdr:row>30</xdr:row>
      <xdr:rowOff>287970</xdr:rowOff>
    </xdr:from>
    <xdr:to>
      <xdr:col>9</xdr:col>
      <xdr:colOff>388581</xdr:colOff>
      <xdr:row>30</xdr:row>
      <xdr:rowOff>747850</xdr:rowOff>
    </xdr:to>
    <xdr:cxnSp macro="">
      <xdr:nvCxnSpPr>
        <xdr:cNvPr id="278" name="直線接點 277">
          <a:extLst>
            <a:ext uri="{FF2B5EF4-FFF2-40B4-BE49-F238E27FC236}">
              <a16:creationId xmlns:a16="http://schemas.microsoft.com/office/drawing/2014/main" id="{30775AD5-008F-42DD-94AC-A9BAD6C28B45}"/>
            </a:ext>
          </a:extLst>
        </xdr:cNvPr>
        <xdr:cNvCxnSpPr/>
      </xdr:nvCxnSpPr>
      <xdr:spPr>
        <a:xfrm>
          <a:off x="1531581" y="14642145"/>
          <a:ext cx="0" cy="4598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113728</xdr:colOff>
      <xdr:row>30</xdr:row>
      <xdr:rowOff>747850</xdr:rowOff>
    </xdr:from>
    <xdr:to>
      <xdr:col>9</xdr:col>
      <xdr:colOff>388581</xdr:colOff>
      <xdr:row>30</xdr:row>
      <xdr:rowOff>802160</xdr:rowOff>
    </xdr:to>
    <xdr:cxnSp macro="">
      <xdr:nvCxnSpPr>
        <xdr:cNvPr id="279" name="直線接點 278">
          <a:extLst>
            <a:ext uri="{FF2B5EF4-FFF2-40B4-BE49-F238E27FC236}">
              <a16:creationId xmlns:a16="http://schemas.microsoft.com/office/drawing/2014/main" id="{7E10C0F8-0A1B-411F-884E-AB4BFD5D928E}"/>
            </a:ext>
          </a:extLst>
        </xdr:cNvPr>
        <xdr:cNvCxnSpPr/>
      </xdr:nvCxnSpPr>
      <xdr:spPr>
        <a:xfrm flipV="1">
          <a:off x="1256728" y="15102025"/>
          <a:ext cx="274853" cy="543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437677</xdr:colOff>
      <xdr:row>30</xdr:row>
      <xdr:rowOff>230671</xdr:rowOff>
    </xdr:from>
    <xdr:to>
      <xdr:col>9</xdr:col>
      <xdr:colOff>952762</xdr:colOff>
      <xdr:row>30</xdr:row>
      <xdr:rowOff>230671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904ABB8E-515B-4A94-A761-4AFD50F3E483}"/>
            </a:ext>
          </a:extLst>
        </xdr:cNvPr>
        <xdr:cNvCxnSpPr/>
      </xdr:nvCxnSpPr>
      <xdr:spPr>
        <a:xfrm flipH="1">
          <a:off x="1580677" y="14584846"/>
          <a:ext cx="51508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912030</xdr:colOff>
      <xdr:row>30</xdr:row>
      <xdr:rowOff>230367</xdr:rowOff>
    </xdr:from>
    <xdr:to>
      <xdr:col>9</xdr:col>
      <xdr:colOff>1002183</xdr:colOff>
      <xdr:row>30</xdr:row>
      <xdr:rowOff>361274</xdr:rowOff>
    </xdr:to>
    <xdr:sp macro="" textlink="">
      <xdr:nvSpPr>
        <xdr:cNvPr id="281" name="弧形 280">
          <a:extLst>
            <a:ext uri="{FF2B5EF4-FFF2-40B4-BE49-F238E27FC236}">
              <a16:creationId xmlns:a16="http://schemas.microsoft.com/office/drawing/2014/main" id="{96B789CB-382C-4591-83A7-B391DA0F16F7}"/>
            </a:ext>
          </a:extLst>
        </xdr:cNvPr>
        <xdr:cNvSpPr/>
      </xdr:nvSpPr>
      <xdr:spPr>
        <a:xfrm>
          <a:off x="2055030" y="14584542"/>
          <a:ext cx="90153" cy="130907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388255</xdr:colOff>
      <xdr:row>30</xdr:row>
      <xdr:rowOff>230367</xdr:rowOff>
    </xdr:from>
    <xdr:to>
      <xdr:col>9</xdr:col>
      <xdr:colOff>478408</xdr:colOff>
      <xdr:row>30</xdr:row>
      <xdr:rowOff>361274</xdr:rowOff>
    </xdr:to>
    <xdr:sp macro="" textlink="">
      <xdr:nvSpPr>
        <xdr:cNvPr id="282" name="弧形 281">
          <a:extLst>
            <a:ext uri="{FF2B5EF4-FFF2-40B4-BE49-F238E27FC236}">
              <a16:creationId xmlns:a16="http://schemas.microsoft.com/office/drawing/2014/main" id="{B0914CE4-6607-49ED-A9CF-346A3A670F40}"/>
            </a:ext>
          </a:extLst>
        </xdr:cNvPr>
        <xdr:cNvSpPr/>
      </xdr:nvSpPr>
      <xdr:spPr>
        <a:xfrm>
          <a:off x="1531255" y="14584542"/>
          <a:ext cx="90153" cy="130907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185453</xdr:colOff>
      <xdr:row>30</xdr:row>
      <xdr:rowOff>805800</xdr:rowOff>
    </xdr:from>
    <xdr:to>
      <xdr:col>9</xdr:col>
      <xdr:colOff>368837</xdr:colOff>
      <xdr:row>30</xdr:row>
      <xdr:rowOff>938881</xdr:rowOff>
    </xdr:to>
    <xdr:sp macro="" textlink="">
      <xdr:nvSpPr>
        <xdr:cNvPr id="283" name="文字方塊 282">
          <a:extLst>
            <a:ext uri="{FF2B5EF4-FFF2-40B4-BE49-F238E27FC236}">
              <a16:creationId xmlns:a16="http://schemas.microsoft.com/office/drawing/2014/main" id="{62639A96-991C-4DE9-9D54-741BC78B314E}"/>
            </a:ext>
          </a:extLst>
        </xdr:cNvPr>
        <xdr:cNvSpPr txBox="1"/>
      </xdr:nvSpPr>
      <xdr:spPr>
        <a:xfrm>
          <a:off x="1328453" y="1515997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191503</xdr:colOff>
      <xdr:row>30</xdr:row>
      <xdr:rowOff>423325</xdr:rowOff>
    </xdr:from>
    <xdr:to>
      <xdr:col>9</xdr:col>
      <xdr:colOff>374887</xdr:colOff>
      <xdr:row>30</xdr:row>
      <xdr:rowOff>556406</xdr:rowOff>
    </xdr:to>
    <xdr:sp macro="" textlink="">
      <xdr:nvSpPr>
        <xdr:cNvPr id="284" name="文字方塊 283">
          <a:extLst>
            <a:ext uri="{FF2B5EF4-FFF2-40B4-BE49-F238E27FC236}">
              <a16:creationId xmlns:a16="http://schemas.microsoft.com/office/drawing/2014/main" id="{BAC37554-5552-4473-88D3-D55585149923}"/>
            </a:ext>
          </a:extLst>
        </xdr:cNvPr>
        <xdr:cNvSpPr txBox="1"/>
      </xdr:nvSpPr>
      <xdr:spPr>
        <a:xfrm>
          <a:off x="1334503" y="1477750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603527</xdr:colOff>
      <xdr:row>30</xdr:row>
      <xdr:rowOff>79150</xdr:rowOff>
    </xdr:from>
    <xdr:to>
      <xdr:col>9</xdr:col>
      <xdr:colOff>786911</xdr:colOff>
      <xdr:row>30</xdr:row>
      <xdr:rowOff>212231</xdr:rowOff>
    </xdr:to>
    <xdr:sp macro="" textlink="">
      <xdr:nvSpPr>
        <xdr:cNvPr id="285" name="文字方塊 284">
          <a:extLst>
            <a:ext uri="{FF2B5EF4-FFF2-40B4-BE49-F238E27FC236}">
              <a16:creationId xmlns:a16="http://schemas.microsoft.com/office/drawing/2014/main" id="{F35C6671-EA49-4AB5-83F7-E623C23662A1}"/>
            </a:ext>
          </a:extLst>
        </xdr:cNvPr>
        <xdr:cNvSpPr txBox="1"/>
      </xdr:nvSpPr>
      <xdr:spPr>
        <a:xfrm>
          <a:off x="1746527" y="1443332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1008178</xdr:colOff>
      <xdr:row>30</xdr:row>
      <xdr:rowOff>423698</xdr:rowOff>
    </xdr:from>
    <xdr:to>
      <xdr:col>9</xdr:col>
      <xdr:colOff>1191562</xdr:colOff>
      <xdr:row>30</xdr:row>
      <xdr:rowOff>556779</xdr:rowOff>
    </xdr:to>
    <xdr:sp macro="" textlink="">
      <xdr:nvSpPr>
        <xdr:cNvPr id="286" name="文字方塊 285">
          <a:extLst>
            <a:ext uri="{FF2B5EF4-FFF2-40B4-BE49-F238E27FC236}">
              <a16:creationId xmlns:a16="http://schemas.microsoft.com/office/drawing/2014/main" id="{A7D05397-C0DC-4237-BF0D-BC67F2C7CE8B}"/>
            </a:ext>
          </a:extLst>
        </xdr:cNvPr>
        <xdr:cNvSpPr txBox="1"/>
      </xdr:nvSpPr>
      <xdr:spPr>
        <a:xfrm>
          <a:off x="2151178" y="1477787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1053674</xdr:colOff>
      <xdr:row>30</xdr:row>
      <xdr:rowOff>757067</xdr:rowOff>
    </xdr:from>
    <xdr:to>
      <xdr:col>9</xdr:col>
      <xdr:colOff>1237058</xdr:colOff>
      <xdr:row>30</xdr:row>
      <xdr:rowOff>890148</xdr:rowOff>
    </xdr:to>
    <xdr:sp macro="" textlink="">
      <xdr:nvSpPr>
        <xdr:cNvPr id="287" name="文字方塊 286">
          <a:extLst>
            <a:ext uri="{FF2B5EF4-FFF2-40B4-BE49-F238E27FC236}">
              <a16:creationId xmlns:a16="http://schemas.microsoft.com/office/drawing/2014/main" id="{A19E21F2-CBB9-41BF-AE2A-4F97E4C49F26}"/>
            </a:ext>
          </a:extLst>
        </xdr:cNvPr>
        <xdr:cNvSpPr txBox="1"/>
      </xdr:nvSpPr>
      <xdr:spPr>
        <a:xfrm>
          <a:off x="2196674" y="1511124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406686</xdr:colOff>
      <xdr:row>31</xdr:row>
      <xdr:rowOff>254493</xdr:rowOff>
    </xdr:from>
    <xdr:to>
      <xdr:col>9</xdr:col>
      <xdr:colOff>1018550</xdr:colOff>
      <xdr:row>31</xdr:row>
      <xdr:rowOff>254493</xdr:rowOff>
    </xdr:to>
    <xdr:cxnSp macro="">
      <xdr:nvCxnSpPr>
        <xdr:cNvPr id="288" name="直線接點 287">
          <a:extLst>
            <a:ext uri="{FF2B5EF4-FFF2-40B4-BE49-F238E27FC236}">
              <a16:creationId xmlns:a16="http://schemas.microsoft.com/office/drawing/2014/main" id="{57C32BC8-604F-4FD4-9B2E-6CC7EDD536A7}"/>
            </a:ext>
          </a:extLst>
        </xdr:cNvPr>
        <xdr:cNvCxnSpPr/>
      </xdr:nvCxnSpPr>
      <xdr:spPr>
        <a:xfrm flipH="1">
          <a:off x="1549686" y="15618318"/>
          <a:ext cx="61186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333255</xdr:colOff>
      <xdr:row>31</xdr:row>
      <xdr:rowOff>506843</xdr:rowOff>
    </xdr:from>
    <xdr:to>
      <xdr:col>9</xdr:col>
      <xdr:colOff>945119</xdr:colOff>
      <xdr:row>31</xdr:row>
      <xdr:rowOff>506843</xdr:rowOff>
    </xdr:to>
    <xdr:cxnSp macro="">
      <xdr:nvCxnSpPr>
        <xdr:cNvPr id="289" name="直線接點 288">
          <a:extLst>
            <a:ext uri="{FF2B5EF4-FFF2-40B4-BE49-F238E27FC236}">
              <a16:creationId xmlns:a16="http://schemas.microsoft.com/office/drawing/2014/main" id="{252F768A-5E85-429F-B609-B94A3F369D18}"/>
            </a:ext>
          </a:extLst>
        </xdr:cNvPr>
        <xdr:cNvCxnSpPr/>
      </xdr:nvCxnSpPr>
      <xdr:spPr>
        <a:xfrm flipH="1">
          <a:off x="1476255" y="15870668"/>
          <a:ext cx="61186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351518</xdr:colOff>
      <xdr:row>31</xdr:row>
      <xdr:rowOff>759192</xdr:rowOff>
    </xdr:from>
    <xdr:to>
      <xdr:col>9</xdr:col>
      <xdr:colOff>996803</xdr:colOff>
      <xdr:row>31</xdr:row>
      <xdr:rowOff>759192</xdr:rowOff>
    </xdr:to>
    <xdr:cxnSp macro="">
      <xdr:nvCxnSpPr>
        <xdr:cNvPr id="290" name="直線接點 289">
          <a:extLst>
            <a:ext uri="{FF2B5EF4-FFF2-40B4-BE49-F238E27FC236}">
              <a16:creationId xmlns:a16="http://schemas.microsoft.com/office/drawing/2014/main" id="{0870B92F-066D-4F1B-B083-341B3C6FDDF4}"/>
            </a:ext>
          </a:extLst>
        </xdr:cNvPr>
        <xdr:cNvCxnSpPr/>
      </xdr:nvCxnSpPr>
      <xdr:spPr>
        <a:xfrm flipH="1">
          <a:off x="1494518" y="16123017"/>
          <a:ext cx="64528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870923</xdr:colOff>
      <xdr:row>31</xdr:row>
      <xdr:rowOff>504538</xdr:rowOff>
    </xdr:from>
    <xdr:to>
      <xdr:col>9</xdr:col>
      <xdr:colOff>1053184</xdr:colOff>
      <xdr:row>31</xdr:row>
      <xdr:rowOff>769190</xdr:rowOff>
    </xdr:to>
    <xdr:sp macro="" textlink="">
      <xdr:nvSpPr>
        <xdr:cNvPr id="291" name="弧形 290">
          <a:extLst>
            <a:ext uri="{FF2B5EF4-FFF2-40B4-BE49-F238E27FC236}">
              <a16:creationId xmlns:a16="http://schemas.microsoft.com/office/drawing/2014/main" id="{1EC6C14F-A173-4675-A661-311287FB8C8F}"/>
            </a:ext>
          </a:extLst>
        </xdr:cNvPr>
        <xdr:cNvSpPr/>
      </xdr:nvSpPr>
      <xdr:spPr>
        <a:xfrm>
          <a:off x="2013923" y="15868363"/>
          <a:ext cx="182261" cy="264652"/>
        </a:xfrm>
        <a:prstGeom prst="arc">
          <a:avLst>
            <a:gd name="adj1" fmla="val 15557443"/>
            <a:gd name="adj2" fmla="val 405508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301194</xdr:colOff>
      <xdr:row>31</xdr:row>
      <xdr:rowOff>254304</xdr:rowOff>
    </xdr:from>
    <xdr:to>
      <xdr:col>9</xdr:col>
      <xdr:colOff>501946</xdr:colOff>
      <xdr:row>31</xdr:row>
      <xdr:rowOff>545807</xdr:rowOff>
    </xdr:to>
    <xdr:sp macro="" textlink="">
      <xdr:nvSpPr>
        <xdr:cNvPr id="292" name="弧形 291">
          <a:extLst>
            <a:ext uri="{FF2B5EF4-FFF2-40B4-BE49-F238E27FC236}">
              <a16:creationId xmlns:a16="http://schemas.microsoft.com/office/drawing/2014/main" id="{478B6400-8E3E-4CAA-ABEE-60DB86416C71}"/>
            </a:ext>
          </a:extLst>
        </xdr:cNvPr>
        <xdr:cNvSpPr/>
      </xdr:nvSpPr>
      <xdr:spPr>
        <a:xfrm>
          <a:off x="1444194" y="15618129"/>
          <a:ext cx="200752" cy="291503"/>
        </a:xfrm>
        <a:prstGeom prst="arc">
          <a:avLst>
            <a:gd name="adj1" fmla="val 7973383"/>
            <a:gd name="adj2" fmla="val 1637528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31</xdr:row>
      <xdr:rowOff>96825</xdr:rowOff>
    </xdr:from>
    <xdr:to>
      <xdr:col>9</xdr:col>
      <xdr:colOff>787017</xdr:colOff>
      <xdr:row>31</xdr:row>
      <xdr:rowOff>229906</xdr:rowOff>
    </xdr:to>
    <xdr:sp macro="" textlink="">
      <xdr:nvSpPr>
        <xdr:cNvPr id="293" name="文字方塊 292">
          <a:extLst>
            <a:ext uri="{FF2B5EF4-FFF2-40B4-BE49-F238E27FC236}">
              <a16:creationId xmlns:a16="http://schemas.microsoft.com/office/drawing/2014/main" id="{E090F4EE-EE7A-4D68-9735-F005F0F49DE0}"/>
            </a:ext>
          </a:extLst>
        </xdr:cNvPr>
        <xdr:cNvSpPr txBox="1"/>
      </xdr:nvSpPr>
      <xdr:spPr>
        <a:xfrm>
          <a:off x="1746633" y="1546065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213459</xdr:colOff>
      <xdr:row>31</xdr:row>
      <xdr:rowOff>356270</xdr:rowOff>
    </xdr:from>
    <xdr:to>
      <xdr:col>9</xdr:col>
      <xdr:colOff>296046</xdr:colOff>
      <xdr:row>31</xdr:row>
      <xdr:rowOff>476111</xdr:rowOff>
    </xdr:to>
    <xdr:sp macro="" textlink="">
      <xdr:nvSpPr>
        <xdr:cNvPr id="294" name="文字方塊 293">
          <a:extLst>
            <a:ext uri="{FF2B5EF4-FFF2-40B4-BE49-F238E27FC236}">
              <a16:creationId xmlns:a16="http://schemas.microsoft.com/office/drawing/2014/main" id="{D3736F08-C547-4834-B5D9-EAFC533ED3A0}"/>
            </a:ext>
          </a:extLst>
        </xdr:cNvPr>
        <xdr:cNvSpPr txBox="1"/>
      </xdr:nvSpPr>
      <xdr:spPr>
        <a:xfrm>
          <a:off x="1356459" y="15720095"/>
          <a:ext cx="82587" cy="11984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8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08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603633</xdr:colOff>
      <xdr:row>31</xdr:row>
      <xdr:rowOff>349174</xdr:rowOff>
    </xdr:from>
    <xdr:to>
      <xdr:col>9</xdr:col>
      <xdr:colOff>787017</xdr:colOff>
      <xdr:row>31</xdr:row>
      <xdr:rowOff>482255</xdr:rowOff>
    </xdr:to>
    <xdr:sp macro="" textlink="">
      <xdr:nvSpPr>
        <xdr:cNvPr id="295" name="文字方塊 294">
          <a:extLst>
            <a:ext uri="{FF2B5EF4-FFF2-40B4-BE49-F238E27FC236}">
              <a16:creationId xmlns:a16="http://schemas.microsoft.com/office/drawing/2014/main" id="{2FD07657-A112-404D-9764-6A60B7744B4E}"/>
            </a:ext>
          </a:extLst>
        </xdr:cNvPr>
        <xdr:cNvSpPr txBox="1"/>
      </xdr:nvSpPr>
      <xdr:spPr>
        <a:xfrm>
          <a:off x="1746633" y="1571299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1056859</xdr:colOff>
      <xdr:row>31</xdr:row>
      <xdr:rowOff>586991</xdr:rowOff>
    </xdr:from>
    <xdr:to>
      <xdr:col>9</xdr:col>
      <xdr:colOff>1148551</xdr:colOff>
      <xdr:row>31</xdr:row>
      <xdr:rowOff>720072</xdr:rowOff>
    </xdr:to>
    <xdr:sp macro="" textlink="">
      <xdr:nvSpPr>
        <xdr:cNvPr id="296" name="文字方塊 295">
          <a:extLst>
            <a:ext uri="{FF2B5EF4-FFF2-40B4-BE49-F238E27FC236}">
              <a16:creationId xmlns:a16="http://schemas.microsoft.com/office/drawing/2014/main" id="{97FAF86A-3B5C-462F-AF5D-36A23152EF60}"/>
            </a:ext>
          </a:extLst>
        </xdr:cNvPr>
        <xdr:cNvSpPr txBox="1"/>
      </xdr:nvSpPr>
      <xdr:spPr>
        <a:xfrm>
          <a:off x="2199859" y="15950816"/>
          <a:ext cx="916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603633</xdr:colOff>
      <xdr:row>31</xdr:row>
      <xdr:rowOff>799750</xdr:rowOff>
    </xdr:from>
    <xdr:to>
      <xdr:col>9</xdr:col>
      <xdr:colOff>787017</xdr:colOff>
      <xdr:row>31</xdr:row>
      <xdr:rowOff>932831</xdr:rowOff>
    </xdr:to>
    <xdr:sp macro="" textlink="">
      <xdr:nvSpPr>
        <xdr:cNvPr id="297" name="文字方塊 296">
          <a:extLst>
            <a:ext uri="{FF2B5EF4-FFF2-40B4-BE49-F238E27FC236}">
              <a16:creationId xmlns:a16="http://schemas.microsoft.com/office/drawing/2014/main" id="{E6BE9A76-3EC6-4EE6-8134-69B7832CB13D}"/>
            </a:ext>
          </a:extLst>
        </xdr:cNvPr>
        <xdr:cNvSpPr txBox="1"/>
      </xdr:nvSpPr>
      <xdr:spPr>
        <a:xfrm>
          <a:off x="1746633" y="1616357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441597</xdr:colOff>
      <xdr:row>32</xdr:row>
      <xdr:rowOff>611251</xdr:rowOff>
    </xdr:from>
    <xdr:to>
      <xdr:col>9</xdr:col>
      <xdr:colOff>1346531</xdr:colOff>
      <xdr:row>32</xdr:row>
      <xdr:rowOff>611251</xdr:rowOff>
    </xdr:to>
    <xdr:cxnSp macro="">
      <xdr:nvCxnSpPr>
        <xdr:cNvPr id="298" name="直線接點 297">
          <a:extLst>
            <a:ext uri="{FF2B5EF4-FFF2-40B4-BE49-F238E27FC236}">
              <a16:creationId xmlns:a16="http://schemas.microsoft.com/office/drawing/2014/main" id="{DCF0928C-A436-4C04-8909-7B7E178E5E07}"/>
            </a:ext>
          </a:extLst>
        </xdr:cNvPr>
        <xdr:cNvCxnSpPr/>
      </xdr:nvCxnSpPr>
      <xdr:spPr>
        <a:xfrm flipH="1">
          <a:off x="1584597" y="16984726"/>
          <a:ext cx="90493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768200</xdr:colOff>
      <xdr:row>32</xdr:row>
      <xdr:rowOff>230084</xdr:rowOff>
    </xdr:from>
    <xdr:to>
      <xdr:col>9</xdr:col>
      <xdr:colOff>834585</xdr:colOff>
      <xdr:row>32</xdr:row>
      <xdr:rowOff>230084</xdr:rowOff>
    </xdr:to>
    <xdr:cxnSp macro="">
      <xdr:nvCxnSpPr>
        <xdr:cNvPr id="299" name="直線接點 298">
          <a:extLst>
            <a:ext uri="{FF2B5EF4-FFF2-40B4-BE49-F238E27FC236}">
              <a16:creationId xmlns:a16="http://schemas.microsoft.com/office/drawing/2014/main" id="{690A4526-5796-4E0F-A9BA-F0AF5E7F4632}"/>
            </a:ext>
          </a:extLst>
        </xdr:cNvPr>
        <xdr:cNvCxnSpPr/>
      </xdr:nvCxnSpPr>
      <xdr:spPr>
        <a:xfrm flipH="1">
          <a:off x="1911200" y="16603559"/>
          <a:ext cx="6638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441597</xdr:colOff>
      <xdr:row>32</xdr:row>
      <xdr:rowOff>801836</xdr:rowOff>
    </xdr:from>
    <xdr:to>
      <xdr:col>9</xdr:col>
      <xdr:colOff>1346531</xdr:colOff>
      <xdr:row>32</xdr:row>
      <xdr:rowOff>801836</xdr:rowOff>
    </xdr:to>
    <xdr:cxnSp macro="">
      <xdr:nvCxnSpPr>
        <xdr:cNvPr id="300" name="直線接點 299">
          <a:extLst>
            <a:ext uri="{FF2B5EF4-FFF2-40B4-BE49-F238E27FC236}">
              <a16:creationId xmlns:a16="http://schemas.microsoft.com/office/drawing/2014/main" id="{900A37E4-93A8-4408-B135-515479B01665}"/>
            </a:ext>
          </a:extLst>
        </xdr:cNvPr>
        <xdr:cNvCxnSpPr/>
      </xdr:nvCxnSpPr>
      <xdr:spPr>
        <a:xfrm flipH="1">
          <a:off x="1584597" y="17175311"/>
          <a:ext cx="90493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768200</xdr:colOff>
      <xdr:row>32</xdr:row>
      <xdr:rowOff>420667</xdr:rowOff>
    </xdr:from>
    <xdr:to>
      <xdr:col>9</xdr:col>
      <xdr:colOff>834585</xdr:colOff>
      <xdr:row>32</xdr:row>
      <xdr:rowOff>420667</xdr:rowOff>
    </xdr:to>
    <xdr:cxnSp macro="">
      <xdr:nvCxnSpPr>
        <xdr:cNvPr id="301" name="直線接點 300">
          <a:extLst>
            <a:ext uri="{FF2B5EF4-FFF2-40B4-BE49-F238E27FC236}">
              <a16:creationId xmlns:a16="http://schemas.microsoft.com/office/drawing/2014/main" id="{683D1049-03CF-4FA6-ACEB-A5D7B99228FB}"/>
            </a:ext>
          </a:extLst>
        </xdr:cNvPr>
        <xdr:cNvCxnSpPr/>
      </xdr:nvCxnSpPr>
      <xdr:spPr>
        <a:xfrm flipH="1">
          <a:off x="1911200" y="16794142"/>
          <a:ext cx="6638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768200</xdr:colOff>
      <xdr:row>32</xdr:row>
      <xdr:rowOff>230084</xdr:rowOff>
    </xdr:from>
    <xdr:to>
      <xdr:col>9</xdr:col>
      <xdr:colOff>834585</xdr:colOff>
      <xdr:row>32</xdr:row>
      <xdr:rowOff>230084</xdr:rowOff>
    </xdr:to>
    <xdr:cxnSp macro="">
      <xdr:nvCxnSpPr>
        <xdr:cNvPr id="302" name="直線接點 301">
          <a:extLst>
            <a:ext uri="{FF2B5EF4-FFF2-40B4-BE49-F238E27FC236}">
              <a16:creationId xmlns:a16="http://schemas.microsoft.com/office/drawing/2014/main" id="{4E0D591D-A326-4B22-BD32-D6384618C13C}"/>
            </a:ext>
          </a:extLst>
        </xdr:cNvPr>
        <xdr:cNvCxnSpPr/>
      </xdr:nvCxnSpPr>
      <xdr:spPr>
        <a:xfrm flipH="1">
          <a:off x="1911200" y="16603559"/>
          <a:ext cx="6638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439433</xdr:colOff>
      <xdr:row>32</xdr:row>
      <xdr:rowOff>228056</xdr:rowOff>
    </xdr:from>
    <xdr:to>
      <xdr:col>9</xdr:col>
      <xdr:colOff>1039157</xdr:colOff>
      <xdr:row>33</xdr:row>
      <xdr:rowOff>89240</xdr:rowOff>
    </xdr:to>
    <xdr:sp macro="" textlink="">
      <xdr:nvSpPr>
        <xdr:cNvPr id="303" name="弧形 302">
          <a:extLst>
            <a:ext uri="{FF2B5EF4-FFF2-40B4-BE49-F238E27FC236}">
              <a16:creationId xmlns:a16="http://schemas.microsoft.com/office/drawing/2014/main" id="{D281A06C-0C90-4D48-ADA2-7E5499FF5C1F}"/>
            </a:ext>
          </a:extLst>
        </xdr:cNvPr>
        <xdr:cNvSpPr/>
      </xdr:nvSpPr>
      <xdr:spPr>
        <a:xfrm>
          <a:off x="1582433" y="16601531"/>
          <a:ext cx="599724" cy="870834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439433</xdr:colOff>
      <xdr:row>32</xdr:row>
      <xdr:rowOff>418640</xdr:rowOff>
    </xdr:from>
    <xdr:to>
      <xdr:col>9</xdr:col>
      <xdr:colOff>1039157</xdr:colOff>
      <xdr:row>33</xdr:row>
      <xdr:rowOff>279823</xdr:rowOff>
    </xdr:to>
    <xdr:sp macro="" textlink="">
      <xdr:nvSpPr>
        <xdr:cNvPr id="304" name="弧形 303">
          <a:extLst>
            <a:ext uri="{FF2B5EF4-FFF2-40B4-BE49-F238E27FC236}">
              <a16:creationId xmlns:a16="http://schemas.microsoft.com/office/drawing/2014/main" id="{FABDDEF5-5CAC-4F48-842F-A0A7C5EB558A}"/>
            </a:ext>
          </a:extLst>
        </xdr:cNvPr>
        <xdr:cNvSpPr/>
      </xdr:nvSpPr>
      <xdr:spPr>
        <a:xfrm>
          <a:off x="1582433" y="16792115"/>
          <a:ext cx="599724" cy="87083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768959</xdr:colOff>
      <xdr:row>32</xdr:row>
      <xdr:rowOff>230084</xdr:rowOff>
    </xdr:from>
    <xdr:to>
      <xdr:col>9</xdr:col>
      <xdr:colOff>900211</xdr:colOff>
      <xdr:row>32</xdr:row>
      <xdr:rowOff>420667</xdr:rowOff>
    </xdr:to>
    <xdr:sp macro="" textlink="">
      <xdr:nvSpPr>
        <xdr:cNvPr id="305" name="弧形 304">
          <a:extLst>
            <a:ext uri="{FF2B5EF4-FFF2-40B4-BE49-F238E27FC236}">
              <a16:creationId xmlns:a16="http://schemas.microsoft.com/office/drawing/2014/main" id="{4CFCDB69-55C1-44EA-9608-5A79668CAFE9}"/>
            </a:ext>
          </a:extLst>
        </xdr:cNvPr>
        <xdr:cNvSpPr/>
      </xdr:nvSpPr>
      <xdr:spPr>
        <a:xfrm>
          <a:off x="1911959" y="16603559"/>
          <a:ext cx="131252" cy="190583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802372</xdr:colOff>
      <xdr:row>32</xdr:row>
      <xdr:rowOff>838980</xdr:rowOff>
    </xdr:from>
    <xdr:to>
      <xdr:col>9</xdr:col>
      <xdr:colOff>985756</xdr:colOff>
      <xdr:row>32</xdr:row>
      <xdr:rowOff>972061</xdr:rowOff>
    </xdr:to>
    <xdr:sp macro="" textlink="">
      <xdr:nvSpPr>
        <xdr:cNvPr id="306" name="文字方塊 305">
          <a:extLst>
            <a:ext uri="{FF2B5EF4-FFF2-40B4-BE49-F238E27FC236}">
              <a16:creationId xmlns:a16="http://schemas.microsoft.com/office/drawing/2014/main" id="{9AA7C626-6486-4F9B-84FF-8D313476C809}"/>
            </a:ext>
          </a:extLst>
        </xdr:cNvPr>
        <xdr:cNvSpPr txBox="1"/>
      </xdr:nvSpPr>
      <xdr:spPr>
        <a:xfrm>
          <a:off x="1945372" y="1721245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12719</xdr:colOff>
      <xdr:row>32</xdr:row>
      <xdr:rowOff>634490</xdr:rowOff>
    </xdr:from>
    <xdr:to>
      <xdr:col>9</xdr:col>
      <xdr:colOff>432386</xdr:colOff>
      <xdr:row>32</xdr:row>
      <xdr:rowOff>767571</xdr:rowOff>
    </xdr:to>
    <xdr:sp macro="" textlink="">
      <xdr:nvSpPr>
        <xdr:cNvPr id="307" name="文字方塊 306">
          <a:extLst>
            <a:ext uri="{FF2B5EF4-FFF2-40B4-BE49-F238E27FC236}">
              <a16:creationId xmlns:a16="http://schemas.microsoft.com/office/drawing/2014/main" id="{6D7E90BB-6C5D-47B9-9C66-E5A3BCF6BCB3}"/>
            </a:ext>
          </a:extLst>
        </xdr:cNvPr>
        <xdr:cNvSpPr txBox="1"/>
      </xdr:nvSpPr>
      <xdr:spPr>
        <a:xfrm>
          <a:off x="1155719" y="17007965"/>
          <a:ext cx="419667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H=19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937719</xdr:colOff>
      <xdr:row>32</xdr:row>
      <xdr:rowOff>265353</xdr:rowOff>
    </xdr:from>
    <xdr:to>
      <xdr:col>9</xdr:col>
      <xdr:colOff>1029411</xdr:colOff>
      <xdr:row>32</xdr:row>
      <xdr:rowOff>398434</xdr:rowOff>
    </xdr:to>
    <xdr:sp macro="" textlink="">
      <xdr:nvSpPr>
        <xdr:cNvPr id="308" name="文字方塊 307">
          <a:extLst>
            <a:ext uri="{FF2B5EF4-FFF2-40B4-BE49-F238E27FC236}">
              <a16:creationId xmlns:a16="http://schemas.microsoft.com/office/drawing/2014/main" id="{A0665AB3-797D-44F1-9F93-86562AB16404}"/>
            </a:ext>
          </a:extLst>
        </xdr:cNvPr>
        <xdr:cNvSpPr txBox="1"/>
      </xdr:nvSpPr>
      <xdr:spPr>
        <a:xfrm>
          <a:off x="2080719" y="16638828"/>
          <a:ext cx="916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753416</xdr:colOff>
      <xdr:row>32</xdr:row>
      <xdr:rowOff>61788</xdr:rowOff>
    </xdr:from>
    <xdr:to>
      <xdr:col>9</xdr:col>
      <xdr:colOff>845108</xdr:colOff>
      <xdr:row>32</xdr:row>
      <xdr:rowOff>194869</xdr:rowOff>
    </xdr:to>
    <xdr:sp macro="" textlink="">
      <xdr:nvSpPr>
        <xdr:cNvPr id="309" name="文字方塊 308">
          <a:extLst>
            <a:ext uri="{FF2B5EF4-FFF2-40B4-BE49-F238E27FC236}">
              <a16:creationId xmlns:a16="http://schemas.microsoft.com/office/drawing/2014/main" id="{DCAC895A-8DB6-4CAA-B663-0249E35FA40E}"/>
            </a:ext>
          </a:extLst>
        </xdr:cNvPr>
        <xdr:cNvSpPr txBox="1"/>
      </xdr:nvSpPr>
      <xdr:spPr>
        <a:xfrm>
          <a:off x="1896416" y="16435263"/>
          <a:ext cx="916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408995</xdr:colOff>
      <xdr:row>33</xdr:row>
      <xdr:rowOff>270222</xdr:rowOff>
    </xdr:from>
    <xdr:to>
      <xdr:col>9</xdr:col>
      <xdr:colOff>518576</xdr:colOff>
      <xdr:row>33</xdr:row>
      <xdr:rowOff>374405</xdr:rowOff>
    </xdr:to>
    <xdr:cxnSp macro="">
      <xdr:nvCxnSpPr>
        <xdr:cNvPr id="310" name="直線接點 309">
          <a:extLst>
            <a:ext uri="{FF2B5EF4-FFF2-40B4-BE49-F238E27FC236}">
              <a16:creationId xmlns:a16="http://schemas.microsoft.com/office/drawing/2014/main" id="{16FD3A3E-F57C-4046-90D1-F73517656DAB}"/>
            </a:ext>
          </a:extLst>
        </xdr:cNvPr>
        <xdr:cNvCxnSpPr/>
      </xdr:nvCxnSpPr>
      <xdr:spPr>
        <a:xfrm flipH="1" flipV="1">
          <a:off x="1551995" y="17653347"/>
          <a:ext cx="109581" cy="1041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470983</xdr:colOff>
      <xdr:row>33</xdr:row>
      <xdr:rowOff>179670</xdr:rowOff>
    </xdr:from>
    <xdr:to>
      <xdr:col>9</xdr:col>
      <xdr:colOff>930475</xdr:colOff>
      <xdr:row>33</xdr:row>
      <xdr:rowOff>179670</xdr:rowOff>
    </xdr:to>
    <xdr:cxnSp macro="">
      <xdr:nvCxnSpPr>
        <xdr:cNvPr id="311" name="直線接點 310">
          <a:extLst>
            <a:ext uri="{FF2B5EF4-FFF2-40B4-BE49-F238E27FC236}">
              <a16:creationId xmlns:a16="http://schemas.microsoft.com/office/drawing/2014/main" id="{F1E934F2-3E2A-4F53-A045-50D2BC216EE9}"/>
            </a:ext>
          </a:extLst>
        </xdr:cNvPr>
        <xdr:cNvCxnSpPr/>
      </xdr:nvCxnSpPr>
      <xdr:spPr>
        <a:xfrm>
          <a:off x="1613983" y="17562795"/>
          <a:ext cx="45949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1018139</xdr:colOff>
      <xdr:row>33</xdr:row>
      <xdr:rowOff>263017</xdr:rowOff>
    </xdr:from>
    <xdr:to>
      <xdr:col>9</xdr:col>
      <xdr:colOff>1018139</xdr:colOff>
      <xdr:row>33</xdr:row>
      <xdr:rowOff>403223</xdr:rowOff>
    </xdr:to>
    <xdr:cxnSp macro="">
      <xdr:nvCxnSpPr>
        <xdr:cNvPr id="312" name="直線接點 311">
          <a:extLst>
            <a:ext uri="{FF2B5EF4-FFF2-40B4-BE49-F238E27FC236}">
              <a16:creationId xmlns:a16="http://schemas.microsoft.com/office/drawing/2014/main" id="{93EB3E30-96E5-47DB-BD6F-5756FBC5DF2A}"/>
            </a:ext>
          </a:extLst>
        </xdr:cNvPr>
        <xdr:cNvCxnSpPr/>
      </xdr:nvCxnSpPr>
      <xdr:spPr>
        <a:xfrm>
          <a:off x="2161139" y="17646142"/>
          <a:ext cx="0" cy="14020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403418</xdr:colOff>
      <xdr:row>33</xdr:row>
      <xdr:rowOff>179389</xdr:rowOff>
    </xdr:from>
    <xdr:to>
      <xdr:col>9</xdr:col>
      <xdr:colOff>552293</xdr:colOff>
      <xdr:row>33</xdr:row>
      <xdr:rowOff>311054</xdr:rowOff>
    </xdr:to>
    <xdr:sp macro="" textlink="">
      <xdr:nvSpPr>
        <xdr:cNvPr id="313" name="弧形 312">
          <a:extLst>
            <a:ext uri="{FF2B5EF4-FFF2-40B4-BE49-F238E27FC236}">
              <a16:creationId xmlns:a16="http://schemas.microsoft.com/office/drawing/2014/main" id="{ABBEB557-5DDE-40C4-8955-F84958704792}"/>
            </a:ext>
          </a:extLst>
        </xdr:cNvPr>
        <xdr:cNvSpPr/>
      </xdr:nvSpPr>
      <xdr:spPr>
        <a:xfrm>
          <a:off x="1546418" y="17562514"/>
          <a:ext cx="148875" cy="131665"/>
        </a:xfrm>
        <a:prstGeom prst="arc">
          <a:avLst>
            <a:gd name="adj1" fmla="val 9460841"/>
            <a:gd name="adj2" fmla="val 1588216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835933</xdr:colOff>
      <xdr:row>33</xdr:row>
      <xdr:rowOff>179614</xdr:rowOff>
    </xdr:from>
    <xdr:to>
      <xdr:col>9</xdr:col>
      <xdr:colOff>1018195</xdr:colOff>
      <xdr:row>33</xdr:row>
      <xdr:rowOff>340806</xdr:rowOff>
    </xdr:to>
    <xdr:sp macro="" textlink="">
      <xdr:nvSpPr>
        <xdr:cNvPr id="314" name="弧形 313">
          <a:extLst>
            <a:ext uri="{FF2B5EF4-FFF2-40B4-BE49-F238E27FC236}">
              <a16:creationId xmlns:a16="http://schemas.microsoft.com/office/drawing/2014/main" id="{6EBA98D9-7F61-46BD-87BC-BB45DFAAAC59}"/>
            </a:ext>
          </a:extLst>
        </xdr:cNvPr>
        <xdr:cNvSpPr/>
      </xdr:nvSpPr>
      <xdr:spPr>
        <a:xfrm>
          <a:off x="1978933" y="17562739"/>
          <a:ext cx="182262" cy="161192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33</xdr:row>
      <xdr:rowOff>26560</xdr:rowOff>
    </xdr:from>
    <xdr:to>
      <xdr:col>9</xdr:col>
      <xdr:colOff>787017</xdr:colOff>
      <xdr:row>33</xdr:row>
      <xdr:rowOff>159641</xdr:rowOff>
    </xdr:to>
    <xdr:sp macro="" textlink="">
      <xdr:nvSpPr>
        <xdr:cNvPr id="315" name="文字方塊 314">
          <a:extLst>
            <a:ext uri="{FF2B5EF4-FFF2-40B4-BE49-F238E27FC236}">
              <a16:creationId xmlns:a16="http://schemas.microsoft.com/office/drawing/2014/main" id="{4A4B720A-3C08-4EBE-A97C-2313D654F584}"/>
            </a:ext>
          </a:extLst>
        </xdr:cNvPr>
        <xdr:cNvSpPr txBox="1"/>
      </xdr:nvSpPr>
      <xdr:spPr>
        <a:xfrm>
          <a:off x="1746633" y="1740968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127468</xdr:colOff>
      <xdr:row>33</xdr:row>
      <xdr:rowOff>247427</xdr:rowOff>
    </xdr:from>
    <xdr:to>
      <xdr:col>9</xdr:col>
      <xdr:colOff>310852</xdr:colOff>
      <xdr:row>33</xdr:row>
      <xdr:rowOff>380508</xdr:rowOff>
    </xdr:to>
    <xdr:sp macro="" textlink="">
      <xdr:nvSpPr>
        <xdr:cNvPr id="316" name="文字方塊 315">
          <a:extLst>
            <a:ext uri="{FF2B5EF4-FFF2-40B4-BE49-F238E27FC236}">
              <a16:creationId xmlns:a16="http://schemas.microsoft.com/office/drawing/2014/main" id="{02641C85-08D6-4AC1-9680-CB2A03AA7CA5}"/>
            </a:ext>
          </a:extLst>
        </xdr:cNvPr>
        <xdr:cNvSpPr txBox="1"/>
      </xdr:nvSpPr>
      <xdr:spPr>
        <a:xfrm>
          <a:off x="1270468" y="1763055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1030780</xdr:colOff>
      <xdr:row>33</xdr:row>
      <xdr:rowOff>247120</xdr:rowOff>
    </xdr:from>
    <xdr:to>
      <xdr:col>9</xdr:col>
      <xdr:colOff>1214164</xdr:colOff>
      <xdr:row>33</xdr:row>
      <xdr:rowOff>380201</xdr:rowOff>
    </xdr:to>
    <xdr:sp macro="" textlink="">
      <xdr:nvSpPr>
        <xdr:cNvPr id="317" name="文字方塊 316">
          <a:extLst>
            <a:ext uri="{FF2B5EF4-FFF2-40B4-BE49-F238E27FC236}">
              <a16:creationId xmlns:a16="http://schemas.microsoft.com/office/drawing/2014/main" id="{F7C551B6-F57F-4493-A49C-A773CFFF2929}"/>
            </a:ext>
          </a:extLst>
        </xdr:cNvPr>
        <xdr:cNvSpPr txBox="1"/>
      </xdr:nvSpPr>
      <xdr:spPr>
        <a:xfrm>
          <a:off x="2173780" y="1763024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155580</xdr:colOff>
      <xdr:row>33</xdr:row>
      <xdr:rowOff>26560</xdr:rowOff>
    </xdr:from>
    <xdr:to>
      <xdr:col>9</xdr:col>
      <xdr:colOff>401801</xdr:colOff>
      <xdr:row>33</xdr:row>
      <xdr:rowOff>159641</xdr:rowOff>
    </xdr:to>
    <xdr:sp macro="" textlink="">
      <xdr:nvSpPr>
        <xdr:cNvPr id="318" name="文字方塊 317">
          <a:extLst>
            <a:ext uri="{FF2B5EF4-FFF2-40B4-BE49-F238E27FC236}">
              <a16:creationId xmlns:a16="http://schemas.microsoft.com/office/drawing/2014/main" id="{72193C14-B175-43F1-87CA-C661A77B249A}"/>
            </a:ext>
          </a:extLst>
        </xdr:cNvPr>
        <xdr:cNvSpPr txBox="1"/>
      </xdr:nvSpPr>
      <xdr:spPr>
        <a:xfrm>
          <a:off x="1298580" y="17409685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1023406</xdr:colOff>
      <xdr:row>33</xdr:row>
      <xdr:rowOff>26560</xdr:rowOff>
    </xdr:from>
    <xdr:to>
      <xdr:col>9</xdr:col>
      <xdr:colOff>1361319</xdr:colOff>
      <xdr:row>33</xdr:row>
      <xdr:rowOff>159641</xdr:rowOff>
    </xdr:to>
    <xdr:sp macro="" textlink="">
      <xdr:nvSpPr>
        <xdr:cNvPr id="319" name="文字方塊 318">
          <a:extLst>
            <a:ext uri="{FF2B5EF4-FFF2-40B4-BE49-F238E27FC236}">
              <a16:creationId xmlns:a16="http://schemas.microsoft.com/office/drawing/2014/main" id="{3BEA30EC-277E-4431-9FB6-7E34DE03D358}"/>
            </a:ext>
          </a:extLst>
        </xdr:cNvPr>
        <xdr:cNvSpPr txBox="1"/>
      </xdr:nvSpPr>
      <xdr:spPr>
        <a:xfrm>
          <a:off x="2166406" y="17409685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483375</xdr:colOff>
      <xdr:row>34</xdr:row>
      <xdr:rowOff>309065</xdr:rowOff>
    </xdr:from>
    <xdr:to>
      <xdr:col>9</xdr:col>
      <xdr:colOff>647702</xdr:colOff>
      <xdr:row>34</xdr:row>
      <xdr:rowOff>309065</xdr:rowOff>
    </xdr:to>
    <xdr:cxnSp macro="">
      <xdr:nvCxnSpPr>
        <xdr:cNvPr id="320" name="直線接點 319">
          <a:extLst>
            <a:ext uri="{FF2B5EF4-FFF2-40B4-BE49-F238E27FC236}">
              <a16:creationId xmlns:a16="http://schemas.microsoft.com/office/drawing/2014/main" id="{FE38D378-25BA-44C5-A5A7-0E6E0D26ECF9}"/>
            </a:ext>
          </a:extLst>
        </xdr:cNvPr>
        <xdr:cNvCxnSpPr/>
      </xdr:nvCxnSpPr>
      <xdr:spPr>
        <a:xfrm flipH="1">
          <a:off x="1626375" y="18130340"/>
          <a:ext cx="16432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483375</xdr:colOff>
      <xdr:row>34</xdr:row>
      <xdr:rowOff>165852</xdr:rowOff>
    </xdr:from>
    <xdr:to>
      <xdr:col>9</xdr:col>
      <xdr:colOff>920537</xdr:colOff>
      <xdr:row>34</xdr:row>
      <xdr:rowOff>165852</xdr:rowOff>
    </xdr:to>
    <xdr:cxnSp macro="">
      <xdr:nvCxnSpPr>
        <xdr:cNvPr id="321" name="直線接點 320">
          <a:extLst>
            <a:ext uri="{FF2B5EF4-FFF2-40B4-BE49-F238E27FC236}">
              <a16:creationId xmlns:a16="http://schemas.microsoft.com/office/drawing/2014/main" id="{110CD0BD-0D19-4469-A496-BDB822B6A845}"/>
            </a:ext>
          </a:extLst>
        </xdr:cNvPr>
        <xdr:cNvCxnSpPr/>
      </xdr:nvCxnSpPr>
      <xdr:spPr>
        <a:xfrm>
          <a:off x="1626375" y="17987127"/>
          <a:ext cx="43716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1018139</xdr:colOff>
      <xdr:row>34</xdr:row>
      <xdr:rowOff>255986</xdr:rowOff>
    </xdr:from>
    <xdr:to>
      <xdr:col>9</xdr:col>
      <xdr:colOff>1018139</xdr:colOff>
      <xdr:row>34</xdr:row>
      <xdr:rowOff>416713</xdr:rowOff>
    </xdr:to>
    <xdr:cxnSp macro="">
      <xdr:nvCxnSpPr>
        <xdr:cNvPr id="322" name="直線接點 321">
          <a:extLst>
            <a:ext uri="{FF2B5EF4-FFF2-40B4-BE49-F238E27FC236}">
              <a16:creationId xmlns:a16="http://schemas.microsoft.com/office/drawing/2014/main" id="{27D55ADB-06A3-47E4-B7EC-09F64232DF02}"/>
            </a:ext>
          </a:extLst>
        </xdr:cNvPr>
        <xdr:cNvCxnSpPr/>
      </xdr:nvCxnSpPr>
      <xdr:spPr>
        <a:xfrm>
          <a:off x="2161139" y="18077261"/>
          <a:ext cx="0" cy="1607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403997</xdr:colOff>
      <xdr:row>34</xdr:row>
      <xdr:rowOff>165838</xdr:rowOff>
    </xdr:from>
    <xdr:to>
      <xdr:col>9</xdr:col>
      <xdr:colOff>565960</xdr:colOff>
      <xdr:row>34</xdr:row>
      <xdr:rowOff>309079</xdr:rowOff>
    </xdr:to>
    <xdr:sp macro="" textlink="">
      <xdr:nvSpPr>
        <xdr:cNvPr id="323" name="弧形 322">
          <a:extLst>
            <a:ext uri="{FF2B5EF4-FFF2-40B4-BE49-F238E27FC236}">
              <a16:creationId xmlns:a16="http://schemas.microsoft.com/office/drawing/2014/main" id="{DBEAF811-9DF9-4DC6-B805-B9B47D4F94F5}"/>
            </a:ext>
          </a:extLst>
        </xdr:cNvPr>
        <xdr:cNvSpPr/>
      </xdr:nvSpPr>
      <xdr:spPr>
        <a:xfrm>
          <a:off x="1546997" y="17987113"/>
          <a:ext cx="161963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811226</xdr:colOff>
      <xdr:row>34</xdr:row>
      <xdr:rowOff>165706</xdr:rowOff>
    </xdr:from>
    <xdr:to>
      <xdr:col>9</xdr:col>
      <xdr:colOff>1018149</xdr:colOff>
      <xdr:row>34</xdr:row>
      <xdr:rowOff>348709</xdr:rowOff>
    </xdr:to>
    <xdr:sp macro="" textlink="">
      <xdr:nvSpPr>
        <xdr:cNvPr id="324" name="弧形 323">
          <a:extLst>
            <a:ext uri="{FF2B5EF4-FFF2-40B4-BE49-F238E27FC236}">
              <a16:creationId xmlns:a16="http://schemas.microsoft.com/office/drawing/2014/main" id="{42D439B1-AE6B-42E1-9A1C-E1294CBB8DC9}"/>
            </a:ext>
          </a:extLst>
        </xdr:cNvPr>
        <xdr:cNvSpPr/>
      </xdr:nvSpPr>
      <xdr:spPr>
        <a:xfrm>
          <a:off x="1954226" y="17986981"/>
          <a:ext cx="206923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34</xdr:row>
      <xdr:rowOff>12742</xdr:rowOff>
    </xdr:from>
    <xdr:to>
      <xdr:col>9</xdr:col>
      <xdr:colOff>787017</xdr:colOff>
      <xdr:row>34</xdr:row>
      <xdr:rowOff>145823</xdr:rowOff>
    </xdr:to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4BE511A1-40A6-471C-B044-921D3E31DB76}"/>
            </a:ext>
          </a:extLst>
        </xdr:cNvPr>
        <xdr:cNvSpPr txBox="1"/>
      </xdr:nvSpPr>
      <xdr:spPr>
        <a:xfrm>
          <a:off x="1746633" y="1783401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127940</xdr:colOff>
      <xdr:row>34</xdr:row>
      <xdr:rowOff>272478</xdr:rowOff>
    </xdr:from>
    <xdr:to>
      <xdr:col>9</xdr:col>
      <xdr:colOff>311324</xdr:colOff>
      <xdr:row>34</xdr:row>
      <xdr:rowOff>405559</xdr:rowOff>
    </xdr:to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61E07249-855E-4AB1-9271-ADA876F8D063}"/>
            </a:ext>
          </a:extLst>
        </xdr:cNvPr>
        <xdr:cNvSpPr txBox="1"/>
      </xdr:nvSpPr>
      <xdr:spPr>
        <a:xfrm>
          <a:off x="1270940" y="1809375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1033940</xdr:colOff>
      <xdr:row>34</xdr:row>
      <xdr:rowOff>269697</xdr:rowOff>
    </xdr:from>
    <xdr:to>
      <xdr:col>9</xdr:col>
      <xdr:colOff>1217324</xdr:colOff>
      <xdr:row>34</xdr:row>
      <xdr:rowOff>402778</xdr:rowOff>
    </xdr:to>
    <xdr:sp macro="" textlink="">
      <xdr:nvSpPr>
        <xdr:cNvPr id="327" name="文字方塊 326">
          <a:extLst>
            <a:ext uri="{FF2B5EF4-FFF2-40B4-BE49-F238E27FC236}">
              <a16:creationId xmlns:a16="http://schemas.microsoft.com/office/drawing/2014/main" id="{A77CE5C0-C932-40FB-81A8-FB13018AFB6D}"/>
            </a:ext>
          </a:extLst>
        </xdr:cNvPr>
        <xdr:cNvSpPr txBox="1"/>
      </xdr:nvSpPr>
      <xdr:spPr>
        <a:xfrm>
          <a:off x="2176940" y="1809097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145158</xdr:colOff>
      <xdr:row>34</xdr:row>
      <xdr:rowOff>12742</xdr:rowOff>
    </xdr:from>
    <xdr:to>
      <xdr:col>9</xdr:col>
      <xdr:colOff>391379</xdr:colOff>
      <xdr:row>34</xdr:row>
      <xdr:rowOff>145823</xdr:rowOff>
    </xdr:to>
    <xdr:sp macro="" textlink="">
      <xdr:nvSpPr>
        <xdr:cNvPr id="328" name="文字方塊 327">
          <a:extLst>
            <a:ext uri="{FF2B5EF4-FFF2-40B4-BE49-F238E27FC236}">
              <a16:creationId xmlns:a16="http://schemas.microsoft.com/office/drawing/2014/main" id="{65295299-86C3-49BD-ABF7-61B2007B4A9C}"/>
            </a:ext>
          </a:extLst>
        </xdr:cNvPr>
        <xdr:cNvSpPr txBox="1"/>
      </xdr:nvSpPr>
      <xdr:spPr>
        <a:xfrm>
          <a:off x="1288158" y="17834017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1030780</xdr:colOff>
      <xdr:row>34</xdr:row>
      <xdr:rowOff>12742</xdr:rowOff>
    </xdr:from>
    <xdr:to>
      <xdr:col>9</xdr:col>
      <xdr:colOff>1368693</xdr:colOff>
      <xdr:row>34</xdr:row>
      <xdr:rowOff>145823</xdr:rowOff>
    </xdr:to>
    <xdr:sp macro="" textlink="">
      <xdr:nvSpPr>
        <xdr:cNvPr id="329" name="文字方塊 328">
          <a:extLst>
            <a:ext uri="{FF2B5EF4-FFF2-40B4-BE49-F238E27FC236}">
              <a16:creationId xmlns:a16="http://schemas.microsoft.com/office/drawing/2014/main" id="{FC7F541D-95C0-443D-9216-9596658540AE}"/>
            </a:ext>
          </a:extLst>
        </xdr:cNvPr>
        <xdr:cNvSpPr txBox="1"/>
      </xdr:nvSpPr>
      <xdr:spPr>
        <a:xfrm>
          <a:off x="2173780" y="1783401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483375</xdr:colOff>
      <xdr:row>35</xdr:row>
      <xdr:rowOff>309065</xdr:rowOff>
    </xdr:from>
    <xdr:to>
      <xdr:col>9</xdr:col>
      <xdr:colOff>647702</xdr:colOff>
      <xdr:row>35</xdr:row>
      <xdr:rowOff>309065</xdr:rowOff>
    </xdr:to>
    <xdr:cxnSp macro="">
      <xdr:nvCxnSpPr>
        <xdr:cNvPr id="330" name="直線接點 329">
          <a:extLst>
            <a:ext uri="{FF2B5EF4-FFF2-40B4-BE49-F238E27FC236}">
              <a16:creationId xmlns:a16="http://schemas.microsoft.com/office/drawing/2014/main" id="{071C00DB-105C-48A6-A060-F3121721A3BB}"/>
            </a:ext>
          </a:extLst>
        </xdr:cNvPr>
        <xdr:cNvCxnSpPr/>
      </xdr:nvCxnSpPr>
      <xdr:spPr>
        <a:xfrm flipH="1">
          <a:off x="1626375" y="18568490"/>
          <a:ext cx="16432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483375</xdr:colOff>
      <xdr:row>35</xdr:row>
      <xdr:rowOff>165852</xdr:rowOff>
    </xdr:from>
    <xdr:to>
      <xdr:col>9</xdr:col>
      <xdr:colOff>920537</xdr:colOff>
      <xdr:row>35</xdr:row>
      <xdr:rowOff>165852</xdr:rowOff>
    </xdr:to>
    <xdr:cxnSp macro="">
      <xdr:nvCxnSpPr>
        <xdr:cNvPr id="331" name="直線接點 330">
          <a:extLst>
            <a:ext uri="{FF2B5EF4-FFF2-40B4-BE49-F238E27FC236}">
              <a16:creationId xmlns:a16="http://schemas.microsoft.com/office/drawing/2014/main" id="{DA24AE35-3CF6-484D-AC61-BDAF847B5DB7}"/>
            </a:ext>
          </a:extLst>
        </xdr:cNvPr>
        <xdr:cNvCxnSpPr/>
      </xdr:nvCxnSpPr>
      <xdr:spPr>
        <a:xfrm>
          <a:off x="1626375" y="18425277"/>
          <a:ext cx="43716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1018139</xdr:colOff>
      <xdr:row>35</xdr:row>
      <xdr:rowOff>255986</xdr:rowOff>
    </xdr:from>
    <xdr:to>
      <xdr:col>9</xdr:col>
      <xdr:colOff>1018139</xdr:colOff>
      <xdr:row>35</xdr:row>
      <xdr:rowOff>416713</xdr:rowOff>
    </xdr:to>
    <xdr:cxnSp macro="">
      <xdr:nvCxnSpPr>
        <xdr:cNvPr id="332" name="直線接點 331">
          <a:extLst>
            <a:ext uri="{FF2B5EF4-FFF2-40B4-BE49-F238E27FC236}">
              <a16:creationId xmlns:a16="http://schemas.microsoft.com/office/drawing/2014/main" id="{E3296332-A46B-4E23-93C1-17EB0663E9A9}"/>
            </a:ext>
          </a:extLst>
        </xdr:cNvPr>
        <xdr:cNvCxnSpPr/>
      </xdr:nvCxnSpPr>
      <xdr:spPr>
        <a:xfrm>
          <a:off x="2161139" y="18515411"/>
          <a:ext cx="0" cy="1607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403997</xdr:colOff>
      <xdr:row>35</xdr:row>
      <xdr:rowOff>165838</xdr:rowOff>
    </xdr:from>
    <xdr:to>
      <xdr:col>9</xdr:col>
      <xdr:colOff>565960</xdr:colOff>
      <xdr:row>35</xdr:row>
      <xdr:rowOff>309079</xdr:rowOff>
    </xdr:to>
    <xdr:sp macro="" textlink="">
      <xdr:nvSpPr>
        <xdr:cNvPr id="333" name="弧形 332">
          <a:extLst>
            <a:ext uri="{FF2B5EF4-FFF2-40B4-BE49-F238E27FC236}">
              <a16:creationId xmlns:a16="http://schemas.microsoft.com/office/drawing/2014/main" id="{B122840D-10D8-47E1-A261-B42FE1478FF4}"/>
            </a:ext>
          </a:extLst>
        </xdr:cNvPr>
        <xdr:cNvSpPr/>
      </xdr:nvSpPr>
      <xdr:spPr>
        <a:xfrm>
          <a:off x="1546997" y="18425263"/>
          <a:ext cx="161963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811226</xdr:colOff>
      <xdr:row>35</xdr:row>
      <xdr:rowOff>165706</xdr:rowOff>
    </xdr:from>
    <xdr:to>
      <xdr:col>9</xdr:col>
      <xdr:colOff>1018149</xdr:colOff>
      <xdr:row>35</xdr:row>
      <xdr:rowOff>348709</xdr:rowOff>
    </xdr:to>
    <xdr:sp macro="" textlink="">
      <xdr:nvSpPr>
        <xdr:cNvPr id="334" name="弧形 333">
          <a:extLst>
            <a:ext uri="{FF2B5EF4-FFF2-40B4-BE49-F238E27FC236}">
              <a16:creationId xmlns:a16="http://schemas.microsoft.com/office/drawing/2014/main" id="{6A13041F-C206-49C6-A81F-063031793E06}"/>
            </a:ext>
          </a:extLst>
        </xdr:cNvPr>
        <xdr:cNvSpPr/>
      </xdr:nvSpPr>
      <xdr:spPr>
        <a:xfrm>
          <a:off x="1954226" y="18425131"/>
          <a:ext cx="206923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35</xdr:row>
      <xdr:rowOff>12742</xdr:rowOff>
    </xdr:from>
    <xdr:to>
      <xdr:col>9</xdr:col>
      <xdr:colOff>787017</xdr:colOff>
      <xdr:row>35</xdr:row>
      <xdr:rowOff>145823</xdr:rowOff>
    </xdr:to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DAA99D5F-CD1C-4960-9CEA-3F2E4E298F57}"/>
            </a:ext>
          </a:extLst>
        </xdr:cNvPr>
        <xdr:cNvSpPr txBox="1"/>
      </xdr:nvSpPr>
      <xdr:spPr>
        <a:xfrm>
          <a:off x="1746633" y="1827216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127940</xdr:colOff>
      <xdr:row>35</xdr:row>
      <xdr:rowOff>272478</xdr:rowOff>
    </xdr:from>
    <xdr:to>
      <xdr:col>9</xdr:col>
      <xdr:colOff>311324</xdr:colOff>
      <xdr:row>35</xdr:row>
      <xdr:rowOff>405559</xdr:rowOff>
    </xdr:to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C35EC91C-77CF-4354-A2A9-09E9F77BC495}"/>
            </a:ext>
          </a:extLst>
        </xdr:cNvPr>
        <xdr:cNvSpPr txBox="1"/>
      </xdr:nvSpPr>
      <xdr:spPr>
        <a:xfrm>
          <a:off x="1270940" y="1853190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1033940</xdr:colOff>
      <xdr:row>35</xdr:row>
      <xdr:rowOff>269697</xdr:rowOff>
    </xdr:from>
    <xdr:to>
      <xdr:col>9</xdr:col>
      <xdr:colOff>1217324</xdr:colOff>
      <xdr:row>35</xdr:row>
      <xdr:rowOff>402778</xdr:rowOff>
    </xdr:to>
    <xdr:sp macro="" textlink="">
      <xdr:nvSpPr>
        <xdr:cNvPr id="337" name="文字方塊 336">
          <a:extLst>
            <a:ext uri="{FF2B5EF4-FFF2-40B4-BE49-F238E27FC236}">
              <a16:creationId xmlns:a16="http://schemas.microsoft.com/office/drawing/2014/main" id="{0E8EAC1D-9FD4-446C-A06D-C8345FA67E37}"/>
            </a:ext>
          </a:extLst>
        </xdr:cNvPr>
        <xdr:cNvSpPr txBox="1"/>
      </xdr:nvSpPr>
      <xdr:spPr>
        <a:xfrm>
          <a:off x="2176940" y="1852912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145158</xdr:colOff>
      <xdr:row>35</xdr:row>
      <xdr:rowOff>12742</xdr:rowOff>
    </xdr:from>
    <xdr:to>
      <xdr:col>9</xdr:col>
      <xdr:colOff>391379</xdr:colOff>
      <xdr:row>35</xdr:row>
      <xdr:rowOff>145823</xdr:rowOff>
    </xdr:to>
    <xdr:sp macro="" textlink="">
      <xdr:nvSpPr>
        <xdr:cNvPr id="338" name="文字方塊 337">
          <a:extLst>
            <a:ext uri="{FF2B5EF4-FFF2-40B4-BE49-F238E27FC236}">
              <a16:creationId xmlns:a16="http://schemas.microsoft.com/office/drawing/2014/main" id="{BDEE587D-B3B2-4429-A044-8CACAE391C20}"/>
            </a:ext>
          </a:extLst>
        </xdr:cNvPr>
        <xdr:cNvSpPr txBox="1"/>
      </xdr:nvSpPr>
      <xdr:spPr>
        <a:xfrm>
          <a:off x="1288158" y="18272167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1030780</xdr:colOff>
      <xdr:row>35</xdr:row>
      <xdr:rowOff>12742</xdr:rowOff>
    </xdr:from>
    <xdr:to>
      <xdr:col>9</xdr:col>
      <xdr:colOff>1368693</xdr:colOff>
      <xdr:row>35</xdr:row>
      <xdr:rowOff>145823</xdr:rowOff>
    </xdr:to>
    <xdr:sp macro="" textlink="">
      <xdr:nvSpPr>
        <xdr:cNvPr id="339" name="文字方塊 338">
          <a:extLst>
            <a:ext uri="{FF2B5EF4-FFF2-40B4-BE49-F238E27FC236}">
              <a16:creationId xmlns:a16="http://schemas.microsoft.com/office/drawing/2014/main" id="{0CE3655C-6CBC-45C1-A49F-16380531C96D}"/>
            </a:ext>
          </a:extLst>
        </xdr:cNvPr>
        <xdr:cNvSpPr txBox="1"/>
      </xdr:nvSpPr>
      <xdr:spPr>
        <a:xfrm>
          <a:off x="2173780" y="1827216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483375</xdr:colOff>
      <xdr:row>36</xdr:row>
      <xdr:rowOff>309065</xdr:rowOff>
    </xdr:from>
    <xdr:to>
      <xdr:col>9</xdr:col>
      <xdr:colOff>647702</xdr:colOff>
      <xdr:row>36</xdr:row>
      <xdr:rowOff>309065</xdr:rowOff>
    </xdr:to>
    <xdr:cxnSp macro="">
      <xdr:nvCxnSpPr>
        <xdr:cNvPr id="340" name="直線接點 339">
          <a:extLst>
            <a:ext uri="{FF2B5EF4-FFF2-40B4-BE49-F238E27FC236}">
              <a16:creationId xmlns:a16="http://schemas.microsoft.com/office/drawing/2014/main" id="{5907BF47-C1C9-41C8-B066-E067F7CF11C8}"/>
            </a:ext>
          </a:extLst>
        </xdr:cNvPr>
        <xdr:cNvCxnSpPr/>
      </xdr:nvCxnSpPr>
      <xdr:spPr>
        <a:xfrm flipH="1">
          <a:off x="1626375" y="19006640"/>
          <a:ext cx="16432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483375</xdr:colOff>
      <xdr:row>36</xdr:row>
      <xdr:rowOff>165852</xdr:rowOff>
    </xdr:from>
    <xdr:to>
      <xdr:col>9</xdr:col>
      <xdr:colOff>920537</xdr:colOff>
      <xdr:row>36</xdr:row>
      <xdr:rowOff>165852</xdr:rowOff>
    </xdr:to>
    <xdr:cxnSp macro="">
      <xdr:nvCxnSpPr>
        <xdr:cNvPr id="341" name="直線接點 340">
          <a:extLst>
            <a:ext uri="{FF2B5EF4-FFF2-40B4-BE49-F238E27FC236}">
              <a16:creationId xmlns:a16="http://schemas.microsoft.com/office/drawing/2014/main" id="{379BAE81-9EBE-4712-A53F-7161DE2B6253}"/>
            </a:ext>
          </a:extLst>
        </xdr:cNvPr>
        <xdr:cNvCxnSpPr/>
      </xdr:nvCxnSpPr>
      <xdr:spPr>
        <a:xfrm>
          <a:off x="1626375" y="18863427"/>
          <a:ext cx="43716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1018139</xdr:colOff>
      <xdr:row>36</xdr:row>
      <xdr:rowOff>255986</xdr:rowOff>
    </xdr:from>
    <xdr:to>
      <xdr:col>9</xdr:col>
      <xdr:colOff>1018139</xdr:colOff>
      <xdr:row>36</xdr:row>
      <xdr:rowOff>416713</xdr:rowOff>
    </xdr:to>
    <xdr:cxnSp macro="">
      <xdr:nvCxnSpPr>
        <xdr:cNvPr id="342" name="直線接點 341">
          <a:extLst>
            <a:ext uri="{FF2B5EF4-FFF2-40B4-BE49-F238E27FC236}">
              <a16:creationId xmlns:a16="http://schemas.microsoft.com/office/drawing/2014/main" id="{A0FA2AFE-627E-432F-B963-B48380B66869}"/>
            </a:ext>
          </a:extLst>
        </xdr:cNvPr>
        <xdr:cNvCxnSpPr/>
      </xdr:nvCxnSpPr>
      <xdr:spPr>
        <a:xfrm>
          <a:off x="2161139" y="18953561"/>
          <a:ext cx="0" cy="1607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403997</xdr:colOff>
      <xdr:row>36</xdr:row>
      <xdr:rowOff>165838</xdr:rowOff>
    </xdr:from>
    <xdr:to>
      <xdr:col>9</xdr:col>
      <xdr:colOff>565960</xdr:colOff>
      <xdr:row>36</xdr:row>
      <xdr:rowOff>309079</xdr:rowOff>
    </xdr:to>
    <xdr:sp macro="" textlink="">
      <xdr:nvSpPr>
        <xdr:cNvPr id="343" name="弧形 342">
          <a:extLst>
            <a:ext uri="{FF2B5EF4-FFF2-40B4-BE49-F238E27FC236}">
              <a16:creationId xmlns:a16="http://schemas.microsoft.com/office/drawing/2014/main" id="{00BB6B1B-8AC7-4639-8368-1E454EBC9003}"/>
            </a:ext>
          </a:extLst>
        </xdr:cNvPr>
        <xdr:cNvSpPr/>
      </xdr:nvSpPr>
      <xdr:spPr>
        <a:xfrm>
          <a:off x="1546997" y="18863413"/>
          <a:ext cx="161963" cy="143241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811226</xdr:colOff>
      <xdr:row>36</xdr:row>
      <xdr:rowOff>165706</xdr:rowOff>
    </xdr:from>
    <xdr:to>
      <xdr:col>9</xdr:col>
      <xdr:colOff>1018149</xdr:colOff>
      <xdr:row>36</xdr:row>
      <xdr:rowOff>348709</xdr:rowOff>
    </xdr:to>
    <xdr:sp macro="" textlink="">
      <xdr:nvSpPr>
        <xdr:cNvPr id="344" name="弧形 343">
          <a:extLst>
            <a:ext uri="{FF2B5EF4-FFF2-40B4-BE49-F238E27FC236}">
              <a16:creationId xmlns:a16="http://schemas.microsoft.com/office/drawing/2014/main" id="{76ECF78E-C50A-400F-B626-E66174438083}"/>
            </a:ext>
          </a:extLst>
        </xdr:cNvPr>
        <xdr:cNvSpPr/>
      </xdr:nvSpPr>
      <xdr:spPr>
        <a:xfrm>
          <a:off x="1954226" y="18863281"/>
          <a:ext cx="206923" cy="18300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36</xdr:row>
      <xdr:rowOff>12742</xdr:rowOff>
    </xdr:from>
    <xdr:to>
      <xdr:col>9</xdr:col>
      <xdr:colOff>787017</xdr:colOff>
      <xdr:row>36</xdr:row>
      <xdr:rowOff>145823</xdr:rowOff>
    </xdr:to>
    <xdr:sp macro="" textlink="">
      <xdr:nvSpPr>
        <xdr:cNvPr id="345" name="文字方塊 344">
          <a:extLst>
            <a:ext uri="{FF2B5EF4-FFF2-40B4-BE49-F238E27FC236}">
              <a16:creationId xmlns:a16="http://schemas.microsoft.com/office/drawing/2014/main" id="{CC84F7F1-C17F-4655-8922-E8CB878B4922}"/>
            </a:ext>
          </a:extLst>
        </xdr:cNvPr>
        <xdr:cNvSpPr txBox="1"/>
      </xdr:nvSpPr>
      <xdr:spPr>
        <a:xfrm>
          <a:off x="1746633" y="1871031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127940</xdr:colOff>
      <xdr:row>36</xdr:row>
      <xdr:rowOff>272478</xdr:rowOff>
    </xdr:from>
    <xdr:to>
      <xdr:col>9</xdr:col>
      <xdr:colOff>311324</xdr:colOff>
      <xdr:row>36</xdr:row>
      <xdr:rowOff>405559</xdr:rowOff>
    </xdr:to>
    <xdr:sp macro="" textlink="">
      <xdr:nvSpPr>
        <xdr:cNvPr id="346" name="文字方塊 345">
          <a:extLst>
            <a:ext uri="{FF2B5EF4-FFF2-40B4-BE49-F238E27FC236}">
              <a16:creationId xmlns:a16="http://schemas.microsoft.com/office/drawing/2014/main" id="{E938996A-E4CE-41F0-B174-E2928BDF7878}"/>
            </a:ext>
          </a:extLst>
        </xdr:cNvPr>
        <xdr:cNvSpPr txBox="1"/>
      </xdr:nvSpPr>
      <xdr:spPr>
        <a:xfrm>
          <a:off x="1270940" y="1897005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1033940</xdr:colOff>
      <xdr:row>36</xdr:row>
      <xdr:rowOff>269697</xdr:rowOff>
    </xdr:from>
    <xdr:to>
      <xdr:col>9</xdr:col>
      <xdr:colOff>1217324</xdr:colOff>
      <xdr:row>36</xdr:row>
      <xdr:rowOff>402778</xdr:rowOff>
    </xdr:to>
    <xdr:sp macro="" textlink="">
      <xdr:nvSpPr>
        <xdr:cNvPr id="347" name="文字方塊 346">
          <a:extLst>
            <a:ext uri="{FF2B5EF4-FFF2-40B4-BE49-F238E27FC236}">
              <a16:creationId xmlns:a16="http://schemas.microsoft.com/office/drawing/2014/main" id="{705F92CD-FFC6-4A70-ABA3-A6DA91C62AA4}"/>
            </a:ext>
          </a:extLst>
        </xdr:cNvPr>
        <xdr:cNvSpPr txBox="1"/>
      </xdr:nvSpPr>
      <xdr:spPr>
        <a:xfrm>
          <a:off x="2176940" y="1896727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145158</xdr:colOff>
      <xdr:row>36</xdr:row>
      <xdr:rowOff>12742</xdr:rowOff>
    </xdr:from>
    <xdr:to>
      <xdr:col>9</xdr:col>
      <xdr:colOff>391379</xdr:colOff>
      <xdr:row>36</xdr:row>
      <xdr:rowOff>145823</xdr:rowOff>
    </xdr:to>
    <xdr:sp macro="" textlink="">
      <xdr:nvSpPr>
        <xdr:cNvPr id="348" name="文字方塊 347">
          <a:extLst>
            <a:ext uri="{FF2B5EF4-FFF2-40B4-BE49-F238E27FC236}">
              <a16:creationId xmlns:a16="http://schemas.microsoft.com/office/drawing/2014/main" id="{CD1456E4-0AC3-47AA-962B-9B8FBA9CBA52}"/>
            </a:ext>
          </a:extLst>
        </xdr:cNvPr>
        <xdr:cNvSpPr txBox="1"/>
      </xdr:nvSpPr>
      <xdr:spPr>
        <a:xfrm>
          <a:off x="1288158" y="18710317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1030780</xdr:colOff>
      <xdr:row>36</xdr:row>
      <xdr:rowOff>12742</xdr:rowOff>
    </xdr:from>
    <xdr:to>
      <xdr:col>9</xdr:col>
      <xdr:colOff>1368693</xdr:colOff>
      <xdr:row>36</xdr:row>
      <xdr:rowOff>145823</xdr:rowOff>
    </xdr:to>
    <xdr:sp macro="" textlink="">
      <xdr:nvSpPr>
        <xdr:cNvPr id="349" name="文字方塊 348">
          <a:extLst>
            <a:ext uri="{FF2B5EF4-FFF2-40B4-BE49-F238E27FC236}">
              <a16:creationId xmlns:a16="http://schemas.microsoft.com/office/drawing/2014/main" id="{D911B441-D77C-46AD-BB6E-5F4568C3EF3B}"/>
            </a:ext>
          </a:extLst>
        </xdr:cNvPr>
        <xdr:cNvSpPr txBox="1"/>
      </xdr:nvSpPr>
      <xdr:spPr>
        <a:xfrm>
          <a:off x="2173780" y="1871031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468585</xdr:colOff>
      <xdr:row>38</xdr:row>
      <xdr:rowOff>191554</xdr:rowOff>
    </xdr:from>
    <xdr:to>
      <xdr:col>9</xdr:col>
      <xdr:colOff>468585</xdr:colOff>
      <xdr:row>38</xdr:row>
      <xdr:rowOff>241641</xdr:rowOff>
    </xdr:to>
    <xdr:cxnSp macro="">
      <xdr:nvCxnSpPr>
        <xdr:cNvPr id="350" name="直線接點 349">
          <a:extLst>
            <a:ext uri="{FF2B5EF4-FFF2-40B4-BE49-F238E27FC236}">
              <a16:creationId xmlns:a16="http://schemas.microsoft.com/office/drawing/2014/main" id="{C6C78731-3BF2-4A3E-AD82-70AED3D987C4}"/>
            </a:ext>
          </a:extLst>
        </xdr:cNvPr>
        <xdr:cNvCxnSpPr/>
      </xdr:nvCxnSpPr>
      <xdr:spPr>
        <a:xfrm flipV="1">
          <a:off x="1611585" y="19765429"/>
          <a:ext cx="0" cy="500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405382</xdr:colOff>
      <xdr:row>38</xdr:row>
      <xdr:rowOff>191554</xdr:rowOff>
    </xdr:from>
    <xdr:to>
      <xdr:col>9</xdr:col>
      <xdr:colOff>405382</xdr:colOff>
      <xdr:row>38</xdr:row>
      <xdr:rowOff>388237</xdr:rowOff>
    </xdr:to>
    <xdr:cxnSp macro="">
      <xdr:nvCxnSpPr>
        <xdr:cNvPr id="351" name="直線接點 350">
          <a:extLst>
            <a:ext uri="{FF2B5EF4-FFF2-40B4-BE49-F238E27FC236}">
              <a16:creationId xmlns:a16="http://schemas.microsoft.com/office/drawing/2014/main" id="{2D451A4F-78FF-400A-A0B6-1CD581A79B2F}"/>
            </a:ext>
          </a:extLst>
        </xdr:cNvPr>
        <xdr:cNvCxnSpPr/>
      </xdr:nvCxnSpPr>
      <xdr:spPr>
        <a:xfrm>
          <a:off x="1548382" y="19765429"/>
          <a:ext cx="0" cy="1966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436984</xdr:colOff>
      <xdr:row>38</xdr:row>
      <xdr:rowOff>418289</xdr:rowOff>
    </xdr:from>
    <xdr:to>
      <xdr:col>9</xdr:col>
      <xdr:colOff>986538</xdr:colOff>
      <xdr:row>38</xdr:row>
      <xdr:rowOff>418289</xdr:rowOff>
    </xdr:to>
    <xdr:cxnSp macro="">
      <xdr:nvCxnSpPr>
        <xdr:cNvPr id="352" name="直線接點 351">
          <a:extLst>
            <a:ext uri="{FF2B5EF4-FFF2-40B4-BE49-F238E27FC236}">
              <a16:creationId xmlns:a16="http://schemas.microsoft.com/office/drawing/2014/main" id="{BBCC848D-FAD1-4517-B5EE-792AD937F8C1}"/>
            </a:ext>
          </a:extLst>
        </xdr:cNvPr>
        <xdr:cNvCxnSpPr/>
      </xdr:nvCxnSpPr>
      <xdr:spPr>
        <a:xfrm>
          <a:off x="1579984" y="19992164"/>
          <a:ext cx="5495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954936</xdr:colOff>
      <xdr:row>38</xdr:row>
      <xdr:rowOff>52022</xdr:rowOff>
    </xdr:from>
    <xdr:to>
      <xdr:col>9</xdr:col>
      <xdr:colOff>954936</xdr:colOff>
      <xdr:row>38</xdr:row>
      <xdr:rowOff>102110</xdr:rowOff>
    </xdr:to>
    <xdr:cxnSp macro="">
      <xdr:nvCxnSpPr>
        <xdr:cNvPr id="353" name="直線接點 352">
          <a:extLst>
            <a:ext uri="{FF2B5EF4-FFF2-40B4-BE49-F238E27FC236}">
              <a16:creationId xmlns:a16="http://schemas.microsoft.com/office/drawing/2014/main" id="{75CBFE0B-7DEB-403F-8F99-CD3868D833D9}"/>
            </a:ext>
          </a:extLst>
        </xdr:cNvPr>
        <xdr:cNvCxnSpPr/>
      </xdr:nvCxnSpPr>
      <xdr:spPr>
        <a:xfrm flipV="1">
          <a:off x="2097936" y="19625897"/>
          <a:ext cx="0" cy="5008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1018139</xdr:colOff>
      <xdr:row>38</xdr:row>
      <xdr:rowOff>52022</xdr:rowOff>
    </xdr:from>
    <xdr:to>
      <xdr:col>9</xdr:col>
      <xdr:colOff>1018139</xdr:colOff>
      <xdr:row>38</xdr:row>
      <xdr:rowOff>388237</xdr:rowOff>
    </xdr:to>
    <xdr:cxnSp macro="">
      <xdr:nvCxnSpPr>
        <xdr:cNvPr id="354" name="直線接點 353">
          <a:extLst>
            <a:ext uri="{FF2B5EF4-FFF2-40B4-BE49-F238E27FC236}">
              <a16:creationId xmlns:a16="http://schemas.microsoft.com/office/drawing/2014/main" id="{AC8CA9BE-523A-4B04-B347-E037BE911AE0}"/>
            </a:ext>
          </a:extLst>
        </xdr:cNvPr>
        <xdr:cNvCxnSpPr/>
      </xdr:nvCxnSpPr>
      <xdr:spPr>
        <a:xfrm>
          <a:off x="2161139" y="19625897"/>
          <a:ext cx="0" cy="3362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405382</xdr:colOff>
      <xdr:row>38</xdr:row>
      <xdr:rowOff>163606</xdr:rowOff>
    </xdr:from>
    <xdr:to>
      <xdr:col>9</xdr:col>
      <xdr:colOff>468585</xdr:colOff>
      <xdr:row>38</xdr:row>
      <xdr:rowOff>219503</xdr:rowOff>
    </xdr:to>
    <xdr:sp macro="" textlink="">
      <xdr:nvSpPr>
        <xdr:cNvPr id="355" name="弧形 354">
          <a:extLst>
            <a:ext uri="{FF2B5EF4-FFF2-40B4-BE49-F238E27FC236}">
              <a16:creationId xmlns:a16="http://schemas.microsoft.com/office/drawing/2014/main" id="{52AC6119-72FD-49F0-A014-E1B8D43EBC5B}"/>
            </a:ext>
          </a:extLst>
        </xdr:cNvPr>
        <xdr:cNvSpPr/>
      </xdr:nvSpPr>
      <xdr:spPr>
        <a:xfrm>
          <a:off x="1548382" y="19737481"/>
          <a:ext cx="63203" cy="55897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405362</xdr:colOff>
      <xdr:row>38</xdr:row>
      <xdr:rowOff>360194</xdr:rowOff>
    </xdr:from>
    <xdr:to>
      <xdr:col>9</xdr:col>
      <xdr:colOff>471074</xdr:colOff>
      <xdr:row>38</xdr:row>
      <xdr:rowOff>418309</xdr:rowOff>
    </xdr:to>
    <xdr:sp macro="" textlink="">
      <xdr:nvSpPr>
        <xdr:cNvPr id="356" name="弧形 355">
          <a:extLst>
            <a:ext uri="{FF2B5EF4-FFF2-40B4-BE49-F238E27FC236}">
              <a16:creationId xmlns:a16="http://schemas.microsoft.com/office/drawing/2014/main" id="{3F59B532-DB11-41A7-B249-90E516185541}"/>
            </a:ext>
          </a:extLst>
        </xdr:cNvPr>
        <xdr:cNvSpPr/>
      </xdr:nvSpPr>
      <xdr:spPr>
        <a:xfrm>
          <a:off x="1548362" y="19934069"/>
          <a:ext cx="65712" cy="58115"/>
        </a:xfrm>
        <a:prstGeom prst="arc">
          <a:avLst>
            <a:gd name="adj1" fmla="val 5529186"/>
            <a:gd name="adj2" fmla="val 1092013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954936</xdr:colOff>
      <xdr:row>38</xdr:row>
      <xdr:rowOff>24074</xdr:rowOff>
    </xdr:from>
    <xdr:to>
      <xdr:col>9</xdr:col>
      <xdr:colOff>1018139</xdr:colOff>
      <xdr:row>38</xdr:row>
      <xdr:rowOff>79972</xdr:rowOff>
    </xdr:to>
    <xdr:sp macro="" textlink="">
      <xdr:nvSpPr>
        <xdr:cNvPr id="357" name="弧形 356">
          <a:extLst>
            <a:ext uri="{FF2B5EF4-FFF2-40B4-BE49-F238E27FC236}">
              <a16:creationId xmlns:a16="http://schemas.microsoft.com/office/drawing/2014/main" id="{FF563DDC-AE75-44F8-AD6B-59A14EAF6DD7}"/>
            </a:ext>
          </a:extLst>
        </xdr:cNvPr>
        <xdr:cNvSpPr/>
      </xdr:nvSpPr>
      <xdr:spPr>
        <a:xfrm>
          <a:off x="2097936" y="19597949"/>
          <a:ext cx="63203" cy="55898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952447</xdr:colOff>
      <xdr:row>38</xdr:row>
      <xdr:rowOff>360194</xdr:rowOff>
    </xdr:from>
    <xdr:to>
      <xdr:col>9</xdr:col>
      <xdr:colOff>1018159</xdr:colOff>
      <xdr:row>38</xdr:row>
      <xdr:rowOff>418309</xdr:rowOff>
    </xdr:to>
    <xdr:sp macro="" textlink="">
      <xdr:nvSpPr>
        <xdr:cNvPr id="358" name="弧形 357">
          <a:extLst>
            <a:ext uri="{FF2B5EF4-FFF2-40B4-BE49-F238E27FC236}">
              <a16:creationId xmlns:a16="http://schemas.microsoft.com/office/drawing/2014/main" id="{1E8B6A0E-B390-4BEF-A323-FF6D0FEB8DA9}"/>
            </a:ext>
          </a:extLst>
        </xdr:cNvPr>
        <xdr:cNvSpPr/>
      </xdr:nvSpPr>
      <xdr:spPr>
        <a:xfrm>
          <a:off x="2095447" y="19934069"/>
          <a:ext cx="65712" cy="58115"/>
        </a:xfrm>
        <a:prstGeom prst="arc">
          <a:avLst>
            <a:gd name="adj1" fmla="val 21479863"/>
            <a:gd name="adj2" fmla="val 527081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38</xdr:row>
      <xdr:rowOff>265173</xdr:rowOff>
    </xdr:from>
    <xdr:to>
      <xdr:col>9</xdr:col>
      <xdr:colOff>787017</xdr:colOff>
      <xdr:row>38</xdr:row>
      <xdr:rowOff>398254</xdr:rowOff>
    </xdr:to>
    <xdr:sp macro="" textlink="">
      <xdr:nvSpPr>
        <xdr:cNvPr id="359" name="文字方塊 358">
          <a:extLst>
            <a:ext uri="{FF2B5EF4-FFF2-40B4-BE49-F238E27FC236}">
              <a16:creationId xmlns:a16="http://schemas.microsoft.com/office/drawing/2014/main" id="{BB6E1CF7-5783-4F65-B2A8-562DC61DF0E2}"/>
            </a:ext>
          </a:extLst>
        </xdr:cNvPr>
        <xdr:cNvSpPr txBox="1"/>
      </xdr:nvSpPr>
      <xdr:spPr>
        <a:xfrm>
          <a:off x="1746633" y="1983904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141235</xdr:colOff>
      <xdr:row>38</xdr:row>
      <xdr:rowOff>265173</xdr:rowOff>
    </xdr:from>
    <xdr:to>
      <xdr:col>9</xdr:col>
      <xdr:colOff>324619</xdr:colOff>
      <xdr:row>38</xdr:row>
      <xdr:rowOff>398254</xdr:rowOff>
    </xdr:to>
    <xdr:sp macro="" textlink="">
      <xdr:nvSpPr>
        <xdr:cNvPr id="360" name="文字方塊 359">
          <a:extLst>
            <a:ext uri="{FF2B5EF4-FFF2-40B4-BE49-F238E27FC236}">
              <a16:creationId xmlns:a16="http://schemas.microsoft.com/office/drawing/2014/main" id="{E3394BCC-0A37-4951-8DCF-4B0FF6229047}"/>
            </a:ext>
          </a:extLst>
        </xdr:cNvPr>
        <xdr:cNvSpPr txBox="1"/>
      </xdr:nvSpPr>
      <xdr:spPr>
        <a:xfrm>
          <a:off x="1284235" y="1983904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1026198</xdr:colOff>
      <xdr:row>38</xdr:row>
      <xdr:rowOff>265173</xdr:rowOff>
    </xdr:from>
    <xdr:to>
      <xdr:col>9</xdr:col>
      <xdr:colOff>1209582</xdr:colOff>
      <xdr:row>38</xdr:row>
      <xdr:rowOff>398254</xdr:rowOff>
    </xdr:to>
    <xdr:sp macro="" textlink="">
      <xdr:nvSpPr>
        <xdr:cNvPr id="361" name="文字方塊 360">
          <a:extLst>
            <a:ext uri="{FF2B5EF4-FFF2-40B4-BE49-F238E27FC236}">
              <a16:creationId xmlns:a16="http://schemas.microsoft.com/office/drawing/2014/main" id="{7C21B738-366A-4772-B75D-14284C211105}"/>
            </a:ext>
          </a:extLst>
        </xdr:cNvPr>
        <xdr:cNvSpPr txBox="1"/>
      </xdr:nvSpPr>
      <xdr:spPr>
        <a:xfrm>
          <a:off x="2169198" y="1983904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603633</xdr:colOff>
      <xdr:row>38</xdr:row>
      <xdr:rowOff>68862</xdr:rowOff>
    </xdr:from>
    <xdr:to>
      <xdr:col>9</xdr:col>
      <xdr:colOff>787017</xdr:colOff>
      <xdr:row>38</xdr:row>
      <xdr:rowOff>201943</xdr:rowOff>
    </xdr:to>
    <xdr:sp macro="" textlink="">
      <xdr:nvSpPr>
        <xdr:cNvPr id="362" name="文字方塊 361">
          <a:extLst>
            <a:ext uri="{FF2B5EF4-FFF2-40B4-BE49-F238E27FC236}">
              <a16:creationId xmlns:a16="http://schemas.microsoft.com/office/drawing/2014/main" id="{CBF73ADF-4C25-4113-A876-2D9F0540C2B2}"/>
            </a:ext>
          </a:extLst>
        </xdr:cNvPr>
        <xdr:cNvSpPr txBox="1"/>
      </xdr:nvSpPr>
      <xdr:spPr>
        <a:xfrm>
          <a:off x="1746633" y="1964273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55882</xdr:colOff>
      <xdr:row>38</xdr:row>
      <xdr:rowOff>69472</xdr:rowOff>
    </xdr:from>
    <xdr:to>
      <xdr:col>9</xdr:col>
      <xdr:colOff>393795</xdr:colOff>
      <xdr:row>38</xdr:row>
      <xdr:rowOff>202553</xdr:rowOff>
    </xdr:to>
    <xdr:sp macro="" textlink="">
      <xdr:nvSpPr>
        <xdr:cNvPr id="363" name="文字方塊 362">
          <a:extLst>
            <a:ext uri="{FF2B5EF4-FFF2-40B4-BE49-F238E27FC236}">
              <a16:creationId xmlns:a16="http://schemas.microsoft.com/office/drawing/2014/main" id="{B054945E-8242-422E-8C39-08B24AC678B8}"/>
            </a:ext>
          </a:extLst>
        </xdr:cNvPr>
        <xdr:cNvSpPr txBox="1"/>
      </xdr:nvSpPr>
      <xdr:spPr>
        <a:xfrm>
          <a:off x="1198882" y="1964334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1025513</xdr:colOff>
      <xdr:row>38</xdr:row>
      <xdr:rowOff>69472</xdr:rowOff>
    </xdr:from>
    <xdr:to>
      <xdr:col>9</xdr:col>
      <xdr:colOff>1363426</xdr:colOff>
      <xdr:row>38</xdr:row>
      <xdr:rowOff>202553</xdr:rowOff>
    </xdr:to>
    <xdr:sp macro="" textlink="">
      <xdr:nvSpPr>
        <xdr:cNvPr id="364" name="文字方塊 363">
          <a:extLst>
            <a:ext uri="{FF2B5EF4-FFF2-40B4-BE49-F238E27FC236}">
              <a16:creationId xmlns:a16="http://schemas.microsoft.com/office/drawing/2014/main" id="{A562A319-4469-41C5-ADB0-3D2F04667AC8}"/>
            </a:ext>
          </a:extLst>
        </xdr:cNvPr>
        <xdr:cNvSpPr txBox="1"/>
      </xdr:nvSpPr>
      <xdr:spPr>
        <a:xfrm>
          <a:off x="2168513" y="1964334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427334</xdr:colOff>
      <xdr:row>40</xdr:row>
      <xdr:rowOff>340457</xdr:rowOff>
    </xdr:from>
    <xdr:to>
      <xdr:col>9</xdr:col>
      <xdr:colOff>512033</xdr:colOff>
      <xdr:row>40</xdr:row>
      <xdr:rowOff>420982</xdr:rowOff>
    </xdr:to>
    <xdr:cxnSp macro="">
      <xdr:nvCxnSpPr>
        <xdr:cNvPr id="365" name="直線接點 364">
          <a:extLst>
            <a:ext uri="{FF2B5EF4-FFF2-40B4-BE49-F238E27FC236}">
              <a16:creationId xmlns:a16="http://schemas.microsoft.com/office/drawing/2014/main" id="{DC3F85BF-610B-462B-A801-142034BC580E}"/>
            </a:ext>
          </a:extLst>
        </xdr:cNvPr>
        <xdr:cNvCxnSpPr/>
      </xdr:nvCxnSpPr>
      <xdr:spPr>
        <a:xfrm flipH="1" flipV="1">
          <a:off x="1570334" y="20790632"/>
          <a:ext cx="84699" cy="805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483674</xdr:colOff>
      <xdr:row>40</xdr:row>
      <xdr:rowOff>18532</xdr:rowOff>
    </xdr:from>
    <xdr:to>
      <xdr:col>9</xdr:col>
      <xdr:colOff>938463</xdr:colOff>
      <xdr:row>40</xdr:row>
      <xdr:rowOff>18532</xdr:rowOff>
    </xdr:to>
    <xdr:cxnSp macro="">
      <xdr:nvCxnSpPr>
        <xdr:cNvPr id="366" name="直線接點 365">
          <a:extLst>
            <a:ext uri="{FF2B5EF4-FFF2-40B4-BE49-F238E27FC236}">
              <a16:creationId xmlns:a16="http://schemas.microsoft.com/office/drawing/2014/main" id="{B6508D81-BBF9-42A6-838A-B10E96B47667}"/>
            </a:ext>
          </a:extLst>
        </xdr:cNvPr>
        <xdr:cNvCxnSpPr/>
      </xdr:nvCxnSpPr>
      <xdr:spPr>
        <a:xfrm>
          <a:off x="1626674" y="20468707"/>
          <a:ext cx="45478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1018139</xdr:colOff>
      <xdr:row>40</xdr:row>
      <xdr:rowOff>94283</xdr:rowOff>
    </xdr:from>
    <xdr:to>
      <xdr:col>9</xdr:col>
      <xdr:colOff>1018139</xdr:colOff>
      <xdr:row>40</xdr:row>
      <xdr:rowOff>283660</xdr:rowOff>
    </xdr:to>
    <xdr:cxnSp macro="">
      <xdr:nvCxnSpPr>
        <xdr:cNvPr id="367" name="直線接點 366">
          <a:extLst>
            <a:ext uri="{FF2B5EF4-FFF2-40B4-BE49-F238E27FC236}">
              <a16:creationId xmlns:a16="http://schemas.microsoft.com/office/drawing/2014/main" id="{DCA9C819-4D07-4AEA-AE38-DC6219DDDFDC}"/>
            </a:ext>
          </a:extLst>
        </xdr:cNvPr>
        <xdr:cNvCxnSpPr/>
      </xdr:nvCxnSpPr>
      <xdr:spPr>
        <a:xfrm>
          <a:off x="2161139" y="20544458"/>
          <a:ext cx="0" cy="1893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403997</xdr:colOff>
      <xdr:row>40</xdr:row>
      <xdr:rowOff>94283</xdr:rowOff>
    </xdr:from>
    <xdr:to>
      <xdr:col>9</xdr:col>
      <xdr:colOff>403997</xdr:colOff>
      <xdr:row>40</xdr:row>
      <xdr:rowOff>286893</xdr:rowOff>
    </xdr:to>
    <xdr:cxnSp macro="">
      <xdr:nvCxnSpPr>
        <xdr:cNvPr id="368" name="直線接點 367">
          <a:extLst>
            <a:ext uri="{FF2B5EF4-FFF2-40B4-BE49-F238E27FC236}">
              <a16:creationId xmlns:a16="http://schemas.microsoft.com/office/drawing/2014/main" id="{8CC1ABB3-5191-4DEC-8B44-9D1E6B66B288}"/>
            </a:ext>
          </a:extLst>
        </xdr:cNvPr>
        <xdr:cNvCxnSpPr/>
      </xdr:nvCxnSpPr>
      <xdr:spPr>
        <a:xfrm flipV="1">
          <a:off x="1546997" y="20544458"/>
          <a:ext cx="0" cy="1926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403996</xdr:colOff>
      <xdr:row>40</xdr:row>
      <xdr:rowOff>208586</xdr:rowOff>
    </xdr:from>
    <xdr:to>
      <xdr:col>9</xdr:col>
      <xdr:colOff>582036</xdr:colOff>
      <xdr:row>40</xdr:row>
      <xdr:rowOff>366044</xdr:rowOff>
    </xdr:to>
    <xdr:sp macro="" textlink="">
      <xdr:nvSpPr>
        <xdr:cNvPr id="369" name="弧形 368">
          <a:extLst>
            <a:ext uri="{FF2B5EF4-FFF2-40B4-BE49-F238E27FC236}">
              <a16:creationId xmlns:a16="http://schemas.microsoft.com/office/drawing/2014/main" id="{52ACE01A-8214-4EA1-A885-D3E31D6B693F}"/>
            </a:ext>
          </a:extLst>
        </xdr:cNvPr>
        <xdr:cNvSpPr/>
      </xdr:nvSpPr>
      <xdr:spPr>
        <a:xfrm>
          <a:off x="1546996" y="20658761"/>
          <a:ext cx="178040" cy="157458"/>
        </a:xfrm>
        <a:prstGeom prst="arc">
          <a:avLst>
            <a:gd name="adj1" fmla="val 8252834"/>
            <a:gd name="adj2" fmla="val 1081847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852536</xdr:colOff>
      <xdr:row>40</xdr:row>
      <xdr:rowOff>18481</xdr:rowOff>
    </xdr:from>
    <xdr:to>
      <xdr:col>9</xdr:col>
      <xdr:colOff>1018189</xdr:colOff>
      <xdr:row>40</xdr:row>
      <xdr:rowOff>164985</xdr:rowOff>
    </xdr:to>
    <xdr:sp macro="" textlink="">
      <xdr:nvSpPr>
        <xdr:cNvPr id="370" name="弧形 369">
          <a:extLst>
            <a:ext uri="{FF2B5EF4-FFF2-40B4-BE49-F238E27FC236}">
              <a16:creationId xmlns:a16="http://schemas.microsoft.com/office/drawing/2014/main" id="{DB9F75B6-F1A5-4C9F-89F3-2C3785A02187}"/>
            </a:ext>
          </a:extLst>
        </xdr:cNvPr>
        <xdr:cNvSpPr/>
      </xdr:nvSpPr>
      <xdr:spPr>
        <a:xfrm>
          <a:off x="1995536" y="20468656"/>
          <a:ext cx="165653" cy="146504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403947</xdr:colOff>
      <xdr:row>40</xdr:row>
      <xdr:rowOff>18481</xdr:rowOff>
    </xdr:from>
    <xdr:to>
      <xdr:col>9</xdr:col>
      <xdr:colOff>569601</xdr:colOff>
      <xdr:row>40</xdr:row>
      <xdr:rowOff>164985</xdr:rowOff>
    </xdr:to>
    <xdr:sp macro="" textlink="">
      <xdr:nvSpPr>
        <xdr:cNvPr id="371" name="弧形 370">
          <a:extLst>
            <a:ext uri="{FF2B5EF4-FFF2-40B4-BE49-F238E27FC236}">
              <a16:creationId xmlns:a16="http://schemas.microsoft.com/office/drawing/2014/main" id="{294754B8-17B1-4E62-9B44-26090DBD0A50}"/>
            </a:ext>
          </a:extLst>
        </xdr:cNvPr>
        <xdr:cNvSpPr/>
      </xdr:nvSpPr>
      <xdr:spPr>
        <a:xfrm>
          <a:off x="1546947" y="20468656"/>
          <a:ext cx="165654" cy="146504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603633</xdr:colOff>
      <xdr:row>40</xdr:row>
      <xdr:rowOff>26251</xdr:rowOff>
    </xdr:from>
    <xdr:to>
      <xdr:col>9</xdr:col>
      <xdr:colOff>787017</xdr:colOff>
      <xdr:row>40</xdr:row>
      <xdr:rowOff>159332</xdr:rowOff>
    </xdr:to>
    <xdr:sp macro="" textlink="">
      <xdr:nvSpPr>
        <xdr:cNvPr id="372" name="文字方塊 371">
          <a:extLst>
            <a:ext uri="{FF2B5EF4-FFF2-40B4-BE49-F238E27FC236}">
              <a16:creationId xmlns:a16="http://schemas.microsoft.com/office/drawing/2014/main" id="{5C07B06A-57B6-4CA7-BC20-C0AA6C2B2AEF}"/>
            </a:ext>
          </a:extLst>
        </xdr:cNvPr>
        <xdr:cNvSpPr txBox="1"/>
      </xdr:nvSpPr>
      <xdr:spPr>
        <a:xfrm>
          <a:off x="1746633" y="20476426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129663</xdr:colOff>
      <xdr:row>40</xdr:row>
      <xdr:rowOff>156682</xdr:rowOff>
    </xdr:from>
    <xdr:to>
      <xdr:col>9</xdr:col>
      <xdr:colOff>313047</xdr:colOff>
      <xdr:row>40</xdr:row>
      <xdr:rowOff>289763</xdr:rowOff>
    </xdr:to>
    <xdr:sp macro="" textlink="">
      <xdr:nvSpPr>
        <xdr:cNvPr id="373" name="文字方塊 372">
          <a:extLst>
            <a:ext uri="{FF2B5EF4-FFF2-40B4-BE49-F238E27FC236}">
              <a16:creationId xmlns:a16="http://schemas.microsoft.com/office/drawing/2014/main" id="{4FE3DA17-E382-4835-9F0E-EFFD5AD0196E}"/>
            </a:ext>
          </a:extLst>
        </xdr:cNvPr>
        <xdr:cNvSpPr txBox="1"/>
      </xdr:nvSpPr>
      <xdr:spPr>
        <a:xfrm>
          <a:off x="1272663" y="2060685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603633</xdr:colOff>
      <xdr:row>40</xdr:row>
      <xdr:rowOff>286744</xdr:rowOff>
    </xdr:from>
    <xdr:to>
      <xdr:col>9</xdr:col>
      <xdr:colOff>787017</xdr:colOff>
      <xdr:row>40</xdr:row>
      <xdr:rowOff>419825</xdr:rowOff>
    </xdr:to>
    <xdr:sp macro="" textlink="">
      <xdr:nvSpPr>
        <xdr:cNvPr id="374" name="文字方塊 373">
          <a:extLst>
            <a:ext uri="{FF2B5EF4-FFF2-40B4-BE49-F238E27FC236}">
              <a16:creationId xmlns:a16="http://schemas.microsoft.com/office/drawing/2014/main" id="{FC07E0FB-647E-4EFC-BF53-E1AAF3A33880}"/>
            </a:ext>
          </a:extLst>
        </xdr:cNvPr>
        <xdr:cNvSpPr txBox="1"/>
      </xdr:nvSpPr>
      <xdr:spPr>
        <a:xfrm>
          <a:off x="1746633" y="2073691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1025513</xdr:colOff>
      <xdr:row>40</xdr:row>
      <xdr:rowOff>288962</xdr:rowOff>
    </xdr:from>
    <xdr:to>
      <xdr:col>9</xdr:col>
      <xdr:colOff>1208897</xdr:colOff>
      <xdr:row>40</xdr:row>
      <xdr:rowOff>422043</xdr:rowOff>
    </xdr:to>
    <xdr:sp macro="" textlink="">
      <xdr:nvSpPr>
        <xdr:cNvPr id="375" name="文字方塊 374">
          <a:extLst>
            <a:ext uri="{FF2B5EF4-FFF2-40B4-BE49-F238E27FC236}">
              <a16:creationId xmlns:a16="http://schemas.microsoft.com/office/drawing/2014/main" id="{A934BDA8-BE9E-44CC-ABCB-F82E0384070F}"/>
            </a:ext>
          </a:extLst>
        </xdr:cNvPr>
        <xdr:cNvSpPr txBox="1"/>
      </xdr:nvSpPr>
      <xdr:spPr>
        <a:xfrm>
          <a:off x="2168513" y="2073913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146189</xdr:colOff>
      <xdr:row>40</xdr:row>
      <xdr:rowOff>26214</xdr:rowOff>
    </xdr:from>
    <xdr:to>
      <xdr:col>9</xdr:col>
      <xdr:colOff>392410</xdr:colOff>
      <xdr:row>40</xdr:row>
      <xdr:rowOff>159295</xdr:rowOff>
    </xdr:to>
    <xdr:sp macro="" textlink="">
      <xdr:nvSpPr>
        <xdr:cNvPr id="376" name="文字方塊 375">
          <a:extLst>
            <a:ext uri="{FF2B5EF4-FFF2-40B4-BE49-F238E27FC236}">
              <a16:creationId xmlns:a16="http://schemas.microsoft.com/office/drawing/2014/main" id="{398007AC-8DED-418E-B2E0-CB30E8A398F0}"/>
            </a:ext>
          </a:extLst>
        </xdr:cNvPr>
        <xdr:cNvSpPr txBox="1"/>
      </xdr:nvSpPr>
      <xdr:spPr>
        <a:xfrm>
          <a:off x="1289189" y="20476389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143029</xdr:colOff>
      <xdr:row>40</xdr:row>
      <xdr:rowOff>288962</xdr:rowOff>
    </xdr:from>
    <xdr:to>
      <xdr:col>9</xdr:col>
      <xdr:colOff>389250</xdr:colOff>
      <xdr:row>40</xdr:row>
      <xdr:rowOff>422043</xdr:rowOff>
    </xdr:to>
    <xdr:sp macro="" textlink="">
      <xdr:nvSpPr>
        <xdr:cNvPr id="377" name="文字方塊 376">
          <a:extLst>
            <a:ext uri="{FF2B5EF4-FFF2-40B4-BE49-F238E27FC236}">
              <a16:creationId xmlns:a16="http://schemas.microsoft.com/office/drawing/2014/main" id="{679AFF66-BF31-4E72-B953-0B12C0C95213}"/>
            </a:ext>
          </a:extLst>
        </xdr:cNvPr>
        <xdr:cNvSpPr txBox="1"/>
      </xdr:nvSpPr>
      <xdr:spPr>
        <a:xfrm>
          <a:off x="1286029" y="20739137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1028673</xdr:colOff>
      <xdr:row>40</xdr:row>
      <xdr:rowOff>26214</xdr:rowOff>
    </xdr:from>
    <xdr:to>
      <xdr:col>9</xdr:col>
      <xdr:colOff>1274894</xdr:colOff>
      <xdr:row>40</xdr:row>
      <xdr:rowOff>159295</xdr:rowOff>
    </xdr:to>
    <xdr:sp macro="" textlink="">
      <xdr:nvSpPr>
        <xdr:cNvPr id="378" name="文字方塊 377">
          <a:extLst>
            <a:ext uri="{FF2B5EF4-FFF2-40B4-BE49-F238E27FC236}">
              <a16:creationId xmlns:a16="http://schemas.microsoft.com/office/drawing/2014/main" id="{EAEC97E5-E305-414F-B09B-72371088F38C}"/>
            </a:ext>
          </a:extLst>
        </xdr:cNvPr>
        <xdr:cNvSpPr txBox="1"/>
      </xdr:nvSpPr>
      <xdr:spPr>
        <a:xfrm>
          <a:off x="2171673" y="20476389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95B7-34A5-484A-A73D-40146218D776}">
  <dimension ref="A1:AP48"/>
  <sheetViews>
    <sheetView view="pageBreakPreview" topLeftCell="A42" zoomScaleNormal="100" zoomScaleSheetLayoutView="100" workbookViewId="0">
      <selection activeCell="A49" sqref="A49:XFD5000"/>
    </sheetView>
  </sheetViews>
  <sheetFormatPr defaultColWidth="9.710937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0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9.7109375" style="12"/>
    <col min="27" max="52" width="0" style="12" hidden="1" customWidth="1"/>
    <col min="53" max="16384" width="9.7109375" style="12"/>
  </cols>
  <sheetData>
    <row r="1" spans="1:42" ht="24.95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20.10000000000000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20.10000000000000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>
        <v>1</v>
      </c>
      <c r="B4" s="23" t="s">
        <v>60</v>
      </c>
      <c r="C4" s="27">
        <v>500</v>
      </c>
      <c r="D4" s="27"/>
      <c r="E4" s="27"/>
      <c r="F4" s="27"/>
      <c r="G4" s="27"/>
      <c r="H4" s="26"/>
      <c r="I4" s="26"/>
      <c r="J4" s="27"/>
      <c r="K4" s="27"/>
      <c r="L4" s="34">
        <v>500</v>
      </c>
      <c r="M4" s="35">
        <v>10</v>
      </c>
      <c r="N4" s="35">
        <f>ROUND(L4*M4*VLOOKUP(B4,weight,2,FALSE)/100,0)</f>
        <v>320</v>
      </c>
      <c r="O4" s="19"/>
      <c r="P4" s="19"/>
      <c r="Q4" s="32"/>
      <c r="R4" s="28"/>
      <c r="S4" s="12" t="s">
        <v>61</v>
      </c>
    </row>
    <row r="5" spans="1:42" ht="35.1" customHeight="1">
      <c r="A5" s="23">
        <v>2</v>
      </c>
      <c r="B5" s="23" t="s">
        <v>60</v>
      </c>
      <c r="C5" s="27">
        <v>500</v>
      </c>
      <c r="D5" s="27"/>
      <c r="E5" s="27"/>
      <c r="F5" s="27"/>
      <c r="G5" s="27"/>
      <c r="H5" s="26"/>
      <c r="I5" s="26"/>
      <c r="J5" s="27"/>
      <c r="K5" s="27"/>
      <c r="L5" s="34">
        <v>500</v>
      </c>
      <c r="M5" s="35">
        <v>10</v>
      </c>
      <c r="N5" s="35">
        <f>ROUND(L5*M5*VLOOKUP(B5,weight,2,FALSE)/100,0)</f>
        <v>320</v>
      </c>
      <c r="O5" s="19"/>
      <c r="P5" s="19"/>
      <c r="Q5" s="32"/>
      <c r="R5" s="28"/>
      <c r="S5" s="12" t="s">
        <v>62</v>
      </c>
    </row>
    <row r="6" spans="1:42" ht="35.1" customHeight="1">
      <c r="A6" s="23">
        <v>3</v>
      </c>
      <c r="B6" s="23" t="s">
        <v>60</v>
      </c>
      <c r="C6" s="27">
        <v>500</v>
      </c>
      <c r="D6" s="27"/>
      <c r="E6" s="27"/>
      <c r="F6" s="27"/>
      <c r="G6" s="27"/>
      <c r="H6" s="26"/>
      <c r="I6" s="26"/>
      <c r="J6" s="27"/>
      <c r="K6" s="27"/>
      <c r="L6" s="34">
        <v>500</v>
      </c>
      <c r="M6" s="35">
        <v>10</v>
      </c>
      <c r="N6" s="35">
        <f>ROUND(L6*M6*VLOOKUP(B6,weight,2,FALSE)/100,0)</f>
        <v>320</v>
      </c>
      <c r="O6" s="19"/>
      <c r="P6" s="19"/>
      <c r="Q6" s="32"/>
      <c r="R6" s="28"/>
      <c r="S6" s="12" t="s">
        <v>63</v>
      </c>
    </row>
    <row r="7" spans="1:42" ht="35.1" customHeight="1">
      <c r="A7" s="23">
        <v>4</v>
      </c>
      <c r="B7" s="23" t="s">
        <v>60</v>
      </c>
      <c r="C7" s="27">
        <v>500</v>
      </c>
      <c r="D7" s="27"/>
      <c r="E7" s="27"/>
      <c r="F7" s="27"/>
      <c r="G7" s="27"/>
      <c r="H7" s="26"/>
      <c r="I7" s="26"/>
      <c r="J7" s="27"/>
      <c r="K7" s="27"/>
      <c r="L7" s="34">
        <v>500</v>
      </c>
      <c r="M7" s="35">
        <v>20</v>
      </c>
      <c r="N7" s="35">
        <f>ROUND(L7*M7*VLOOKUP(B7,weight,2,FALSE)/100,0)</f>
        <v>639</v>
      </c>
      <c r="O7" s="19"/>
      <c r="P7" s="19"/>
      <c r="Q7" s="32"/>
      <c r="R7" s="28"/>
      <c r="S7" s="12" t="s">
        <v>64</v>
      </c>
    </row>
    <row r="8" spans="1:42" ht="35.1" customHeight="1">
      <c r="A8" s="23">
        <v>5</v>
      </c>
      <c r="B8" s="23" t="s">
        <v>60</v>
      </c>
      <c r="C8" s="27">
        <v>600</v>
      </c>
      <c r="D8" s="27"/>
      <c r="E8" s="27"/>
      <c r="F8" s="27"/>
      <c r="G8" s="27"/>
      <c r="H8" s="26"/>
      <c r="I8" s="26"/>
      <c r="J8" s="27"/>
      <c r="K8" s="27"/>
      <c r="L8" s="34">
        <v>600</v>
      </c>
      <c r="M8" s="35">
        <v>10</v>
      </c>
      <c r="N8" s="35">
        <f>ROUND(L8*M8*VLOOKUP(B8,weight,2,FALSE)/100,0)</f>
        <v>383</v>
      </c>
      <c r="O8" s="19"/>
      <c r="P8" s="19"/>
      <c r="Q8" s="32"/>
      <c r="R8" s="28"/>
      <c r="S8" s="12" t="s">
        <v>65</v>
      </c>
    </row>
    <row r="9" spans="1:42" ht="35.1" customHeight="1">
      <c r="A9" s="23">
        <v>6</v>
      </c>
      <c r="B9" s="23" t="s">
        <v>60</v>
      </c>
      <c r="C9" s="27">
        <v>55</v>
      </c>
      <c r="D9" s="27">
        <v>750</v>
      </c>
      <c r="E9" s="27"/>
      <c r="F9" s="27"/>
      <c r="G9" s="27"/>
      <c r="H9" s="26"/>
      <c r="I9" s="26"/>
      <c r="J9" s="27"/>
      <c r="K9" s="27"/>
      <c r="L9" s="34">
        <v>805</v>
      </c>
      <c r="M9" s="35">
        <v>10</v>
      </c>
      <c r="N9" s="35">
        <f>ROUND(L9*M9*VLOOKUP(B9,weight,2,FALSE)/100,0)</f>
        <v>514</v>
      </c>
      <c r="O9" s="19"/>
      <c r="P9" s="19"/>
      <c r="Q9" s="32"/>
      <c r="R9" s="28"/>
      <c r="S9" s="12" t="s">
        <v>66</v>
      </c>
    </row>
    <row r="10" spans="1:42" ht="35.1" customHeight="1">
      <c r="A10" s="23">
        <v>7</v>
      </c>
      <c r="B10" s="23" t="s">
        <v>60</v>
      </c>
      <c r="C10" s="27">
        <v>55</v>
      </c>
      <c r="D10" s="27">
        <v>750</v>
      </c>
      <c r="E10" s="27"/>
      <c r="F10" s="27"/>
      <c r="G10" s="27"/>
      <c r="H10" s="26"/>
      <c r="I10" s="26"/>
      <c r="J10" s="27"/>
      <c r="K10" s="27"/>
      <c r="L10" s="34">
        <v>805</v>
      </c>
      <c r="M10" s="35">
        <v>10</v>
      </c>
      <c r="N10" s="35">
        <f>ROUND(L10*M10*VLOOKUP(B10,weight,2,FALSE)/100,0)</f>
        <v>514</v>
      </c>
      <c r="O10" s="19"/>
      <c r="P10" s="19"/>
      <c r="Q10" s="32"/>
      <c r="R10" s="28"/>
      <c r="S10" s="12" t="s">
        <v>67</v>
      </c>
    </row>
    <row r="11" spans="1:42" ht="35.1" customHeight="1">
      <c r="A11" s="23">
        <v>8</v>
      </c>
      <c r="B11" s="23" t="s">
        <v>60</v>
      </c>
      <c r="C11" s="27">
        <v>500</v>
      </c>
      <c r="D11" s="27"/>
      <c r="E11" s="27"/>
      <c r="F11" s="27"/>
      <c r="G11" s="27"/>
      <c r="H11" s="26"/>
      <c r="I11" s="26"/>
      <c r="J11" s="27"/>
      <c r="K11" s="27"/>
      <c r="L11" s="34">
        <v>500</v>
      </c>
      <c r="M11" s="35">
        <v>20</v>
      </c>
      <c r="N11" s="35">
        <f>ROUND(L11*M11*VLOOKUP(B11,weight,2,FALSE)/100,0)</f>
        <v>639</v>
      </c>
      <c r="O11" s="19"/>
      <c r="P11" s="19"/>
      <c r="Q11" s="32"/>
      <c r="R11" s="28"/>
      <c r="S11" s="12" t="s">
        <v>68</v>
      </c>
    </row>
    <row r="12" spans="1:42" ht="35.1" customHeight="1">
      <c r="A12" s="23">
        <v>9</v>
      </c>
      <c r="B12" s="23" t="s">
        <v>60</v>
      </c>
      <c r="C12" s="27">
        <v>700</v>
      </c>
      <c r="D12" s="27"/>
      <c r="E12" s="27"/>
      <c r="F12" s="27"/>
      <c r="G12" s="27"/>
      <c r="H12" s="26"/>
      <c r="I12" s="26"/>
      <c r="J12" s="27"/>
      <c r="K12" s="27"/>
      <c r="L12" s="34">
        <v>700</v>
      </c>
      <c r="M12" s="35">
        <v>20</v>
      </c>
      <c r="N12" s="35">
        <f>ROUND(L12*M12*VLOOKUP(B12,weight,2,FALSE)/100,0)</f>
        <v>895</v>
      </c>
      <c r="O12" s="19"/>
      <c r="P12" s="19"/>
      <c r="Q12" s="32"/>
      <c r="R12" s="28"/>
      <c r="S12" s="12" t="s">
        <v>69</v>
      </c>
    </row>
    <row r="13" spans="1:42" ht="35.1" customHeight="1">
      <c r="A13" s="23">
        <v>10</v>
      </c>
      <c r="B13" s="23" t="s">
        <v>60</v>
      </c>
      <c r="C13" s="27">
        <v>700</v>
      </c>
      <c r="D13" s="27"/>
      <c r="E13" s="27"/>
      <c r="F13" s="27"/>
      <c r="G13" s="27"/>
      <c r="H13" s="26"/>
      <c r="I13" s="26"/>
      <c r="J13" s="27"/>
      <c r="K13" s="27"/>
      <c r="L13" s="34">
        <v>700</v>
      </c>
      <c r="M13" s="35">
        <v>20</v>
      </c>
      <c r="N13" s="35">
        <f>ROUND(L13*M13*VLOOKUP(B13,weight,2,FALSE)/100,0)</f>
        <v>895</v>
      </c>
      <c r="O13" s="19"/>
      <c r="P13" s="19"/>
      <c r="Q13" s="32"/>
      <c r="R13" s="28"/>
      <c r="S13" s="12" t="s">
        <v>70</v>
      </c>
    </row>
    <row r="14" spans="1:42" ht="35.1" customHeight="1">
      <c r="A14" s="23">
        <v>11</v>
      </c>
      <c r="B14" s="23" t="s">
        <v>60</v>
      </c>
      <c r="C14" s="27">
        <v>500</v>
      </c>
      <c r="D14" s="27"/>
      <c r="E14" s="27"/>
      <c r="F14" s="27"/>
      <c r="G14" s="27"/>
      <c r="H14" s="26"/>
      <c r="I14" s="26"/>
      <c r="J14" s="27"/>
      <c r="K14" s="27"/>
      <c r="L14" s="34">
        <v>500</v>
      </c>
      <c r="M14" s="35">
        <v>10</v>
      </c>
      <c r="N14" s="35">
        <f>ROUND(L14*M14*VLOOKUP(B14,weight,2,FALSE)/100,0)</f>
        <v>320</v>
      </c>
      <c r="O14" s="19"/>
      <c r="P14" s="19"/>
      <c r="Q14" s="32"/>
      <c r="R14" s="28"/>
      <c r="S14" s="12" t="s">
        <v>71</v>
      </c>
    </row>
    <row r="15" spans="1:42" ht="80.099999999999994" customHeight="1">
      <c r="A15" s="23">
        <v>12</v>
      </c>
      <c r="B15" s="23" t="s">
        <v>72</v>
      </c>
      <c r="C15" s="27">
        <v>125</v>
      </c>
      <c r="D15" s="27">
        <v>40</v>
      </c>
      <c r="E15" s="27">
        <v>125</v>
      </c>
      <c r="F15" s="27">
        <v>20</v>
      </c>
      <c r="G15" s="27"/>
      <c r="H15" s="26"/>
      <c r="I15" s="26"/>
      <c r="J15" s="27"/>
      <c r="K15" s="27"/>
      <c r="L15" s="34">
        <v>310</v>
      </c>
      <c r="M15" s="35">
        <v>10</v>
      </c>
      <c r="N15" s="35">
        <f>ROUND(L15*M15*VLOOKUP(B15,weight,2,FALSE)/100,0)</f>
        <v>123</v>
      </c>
      <c r="O15" s="19"/>
      <c r="P15" s="19"/>
      <c r="Q15" s="32"/>
      <c r="R15" s="28"/>
      <c r="S15" s="12" t="s">
        <v>73</v>
      </c>
    </row>
    <row r="16" spans="1:42" ht="35.1" customHeight="1">
      <c r="A16" s="23">
        <v>13</v>
      </c>
      <c r="B16" s="23" t="s">
        <v>74</v>
      </c>
      <c r="C16" s="27">
        <v>650</v>
      </c>
      <c r="D16" s="27"/>
      <c r="E16" s="27"/>
      <c r="F16" s="27"/>
      <c r="G16" s="27"/>
      <c r="H16" s="26"/>
      <c r="I16" s="26"/>
      <c r="J16" s="27"/>
      <c r="K16" s="27"/>
      <c r="L16" s="34">
        <v>650</v>
      </c>
      <c r="M16" s="35">
        <v>20</v>
      </c>
      <c r="N16" s="35">
        <f>ROUND(L16*M16*VLOOKUP(B16,weight,2,FALSE)/100,0)</f>
        <v>395</v>
      </c>
      <c r="O16" s="19"/>
      <c r="P16" s="19"/>
      <c r="Q16" s="32"/>
      <c r="R16" s="28"/>
      <c r="S16" s="12" t="s">
        <v>75</v>
      </c>
    </row>
    <row r="17" spans="1:19" ht="35.1" customHeight="1">
      <c r="A17" s="23">
        <v>14</v>
      </c>
      <c r="B17" s="23" t="s">
        <v>76</v>
      </c>
      <c r="C17" s="27">
        <v>100</v>
      </c>
      <c r="D17" s="27">
        <v>100</v>
      </c>
      <c r="E17" s="27"/>
      <c r="F17" s="27"/>
      <c r="G17" s="27"/>
      <c r="H17" s="26"/>
      <c r="I17" s="26"/>
      <c r="J17" s="27"/>
      <c r="K17" s="27"/>
      <c r="L17" s="34">
        <v>200</v>
      </c>
      <c r="M17" s="35">
        <v>10</v>
      </c>
      <c r="N17" s="35">
        <f>ROUND(L17*M17*VLOOKUP(B17,weight,2,FALSE)/100,0)</f>
        <v>45</v>
      </c>
      <c r="O17" s="19"/>
      <c r="P17" s="19"/>
      <c r="Q17" s="32"/>
      <c r="R17" s="28"/>
      <c r="S17" s="12" t="s">
        <v>77</v>
      </c>
    </row>
    <row r="18" spans="1:19" ht="35.1" customHeight="1">
      <c r="A18" s="23">
        <v>15</v>
      </c>
      <c r="B18" s="23" t="s">
        <v>78</v>
      </c>
      <c r="C18" s="27">
        <v>25</v>
      </c>
      <c r="D18" s="27">
        <v>200</v>
      </c>
      <c r="E18" s="27">
        <v>25</v>
      </c>
      <c r="F18" s="27"/>
      <c r="G18" s="27"/>
      <c r="H18" s="26"/>
      <c r="I18" s="26"/>
      <c r="J18" s="27"/>
      <c r="K18" s="27"/>
      <c r="L18" s="34">
        <v>250</v>
      </c>
      <c r="M18" s="35">
        <v>30</v>
      </c>
      <c r="N18" s="35">
        <f>ROUND(L18*M18*VLOOKUP(B18,weight,2,FALSE)/100,0)</f>
        <v>117</v>
      </c>
      <c r="O18" s="19"/>
      <c r="P18" s="19"/>
      <c r="Q18" s="32"/>
      <c r="R18" s="28"/>
      <c r="S18" s="12" t="s">
        <v>79</v>
      </c>
    </row>
    <row r="19" spans="1:19" ht="35.1" customHeight="1">
      <c r="A19" s="23">
        <v>16</v>
      </c>
      <c r="B19" s="23" t="s">
        <v>78</v>
      </c>
      <c r="C19" s="27">
        <v>25</v>
      </c>
      <c r="D19" s="27">
        <v>200</v>
      </c>
      <c r="E19" s="27">
        <v>25</v>
      </c>
      <c r="F19" s="27"/>
      <c r="G19" s="27"/>
      <c r="H19" s="26"/>
      <c r="I19" s="26"/>
      <c r="J19" s="27"/>
      <c r="K19" s="27"/>
      <c r="L19" s="34">
        <v>250</v>
      </c>
      <c r="M19" s="35">
        <v>10</v>
      </c>
      <c r="N19" s="35">
        <f>ROUND(L19*M19*VLOOKUP(B19,weight,2,FALSE)/100,0)</f>
        <v>39</v>
      </c>
      <c r="O19" s="19"/>
      <c r="P19" s="19"/>
      <c r="Q19" s="32"/>
      <c r="R19" s="28"/>
      <c r="S19" s="12" t="s">
        <v>80</v>
      </c>
    </row>
    <row r="20" spans="1:19" ht="35.1" customHeight="1">
      <c r="A20" s="23">
        <v>17</v>
      </c>
      <c r="B20" s="23" t="s">
        <v>78</v>
      </c>
      <c r="C20" s="27">
        <v>25</v>
      </c>
      <c r="D20" s="27">
        <v>200</v>
      </c>
      <c r="E20" s="27">
        <v>50</v>
      </c>
      <c r="F20" s="27"/>
      <c r="G20" s="27"/>
      <c r="H20" s="26"/>
      <c r="I20" s="26"/>
      <c r="J20" s="27"/>
      <c r="K20" s="27"/>
      <c r="L20" s="34">
        <v>275</v>
      </c>
      <c r="M20" s="35">
        <v>10</v>
      </c>
      <c r="N20" s="35">
        <f>ROUND(L20*M20*VLOOKUP(B20,weight,2,FALSE)/100,0)</f>
        <v>43</v>
      </c>
      <c r="O20" s="19"/>
      <c r="P20" s="19"/>
      <c r="Q20" s="32"/>
      <c r="R20" s="28"/>
      <c r="S20" s="12" t="s">
        <v>81</v>
      </c>
    </row>
    <row r="21" spans="1:19" ht="35.1" customHeight="1">
      <c r="A21" s="23">
        <v>18</v>
      </c>
      <c r="B21" s="23" t="s">
        <v>78</v>
      </c>
      <c r="C21" s="27">
        <v>25</v>
      </c>
      <c r="D21" s="27">
        <v>200</v>
      </c>
      <c r="E21" s="27">
        <v>25</v>
      </c>
      <c r="F21" s="27"/>
      <c r="G21" s="27"/>
      <c r="H21" s="26"/>
      <c r="I21" s="26"/>
      <c r="J21" s="27"/>
      <c r="K21" s="27"/>
      <c r="L21" s="34">
        <v>250</v>
      </c>
      <c r="M21" s="35">
        <v>10</v>
      </c>
      <c r="N21" s="35">
        <f>ROUND(L21*M21*VLOOKUP(B21,weight,2,FALSE)/100,0)</f>
        <v>39</v>
      </c>
      <c r="O21" s="19"/>
      <c r="P21" s="19"/>
      <c r="Q21" s="32"/>
      <c r="R21" s="28"/>
      <c r="S21" s="12" t="s">
        <v>82</v>
      </c>
    </row>
    <row r="22" spans="1:19" ht="35.1" customHeight="1">
      <c r="A22" s="23">
        <v>19</v>
      </c>
      <c r="B22" s="23" t="s">
        <v>83</v>
      </c>
      <c r="C22" s="27">
        <v>20</v>
      </c>
      <c r="D22" s="27">
        <v>200</v>
      </c>
      <c r="E22" s="27"/>
      <c r="F22" s="27"/>
      <c r="G22" s="27"/>
      <c r="H22" s="26"/>
      <c r="I22" s="26"/>
      <c r="J22" s="27"/>
      <c r="K22" s="27"/>
      <c r="L22" s="34">
        <v>220</v>
      </c>
      <c r="M22" s="35">
        <v>30</v>
      </c>
      <c r="N22" s="35">
        <f>ROUND(L22*M22*VLOOKUP(B22,weight,2,FALSE)/100,0)</f>
        <v>66</v>
      </c>
      <c r="O22" s="19"/>
      <c r="P22" s="19"/>
      <c r="Q22" s="32"/>
      <c r="R22" s="28"/>
      <c r="S22" s="12" t="s">
        <v>84</v>
      </c>
    </row>
    <row r="23" spans="1:19" ht="35.1" customHeight="1">
      <c r="A23" s="23">
        <v>20</v>
      </c>
      <c r="B23" s="23" t="s">
        <v>83</v>
      </c>
      <c r="C23" s="27">
        <v>12</v>
      </c>
      <c r="D23" s="27">
        <v>45</v>
      </c>
      <c r="E23" s="27">
        <v>48</v>
      </c>
      <c r="F23" s="27">
        <v>12</v>
      </c>
      <c r="G23" s="27"/>
      <c r="H23" s="26"/>
      <c r="I23" s="26"/>
      <c r="J23" s="27"/>
      <c r="K23" s="27"/>
      <c r="L23" s="34">
        <v>354.74333899999999</v>
      </c>
      <c r="M23" s="35">
        <v>20</v>
      </c>
      <c r="N23" s="35">
        <f>ROUND(L23*M23*VLOOKUP(B23,weight,2,FALSE)/100,0)</f>
        <v>71</v>
      </c>
      <c r="O23" s="19"/>
      <c r="P23" s="19"/>
      <c r="Q23" s="32"/>
      <c r="R23" s="28"/>
      <c r="S23" s="12" t="s">
        <v>85</v>
      </c>
    </row>
    <row r="24" spans="1:19" ht="35.1" customHeight="1">
      <c r="A24" s="23">
        <v>21</v>
      </c>
      <c r="B24" s="23" t="s">
        <v>83</v>
      </c>
      <c r="C24" s="27">
        <v>12</v>
      </c>
      <c r="D24" s="27">
        <v>200</v>
      </c>
      <c r="E24" s="27">
        <v>50</v>
      </c>
      <c r="F24" s="27">
        <v>50</v>
      </c>
      <c r="G24" s="27">
        <v>200</v>
      </c>
      <c r="H24" s="26">
        <v>12</v>
      </c>
      <c r="I24" s="26"/>
      <c r="J24" s="27"/>
      <c r="K24" s="27"/>
      <c r="L24" s="34">
        <v>524</v>
      </c>
      <c r="M24" s="35">
        <v>20</v>
      </c>
      <c r="N24" s="35">
        <f>ROUND(L24*M24*VLOOKUP(B24,weight,2,FALSE)/100,0)</f>
        <v>104</v>
      </c>
      <c r="O24" s="19"/>
      <c r="P24" s="19"/>
      <c r="Q24" s="32"/>
      <c r="R24" s="28"/>
      <c r="S24" s="12" t="s">
        <v>86</v>
      </c>
    </row>
    <row r="25" spans="1:19" ht="35.1" customHeight="1">
      <c r="A25" s="23">
        <v>22</v>
      </c>
      <c r="B25" s="23" t="s">
        <v>83</v>
      </c>
      <c r="C25" s="27">
        <v>12</v>
      </c>
      <c r="D25" s="27">
        <v>50</v>
      </c>
      <c r="E25" s="27">
        <v>30</v>
      </c>
      <c r="F25" s="27">
        <v>30</v>
      </c>
      <c r="G25" s="27">
        <v>50</v>
      </c>
      <c r="H25" s="26">
        <v>12</v>
      </c>
      <c r="I25" s="26"/>
      <c r="J25" s="27"/>
      <c r="K25" s="27"/>
      <c r="L25" s="34">
        <v>184</v>
      </c>
      <c r="M25" s="35">
        <v>20</v>
      </c>
      <c r="N25" s="35">
        <f>ROUND(L25*M25*VLOOKUP(B25,weight,2,FALSE)/100,0)</f>
        <v>37</v>
      </c>
      <c r="O25" s="19"/>
      <c r="P25" s="19"/>
      <c r="Q25" s="32"/>
      <c r="R25" s="28"/>
      <c r="S25" s="12" t="s">
        <v>87</v>
      </c>
    </row>
    <row r="26" spans="1:19" ht="35.1" customHeight="1">
      <c r="A26" s="23">
        <v>23</v>
      </c>
      <c r="B26" s="23" t="s">
        <v>83</v>
      </c>
      <c r="C26" s="27">
        <v>12</v>
      </c>
      <c r="D26" s="27">
        <v>30</v>
      </c>
      <c r="E26" s="27">
        <v>12</v>
      </c>
      <c r="F26" s="27"/>
      <c r="G26" s="27"/>
      <c r="H26" s="26"/>
      <c r="I26" s="26"/>
      <c r="J26" s="27"/>
      <c r="K26" s="27"/>
      <c r="L26" s="34">
        <v>54</v>
      </c>
      <c r="M26" s="35">
        <v>20</v>
      </c>
      <c r="N26" s="35">
        <f>ROUND(L26*M26*VLOOKUP(B26,weight,2,FALSE)/100,0)</f>
        <v>11</v>
      </c>
      <c r="O26" s="19"/>
      <c r="P26" s="19"/>
      <c r="Q26" s="32"/>
      <c r="R26" s="28"/>
      <c r="S26" s="12" t="s">
        <v>87</v>
      </c>
    </row>
    <row r="27" spans="1:19" ht="35.1" customHeight="1">
      <c r="A27" s="23">
        <v>24</v>
      </c>
      <c r="B27" s="23" t="s">
        <v>83</v>
      </c>
      <c r="C27" s="27">
        <v>12</v>
      </c>
      <c r="D27" s="27">
        <v>100</v>
      </c>
      <c r="E27" s="27">
        <v>80</v>
      </c>
      <c r="F27" s="27">
        <v>80</v>
      </c>
      <c r="G27" s="27">
        <v>100</v>
      </c>
      <c r="H27" s="26">
        <v>12</v>
      </c>
      <c r="I27" s="26"/>
      <c r="J27" s="27"/>
      <c r="K27" s="27"/>
      <c r="L27" s="34">
        <v>384</v>
      </c>
      <c r="M27" s="35">
        <v>20</v>
      </c>
      <c r="N27" s="35">
        <f>ROUND(L27*M27*VLOOKUP(B27,weight,2,FALSE)/100,0)</f>
        <v>76</v>
      </c>
      <c r="O27" s="19"/>
      <c r="P27" s="19"/>
      <c r="Q27" s="32"/>
      <c r="R27" s="28"/>
      <c r="S27" s="12" t="s">
        <v>88</v>
      </c>
    </row>
    <row r="28" spans="1:19" ht="35.1" customHeight="1">
      <c r="A28" s="23">
        <v>25</v>
      </c>
      <c r="B28" s="23" t="s">
        <v>83</v>
      </c>
      <c r="C28" s="27">
        <v>12</v>
      </c>
      <c r="D28" s="27">
        <v>100</v>
      </c>
      <c r="E28" s="27">
        <v>80</v>
      </c>
      <c r="F28" s="27">
        <v>80</v>
      </c>
      <c r="G28" s="27">
        <v>100</v>
      </c>
      <c r="H28" s="26">
        <v>12</v>
      </c>
      <c r="I28" s="26"/>
      <c r="J28" s="27"/>
      <c r="K28" s="27"/>
      <c r="L28" s="34">
        <v>384</v>
      </c>
      <c r="M28" s="35">
        <v>20</v>
      </c>
      <c r="N28" s="35">
        <f>ROUND(L28*M28*VLOOKUP(B28,weight,2,FALSE)/100,0)</f>
        <v>76</v>
      </c>
      <c r="O28" s="19"/>
      <c r="P28" s="19"/>
      <c r="Q28" s="32"/>
      <c r="R28" s="28"/>
      <c r="S28" s="12" t="s">
        <v>89</v>
      </c>
    </row>
    <row r="29" spans="1:19" ht="80.099999999999994" customHeight="1">
      <c r="A29" s="23">
        <v>26</v>
      </c>
      <c r="B29" s="23" t="s">
        <v>83</v>
      </c>
      <c r="C29" s="27">
        <v>125</v>
      </c>
      <c r="D29" s="27">
        <v>40</v>
      </c>
      <c r="E29" s="27">
        <v>125</v>
      </c>
      <c r="F29" s="27">
        <v>20</v>
      </c>
      <c r="G29" s="27"/>
      <c r="H29" s="26"/>
      <c r="I29" s="26"/>
      <c r="J29" s="27"/>
      <c r="K29" s="27"/>
      <c r="L29" s="34">
        <v>310</v>
      </c>
      <c r="M29" s="35">
        <v>10</v>
      </c>
      <c r="N29" s="35">
        <f>ROUND(L29*M29*VLOOKUP(B29,weight,2,FALSE)/100,0)</f>
        <v>31</v>
      </c>
      <c r="O29" s="19"/>
      <c r="P29" s="19"/>
      <c r="Q29" s="32"/>
      <c r="R29" s="28"/>
      <c r="S29" s="12" t="s">
        <v>90</v>
      </c>
    </row>
    <row r="30" spans="1:19" ht="80.099999999999994" customHeight="1">
      <c r="A30" s="23">
        <v>27</v>
      </c>
      <c r="B30" s="23" t="s">
        <v>83</v>
      </c>
      <c r="C30" s="27">
        <v>20</v>
      </c>
      <c r="D30" s="27">
        <v>19</v>
      </c>
      <c r="E30" s="27">
        <v>20</v>
      </c>
      <c r="F30" s="27">
        <v>19</v>
      </c>
      <c r="G30" s="27">
        <v>20</v>
      </c>
      <c r="H30" s="26"/>
      <c r="I30" s="26"/>
      <c r="J30" s="27"/>
      <c r="K30" s="27"/>
      <c r="L30" s="34">
        <v>98</v>
      </c>
      <c r="M30" s="35">
        <v>10</v>
      </c>
      <c r="N30" s="35">
        <f>ROUND(L30*M30*VLOOKUP(B30,weight,2,FALSE)/100,0)</f>
        <v>10</v>
      </c>
      <c r="O30" s="19"/>
      <c r="P30" s="19"/>
      <c r="Q30" s="32"/>
      <c r="R30" s="28"/>
      <c r="S30" s="12" t="s">
        <v>91</v>
      </c>
    </row>
    <row r="31" spans="1:19" ht="80.099999999999994" customHeight="1">
      <c r="A31" s="23">
        <v>28</v>
      </c>
      <c r="B31" s="23" t="s">
        <v>83</v>
      </c>
      <c r="C31" s="27">
        <v>21</v>
      </c>
      <c r="D31" s="27">
        <v>19</v>
      </c>
      <c r="E31" s="27">
        <v>30</v>
      </c>
      <c r="F31" s="27">
        <v>19</v>
      </c>
      <c r="G31" s="27">
        <v>21</v>
      </c>
      <c r="H31" s="26"/>
      <c r="I31" s="26"/>
      <c r="J31" s="27"/>
      <c r="K31" s="27"/>
      <c r="L31" s="34">
        <v>110</v>
      </c>
      <c r="M31" s="35">
        <v>10</v>
      </c>
      <c r="N31" s="35">
        <f>ROUND(L31*M31*VLOOKUP(B31,weight,2,FALSE)/100,0)</f>
        <v>11</v>
      </c>
      <c r="O31" s="19"/>
      <c r="P31" s="19"/>
      <c r="Q31" s="32"/>
      <c r="R31" s="28"/>
      <c r="S31" s="12" t="s">
        <v>92</v>
      </c>
    </row>
    <row r="32" spans="1:19" ht="80.099999999999994" customHeight="1">
      <c r="A32" s="23">
        <v>29</v>
      </c>
      <c r="B32" s="23" t="s">
        <v>83</v>
      </c>
      <c r="C32" s="27">
        <v>30</v>
      </c>
      <c r="D32" s="27">
        <v>7</v>
      </c>
      <c r="E32" s="27">
        <v>30</v>
      </c>
      <c r="F32" s="27">
        <v>7</v>
      </c>
      <c r="G32" s="27">
        <v>30</v>
      </c>
      <c r="H32" s="26"/>
      <c r="I32" s="26"/>
      <c r="J32" s="27"/>
      <c r="K32" s="27"/>
      <c r="L32" s="34">
        <v>104</v>
      </c>
      <c r="M32" s="35">
        <v>10</v>
      </c>
      <c r="N32" s="35">
        <f>ROUND(L32*M32*VLOOKUP(B32,weight,2,FALSE)/100,0)</f>
        <v>10</v>
      </c>
      <c r="O32" s="19"/>
      <c r="P32" s="19"/>
      <c r="Q32" s="32"/>
      <c r="R32" s="28"/>
      <c r="S32" s="12" t="s">
        <v>93</v>
      </c>
    </row>
    <row r="33" spans="1:19" ht="80.099999999999994" customHeight="1">
      <c r="A33" s="23">
        <v>30</v>
      </c>
      <c r="B33" s="23" t="s">
        <v>83</v>
      </c>
      <c r="C33" s="27">
        <v>30</v>
      </c>
      <c r="D33" s="27">
        <v>19</v>
      </c>
      <c r="E33" s="27">
        <v>8</v>
      </c>
      <c r="F33" s="27">
        <v>8</v>
      </c>
      <c r="G33" s="27">
        <v>8</v>
      </c>
      <c r="H33" s="26">
        <v>19</v>
      </c>
      <c r="I33" s="26">
        <v>30</v>
      </c>
      <c r="J33" s="27"/>
      <c r="K33" s="27"/>
      <c r="L33" s="34">
        <v>122</v>
      </c>
      <c r="M33" s="35">
        <v>6</v>
      </c>
      <c r="N33" s="35">
        <f>ROUND(L33*M33*VLOOKUP(B33,weight,2,FALSE)/100,0)</f>
        <v>7</v>
      </c>
      <c r="O33" s="19"/>
      <c r="P33" s="19"/>
      <c r="Q33" s="32"/>
      <c r="R33" s="28"/>
      <c r="S33" s="12" t="s">
        <v>94</v>
      </c>
    </row>
    <row r="34" spans="1:19" ht="35.1" customHeight="1">
      <c r="A34" s="23">
        <v>31</v>
      </c>
      <c r="B34" s="23" t="s">
        <v>83</v>
      </c>
      <c r="C34" s="27">
        <v>12</v>
      </c>
      <c r="D34" s="27">
        <v>40</v>
      </c>
      <c r="E34" s="27">
        <v>12</v>
      </c>
      <c r="F34" s="27"/>
      <c r="G34" s="27"/>
      <c r="H34" s="26"/>
      <c r="I34" s="26"/>
      <c r="J34" s="27"/>
      <c r="K34" s="27"/>
      <c r="L34" s="34">
        <v>64</v>
      </c>
      <c r="M34" s="35">
        <v>10</v>
      </c>
      <c r="N34" s="35">
        <f>ROUND(L34*M34*VLOOKUP(B34,weight,2,FALSE)/100,0)</f>
        <v>6</v>
      </c>
      <c r="O34" s="19"/>
      <c r="P34" s="19"/>
      <c r="Q34" s="32"/>
      <c r="R34" s="28"/>
      <c r="S34" s="12" t="s">
        <v>95</v>
      </c>
    </row>
    <row r="35" spans="1:19" ht="35.1" customHeight="1">
      <c r="A35" s="23">
        <v>32</v>
      </c>
      <c r="B35" s="23" t="s">
        <v>83</v>
      </c>
      <c r="C35" s="27">
        <v>12</v>
      </c>
      <c r="D35" s="27">
        <v>41</v>
      </c>
      <c r="E35" s="27">
        <v>12</v>
      </c>
      <c r="F35" s="27"/>
      <c r="G35" s="27"/>
      <c r="H35" s="26"/>
      <c r="I35" s="26"/>
      <c r="J35" s="27"/>
      <c r="K35" s="27"/>
      <c r="L35" s="34">
        <v>65</v>
      </c>
      <c r="M35" s="35">
        <v>10</v>
      </c>
      <c r="N35" s="35">
        <f>ROUND(L35*M35*VLOOKUP(B35,weight,2,FALSE)/100,0)</f>
        <v>6</v>
      </c>
      <c r="O35" s="19"/>
      <c r="P35" s="19"/>
      <c r="Q35" s="32"/>
      <c r="R35" s="28"/>
      <c r="S35" s="12" t="s">
        <v>96</v>
      </c>
    </row>
    <row r="36" spans="1:19" ht="35.1" customHeight="1">
      <c r="A36" s="23">
        <v>33</v>
      </c>
      <c r="B36" s="23" t="s">
        <v>83</v>
      </c>
      <c r="C36" s="27">
        <v>12</v>
      </c>
      <c r="D36" s="27">
        <v>41</v>
      </c>
      <c r="E36" s="27">
        <v>12</v>
      </c>
      <c r="F36" s="27"/>
      <c r="G36" s="27"/>
      <c r="H36" s="26"/>
      <c r="I36" s="26"/>
      <c r="J36" s="27"/>
      <c r="K36" s="27"/>
      <c r="L36" s="34">
        <v>65</v>
      </c>
      <c r="M36" s="35">
        <v>10</v>
      </c>
      <c r="N36" s="35">
        <f>ROUND(L36*M36*VLOOKUP(B36,weight,2,FALSE)/100,0)</f>
        <v>6</v>
      </c>
      <c r="O36" s="19"/>
      <c r="P36" s="19"/>
      <c r="Q36" s="32"/>
      <c r="R36" s="28"/>
      <c r="S36" s="12" t="s">
        <v>97</v>
      </c>
    </row>
    <row r="37" spans="1:19" ht="35.1" customHeight="1">
      <c r="A37" s="23">
        <v>34</v>
      </c>
      <c r="B37" s="23" t="s">
        <v>83</v>
      </c>
      <c r="C37" s="27">
        <v>12</v>
      </c>
      <c r="D37" s="27">
        <v>41</v>
      </c>
      <c r="E37" s="27">
        <v>12</v>
      </c>
      <c r="F37" s="27"/>
      <c r="G37" s="27"/>
      <c r="H37" s="26"/>
      <c r="I37" s="26"/>
      <c r="J37" s="27"/>
      <c r="K37" s="27"/>
      <c r="L37" s="34">
        <v>65</v>
      </c>
      <c r="M37" s="35">
        <v>10</v>
      </c>
      <c r="N37" s="35">
        <f>ROUND(L37*M37*VLOOKUP(B37,weight,2,FALSE)/100,0)</f>
        <v>6</v>
      </c>
      <c r="O37" s="19"/>
      <c r="P37" s="19"/>
      <c r="Q37" s="32"/>
      <c r="R37" s="28"/>
      <c r="S37" s="12" t="s">
        <v>98</v>
      </c>
    </row>
    <row r="38" spans="1:19" ht="35.1" customHeight="1">
      <c r="A38" s="23">
        <v>35</v>
      </c>
      <c r="B38" s="23" t="s">
        <v>99</v>
      </c>
      <c r="C38" s="27">
        <v>150</v>
      </c>
      <c r="D38" s="27"/>
      <c r="E38" s="27"/>
      <c r="F38" s="27"/>
      <c r="G38" s="27"/>
      <c r="H38" s="26"/>
      <c r="I38" s="26"/>
      <c r="J38" s="27"/>
      <c r="K38" s="27"/>
      <c r="L38" s="34">
        <v>150</v>
      </c>
      <c r="M38" s="35">
        <v>30</v>
      </c>
      <c r="N38" s="35">
        <f>ROUND(L38*M38*VLOOKUP(B38,weight,2,FALSE)/100,0)</f>
        <v>25</v>
      </c>
      <c r="O38" s="19"/>
      <c r="P38" s="19"/>
      <c r="Q38" s="32"/>
      <c r="R38" s="28"/>
      <c r="S38" s="12" t="s">
        <v>100</v>
      </c>
    </row>
    <row r="39" spans="1:19" ht="35.1" customHeight="1">
      <c r="A39" s="23">
        <v>36</v>
      </c>
      <c r="B39" s="23" t="s">
        <v>99</v>
      </c>
      <c r="C39" s="27">
        <v>10</v>
      </c>
      <c r="D39" s="27">
        <v>60</v>
      </c>
      <c r="E39" s="27">
        <v>40</v>
      </c>
      <c r="F39" s="27">
        <v>80</v>
      </c>
      <c r="G39" s="27">
        <v>10</v>
      </c>
      <c r="H39" s="26"/>
      <c r="I39" s="26"/>
      <c r="J39" s="27"/>
      <c r="K39" s="27"/>
      <c r="L39" s="34">
        <v>200</v>
      </c>
      <c r="M39" s="35">
        <v>20</v>
      </c>
      <c r="N39" s="35">
        <f>ROUND(L39*M39*VLOOKUP(B39,weight,2,FALSE)/100,0)</f>
        <v>22</v>
      </c>
      <c r="O39" s="19"/>
      <c r="P39" s="19"/>
      <c r="Q39" s="32"/>
      <c r="R39" s="28"/>
      <c r="S39" s="12" t="s">
        <v>101</v>
      </c>
    </row>
    <row r="40" spans="1:19" ht="35.1" customHeight="1">
      <c r="A40" s="23">
        <v>37</v>
      </c>
      <c r="B40" s="23" t="s">
        <v>99</v>
      </c>
      <c r="C40" s="27">
        <v>10</v>
      </c>
      <c r="D40" s="27">
        <v>90</v>
      </c>
      <c r="E40" s="27">
        <v>90</v>
      </c>
      <c r="F40" s="27">
        <v>90</v>
      </c>
      <c r="G40" s="27">
        <v>90</v>
      </c>
      <c r="H40" s="26">
        <v>10</v>
      </c>
      <c r="I40" s="26"/>
      <c r="J40" s="27"/>
      <c r="K40" s="27"/>
      <c r="L40" s="34">
        <v>380</v>
      </c>
      <c r="M40" s="35">
        <v>20</v>
      </c>
      <c r="N40" s="35">
        <f>ROUND(L40*M40*VLOOKUP(B40,weight,2,FALSE)/100,0)</f>
        <v>43</v>
      </c>
      <c r="O40" s="19"/>
      <c r="P40" s="19"/>
      <c r="Q40" s="32"/>
      <c r="R40" s="28"/>
      <c r="S40" s="12" t="s">
        <v>102</v>
      </c>
    </row>
    <row r="41" spans="1:19" ht="35.1" customHeight="1">
      <c r="A41" s="23">
        <v>38</v>
      </c>
      <c r="B41" s="23" t="s">
        <v>99</v>
      </c>
      <c r="C41" s="27">
        <v>10</v>
      </c>
      <c r="D41" s="27">
        <v>10</v>
      </c>
      <c r="E41" s="27">
        <v>50</v>
      </c>
      <c r="F41" s="27">
        <v>10</v>
      </c>
      <c r="G41" s="27"/>
      <c r="H41" s="26"/>
      <c r="I41" s="26"/>
      <c r="J41" s="27"/>
      <c r="K41" s="27"/>
      <c r="L41" s="34">
        <v>80</v>
      </c>
      <c r="M41" s="35">
        <v>10</v>
      </c>
      <c r="N41" s="35">
        <f>ROUND(L41*M41*VLOOKUP(B41,weight,2,FALSE)/100,0)</f>
        <v>4</v>
      </c>
      <c r="O41" s="19"/>
      <c r="P41" s="19"/>
      <c r="Q41" s="32"/>
      <c r="R41" s="28"/>
      <c r="S41" s="12" t="s">
        <v>103</v>
      </c>
    </row>
    <row r="42" spans="1:19" ht="35.1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 t="s">
        <v>99</v>
      </c>
      <c r="M42" s="45" t="s">
        <v>104</v>
      </c>
      <c r="N42" s="45">
        <f>SUMIF(B$4:B$41,"=#3",N$4:N$41)</f>
        <v>94</v>
      </c>
      <c r="O42" s="19"/>
      <c r="P42" s="19"/>
      <c r="Q42" s="32"/>
      <c r="R42" s="28"/>
    </row>
    <row r="43" spans="1:19" ht="35.1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 t="s">
        <v>83</v>
      </c>
      <c r="M43" s="45" t="s">
        <v>104</v>
      </c>
      <c r="N43" s="45">
        <f>SUMIF(B$4:B$42,"=#4",N$4:N$42)</f>
        <v>534</v>
      </c>
      <c r="O43" s="19"/>
      <c r="P43" s="19"/>
      <c r="Q43" s="32"/>
      <c r="R43" s="28"/>
    </row>
    <row r="44" spans="1:19" ht="35.1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 t="s">
        <v>78</v>
      </c>
      <c r="M44" s="45" t="s">
        <v>104</v>
      </c>
      <c r="N44" s="45">
        <f>SUMIF(B$4:B$43,"=#5",N$4:N$43)</f>
        <v>238</v>
      </c>
      <c r="O44" s="19"/>
      <c r="P44" s="19"/>
      <c r="Q44" s="32"/>
      <c r="R44" s="28"/>
    </row>
    <row r="45" spans="1:19" ht="35.1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 t="s">
        <v>76</v>
      </c>
      <c r="M45" s="45" t="s">
        <v>104</v>
      </c>
      <c r="N45" s="45">
        <f>SUMIF(B$4:B$44,"=#6",N$4:N$44)</f>
        <v>45</v>
      </c>
      <c r="O45" s="19"/>
      <c r="P45" s="19"/>
      <c r="Q45" s="32"/>
      <c r="R45" s="28"/>
    </row>
    <row r="46" spans="1:19" ht="35.1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 t="s">
        <v>74</v>
      </c>
      <c r="M46" s="45" t="s">
        <v>104</v>
      </c>
      <c r="N46" s="45">
        <f>SUMIF(B$4:B$45,"=#7",N$4:N$45)</f>
        <v>395</v>
      </c>
      <c r="O46" s="19"/>
      <c r="P46" s="19"/>
      <c r="Q46" s="32"/>
      <c r="R46" s="28"/>
    </row>
    <row r="47" spans="1:19" ht="35.1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 t="s">
        <v>72</v>
      </c>
      <c r="M47" s="45" t="s">
        <v>104</v>
      </c>
      <c r="N47" s="45">
        <f>SUMIF(B$4:B$46,"=#8",N$4:N$46)</f>
        <v>123</v>
      </c>
      <c r="O47" s="19"/>
      <c r="P47" s="19"/>
      <c r="Q47" s="32"/>
      <c r="R47" s="28"/>
    </row>
    <row r="48" spans="1:19" ht="35.1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 t="s">
        <v>60</v>
      </c>
      <c r="M48" s="45" t="s">
        <v>104</v>
      </c>
      <c r="N48" s="45">
        <f>SUMIF(B$4:B$47,"=#10",N$4:N$47)</f>
        <v>5759</v>
      </c>
      <c r="O48" s="19"/>
      <c r="P48" s="19"/>
      <c r="Q48" s="32"/>
      <c r="R48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2021-04-09T09:56:27Z</dcterms:modified>
</cp:coreProperties>
</file>