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\autohotkey\R2\2021-0421 檢查 Excel Block\"/>
    </mc:Choice>
  </mc:AlternateContent>
  <xr:revisionPtr revIDLastSave="0" documentId="13_ncr:1_{624EE1A5-7157-448D-8B7E-9B576220D907}" xr6:coauthVersionLast="46" xr6:coauthVersionMax="46" xr10:uidLastSave="{00000000-0000-0000-0000-000000000000}"/>
  <bookViews>
    <workbookView xWindow="3225" yWindow="3225" windowWidth="21600" windowHeight="11280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'區數-1'!$A$1:$R$48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5" i="6" l="1"/>
  <c r="N44" i="6"/>
  <c r="N41" i="6"/>
  <c r="N40" i="6"/>
  <c r="N39" i="6"/>
  <c r="N38" i="6"/>
  <c r="N42" i="6" s="1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43" i="6" s="1"/>
  <c r="N21" i="6"/>
  <c r="N20" i="6"/>
  <c r="N19" i="6"/>
  <c r="N18" i="6"/>
  <c r="N17" i="6"/>
  <c r="N16" i="6"/>
  <c r="N46" i="6" s="1"/>
  <c r="N15" i="6"/>
  <c r="N47" i="6" s="1"/>
  <c r="N14" i="6"/>
  <c r="N13" i="6"/>
  <c r="N12" i="6"/>
  <c r="N11" i="6"/>
  <c r="N10" i="6"/>
  <c r="N9" i="6"/>
  <c r="N8" i="6"/>
  <c r="N7" i="6"/>
  <c r="N6" i="6"/>
  <c r="N5" i="6"/>
  <c r="N4" i="6"/>
  <c r="N48" i="6" s="1"/>
  <c r="B42" i="3"/>
  <c r="B43" i="3"/>
  <c r="B16" i="3" l="1"/>
  <c r="B39" i="3"/>
</calcChain>
</file>

<file path=xl/sharedStrings.xml><?xml version="1.0" encoding="utf-8"?>
<sst xmlns="http://schemas.openxmlformats.org/spreadsheetml/2006/main" count="153" uniqueCount="105">
  <si>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</si>
  <si>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</si>
  <si>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</si>
  <si>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</si>
  <si>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</si>
  <si>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</si>
  <si>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</si>
  <si>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</si>
  <si>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</si>
  <si>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</si>
  <si>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</si>
  <si>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</si>
  <si>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</si>
  <si>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</si>
  <si>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</si>
  <si>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</si>
  <si>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</si>
  <si>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</si>
  <si>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</si>
  <si>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</si>
  <si>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</si>
  <si>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</si>
  <si>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</si>
  <si>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</si>
  <si>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</si>
  <si>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</si>
  <si>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</si>
  <si>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</si>
  <si>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</si>
  <si>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</si>
  <si>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</si>
  <si>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</si>
  <si>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</si>
  <si>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</si>
  <si>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</si>
  <si>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</si>
  <si>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</si>
  <si>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</si>
  <si>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</si>
  <si>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</si>
  <si>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</si>
  <si>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</si>
  <si>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</si>
  <si>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</si>
  <si>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</si>
  <si>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</si>
  <si>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</si>
  <si>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</si>
  <si>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</si>
  <si>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</si>
  <si>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</si>
  <si>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</si>
  <si>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</si>
  <si>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</si>
  <si>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</si>
  <si>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</si>
  <si>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</si>
  <si>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</si>
  <si>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</si>
  <si>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</si>
  <si>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#10</t>
  </si>
  <si>
    <t>公#10-500x10</t>
  </si>
  <si>
    <t>母#10-500x10</t>
  </si>
  <si>
    <t>T#10-500x10</t>
  </si>
  <si>
    <t>公#10母-500x10 + 公母#10-500x10</t>
  </si>
  <si>
    <t>公#8#10母-600x10</t>
  </si>
  <si>
    <t>公#10-55+750x10</t>
  </si>
  <si>
    <t>母#10-55+750x10</t>
  </si>
  <si>
    <t>母#10T-500x10 + 公#10T-500x10</t>
  </si>
  <si>
    <t>公#10公-700x10 + 公公#10-700x10</t>
  </si>
  <si>
    <t>母#10母-700x10 + 母母#10-700x10</t>
  </si>
  <si>
    <t>T#10T-500x10</t>
  </si>
  <si>
    <t>#8</t>
  </si>
  <si>
    <t>地馬#8@100-(40X125)x10</t>
  </si>
  <si>
    <t>#7</t>
  </si>
  <si>
    <t>公母#8#7#6-650x10 + 公#8#7#6母-650x10</t>
  </si>
  <si>
    <t>#6</t>
  </si>
  <si>
    <t>折135度#6-100+100x10</t>
  </si>
  <si>
    <t>#5</t>
  </si>
  <si>
    <t>#5-(25+200+25)@20x10 + #5@20,25+200+25x10 + #5-25+200+25x10</t>
  </si>
  <si>
    <t>寬止#5-25+200+25x10</t>
  </si>
  <si>
    <t>#5-25+200+50x10</t>
  </si>
  <si>
    <t>文武#5-25+200+25x10</t>
  </si>
  <si>
    <t>#4</t>
  </si>
  <si>
    <t xml:space="preserve">#4-20+200x10 + #4@20,20+200x10 + #4-200x10  </t>
  </si>
  <si>
    <t>圓箍#4-直徑90x10 + 圓箍#4@15-直徑90x10</t>
  </si>
  <si>
    <t>地箍#4(50x200)=10 + 地箍#4@15(50x200)=10</t>
  </si>
  <si>
    <t>梁箍#4(30x50)=10 + 梁箍#4@15(30x50)=10</t>
  </si>
  <si>
    <t>柱箍#4(80x100)=10 + 柱箍#4@15(80x100)=10</t>
  </si>
  <si>
    <t>樑柱箍#4@15(80x100)=10 + 樑柱箍#4(80x100)=10</t>
  </si>
  <si>
    <t>單馬#4@100-(40X125)x10</t>
  </si>
  <si>
    <t>版椅馬#4@100,19cmx10</t>
  </si>
  <si>
    <t>雙馬#4@100,21+19cm+30x10</t>
  </si>
  <si>
    <t>S馬#4@100,7cmx10</t>
  </si>
  <si>
    <t>拖鞋馬#4@100,19x6支</t>
  </si>
  <si>
    <t>梁繫#4-40x10</t>
  </si>
  <si>
    <t>柱繫#4-41x10</t>
  </si>
  <si>
    <t>牆繫#4-41x10</t>
  </si>
  <si>
    <t>樑柱繫#4-41x10</t>
  </si>
  <si>
    <t>#3</t>
  </si>
  <si>
    <t>#3-150x10 + #3@15,150x10 + #3-150@15x10</t>
  </si>
  <si>
    <t>高低箍#3(60+40+80)x10 + 高低箍#3@15(60+40+80)x10</t>
  </si>
  <si>
    <t>牆箍#3(90x90)=10 + 牆箍#3@15(90x90)=10</t>
  </si>
  <si>
    <t>帽蓋#3-50x10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</si>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</sst>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221303</xdr:colOff>
      <xdr:row>3</xdr:row>
      <xdr:rowOff>221305</xdr:rowOff>
    </xdr:from>
    <xdr:to>
      <xdr:col>9</xdr:col>
      <xdr:colOff>1169347</xdr:colOff>
      <xdr:row>3</xdr:row>
      <xdr:rowOff>221305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B18A74A1-CC4A-41B1-889A-8109F85EB454}"/>
            </a:ext>
          </a:extLst>
        </xdr:cNvPr>
        <xdr:cNvCxnSpPr/>
      </xdr:nvCxnSpPr>
      <xdr:spPr>
        <a:xfrm>
          <a:off x="1364303" y="1030930"/>
          <a:ext cx="9480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274939</xdr:colOff>
      <xdr:row>3</xdr:row>
      <xdr:rowOff>166278</xdr:rowOff>
    </xdr:from>
    <xdr:to>
      <xdr:col>9</xdr:col>
      <xdr:colOff>274939</xdr:colOff>
      <xdr:row>3</xdr:row>
      <xdr:rowOff>276333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3D06DE94-0C0B-49A0-9ADF-23C5DE137F42}"/>
            </a:ext>
          </a:extLst>
        </xdr:cNvPr>
        <xdr:cNvCxnSpPr/>
      </xdr:nvCxnSpPr>
      <xdr:spPr>
        <a:xfrm>
          <a:off x="1417939" y="975903"/>
          <a:ext cx="0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3</xdr:row>
      <xdr:rowOff>166278</xdr:rowOff>
    </xdr:from>
    <xdr:to>
      <xdr:col>9</xdr:col>
      <xdr:colOff>274939</xdr:colOff>
      <xdr:row>3</xdr:row>
      <xdr:rowOff>276333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3437C883-443E-43E9-A178-B3388677A240}"/>
            </a:ext>
          </a:extLst>
        </xdr:cNvPr>
        <xdr:cNvCxnSpPr/>
      </xdr:nvCxnSpPr>
      <xdr:spPr>
        <a:xfrm flipH="1">
          <a:off x="1364303" y="975903"/>
          <a:ext cx="53636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3</xdr:row>
      <xdr:rowOff>166278</xdr:rowOff>
    </xdr:from>
    <xdr:to>
      <xdr:col>9</xdr:col>
      <xdr:colOff>221303</xdr:colOff>
      <xdr:row>3</xdr:row>
      <xdr:rowOff>276333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4CF94945-4202-4A22-8D25-044DE233E250}"/>
            </a:ext>
          </a:extLst>
        </xdr:cNvPr>
        <xdr:cNvCxnSpPr/>
      </xdr:nvCxnSpPr>
      <xdr:spPr>
        <a:xfrm>
          <a:off x="1364303" y="975903"/>
          <a:ext cx="0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328574</xdr:colOff>
      <xdr:row>3</xdr:row>
      <xdr:rowOff>166278</xdr:rowOff>
    </xdr:from>
    <xdr:to>
      <xdr:col>9</xdr:col>
      <xdr:colOff>328574</xdr:colOff>
      <xdr:row>3</xdr:row>
      <xdr:rowOff>276333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29A8744E-708A-4B06-8E8B-8C0FB84EC03D}"/>
            </a:ext>
          </a:extLst>
        </xdr:cNvPr>
        <xdr:cNvCxnSpPr/>
      </xdr:nvCxnSpPr>
      <xdr:spPr>
        <a:xfrm>
          <a:off x="1471574" y="975903"/>
          <a:ext cx="0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274939</xdr:colOff>
      <xdr:row>3</xdr:row>
      <xdr:rowOff>166278</xdr:rowOff>
    </xdr:from>
    <xdr:to>
      <xdr:col>9</xdr:col>
      <xdr:colOff>328574</xdr:colOff>
      <xdr:row>3</xdr:row>
      <xdr:rowOff>276333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8FE2DD7D-6AE0-452F-A3A6-3433A3D5B274}"/>
            </a:ext>
          </a:extLst>
        </xdr:cNvPr>
        <xdr:cNvCxnSpPr/>
      </xdr:nvCxnSpPr>
      <xdr:spPr>
        <a:xfrm flipH="1">
          <a:off x="1417939" y="975903"/>
          <a:ext cx="53635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3</xdr:row>
      <xdr:rowOff>166278</xdr:rowOff>
    </xdr:from>
    <xdr:to>
      <xdr:col>9</xdr:col>
      <xdr:colOff>382210</xdr:colOff>
      <xdr:row>3</xdr:row>
      <xdr:rowOff>276333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0C998BDC-C563-450F-9263-C50705EB692A}"/>
            </a:ext>
          </a:extLst>
        </xdr:cNvPr>
        <xdr:cNvCxnSpPr/>
      </xdr:nvCxnSpPr>
      <xdr:spPr>
        <a:xfrm>
          <a:off x="1525210" y="975903"/>
          <a:ext cx="0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328574</xdr:colOff>
      <xdr:row>3</xdr:row>
      <xdr:rowOff>166278</xdr:rowOff>
    </xdr:from>
    <xdr:to>
      <xdr:col>9</xdr:col>
      <xdr:colOff>382210</xdr:colOff>
      <xdr:row>3</xdr:row>
      <xdr:rowOff>276333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DE7ABC42-A7CC-4C82-A1BE-5418F9FDC174}"/>
            </a:ext>
          </a:extLst>
        </xdr:cNvPr>
        <xdr:cNvCxnSpPr/>
      </xdr:nvCxnSpPr>
      <xdr:spPr>
        <a:xfrm flipH="1">
          <a:off x="1471574" y="975903"/>
          <a:ext cx="53636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561538</xdr:colOff>
      <xdr:row>3</xdr:row>
      <xdr:rowOff>68195</xdr:rowOff>
    </xdr:from>
    <xdr:to>
      <xdr:col>9</xdr:col>
      <xdr:colOff>829112</xdr:colOff>
      <xdr:row>3</xdr:row>
      <xdr:rowOff>201276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A068F184-B2BB-49AA-8CEE-2479ED7BE930}"/>
            </a:ext>
          </a:extLst>
        </xdr:cNvPr>
        <xdr:cNvSpPr txBox="1"/>
      </xdr:nvSpPr>
      <xdr:spPr>
        <a:xfrm>
          <a:off x="1704538" y="877820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224003</xdr:colOff>
      <xdr:row>3</xdr:row>
      <xdr:rowOff>284963</xdr:rowOff>
    </xdr:from>
    <xdr:to>
      <xdr:col>9</xdr:col>
      <xdr:colOff>372633</xdr:colOff>
      <xdr:row>3</xdr:row>
      <xdr:rowOff>395826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C47BC238-037D-44FC-80CF-4D0D42DCAFA0}"/>
            </a:ext>
          </a:extLst>
        </xdr:cNvPr>
        <xdr:cNvSpPr txBox="1"/>
      </xdr:nvSpPr>
      <xdr:spPr>
        <a:xfrm>
          <a:off x="1367003" y="1094588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382260</xdr:colOff>
      <xdr:row>4</xdr:row>
      <xdr:rowOff>205788</xdr:rowOff>
    </xdr:from>
    <xdr:to>
      <xdr:col>9</xdr:col>
      <xdr:colOff>1169347</xdr:colOff>
      <xdr:row>4</xdr:row>
      <xdr:rowOff>205788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5BB86B65-6B48-4B85-8AE1-F0D8B0E10D03}"/>
            </a:ext>
          </a:extLst>
        </xdr:cNvPr>
        <xdr:cNvCxnSpPr/>
      </xdr:nvCxnSpPr>
      <xdr:spPr>
        <a:xfrm>
          <a:off x="1525260" y="1453563"/>
          <a:ext cx="7870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4</xdr:row>
      <xdr:rowOff>260819</xdr:rowOff>
    </xdr:from>
    <xdr:to>
      <xdr:col>9</xdr:col>
      <xdr:colOff>382260</xdr:colOff>
      <xdr:row>4</xdr:row>
      <xdr:rowOff>260819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2CFEE8B7-7324-4E66-96D4-1EDED34BC3B1}"/>
            </a:ext>
          </a:extLst>
        </xdr:cNvPr>
        <xdr:cNvCxnSpPr/>
      </xdr:nvCxnSpPr>
      <xdr:spPr>
        <a:xfrm flipH="1">
          <a:off x="1364303" y="1508594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4</xdr:row>
      <xdr:rowOff>150756</xdr:rowOff>
    </xdr:from>
    <xdr:to>
      <xdr:col>9</xdr:col>
      <xdr:colOff>221303</xdr:colOff>
      <xdr:row>4</xdr:row>
      <xdr:rowOff>260819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BB7A4DD7-5367-4988-9BE3-82BDEAF98C4B}"/>
            </a:ext>
          </a:extLst>
        </xdr:cNvPr>
        <xdr:cNvCxnSpPr/>
      </xdr:nvCxnSpPr>
      <xdr:spPr>
        <a:xfrm>
          <a:off x="1364303" y="1398531"/>
          <a:ext cx="0" cy="1100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382260</xdr:colOff>
      <xdr:row>4</xdr:row>
      <xdr:rowOff>150756</xdr:rowOff>
    </xdr:from>
    <xdr:to>
      <xdr:col>9</xdr:col>
      <xdr:colOff>382260</xdr:colOff>
      <xdr:row>4</xdr:row>
      <xdr:rowOff>260819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40A6CF2F-790D-43AA-B9A1-C58E4D915D92}"/>
            </a:ext>
          </a:extLst>
        </xdr:cNvPr>
        <xdr:cNvCxnSpPr/>
      </xdr:nvCxnSpPr>
      <xdr:spPr>
        <a:xfrm>
          <a:off x="1525260" y="1398531"/>
          <a:ext cx="0" cy="1100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4</xdr:row>
      <xdr:rowOff>150756</xdr:rowOff>
    </xdr:from>
    <xdr:to>
      <xdr:col>9</xdr:col>
      <xdr:colOff>382260</xdr:colOff>
      <xdr:row>4</xdr:row>
      <xdr:rowOff>150756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7054E163-CC9C-4E07-B2DC-3718F26ACCEB}"/>
            </a:ext>
          </a:extLst>
        </xdr:cNvPr>
        <xdr:cNvCxnSpPr/>
      </xdr:nvCxnSpPr>
      <xdr:spPr>
        <a:xfrm flipH="1">
          <a:off x="1364303" y="1398531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561538</xdr:colOff>
      <xdr:row>4</xdr:row>
      <xdr:rowOff>52677</xdr:rowOff>
    </xdr:from>
    <xdr:to>
      <xdr:col>9</xdr:col>
      <xdr:colOff>829112</xdr:colOff>
      <xdr:row>4</xdr:row>
      <xdr:rowOff>185758</xdr:rowOff>
    </xdr:to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E77F792B-D65D-48D4-9DB7-8E02E57EAA7D}"/>
            </a:ext>
          </a:extLst>
        </xdr:cNvPr>
        <xdr:cNvSpPr txBox="1"/>
      </xdr:nvSpPr>
      <xdr:spPr>
        <a:xfrm>
          <a:off x="1704538" y="1300452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224044</xdr:colOff>
      <xdr:row>4</xdr:row>
      <xdr:rowOff>265448</xdr:rowOff>
    </xdr:from>
    <xdr:to>
      <xdr:col>9</xdr:col>
      <xdr:colOff>372674</xdr:colOff>
      <xdr:row>4</xdr:row>
      <xdr:rowOff>376311</xdr:rowOff>
    </xdr:to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5C8E2A0B-B1E6-4BA6-9826-E4546FD27E5B}"/>
            </a:ext>
          </a:extLst>
        </xdr:cNvPr>
        <xdr:cNvSpPr txBox="1"/>
      </xdr:nvSpPr>
      <xdr:spPr>
        <a:xfrm>
          <a:off x="1367044" y="1513223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5</xdr:row>
      <xdr:rowOff>267480</xdr:rowOff>
    </xdr:from>
    <xdr:to>
      <xdr:col>9</xdr:col>
      <xdr:colOff>1169347</xdr:colOff>
      <xdr:row>5</xdr:row>
      <xdr:rowOff>267480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4A764CFA-6BBC-4AF9-BC74-170B9893DFE2}"/>
            </a:ext>
          </a:extLst>
        </xdr:cNvPr>
        <xdr:cNvCxnSpPr/>
      </xdr:nvCxnSpPr>
      <xdr:spPr>
        <a:xfrm>
          <a:off x="1364303" y="1953405"/>
          <a:ext cx="9480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5</xdr:row>
      <xdr:rowOff>202383</xdr:rowOff>
    </xdr:from>
    <xdr:to>
      <xdr:col>9</xdr:col>
      <xdr:colOff>221303</xdr:colOff>
      <xdr:row>5</xdr:row>
      <xdr:rowOff>332576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7E0AD19E-652E-41CB-A062-4F6C501C2944}"/>
            </a:ext>
          </a:extLst>
        </xdr:cNvPr>
        <xdr:cNvCxnSpPr/>
      </xdr:nvCxnSpPr>
      <xdr:spPr>
        <a:xfrm>
          <a:off x="1364303" y="1888308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561538</xdr:colOff>
      <xdr:row>5</xdr:row>
      <xdr:rowOff>114369</xdr:rowOff>
    </xdr:from>
    <xdr:to>
      <xdr:col>9</xdr:col>
      <xdr:colOff>829112</xdr:colOff>
      <xdr:row>5</xdr:row>
      <xdr:rowOff>247450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962658F5-0995-4791-85C7-17C3ACB4F9F6}"/>
            </a:ext>
          </a:extLst>
        </xdr:cNvPr>
        <xdr:cNvSpPr txBox="1"/>
      </xdr:nvSpPr>
      <xdr:spPr>
        <a:xfrm>
          <a:off x="1704538" y="1800294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6</xdr:row>
      <xdr:rowOff>203193</xdr:rowOff>
    </xdr:from>
    <xdr:to>
      <xdr:col>9</xdr:col>
      <xdr:colOff>1008390</xdr:colOff>
      <xdr:row>6</xdr:row>
      <xdr:rowOff>203193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6AB8D8A9-641D-4ED3-92AC-916CC2F71097}"/>
            </a:ext>
          </a:extLst>
        </xdr:cNvPr>
        <xdr:cNvCxnSpPr/>
      </xdr:nvCxnSpPr>
      <xdr:spPr>
        <a:xfrm>
          <a:off x="1364303" y="2327268"/>
          <a:ext cx="7870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6</xdr:row>
      <xdr:rowOff>149411</xdr:rowOff>
    </xdr:from>
    <xdr:to>
      <xdr:col>9</xdr:col>
      <xdr:colOff>273725</xdr:colOff>
      <xdr:row>6</xdr:row>
      <xdr:rowOff>256976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DF95BD9F-37C3-47FC-A041-1883CDF1FB56}"/>
            </a:ext>
          </a:extLst>
        </xdr:cNvPr>
        <xdr:cNvCxnSpPr/>
      </xdr:nvCxnSpPr>
      <xdr:spPr>
        <a:xfrm>
          <a:off x="1416725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6</xdr:row>
      <xdr:rowOff>149411</xdr:rowOff>
    </xdr:from>
    <xdr:to>
      <xdr:col>9</xdr:col>
      <xdr:colOff>273725</xdr:colOff>
      <xdr:row>6</xdr:row>
      <xdr:rowOff>256976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11919307-D1E5-4336-B922-AB6246BD516E}"/>
            </a:ext>
          </a:extLst>
        </xdr:cNvPr>
        <xdr:cNvCxnSpPr/>
      </xdr:nvCxnSpPr>
      <xdr:spPr>
        <a:xfrm flipH="1">
          <a:off x="1364303" y="227348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6</xdr:row>
      <xdr:rowOff>149411</xdr:rowOff>
    </xdr:from>
    <xdr:to>
      <xdr:col>9</xdr:col>
      <xdr:colOff>221303</xdr:colOff>
      <xdr:row>6</xdr:row>
      <xdr:rowOff>256976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A8D25BB1-47A2-4C2A-88A8-26E2BAA810E4}"/>
            </a:ext>
          </a:extLst>
        </xdr:cNvPr>
        <xdr:cNvCxnSpPr/>
      </xdr:nvCxnSpPr>
      <xdr:spPr>
        <a:xfrm>
          <a:off x="1364303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6</xdr:row>
      <xdr:rowOff>149411</xdr:rowOff>
    </xdr:from>
    <xdr:to>
      <xdr:col>9</xdr:col>
      <xdr:colOff>326146</xdr:colOff>
      <xdr:row>6</xdr:row>
      <xdr:rowOff>256976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77876BB2-C65D-41CA-BCBF-5AAC463C7A45}"/>
            </a:ext>
          </a:extLst>
        </xdr:cNvPr>
        <xdr:cNvCxnSpPr/>
      </xdr:nvCxnSpPr>
      <xdr:spPr>
        <a:xfrm>
          <a:off x="1469146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6</xdr:row>
      <xdr:rowOff>149411</xdr:rowOff>
    </xdr:from>
    <xdr:to>
      <xdr:col>9</xdr:col>
      <xdr:colOff>326146</xdr:colOff>
      <xdr:row>6</xdr:row>
      <xdr:rowOff>256976</xdr:rowOff>
    </xdr:to>
    <xdr:cxnSp macro="">
      <xdr:nvCxnSpPr>
        <xdr:cNvPr id="27" name="直線接點 26">
          <a:extLst>
            <a:ext uri="{FF2B5EF4-FFF2-40B4-BE49-F238E27FC236}">
              <a16:creationId xmlns:a16="http://schemas.microsoft.com/office/drawing/2014/main" id="{9EB47C75-9E71-4DC2-8677-78AFEC1E221F}"/>
            </a:ext>
          </a:extLst>
        </xdr:cNvPr>
        <xdr:cNvCxnSpPr/>
      </xdr:nvCxnSpPr>
      <xdr:spPr>
        <a:xfrm flipH="1">
          <a:off x="1416725" y="2273486"/>
          <a:ext cx="52421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378568</xdr:colOff>
      <xdr:row>6</xdr:row>
      <xdr:rowOff>149411</xdr:rowOff>
    </xdr:from>
    <xdr:to>
      <xdr:col>9</xdr:col>
      <xdr:colOff>378568</xdr:colOff>
      <xdr:row>6</xdr:row>
      <xdr:rowOff>256976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65EDD7AE-928C-4755-8FB1-166F7DFF5D30}"/>
            </a:ext>
          </a:extLst>
        </xdr:cNvPr>
        <xdr:cNvCxnSpPr/>
      </xdr:nvCxnSpPr>
      <xdr:spPr>
        <a:xfrm>
          <a:off x="1521568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6</xdr:row>
      <xdr:rowOff>149411</xdr:rowOff>
    </xdr:from>
    <xdr:to>
      <xdr:col>9</xdr:col>
      <xdr:colOff>378568</xdr:colOff>
      <xdr:row>6</xdr:row>
      <xdr:rowOff>256976</xdr:rowOff>
    </xdr:to>
    <xdr:cxnSp macro="">
      <xdr:nvCxnSpPr>
        <xdr:cNvPr id="29" name="直線接點 28">
          <a:extLst>
            <a:ext uri="{FF2B5EF4-FFF2-40B4-BE49-F238E27FC236}">
              <a16:creationId xmlns:a16="http://schemas.microsoft.com/office/drawing/2014/main" id="{DAF8ADCE-6BB7-4844-AB31-674CD437114A}"/>
            </a:ext>
          </a:extLst>
        </xdr:cNvPr>
        <xdr:cNvCxnSpPr/>
      </xdr:nvCxnSpPr>
      <xdr:spPr>
        <a:xfrm flipH="1">
          <a:off x="1469146" y="227348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6</xdr:row>
      <xdr:rowOff>256976</xdr:rowOff>
    </xdr:from>
    <xdr:to>
      <xdr:col>9</xdr:col>
      <xdr:colOff>1169347</xdr:colOff>
      <xdr:row>6</xdr:row>
      <xdr:rowOff>256976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B4B7DF34-411C-4AD6-A38C-3A7901520CB0}"/>
            </a:ext>
          </a:extLst>
        </xdr:cNvPr>
        <xdr:cNvCxnSpPr/>
      </xdr:nvCxnSpPr>
      <xdr:spPr>
        <a:xfrm flipH="1">
          <a:off x="2151390" y="2381051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6</xdr:row>
      <xdr:rowOff>149411</xdr:rowOff>
    </xdr:from>
    <xdr:to>
      <xdr:col>9</xdr:col>
      <xdr:colOff>1008390</xdr:colOff>
      <xdr:row>6</xdr:row>
      <xdr:rowOff>256976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61B5C58C-893B-4AC2-99E5-9097EBAFDA79}"/>
            </a:ext>
          </a:extLst>
        </xdr:cNvPr>
        <xdr:cNvCxnSpPr/>
      </xdr:nvCxnSpPr>
      <xdr:spPr>
        <a:xfrm>
          <a:off x="2151390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6</xdr:row>
      <xdr:rowOff>149411</xdr:rowOff>
    </xdr:from>
    <xdr:to>
      <xdr:col>9</xdr:col>
      <xdr:colOff>1169347</xdr:colOff>
      <xdr:row>6</xdr:row>
      <xdr:rowOff>256976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B2DC8EE3-F4B0-47E3-9EF4-E9073D8B07A5}"/>
            </a:ext>
          </a:extLst>
        </xdr:cNvPr>
        <xdr:cNvCxnSpPr/>
      </xdr:nvCxnSpPr>
      <xdr:spPr>
        <a:xfrm>
          <a:off x="2312347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6</xdr:row>
      <xdr:rowOff>149411</xdr:rowOff>
    </xdr:from>
    <xdr:to>
      <xdr:col>9</xdr:col>
      <xdr:colOff>1169347</xdr:colOff>
      <xdr:row>6</xdr:row>
      <xdr:rowOff>149411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03EA0697-04D8-46E3-BF80-F001B6BD0DA3}"/>
            </a:ext>
          </a:extLst>
        </xdr:cNvPr>
        <xdr:cNvCxnSpPr/>
      </xdr:nvCxnSpPr>
      <xdr:spPr>
        <a:xfrm flipH="1">
          <a:off x="2151390" y="2273486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561229</xdr:colOff>
      <xdr:row>6</xdr:row>
      <xdr:rowOff>44242</xdr:rowOff>
    </xdr:from>
    <xdr:to>
      <xdr:col>9</xdr:col>
      <xdr:colOff>828803</xdr:colOff>
      <xdr:row>6</xdr:row>
      <xdr:rowOff>177323</xdr:rowOff>
    </xdr:to>
    <xdr:sp macro="" textlink="">
      <xdr:nvSpPr>
        <xdr:cNvPr id="34" name="文字方塊 33">
          <a:extLst>
            <a:ext uri="{FF2B5EF4-FFF2-40B4-BE49-F238E27FC236}">
              <a16:creationId xmlns:a16="http://schemas.microsoft.com/office/drawing/2014/main" id="{369CA27B-0B49-41D7-BA09-351759107638}"/>
            </a:ext>
          </a:extLst>
        </xdr:cNvPr>
        <xdr:cNvSpPr txBox="1"/>
      </xdr:nvSpPr>
      <xdr:spPr>
        <a:xfrm>
          <a:off x="1704229" y="2168317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228230</xdr:colOff>
      <xdr:row>6</xdr:row>
      <xdr:rowOff>263757</xdr:rowOff>
    </xdr:from>
    <xdr:to>
      <xdr:col>9</xdr:col>
      <xdr:colOff>376860</xdr:colOff>
      <xdr:row>6</xdr:row>
      <xdr:rowOff>374620</xdr:rowOff>
    </xdr:to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FFE8AFD1-812A-44FE-8A79-DB5E531EB9E8}"/>
            </a:ext>
          </a:extLst>
        </xdr:cNvPr>
        <xdr:cNvSpPr txBox="1"/>
      </xdr:nvSpPr>
      <xdr:spPr>
        <a:xfrm>
          <a:off x="1371230" y="2387832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1016207</xdr:colOff>
      <xdr:row>6</xdr:row>
      <xdr:rowOff>274304</xdr:rowOff>
    </xdr:from>
    <xdr:to>
      <xdr:col>9</xdr:col>
      <xdr:colOff>1164837</xdr:colOff>
      <xdr:row>6</xdr:row>
      <xdr:rowOff>385167</xdr:rowOff>
    </xdr:to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2DC04795-6FE2-4621-9244-F22ADEBB2E1D}"/>
            </a:ext>
          </a:extLst>
        </xdr:cNvPr>
        <xdr:cNvSpPr txBox="1"/>
      </xdr:nvSpPr>
      <xdr:spPr>
        <a:xfrm>
          <a:off x="2159207" y="2398379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7</xdr:row>
      <xdr:rowOff>203193</xdr:rowOff>
    </xdr:from>
    <xdr:to>
      <xdr:col>9</xdr:col>
      <xdr:colOff>1008390</xdr:colOff>
      <xdr:row>7</xdr:row>
      <xdr:rowOff>203193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3A8A48F4-E1E6-46E3-BCD6-6C36FAA35DD2}"/>
            </a:ext>
          </a:extLst>
        </xdr:cNvPr>
        <xdr:cNvCxnSpPr/>
      </xdr:nvCxnSpPr>
      <xdr:spPr>
        <a:xfrm>
          <a:off x="1364303" y="2765418"/>
          <a:ext cx="7870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7</xdr:row>
      <xdr:rowOff>149411</xdr:rowOff>
    </xdr:from>
    <xdr:to>
      <xdr:col>9</xdr:col>
      <xdr:colOff>273725</xdr:colOff>
      <xdr:row>7</xdr:row>
      <xdr:rowOff>256976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1395DF3B-8A99-4E33-8010-99F58ECDB20C}"/>
            </a:ext>
          </a:extLst>
        </xdr:cNvPr>
        <xdr:cNvCxnSpPr/>
      </xdr:nvCxnSpPr>
      <xdr:spPr>
        <a:xfrm>
          <a:off x="1416725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7</xdr:row>
      <xdr:rowOff>149411</xdr:rowOff>
    </xdr:from>
    <xdr:to>
      <xdr:col>9</xdr:col>
      <xdr:colOff>273725</xdr:colOff>
      <xdr:row>7</xdr:row>
      <xdr:rowOff>256976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C8877A7E-6512-4008-AA33-8C00F83DF480}"/>
            </a:ext>
          </a:extLst>
        </xdr:cNvPr>
        <xdr:cNvCxnSpPr/>
      </xdr:nvCxnSpPr>
      <xdr:spPr>
        <a:xfrm flipH="1">
          <a:off x="1364303" y="271163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7</xdr:row>
      <xdr:rowOff>149411</xdr:rowOff>
    </xdr:from>
    <xdr:to>
      <xdr:col>9</xdr:col>
      <xdr:colOff>221303</xdr:colOff>
      <xdr:row>7</xdr:row>
      <xdr:rowOff>256976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1E3EC0CB-4B67-4F01-875C-D5B8A08B98E9}"/>
            </a:ext>
          </a:extLst>
        </xdr:cNvPr>
        <xdr:cNvCxnSpPr/>
      </xdr:nvCxnSpPr>
      <xdr:spPr>
        <a:xfrm>
          <a:off x="1364303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7</xdr:row>
      <xdr:rowOff>149411</xdr:rowOff>
    </xdr:from>
    <xdr:to>
      <xdr:col>9</xdr:col>
      <xdr:colOff>326146</xdr:colOff>
      <xdr:row>7</xdr:row>
      <xdr:rowOff>256976</xdr:rowOff>
    </xdr:to>
    <xdr:cxnSp macro="">
      <xdr:nvCxnSpPr>
        <xdr:cNvPr id="41" name="直線接點 40">
          <a:extLst>
            <a:ext uri="{FF2B5EF4-FFF2-40B4-BE49-F238E27FC236}">
              <a16:creationId xmlns:a16="http://schemas.microsoft.com/office/drawing/2014/main" id="{17E4217D-15A9-4DF4-BDA5-9914DE1109C0}"/>
            </a:ext>
          </a:extLst>
        </xdr:cNvPr>
        <xdr:cNvCxnSpPr/>
      </xdr:nvCxnSpPr>
      <xdr:spPr>
        <a:xfrm>
          <a:off x="1469146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7</xdr:row>
      <xdr:rowOff>149411</xdr:rowOff>
    </xdr:from>
    <xdr:to>
      <xdr:col>9</xdr:col>
      <xdr:colOff>326146</xdr:colOff>
      <xdr:row>7</xdr:row>
      <xdr:rowOff>256976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6B76FE63-425C-40F3-8F7C-42F786FBE314}"/>
            </a:ext>
          </a:extLst>
        </xdr:cNvPr>
        <xdr:cNvCxnSpPr/>
      </xdr:nvCxnSpPr>
      <xdr:spPr>
        <a:xfrm flipH="1">
          <a:off x="1416725" y="2711636"/>
          <a:ext cx="52421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378568</xdr:colOff>
      <xdr:row>7</xdr:row>
      <xdr:rowOff>149411</xdr:rowOff>
    </xdr:from>
    <xdr:to>
      <xdr:col>9</xdr:col>
      <xdr:colOff>378568</xdr:colOff>
      <xdr:row>7</xdr:row>
      <xdr:rowOff>256976</xdr:rowOff>
    </xdr:to>
    <xdr:cxnSp macro="">
      <xdr:nvCxnSpPr>
        <xdr:cNvPr id="43" name="直線接點 42">
          <a:extLst>
            <a:ext uri="{FF2B5EF4-FFF2-40B4-BE49-F238E27FC236}">
              <a16:creationId xmlns:a16="http://schemas.microsoft.com/office/drawing/2014/main" id="{E0A068CB-9355-4E6F-B669-C81F2FCC31F0}"/>
            </a:ext>
          </a:extLst>
        </xdr:cNvPr>
        <xdr:cNvCxnSpPr/>
      </xdr:nvCxnSpPr>
      <xdr:spPr>
        <a:xfrm>
          <a:off x="1521568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7</xdr:row>
      <xdr:rowOff>149411</xdr:rowOff>
    </xdr:from>
    <xdr:to>
      <xdr:col>9</xdr:col>
      <xdr:colOff>378568</xdr:colOff>
      <xdr:row>7</xdr:row>
      <xdr:rowOff>256976</xdr:rowOff>
    </xdr:to>
    <xdr:cxnSp macro="">
      <xdr:nvCxnSpPr>
        <xdr:cNvPr id="44" name="直線接點 43">
          <a:extLst>
            <a:ext uri="{FF2B5EF4-FFF2-40B4-BE49-F238E27FC236}">
              <a16:creationId xmlns:a16="http://schemas.microsoft.com/office/drawing/2014/main" id="{FFF1A976-1D00-4F88-BB48-75CFCBAD5EC6}"/>
            </a:ext>
          </a:extLst>
        </xdr:cNvPr>
        <xdr:cNvCxnSpPr/>
      </xdr:nvCxnSpPr>
      <xdr:spPr>
        <a:xfrm flipH="1">
          <a:off x="1469146" y="271163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7</xdr:row>
      <xdr:rowOff>256976</xdr:rowOff>
    </xdr:from>
    <xdr:to>
      <xdr:col>9</xdr:col>
      <xdr:colOff>1169347</xdr:colOff>
      <xdr:row>7</xdr:row>
      <xdr:rowOff>256976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E02E8FC8-4AE9-4CAD-AFFE-3880720443D0}"/>
            </a:ext>
          </a:extLst>
        </xdr:cNvPr>
        <xdr:cNvCxnSpPr/>
      </xdr:nvCxnSpPr>
      <xdr:spPr>
        <a:xfrm flipH="1">
          <a:off x="2151390" y="2819201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7</xdr:row>
      <xdr:rowOff>149411</xdr:rowOff>
    </xdr:from>
    <xdr:to>
      <xdr:col>9</xdr:col>
      <xdr:colOff>1008390</xdr:colOff>
      <xdr:row>7</xdr:row>
      <xdr:rowOff>256976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29E8EDCC-3F6C-43A7-920B-90C100E6ACF3}"/>
            </a:ext>
          </a:extLst>
        </xdr:cNvPr>
        <xdr:cNvCxnSpPr/>
      </xdr:nvCxnSpPr>
      <xdr:spPr>
        <a:xfrm>
          <a:off x="2151390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7</xdr:row>
      <xdr:rowOff>149411</xdr:rowOff>
    </xdr:from>
    <xdr:to>
      <xdr:col>9</xdr:col>
      <xdr:colOff>1169347</xdr:colOff>
      <xdr:row>7</xdr:row>
      <xdr:rowOff>256976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9335B1B0-82ED-4B4C-A41C-52DDFF9E60F7}"/>
            </a:ext>
          </a:extLst>
        </xdr:cNvPr>
        <xdr:cNvCxnSpPr/>
      </xdr:nvCxnSpPr>
      <xdr:spPr>
        <a:xfrm>
          <a:off x="2312347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7</xdr:row>
      <xdr:rowOff>149411</xdr:rowOff>
    </xdr:from>
    <xdr:to>
      <xdr:col>9</xdr:col>
      <xdr:colOff>1169347</xdr:colOff>
      <xdr:row>7</xdr:row>
      <xdr:rowOff>149411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F7CBDDC3-C1D5-4A38-81A5-0A967FE93D1F}"/>
            </a:ext>
          </a:extLst>
        </xdr:cNvPr>
        <xdr:cNvCxnSpPr/>
      </xdr:nvCxnSpPr>
      <xdr:spPr>
        <a:xfrm flipH="1">
          <a:off x="2151390" y="2711636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561229</xdr:colOff>
      <xdr:row>7</xdr:row>
      <xdr:rowOff>44242</xdr:rowOff>
    </xdr:from>
    <xdr:to>
      <xdr:col>9</xdr:col>
      <xdr:colOff>828803</xdr:colOff>
      <xdr:row>7</xdr:row>
      <xdr:rowOff>177323</xdr:rowOff>
    </xdr:to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636A8AD1-EF1A-4F9F-A2E9-D22E2036C54A}"/>
            </a:ext>
          </a:extLst>
        </xdr:cNvPr>
        <xdr:cNvSpPr txBox="1"/>
      </xdr:nvSpPr>
      <xdr:spPr>
        <a:xfrm>
          <a:off x="1704229" y="2606467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265387</xdr:colOff>
      <xdr:row>7</xdr:row>
      <xdr:rowOff>263757</xdr:rowOff>
    </xdr:from>
    <xdr:to>
      <xdr:col>9</xdr:col>
      <xdr:colOff>339703</xdr:colOff>
      <xdr:row>7</xdr:row>
      <xdr:rowOff>374620</xdr:rowOff>
    </xdr:to>
    <xdr:sp macro="" textlink="">
      <xdr:nvSpPr>
        <xdr:cNvPr id="50" name="文字方塊 49">
          <a:extLst>
            <a:ext uri="{FF2B5EF4-FFF2-40B4-BE49-F238E27FC236}">
              <a16:creationId xmlns:a16="http://schemas.microsoft.com/office/drawing/2014/main" id="{D21B7106-8EC1-42CB-81C4-438B6C501E11}"/>
            </a:ext>
          </a:extLst>
        </xdr:cNvPr>
        <xdr:cNvSpPr txBox="1"/>
      </xdr:nvSpPr>
      <xdr:spPr>
        <a:xfrm>
          <a:off x="1408387" y="2825982"/>
          <a:ext cx="743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1016207</xdr:colOff>
      <xdr:row>7</xdr:row>
      <xdr:rowOff>274304</xdr:rowOff>
    </xdr:from>
    <xdr:to>
      <xdr:col>9</xdr:col>
      <xdr:colOff>1164837</xdr:colOff>
      <xdr:row>7</xdr:row>
      <xdr:rowOff>385167</xdr:rowOff>
    </xdr:to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5B3B2A57-7857-406A-9C3A-AC91DA872B9F}"/>
            </a:ext>
          </a:extLst>
        </xdr:cNvPr>
        <xdr:cNvSpPr txBox="1"/>
      </xdr:nvSpPr>
      <xdr:spPr>
        <a:xfrm>
          <a:off x="2159207" y="2836529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301756</xdr:colOff>
      <xdr:row>8</xdr:row>
      <xdr:rowOff>227967</xdr:rowOff>
    </xdr:from>
    <xdr:to>
      <xdr:col>9</xdr:col>
      <xdr:colOff>1169347</xdr:colOff>
      <xdr:row>8</xdr:row>
      <xdr:rowOff>227967</xdr:rowOff>
    </xdr:to>
    <xdr:cxnSp macro="">
      <xdr:nvCxnSpPr>
        <xdr:cNvPr id="52" name="直線接點 51">
          <a:extLst>
            <a:ext uri="{FF2B5EF4-FFF2-40B4-BE49-F238E27FC236}">
              <a16:creationId xmlns:a16="http://schemas.microsoft.com/office/drawing/2014/main" id="{6A7D2FD1-CC5C-4D1C-B8AE-0238B926123D}"/>
            </a:ext>
          </a:extLst>
        </xdr:cNvPr>
        <xdr:cNvCxnSpPr/>
      </xdr:nvCxnSpPr>
      <xdr:spPr>
        <a:xfrm>
          <a:off x="1444756" y="3228342"/>
          <a:ext cx="86759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1062294</xdr:colOff>
      <xdr:row>8</xdr:row>
      <xdr:rowOff>173051</xdr:rowOff>
    </xdr:from>
    <xdr:to>
      <xdr:col>9</xdr:col>
      <xdr:colOff>1062294</xdr:colOff>
      <xdr:row>8</xdr:row>
      <xdr:rowOff>282883</xdr:rowOff>
    </xdr:to>
    <xdr:cxnSp macro="">
      <xdr:nvCxnSpPr>
        <xdr:cNvPr id="53" name="直線接點 52">
          <a:extLst>
            <a:ext uri="{FF2B5EF4-FFF2-40B4-BE49-F238E27FC236}">
              <a16:creationId xmlns:a16="http://schemas.microsoft.com/office/drawing/2014/main" id="{FB827C14-B7A5-4026-8DD5-43EC0C9D2FE5}"/>
            </a:ext>
          </a:extLst>
        </xdr:cNvPr>
        <xdr:cNvCxnSpPr/>
      </xdr:nvCxnSpPr>
      <xdr:spPr>
        <a:xfrm>
          <a:off x="2205294" y="3173426"/>
          <a:ext cx="0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1008767</xdr:colOff>
      <xdr:row>8</xdr:row>
      <xdr:rowOff>173051</xdr:rowOff>
    </xdr:from>
    <xdr:to>
      <xdr:col>9</xdr:col>
      <xdr:colOff>1062294</xdr:colOff>
      <xdr:row>8</xdr:row>
      <xdr:rowOff>282883</xdr:rowOff>
    </xdr:to>
    <xdr:cxnSp macro="">
      <xdr:nvCxnSpPr>
        <xdr:cNvPr id="54" name="直線接點 53">
          <a:extLst>
            <a:ext uri="{FF2B5EF4-FFF2-40B4-BE49-F238E27FC236}">
              <a16:creationId xmlns:a16="http://schemas.microsoft.com/office/drawing/2014/main" id="{4D7874D4-E53D-4E34-9238-35677B3EAA22}"/>
            </a:ext>
          </a:extLst>
        </xdr:cNvPr>
        <xdr:cNvCxnSpPr/>
      </xdr:nvCxnSpPr>
      <xdr:spPr>
        <a:xfrm flipH="1">
          <a:off x="2151767" y="3173426"/>
          <a:ext cx="53527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1008767</xdr:colOff>
      <xdr:row>8</xdr:row>
      <xdr:rowOff>173051</xdr:rowOff>
    </xdr:from>
    <xdr:to>
      <xdr:col>9</xdr:col>
      <xdr:colOff>1008767</xdr:colOff>
      <xdr:row>8</xdr:row>
      <xdr:rowOff>282883</xdr:rowOff>
    </xdr:to>
    <xdr:cxnSp macro="">
      <xdr:nvCxnSpPr>
        <xdr:cNvPr id="55" name="直線接點 54">
          <a:extLst>
            <a:ext uri="{FF2B5EF4-FFF2-40B4-BE49-F238E27FC236}">
              <a16:creationId xmlns:a16="http://schemas.microsoft.com/office/drawing/2014/main" id="{9C28F808-9139-453F-A06F-2F6BBD3778B7}"/>
            </a:ext>
          </a:extLst>
        </xdr:cNvPr>
        <xdr:cNvCxnSpPr/>
      </xdr:nvCxnSpPr>
      <xdr:spPr>
        <a:xfrm>
          <a:off x="2151767" y="3173426"/>
          <a:ext cx="0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1115820</xdr:colOff>
      <xdr:row>8</xdr:row>
      <xdr:rowOff>173051</xdr:rowOff>
    </xdr:from>
    <xdr:to>
      <xdr:col>9</xdr:col>
      <xdr:colOff>1115820</xdr:colOff>
      <xdr:row>8</xdr:row>
      <xdr:rowOff>282883</xdr:rowOff>
    </xdr:to>
    <xdr:cxnSp macro="">
      <xdr:nvCxnSpPr>
        <xdr:cNvPr id="56" name="直線接點 55">
          <a:extLst>
            <a:ext uri="{FF2B5EF4-FFF2-40B4-BE49-F238E27FC236}">
              <a16:creationId xmlns:a16="http://schemas.microsoft.com/office/drawing/2014/main" id="{7B5655E6-56D1-4091-9648-AFD72EC9C026}"/>
            </a:ext>
          </a:extLst>
        </xdr:cNvPr>
        <xdr:cNvCxnSpPr/>
      </xdr:nvCxnSpPr>
      <xdr:spPr>
        <a:xfrm>
          <a:off x="2258820" y="3173426"/>
          <a:ext cx="0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1062294</xdr:colOff>
      <xdr:row>8</xdr:row>
      <xdr:rowOff>173051</xdr:rowOff>
    </xdr:from>
    <xdr:to>
      <xdr:col>9</xdr:col>
      <xdr:colOff>1115820</xdr:colOff>
      <xdr:row>8</xdr:row>
      <xdr:rowOff>282883</xdr:rowOff>
    </xdr:to>
    <xdr:cxnSp macro="">
      <xdr:nvCxnSpPr>
        <xdr:cNvPr id="57" name="直線接點 56">
          <a:extLst>
            <a:ext uri="{FF2B5EF4-FFF2-40B4-BE49-F238E27FC236}">
              <a16:creationId xmlns:a16="http://schemas.microsoft.com/office/drawing/2014/main" id="{92A6A0EB-189A-430A-B16B-A7CDACBD4355}"/>
            </a:ext>
          </a:extLst>
        </xdr:cNvPr>
        <xdr:cNvCxnSpPr/>
      </xdr:nvCxnSpPr>
      <xdr:spPr>
        <a:xfrm flipH="1">
          <a:off x="2205294" y="3173426"/>
          <a:ext cx="53526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8</xdr:row>
      <xdr:rowOff>173051</xdr:rowOff>
    </xdr:from>
    <xdr:to>
      <xdr:col>9</xdr:col>
      <xdr:colOff>1169347</xdr:colOff>
      <xdr:row>8</xdr:row>
      <xdr:rowOff>282883</xdr:rowOff>
    </xdr:to>
    <xdr:cxnSp macro="">
      <xdr:nvCxnSpPr>
        <xdr:cNvPr id="58" name="直線接點 57">
          <a:extLst>
            <a:ext uri="{FF2B5EF4-FFF2-40B4-BE49-F238E27FC236}">
              <a16:creationId xmlns:a16="http://schemas.microsoft.com/office/drawing/2014/main" id="{17991475-132E-4958-A475-6FA786C0ED12}"/>
            </a:ext>
          </a:extLst>
        </xdr:cNvPr>
        <xdr:cNvCxnSpPr/>
      </xdr:nvCxnSpPr>
      <xdr:spPr>
        <a:xfrm>
          <a:off x="2312347" y="3173426"/>
          <a:ext cx="0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1115820</xdr:colOff>
      <xdr:row>8</xdr:row>
      <xdr:rowOff>173051</xdr:rowOff>
    </xdr:from>
    <xdr:to>
      <xdr:col>9</xdr:col>
      <xdr:colOff>1169347</xdr:colOff>
      <xdr:row>8</xdr:row>
      <xdr:rowOff>282883</xdr:rowOff>
    </xdr:to>
    <xdr:cxnSp macro="">
      <xdr:nvCxnSpPr>
        <xdr:cNvPr id="59" name="直線接點 58">
          <a:extLst>
            <a:ext uri="{FF2B5EF4-FFF2-40B4-BE49-F238E27FC236}">
              <a16:creationId xmlns:a16="http://schemas.microsoft.com/office/drawing/2014/main" id="{6BFB83A0-B970-4969-8D3D-7ABAC773FE0C}"/>
            </a:ext>
          </a:extLst>
        </xdr:cNvPr>
        <xdr:cNvCxnSpPr/>
      </xdr:nvCxnSpPr>
      <xdr:spPr>
        <a:xfrm flipH="1">
          <a:off x="2258820" y="3173426"/>
          <a:ext cx="53527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301756</xdr:colOff>
      <xdr:row>8</xdr:row>
      <xdr:rowOff>70786</xdr:rowOff>
    </xdr:from>
    <xdr:to>
      <xdr:col>9</xdr:col>
      <xdr:colOff>301756</xdr:colOff>
      <xdr:row>8</xdr:row>
      <xdr:rowOff>227967</xdr:rowOff>
    </xdr:to>
    <xdr:cxnSp macro="">
      <xdr:nvCxnSpPr>
        <xdr:cNvPr id="60" name="直線接點 59">
          <a:extLst>
            <a:ext uri="{FF2B5EF4-FFF2-40B4-BE49-F238E27FC236}">
              <a16:creationId xmlns:a16="http://schemas.microsoft.com/office/drawing/2014/main" id="{F8613AD4-8A7C-42B5-9E4F-92B3225EB636}"/>
            </a:ext>
          </a:extLst>
        </xdr:cNvPr>
        <xdr:cNvCxnSpPr/>
      </xdr:nvCxnSpPr>
      <xdr:spPr>
        <a:xfrm flipV="1">
          <a:off x="1444756" y="3071161"/>
          <a:ext cx="0" cy="1571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102307</xdr:colOff>
      <xdr:row>8</xdr:row>
      <xdr:rowOff>74856</xdr:rowOff>
    </xdr:from>
    <xdr:to>
      <xdr:col>9</xdr:col>
      <xdr:colOff>280689</xdr:colOff>
      <xdr:row>8</xdr:row>
      <xdr:rowOff>207937</xdr:rowOff>
    </xdr:to>
    <xdr:sp macro="" textlink="">
      <xdr:nvSpPr>
        <xdr:cNvPr id="61" name="文字方塊 60">
          <a:extLst>
            <a:ext uri="{FF2B5EF4-FFF2-40B4-BE49-F238E27FC236}">
              <a16:creationId xmlns:a16="http://schemas.microsoft.com/office/drawing/2014/main" id="{69E146B3-E880-4354-ADAE-9B3DCD9B1916}"/>
            </a:ext>
          </a:extLst>
        </xdr:cNvPr>
        <xdr:cNvSpPr txBox="1"/>
      </xdr:nvSpPr>
      <xdr:spPr>
        <a:xfrm>
          <a:off x="1245307" y="3075231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558254</xdr:colOff>
      <xdr:row>8</xdr:row>
      <xdr:rowOff>235958</xdr:rowOff>
    </xdr:from>
    <xdr:to>
      <xdr:col>9</xdr:col>
      <xdr:colOff>825828</xdr:colOff>
      <xdr:row>8</xdr:row>
      <xdr:rowOff>369039</xdr:rowOff>
    </xdr:to>
    <xdr:sp macro="" textlink="">
      <xdr:nvSpPr>
        <xdr:cNvPr id="62" name="文字方塊 61">
          <a:extLst>
            <a:ext uri="{FF2B5EF4-FFF2-40B4-BE49-F238E27FC236}">
              <a16:creationId xmlns:a16="http://schemas.microsoft.com/office/drawing/2014/main" id="{258ED7F6-F55B-4445-B019-4BBDD52327E7}"/>
            </a:ext>
          </a:extLst>
        </xdr:cNvPr>
        <xdr:cNvSpPr txBox="1"/>
      </xdr:nvSpPr>
      <xdr:spPr>
        <a:xfrm>
          <a:off x="1701254" y="3236333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1011248</xdr:colOff>
      <xdr:row>8</xdr:row>
      <xdr:rowOff>295514</xdr:rowOff>
    </xdr:from>
    <xdr:to>
      <xdr:col>9</xdr:col>
      <xdr:colOff>1159878</xdr:colOff>
      <xdr:row>8</xdr:row>
      <xdr:rowOff>406377</xdr:rowOff>
    </xdr:to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58F61160-D0AB-49F4-82D0-931BC1B59652}"/>
            </a:ext>
          </a:extLst>
        </xdr:cNvPr>
        <xdr:cNvSpPr txBox="1"/>
      </xdr:nvSpPr>
      <xdr:spPr>
        <a:xfrm>
          <a:off x="2154248" y="3295889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301756</xdr:colOff>
      <xdr:row>9</xdr:row>
      <xdr:rowOff>220742</xdr:rowOff>
    </xdr:from>
    <xdr:to>
      <xdr:col>9</xdr:col>
      <xdr:colOff>1008390</xdr:colOff>
      <xdr:row>9</xdr:row>
      <xdr:rowOff>220742</xdr:rowOff>
    </xdr:to>
    <xdr:cxnSp macro="">
      <xdr:nvCxnSpPr>
        <xdr:cNvPr id="64" name="直線接點 63">
          <a:extLst>
            <a:ext uri="{FF2B5EF4-FFF2-40B4-BE49-F238E27FC236}">
              <a16:creationId xmlns:a16="http://schemas.microsoft.com/office/drawing/2014/main" id="{161A9B90-06B9-487D-962F-BB846D9B73F7}"/>
            </a:ext>
          </a:extLst>
        </xdr:cNvPr>
        <xdr:cNvCxnSpPr/>
      </xdr:nvCxnSpPr>
      <xdr:spPr>
        <a:xfrm>
          <a:off x="1444756" y="3659267"/>
          <a:ext cx="70663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9</xdr:row>
      <xdr:rowOff>268613</xdr:rowOff>
    </xdr:from>
    <xdr:to>
      <xdr:col>9</xdr:col>
      <xdr:colOff>1169347</xdr:colOff>
      <xdr:row>9</xdr:row>
      <xdr:rowOff>268613</xdr:rowOff>
    </xdr:to>
    <xdr:cxnSp macro="">
      <xdr:nvCxnSpPr>
        <xdr:cNvPr id="65" name="直線接點 64">
          <a:extLst>
            <a:ext uri="{FF2B5EF4-FFF2-40B4-BE49-F238E27FC236}">
              <a16:creationId xmlns:a16="http://schemas.microsoft.com/office/drawing/2014/main" id="{8BFA8C58-F178-413A-A1FD-4780FAC217FA}"/>
            </a:ext>
          </a:extLst>
        </xdr:cNvPr>
        <xdr:cNvCxnSpPr/>
      </xdr:nvCxnSpPr>
      <xdr:spPr>
        <a:xfrm flipH="1">
          <a:off x="2151390" y="3707138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9</xdr:row>
      <xdr:rowOff>172871</xdr:rowOff>
    </xdr:from>
    <xdr:to>
      <xdr:col>9</xdr:col>
      <xdr:colOff>1008390</xdr:colOff>
      <xdr:row>9</xdr:row>
      <xdr:rowOff>268613</xdr:rowOff>
    </xdr:to>
    <xdr:cxnSp macro="">
      <xdr:nvCxnSpPr>
        <xdr:cNvPr id="66" name="直線接點 65">
          <a:extLst>
            <a:ext uri="{FF2B5EF4-FFF2-40B4-BE49-F238E27FC236}">
              <a16:creationId xmlns:a16="http://schemas.microsoft.com/office/drawing/2014/main" id="{9A280376-EF53-448E-8F23-E124F867E023}"/>
            </a:ext>
          </a:extLst>
        </xdr:cNvPr>
        <xdr:cNvCxnSpPr/>
      </xdr:nvCxnSpPr>
      <xdr:spPr>
        <a:xfrm>
          <a:off x="2151390" y="3611396"/>
          <a:ext cx="0" cy="9574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9</xdr:row>
      <xdr:rowOff>172871</xdr:rowOff>
    </xdr:from>
    <xdr:to>
      <xdr:col>9</xdr:col>
      <xdr:colOff>1169347</xdr:colOff>
      <xdr:row>9</xdr:row>
      <xdr:rowOff>268613</xdr:rowOff>
    </xdr:to>
    <xdr:cxnSp macro="">
      <xdr:nvCxnSpPr>
        <xdr:cNvPr id="67" name="直線接點 66">
          <a:extLst>
            <a:ext uri="{FF2B5EF4-FFF2-40B4-BE49-F238E27FC236}">
              <a16:creationId xmlns:a16="http://schemas.microsoft.com/office/drawing/2014/main" id="{BF54D87F-C580-4482-B0CF-44511B553222}"/>
            </a:ext>
          </a:extLst>
        </xdr:cNvPr>
        <xdr:cNvCxnSpPr/>
      </xdr:nvCxnSpPr>
      <xdr:spPr>
        <a:xfrm>
          <a:off x="2312347" y="3611396"/>
          <a:ext cx="0" cy="9574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9</xdr:row>
      <xdr:rowOff>172871</xdr:rowOff>
    </xdr:from>
    <xdr:to>
      <xdr:col>9</xdr:col>
      <xdr:colOff>1169347</xdr:colOff>
      <xdr:row>9</xdr:row>
      <xdr:rowOff>172871</xdr:rowOff>
    </xdr:to>
    <xdr:cxnSp macro="">
      <xdr:nvCxnSpPr>
        <xdr:cNvPr id="68" name="直線接點 67">
          <a:extLst>
            <a:ext uri="{FF2B5EF4-FFF2-40B4-BE49-F238E27FC236}">
              <a16:creationId xmlns:a16="http://schemas.microsoft.com/office/drawing/2014/main" id="{AE65353D-95D3-4329-8593-25BAFEA038AC}"/>
            </a:ext>
          </a:extLst>
        </xdr:cNvPr>
        <xdr:cNvCxnSpPr/>
      </xdr:nvCxnSpPr>
      <xdr:spPr>
        <a:xfrm flipH="1">
          <a:off x="2151390" y="3611396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301756</xdr:colOff>
      <xdr:row>9</xdr:row>
      <xdr:rowOff>63609</xdr:rowOff>
    </xdr:from>
    <xdr:to>
      <xdr:col>9</xdr:col>
      <xdr:colOff>301756</xdr:colOff>
      <xdr:row>9</xdr:row>
      <xdr:rowOff>220742</xdr:rowOff>
    </xdr:to>
    <xdr:cxnSp macro="">
      <xdr:nvCxnSpPr>
        <xdr:cNvPr id="69" name="直線接點 68">
          <a:extLst>
            <a:ext uri="{FF2B5EF4-FFF2-40B4-BE49-F238E27FC236}">
              <a16:creationId xmlns:a16="http://schemas.microsoft.com/office/drawing/2014/main" id="{AEE2CE6E-3CDD-42D9-B475-3F6E7F5E48EF}"/>
            </a:ext>
          </a:extLst>
        </xdr:cNvPr>
        <xdr:cNvCxnSpPr/>
      </xdr:nvCxnSpPr>
      <xdr:spPr>
        <a:xfrm flipV="1">
          <a:off x="1444756" y="3502134"/>
          <a:ext cx="0" cy="15713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102307</xdr:colOff>
      <xdr:row>9</xdr:row>
      <xdr:rowOff>67631</xdr:rowOff>
    </xdr:from>
    <xdr:to>
      <xdr:col>9</xdr:col>
      <xdr:colOff>280689</xdr:colOff>
      <xdr:row>9</xdr:row>
      <xdr:rowOff>200712</xdr:rowOff>
    </xdr:to>
    <xdr:sp macro="" textlink="">
      <xdr:nvSpPr>
        <xdr:cNvPr id="70" name="文字方塊 69">
          <a:extLst>
            <a:ext uri="{FF2B5EF4-FFF2-40B4-BE49-F238E27FC236}">
              <a16:creationId xmlns:a16="http://schemas.microsoft.com/office/drawing/2014/main" id="{B8F387F3-9FE8-4878-BE48-134F5D9482A4}"/>
            </a:ext>
          </a:extLst>
        </xdr:cNvPr>
        <xdr:cNvSpPr txBox="1"/>
      </xdr:nvSpPr>
      <xdr:spPr>
        <a:xfrm>
          <a:off x="1245307" y="3506156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561538</xdr:colOff>
      <xdr:row>9</xdr:row>
      <xdr:rowOff>227586</xdr:rowOff>
    </xdr:from>
    <xdr:to>
      <xdr:col>9</xdr:col>
      <xdr:colOff>829112</xdr:colOff>
      <xdr:row>9</xdr:row>
      <xdr:rowOff>360667</xdr:rowOff>
    </xdr:to>
    <xdr:sp macro="" textlink="">
      <xdr:nvSpPr>
        <xdr:cNvPr id="71" name="文字方塊 70">
          <a:extLst>
            <a:ext uri="{FF2B5EF4-FFF2-40B4-BE49-F238E27FC236}">
              <a16:creationId xmlns:a16="http://schemas.microsoft.com/office/drawing/2014/main" id="{2317FFC9-4431-4EF5-991E-17E0490E1D03}"/>
            </a:ext>
          </a:extLst>
        </xdr:cNvPr>
        <xdr:cNvSpPr txBox="1"/>
      </xdr:nvSpPr>
      <xdr:spPr>
        <a:xfrm>
          <a:off x="1704538" y="3666111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1009270</xdr:colOff>
      <xdr:row>9</xdr:row>
      <xdr:rowOff>277965</xdr:rowOff>
    </xdr:from>
    <xdr:to>
      <xdr:col>9</xdr:col>
      <xdr:colOff>1157900</xdr:colOff>
      <xdr:row>9</xdr:row>
      <xdr:rowOff>388828</xdr:rowOff>
    </xdr:to>
    <xdr:sp macro="" textlink="">
      <xdr:nvSpPr>
        <xdr:cNvPr id="72" name="文字方塊 71">
          <a:extLst>
            <a:ext uri="{FF2B5EF4-FFF2-40B4-BE49-F238E27FC236}">
              <a16:creationId xmlns:a16="http://schemas.microsoft.com/office/drawing/2014/main" id="{6FE107E0-DA30-40AD-A85C-BA83F2DD5B30}"/>
            </a:ext>
          </a:extLst>
        </xdr:cNvPr>
        <xdr:cNvSpPr txBox="1"/>
      </xdr:nvSpPr>
      <xdr:spPr>
        <a:xfrm>
          <a:off x="2152270" y="3716490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382210</xdr:colOff>
      <xdr:row>10</xdr:row>
      <xdr:rowOff>192190</xdr:rowOff>
    </xdr:from>
    <xdr:to>
      <xdr:col>9</xdr:col>
      <xdr:colOff>1169347</xdr:colOff>
      <xdr:row>10</xdr:row>
      <xdr:rowOff>192190</xdr:rowOff>
    </xdr:to>
    <xdr:cxnSp macro="">
      <xdr:nvCxnSpPr>
        <xdr:cNvPr id="73" name="直線接點 72">
          <a:extLst>
            <a:ext uri="{FF2B5EF4-FFF2-40B4-BE49-F238E27FC236}">
              <a16:creationId xmlns:a16="http://schemas.microsoft.com/office/drawing/2014/main" id="{76431C1B-7640-4851-947A-A9D7E0CE0549}"/>
            </a:ext>
          </a:extLst>
        </xdr:cNvPr>
        <xdr:cNvCxnSpPr/>
      </xdr:nvCxnSpPr>
      <xdr:spPr>
        <a:xfrm>
          <a:off x="1525210" y="4068865"/>
          <a:ext cx="78713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10</xdr:row>
      <xdr:rowOff>127093</xdr:rowOff>
    </xdr:from>
    <xdr:to>
      <xdr:col>9</xdr:col>
      <xdr:colOff>1169347</xdr:colOff>
      <xdr:row>10</xdr:row>
      <xdr:rowOff>257286</xdr:rowOff>
    </xdr:to>
    <xdr:cxnSp macro="">
      <xdr:nvCxnSpPr>
        <xdr:cNvPr id="74" name="直線接點 73">
          <a:extLst>
            <a:ext uri="{FF2B5EF4-FFF2-40B4-BE49-F238E27FC236}">
              <a16:creationId xmlns:a16="http://schemas.microsoft.com/office/drawing/2014/main" id="{FD5793BF-2C62-450C-A76B-9E4A71A62343}"/>
            </a:ext>
          </a:extLst>
        </xdr:cNvPr>
        <xdr:cNvCxnSpPr/>
      </xdr:nvCxnSpPr>
      <xdr:spPr>
        <a:xfrm>
          <a:off x="2312347" y="4003768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10</xdr:row>
      <xdr:rowOff>240061</xdr:rowOff>
    </xdr:from>
    <xdr:to>
      <xdr:col>9</xdr:col>
      <xdr:colOff>382210</xdr:colOff>
      <xdr:row>10</xdr:row>
      <xdr:rowOff>240061</xdr:rowOff>
    </xdr:to>
    <xdr:cxnSp macro="">
      <xdr:nvCxnSpPr>
        <xdr:cNvPr id="75" name="直線接點 74">
          <a:extLst>
            <a:ext uri="{FF2B5EF4-FFF2-40B4-BE49-F238E27FC236}">
              <a16:creationId xmlns:a16="http://schemas.microsoft.com/office/drawing/2014/main" id="{4B7F9B04-7371-4336-B026-0180EF3A913E}"/>
            </a:ext>
          </a:extLst>
        </xdr:cNvPr>
        <xdr:cNvCxnSpPr/>
      </xdr:nvCxnSpPr>
      <xdr:spPr>
        <a:xfrm flipH="1">
          <a:off x="1364303" y="4116736"/>
          <a:ext cx="16090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10</xdr:row>
      <xdr:rowOff>144319</xdr:rowOff>
    </xdr:from>
    <xdr:to>
      <xdr:col>9</xdr:col>
      <xdr:colOff>221303</xdr:colOff>
      <xdr:row>10</xdr:row>
      <xdr:rowOff>240061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64DF7D3E-6791-49F6-A33E-45646EA1992E}"/>
            </a:ext>
          </a:extLst>
        </xdr:cNvPr>
        <xdr:cNvCxnSpPr/>
      </xdr:nvCxnSpPr>
      <xdr:spPr>
        <a:xfrm>
          <a:off x="1364303" y="4020994"/>
          <a:ext cx="0" cy="9574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10</xdr:row>
      <xdr:rowOff>144319</xdr:rowOff>
    </xdr:from>
    <xdr:to>
      <xdr:col>9</xdr:col>
      <xdr:colOff>382210</xdr:colOff>
      <xdr:row>10</xdr:row>
      <xdr:rowOff>240061</xdr:rowOff>
    </xdr:to>
    <xdr:cxnSp macro="">
      <xdr:nvCxnSpPr>
        <xdr:cNvPr id="77" name="直線接點 76">
          <a:extLst>
            <a:ext uri="{FF2B5EF4-FFF2-40B4-BE49-F238E27FC236}">
              <a16:creationId xmlns:a16="http://schemas.microsoft.com/office/drawing/2014/main" id="{C4307F09-5016-4632-94BA-C61A5FEF3980}"/>
            </a:ext>
          </a:extLst>
        </xdr:cNvPr>
        <xdr:cNvCxnSpPr/>
      </xdr:nvCxnSpPr>
      <xdr:spPr>
        <a:xfrm>
          <a:off x="1525210" y="4020994"/>
          <a:ext cx="0" cy="9574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10</xdr:row>
      <xdr:rowOff>144319</xdr:rowOff>
    </xdr:from>
    <xdr:to>
      <xdr:col>9</xdr:col>
      <xdr:colOff>382210</xdr:colOff>
      <xdr:row>10</xdr:row>
      <xdr:rowOff>144319</xdr:rowOff>
    </xdr:to>
    <xdr:cxnSp macro="">
      <xdr:nvCxnSpPr>
        <xdr:cNvPr id="78" name="直線接點 77">
          <a:extLst>
            <a:ext uri="{FF2B5EF4-FFF2-40B4-BE49-F238E27FC236}">
              <a16:creationId xmlns:a16="http://schemas.microsoft.com/office/drawing/2014/main" id="{9CF908B1-01E1-4E97-BC34-EFD1EC0BAC90}"/>
            </a:ext>
          </a:extLst>
        </xdr:cNvPr>
        <xdr:cNvCxnSpPr/>
      </xdr:nvCxnSpPr>
      <xdr:spPr>
        <a:xfrm flipH="1">
          <a:off x="1364303" y="4020994"/>
          <a:ext cx="16090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561538</xdr:colOff>
      <xdr:row>10</xdr:row>
      <xdr:rowOff>39079</xdr:rowOff>
    </xdr:from>
    <xdr:to>
      <xdr:col>9</xdr:col>
      <xdr:colOff>829112</xdr:colOff>
      <xdr:row>10</xdr:row>
      <xdr:rowOff>172160</xdr:rowOff>
    </xdr:to>
    <xdr:sp macro="" textlink="">
      <xdr:nvSpPr>
        <xdr:cNvPr id="79" name="文字方塊 78">
          <a:extLst>
            <a:ext uri="{FF2B5EF4-FFF2-40B4-BE49-F238E27FC236}">
              <a16:creationId xmlns:a16="http://schemas.microsoft.com/office/drawing/2014/main" id="{97C739C6-C305-4AB2-BD46-8C3285A022D8}"/>
            </a:ext>
          </a:extLst>
        </xdr:cNvPr>
        <xdr:cNvSpPr txBox="1"/>
      </xdr:nvSpPr>
      <xdr:spPr>
        <a:xfrm>
          <a:off x="1704538" y="3915754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225335</xdr:colOff>
      <xdr:row>10</xdr:row>
      <xdr:rowOff>245095</xdr:rowOff>
    </xdr:from>
    <xdr:to>
      <xdr:col>9</xdr:col>
      <xdr:colOff>373965</xdr:colOff>
      <xdr:row>10</xdr:row>
      <xdr:rowOff>355958</xdr:rowOff>
    </xdr:to>
    <xdr:sp macro="" textlink="">
      <xdr:nvSpPr>
        <xdr:cNvPr id="80" name="文字方塊 79">
          <a:extLst>
            <a:ext uri="{FF2B5EF4-FFF2-40B4-BE49-F238E27FC236}">
              <a16:creationId xmlns:a16="http://schemas.microsoft.com/office/drawing/2014/main" id="{3950B5BB-A1AE-415B-8E2F-E8EA445102C3}"/>
            </a:ext>
          </a:extLst>
        </xdr:cNvPr>
        <xdr:cNvSpPr txBox="1"/>
      </xdr:nvSpPr>
      <xdr:spPr>
        <a:xfrm>
          <a:off x="1368335" y="4121770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11</xdr:row>
      <xdr:rowOff>204190</xdr:rowOff>
    </xdr:from>
    <xdr:to>
      <xdr:col>9</xdr:col>
      <xdr:colOff>1169347</xdr:colOff>
      <xdr:row>11</xdr:row>
      <xdr:rowOff>204190</xdr:rowOff>
    </xdr:to>
    <xdr:cxnSp macro="">
      <xdr:nvCxnSpPr>
        <xdr:cNvPr id="81" name="直線接點 80">
          <a:extLst>
            <a:ext uri="{FF2B5EF4-FFF2-40B4-BE49-F238E27FC236}">
              <a16:creationId xmlns:a16="http://schemas.microsoft.com/office/drawing/2014/main" id="{44F7C28B-840A-4513-9FAC-C82DEEFC9481}"/>
            </a:ext>
          </a:extLst>
        </xdr:cNvPr>
        <xdr:cNvCxnSpPr/>
      </xdr:nvCxnSpPr>
      <xdr:spPr>
        <a:xfrm>
          <a:off x="1364303" y="4519015"/>
          <a:ext cx="9480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274927</xdr:colOff>
      <xdr:row>11</xdr:row>
      <xdr:rowOff>149154</xdr:rowOff>
    </xdr:from>
    <xdr:to>
      <xdr:col>9</xdr:col>
      <xdr:colOff>274927</xdr:colOff>
      <xdr:row>11</xdr:row>
      <xdr:rowOff>259226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548F1B9F-E7BD-42D2-B879-16B023FDBE84}"/>
            </a:ext>
          </a:extLst>
        </xdr:cNvPr>
        <xdr:cNvCxnSpPr/>
      </xdr:nvCxnSpPr>
      <xdr:spPr>
        <a:xfrm>
          <a:off x="1417927" y="4463979"/>
          <a:ext cx="0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221285</xdr:colOff>
      <xdr:row>11</xdr:row>
      <xdr:rowOff>149154</xdr:rowOff>
    </xdr:from>
    <xdr:to>
      <xdr:col>9</xdr:col>
      <xdr:colOff>274927</xdr:colOff>
      <xdr:row>11</xdr:row>
      <xdr:rowOff>259226</xdr:rowOff>
    </xdr:to>
    <xdr:cxnSp macro="">
      <xdr:nvCxnSpPr>
        <xdr:cNvPr id="83" name="直線接點 82">
          <a:extLst>
            <a:ext uri="{FF2B5EF4-FFF2-40B4-BE49-F238E27FC236}">
              <a16:creationId xmlns:a16="http://schemas.microsoft.com/office/drawing/2014/main" id="{9E0FE823-4F4B-4E51-A01D-E9DC0ED8853D}"/>
            </a:ext>
          </a:extLst>
        </xdr:cNvPr>
        <xdr:cNvCxnSpPr/>
      </xdr:nvCxnSpPr>
      <xdr:spPr>
        <a:xfrm flipH="1">
          <a:off x="1364285" y="4463979"/>
          <a:ext cx="53642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221285</xdr:colOff>
      <xdr:row>11</xdr:row>
      <xdr:rowOff>149154</xdr:rowOff>
    </xdr:from>
    <xdr:to>
      <xdr:col>9</xdr:col>
      <xdr:colOff>221285</xdr:colOff>
      <xdr:row>11</xdr:row>
      <xdr:rowOff>259226</xdr:rowOff>
    </xdr:to>
    <xdr:cxnSp macro="">
      <xdr:nvCxnSpPr>
        <xdr:cNvPr id="84" name="直線接點 83">
          <a:extLst>
            <a:ext uri="{FF2B5EF4-FFF2-40B4-BE49-F238E27FC236}">
              <a16:creationId xmlns:a16="http://schemas.microsoft.com/office/drawing/2014/main" id="{506D8684-CA09-434E-8F2D-D163674DCC83}"/>
            </a:ext>
          </a:extLst>
        </xdr:cNvPr>
        <xdr:cNvCxnSpPr/>
      </xdr:nvCxnSpPr>
      <xdr:spPr>
        <a:xfrm>
          <a:off x="1364285" y="4463979"/>
          <a:ext cx="0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328568</xdr:colOff>
      <xdr:row>11</xdr:row>
      <xdr:rowOff>149154</xdr:rowOff>
    </xdr:from>
    <xdr:to>
      <xdr:col>9</xdr:col>
      <xdr:colOff>328568</xdr:colOff>
      <xdr:row>11</xdr:row>
      <xdr:rowOff>259226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C86034A9-769E-4D70-AC95-A978EAA7A117}"/>
            </a:ext>
          </a:extLst>
        </xdr:cNvPr>
        <xdr:cNvCxnSpPr/>
      </xdr:nvCxnSpPr>
      <xdr:spPr>
        <a:xfrm>
          <a:off x="1471568" y="4463979"/>
          <a:ext cx="0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274927</xdr:colOff>
      <xdr:row>11</xdr:row>
      <xdr:rowOff>149154</xdr:rowOff>
    </xdr:from>
    <xdr:to>
      <xdr:col>9</xdr:col>
      <xdr:colOff>328568</xdr:colOff>
      <xdr:row>11</xdr:row>
      <xdr:rowOff>259226</xdr:rowOff>
    </xdr:to>
    <xdr:cxnSp macro="">
      <xdr:nvCxnSpPr>
        <xdr:cNvPr id="86" name="直線接點 85">
          <a:extLst>
            <a:ext uri="{FF2B5EF4-FFF2-40B4-BE49-F238E27FC236}">
              <a16:creationId xmlns:a16="http://schemas.microsoft.com/office/drawing/2014/main" id="{2029690C-C584-4C49-8F2B-84B1F16180BC}"/>
            </a:ext>
          </a:extLst>
        </xdr:cNvPr>
        <xdr:cNvCxnSpPr/>
      </xdr:nvCxnSpPr>
      <xdr:spPr>
        <a:xfrm flipH="1">
          <a:off x="1417927" y="4463979"/>
          <a:ext cx="53641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11</xdr:row>
      <xdr:rowOff>149154</xdr:rowOff>
    </xdr:from>
    <xdr:to>
      <xdr:col>9</xdr:col>
      <xdr:colOff>382210</xdr:colOff>
      <xdr:row>11</xdr:row>
      <xdr:rowOff>259226</xdr:rowOff>
    </xdr:to>
    <xdr:cxnSp macro="">
      <xdr:nvCxnSpPr>
        <xdr:cNvPr id="87" name="直線接點 86">
          <a:extLst>
            <a:ext uri="{FF2B5EF4-FFF2-40B4-BE49-F238E27FC236}">
              <a16:creationId xmlns:a16="http://schemas.microsoft.com/office/drawing/2014/main" id="{E1CA0D12-EB17-425A-9DB0-44938ADD9F6F}"/>
            </a:ext>
          </a:extLst>
        </xdr:cNvPr>
        <xdr:cNvCxnSpPr/>
      </xdr:nvCxnSpPr>
      <xdr:spPr>
        <a:xfrm>
          <a:off x="1525210" y="4463979"/>
          <a:ext cx="0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328568</xdr:colOff>
      <xdr:row>11</xdr:row>
      <xdr:rowOff>149154</xdr:rowOff>
    </xdr:from>
    <xdr:to>
      <xdr:col>9</xdr:col>
      <xdr:colOff>382210</xdr:colOff>
      <xdr:row>11</xdr:row>
      <xdr:rowOff>259226</xdr:rowOff>
    </xdr:to>
    <xdr:cxnSp macro="">
      <xdr:nvCxnSpPr>
        <xdr:cNvPr id="88" name="直線接點 87">
          <a:extLst>
            <a:ext uri="{FF2B5EF4-FFF2-40B4-BE49-F238E27FC236}">
              <a16:creationId xmlns:a16="http://schemas.microsoft.com/office/drawing/2014/main" id="{15B1662C-13DD-4191-8F3C-BE0115B482B3}"/>
            </a:ext>
          </a:extLst>
        </xdr:cNvPr>
        <xdr:cNvCxnSpPr/>
      </xdr:nvCxnSpPr>
      <xdr:spPr>
        <a:xfrm flipH="1">
          <a:off x="1471568" y="4463979"/>
          <a:ext cx="53642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1062010</xdr:colOff>
      <xdr:row>11</xdr:row>
      <xdr:rowOff>149127</xdr:rowOff>
    </xdr:from>
    <xdr:to>
      <xdr:col>9</xdr:col>
      <xdr:colOff>1062010</xdr:colOff>
      <xdr:row>11</xdr:row>
      <xdr:rowOff>259254</xdr:rowOff>
    </xdr:to>
    <xdr:cxnSp macro="">
      <xdr:nvCxnSpPr>
        <xdr:cNvPr id="89" name="直線接點 88">
          <a:extLst>
            <a:ext uri="{FF2B5EF4-FFF2-40B4-BE49-F238E27FC236}">
              <a16:creationId xmlns:a16="http://schemas.microsoft.com/office/drawing/2014/main" id="{BAA41213-2657-44AF-B6FF-84AFAD639953}"/>
            </a:ext>
          </a:extLst>
        </xdr:cNvPr>
        <xdr:cNvCxnSpPr/>
      </xdr:nvCxnSpPr>
      <xdr:spPr>
        <a:xfrm>
          <a:off x="2205010" y="4463952"/>
          <a:ext cx="0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1008342</xdr:colOff>
      <xdr:row>11</xdr:row>
      <xdr:rowOff>149127</xdr:rowOff>
    </xdr:from>
    <xdr:to>
      <xdr:col>9</xdr:col>
      <xdr:colOff>1062010</xdr:colOff>
      <xdr:row>11</xdr:row>
      <xdr:rowOff>259254</xdr:rowOff>
    </xdr:to>
    <xdr:cxnSp macro="">
      <xdr:nvCxnSpPr>
        <xdr:cNvPr id="90" name="直線接點 89">
          <a:extLst>
            <a:ext uri="{FF2B5EF4-FFF2-40B4-BE49-F238E27FC236}">
              <a16:creationId xmlns:a16="http://schemas.microsoft.com/office/drawing/2014/main" id="{C47AF8A6-078A-4B4B-84A3-2A1383718BAB}"/>
            </a:ext>
          </a:extLst>
        </xdr:cNvPr>
        <xdr:cNvCxnSpPr/>
      </xdr:nvCxnSpPr>
      <xdr:spPr>
        <a:xfrm flipH="1">
          <a:off x="2151342" y="4463952"/>
          <a:ext cx="53668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1008342</xdr:colOff>
      <xdr:row>11</xdr:row>
      <xdr:rowOff>149127</xdr:rowOff>
    </xdr:from>
    <xdr:to>
      <xdr:col>9</xdr:col>
      <xdr:colOff>1008342</xdr:colOff>
      <xdr:row>11</xdr:row>
      <xdr:rowOff>259254</xdr:rowOff>
    </xdr:to>
    <xdr:cxnSp macro="">
      <xdr:nvCxnSpPr>
        <xdr:cNvPr id="91" name="直線接點 90">
          <a:extLst>
            <a:ext uri="{FF2B5EF4-FFF2-40B4-BE49-F238E27FC236}">
              <a16:creationId xmlns:a16="http://schemas.microsoft.com/office/drawing/2014/main" id="{98C26922-1178-4D8D-892C-E1A6A9701F41}"/>
            </a:ext>
          </a:extLst>
        </xdr:cNvPr>
        <xdr:cNvCxnSpPr/>
      </xdr:nvCxnSpPr>
      <xdr:spPr>
        <a:xfrm>
          <a:off x="2151342" y="4463952"/>
          <a:ext cx="0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1115679</xdr:colOff>
      <xdr:row>11</xdr:row>
      <xdr:rowOff>149127</xdr:rowOff>
    </xdr:from>
    <xdr:to>
      <xdr:col>9</xdr:col>
      <xdr:colOff>1115679</xdr:colOff>
      <xdr:row>11</xdr:row>
      <xdr:rowOff>259254</xdr:rowOff>
    </xdr:to>
    <xdr:cxnSp macro="">
      <xdr:nvCxnSpPr>
        <xdr:cNvPr id="92" name="直線接點 91">
          <a:extLst>
            <a:ext uri="{FF2B5EF4-FFF2-40B4-BE49-F238E27FC236}">
              <a16:creationId xmlns:a16="http://schemas.microsoft.com/office/drawing/2014/main" id="{F40F7C17-4493-4EE2-A826-2B79A89B21D7}"/>
            </a:ext>
          </a:extLst>
        </xdr:cNvPr>
        <xdr:cNvCxnSpPr/>
      </xdr:nvCxnSpPr>
      <xdr:spPr>
        <a:xfrm>
          <a:off x="2258679" y="4463952"/>
          <a:ext cx="0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1062010</xdr:colOff>
      <xdr:row>11</xdr:row>
      <xdr:rowOff>149127</xdr:rowOff>
    </xdr:from>
    <xdr:to>
      <xdr:col>9</xdr:col>
      <xdr:colOff>1115679</xdr:colOff>
      <xdr:row>11</xdr:row>
      <xdr:rowOff>259254</xdr:rowOff>
    </xdr:to>
    <xdr:cxnSp macro="">
      <xdr:nvCxnSpPr>
        <xdr:cNvPr id="93" name="直線接點 92">
          <a:extLst>
            <a:ext uri="{FF2B5EF4-FFF2-40B4-BE49-F238E27FC236}">
              <a16:creationId xmlns:a16="http://schemas.microsoft.com/office/drawing/2014/main" id="{CFFE8C50-7418-4942-8933-7A11695DA2B5}"/>
            </a:ext>
          </a:extLst>
        </xdr:cNvPr>
        <xdr:cNvCxnSpPr/>
      </xdr:nvCxnSpPr>
      <xdr:spPr>
        <a:xfrm flipH="1">
          <a:off x="2205010" y="4463952"/>
          <a:ext cx="53669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11</xdr:row>
      <xdr:rowOff>149127</xdr:rowOff>
    </xdr:from>
    <xdr:to>
      <xdr:col>9</xdr:col>
      <xdr:colOff>1169347</xdr:colOff>
      <xdr:row>11</xdr:row>
      <xdr:rowOff>259254</xdr:rowOff>
    </xdr:to>
    <xdr:cxnSp macro="">
      <xdr:nvCxnSpPr>
        <xdr:cNvPr id="94" name="直線接點 93">
          <a:extLst>
            <a:ext uri="{FF2B5EF4-FFF2-40B4-BE49-F238E27FC236}">
              <a16:creationId xmlns:a16="http://schemas.microsoft.com/office/drawing/2014/main" id="{1542BEA3-9C93-4A6B-AD5E-D9B144F82012}"/>
            </a:ext>
          </a:extLst>
        </xdr:cNvPr>
        <xdr:cNvCxnSpPr/>
      </xdr:nvCxnSpPr>
      <xdr:spPr>
        <a:xfrm>
          <a:off x="2312347" y="4463952"/>
          <a:ext cx="0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1115679</xdr:colOff>
      <xdr:row>11</xdr:row>
      <xdr:rowOff>149127</xdr:rowOff>
    </xdr:from>
    <xdr:to>
      <xdr:col>9</xdr:col>
      <xdr:colOff>1169347</xdr:colOff>
      <xdr:row>11</xdr:row>
      <xdr:rowOff>259254</xdr:rowOff>
    </xdr:to>
    <xdr:cxnSp macro="">
      <xdr:nvCxnSpPr>
        <xdr:cNvPr id="95" name="直線接點 94">
          <a:extLst>
            <a:ext uri="{FF2B5EF4-FFF2-40B4-BE49-F238E27FC236}">
              <a16:creationId xmlns:a16="http://schemas.microsoft.com/office/drawing/2014/main" id="{DB3B41B2-90EF-481E-92C7-FB1D36666C87}"/>
            </a:ext>
          </a:extLst>
        </xdr:cNvPr>
        <xdr:cNvCxnSpPr/>
      </xdr:nvCxnSpPr>
      <xdr:spPr>
        <a:xfrm flipH="1">
          <a:off x="2258679" y="4463952"/>
          <a:ext cx="53668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561538</xdr:colOff>
      <xdr:row>11</xdr:row>
      <xdr:rowOff>51232</xdr:rowOff>
    </xdr:from>
    <xdr:to>
      <xdr:col>9</xdr:col>
      <xdr:colOff>829112</xdr:colOff>
      <xdr:row>11</xdr:row>
      <xdr:rowOff>184313</xdr:rowOff>
    </xdr:to>
    <xdr:sp macro="" textlink="">
      <xdr:nvSpPr>
        <xdr:cNvPr id="96" name="文字方塊 95">
          <a:extLst>
            <a:ext uri="{FF2B5EF4-FFF2-40B4-BE49-F238E27FC236}">
              <a16:creationId xmlns:a16="http://schemas.microsoft.com/office/drawing/2014/main" id="{41393551-92A1-4ED2-82D5-8BEAE885BDF4}"/>
            </a:ext>
          </a:extLst>
        </xdr:cNvPr>
        <xdr:cNvSpPr txBox="1"/>
      </xdr:nvSpPr>
      <xdr:spPr>
        <a:xfrm>
          <a:off x="1704538" y="4366057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224491</xdr:colOff>
      <xdr:row>11</xdr:row>
      <xdr:rowOff>267031</xdr:rowOff>
    </xdr:from>
    <xdr:to>
      <xdr:col>9</xdr:col>
      <xdr:colOff>373121</xdr:colOff>
      <xdr:row>11</xdr:row>
      <xdr:rowOff>377894</xdr:rowOff>
    </xdr:to>
    <xdr:sp macro="" textlink="">
      <xdr:nvSpPr>
        <xdr:cNvPr id="97" name="文字方塊 96">
          <a:extLst>
            <a:ext uri="{FF2B5EF4-FFF2-40B4-BE49-F238E27FC236}">
              <a16:creationId xmlns:a16="http://schemas.microsoft.com/office/drawing/2014/main" id="{25591189-0800-41B7-B7CE-8B6F408A1048}"/>
            </a:ext>
          </a:extLst>
        </xdr:cNvPr>
        <xdr:cNvSpPr txBox="1"/>
      </xdr:nvSpPr>
      <xdr:spPr>
        <a:xfrm>
          <a:off x="1367491" y="4581856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1010808</xdr:colOff>
      <xdr:row>11</xdr:row>
      <xdr:rowOff>266848</xdr:rowOff>
    </xdr:from>
    <xdr:to>
      <xdr:col>9</xdr:col>
      <xdr:colOff>1159438</xdr:colOff>
      <xdr:row>11</xdr:row>
      <xdr:rowOff>377711</xdr:rowOff>
    </xdr:to>
    <xdr:sp macro="" textlink="">
      <xdr:nvSpPr>
        <xdr:cNvPr id="98" name="文字方塊 97">
          <a:extLst>
            <a:ext uri="{FF2B5EF4-FFF2-40B4-BE49-F238E27FC236}">
              <a16:creationId xmlns:a16="http://schemas.microsoft.com/office/drawing/2014/main" id="{5D2340D6-CACF-4496-B672-401CEA853631}"/>
            </a:ext>
          </a:extLst>
        </xdr:cNvPr>
        <xdr:cNvSpPr txBox="1"/>
      </xdr:nvSpPr>
      <xdr:spPr>
        <a:xfrm>
          <a:off x="2153808" y="4581673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382210</xdr:colOff>
      <xdr:row>12</xdr:row>
      <xdr:rowOff>213827</xdr:rowOff>
    </xdr:from>
    <xdr:to>
      <xdr:col>9</xdr:col>
      <xdr:colOff>1008390</xdr:colOff>
      <xdr:row>12</xdr:row>
      <xdr:rowOff>213827</xdr:rowOff>
    </xdr:to>
    <xdr:cxnSp macro="">
      <xdr:nvCxnSpPr>
        <xdr:cNvPr id="99" name="直線接點 98">
          <a:extLst>
            <a:ext uri="{FF2B5EF4-FFF2-40B4-BE49-F238E27FC236}">
              <a16:creationId xmlns:a16="http://schemas.microsoft.com/office/drawing/2014/main" id="{2D1F431F-F52A-4E90-B10D-0735AA236C56}"/>
            </a:ext>
          </a:extLst>
        </xdr:cNvPr>
        <xdr:cNvCxnSpPr/>
      </xdr:nvCxnSpPr>
      <xdr:spPr>
        <a:xfrm>
          <a:off x="1525210" y="4966802"/>
          <a:ext cx="6261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12</xdr:row>
      <xdr:rowOff>261700</xdr:rowOff>
    </xdr:from>
    <xdr:to>
      <xdr:col>9</xdr:col>
      <xdr:colOff>382210</xdr:colOff>
      <xdr:row>12</xdr:row>
      <xdr:rowOff>261700</xdr:rowOff>
    </xdr:to>
    <xdr:cxnSp macro="">
      <xdr:nvCxnSpPr>
        <xdr:cNvPr id="100" name="直線接點 99">
          <a:extLst>
            <a:ext uri="{FF2B5EF4-FFF2-40B4-BE49-F238E27FC236}">
              <a16:creationId xmlns:a16="http://schemas.microsoft.com/office/drawing/2014/main" id="{AEA285DA-FC18-4A32-8DD7-FA8AE1F19288}"/>
            </a:ext>
          </a:extLst>
        </xdr:cNvPr>
        <xdr:cNvCxnSpPr/>
      </xdr:nvCxnSpPr>
      <xdr:spPr>
        <a:xfrm flipH="1">
          <a:off x="1364303" y="5014675"/>
          <a:ext cx="16090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12</xdr:row>
      <xdr:rowOff>165954</xdr:rowOff>
    </xdr:from>
    <xdr:to>
      <xdr:col>9</xdr:col>
      <xdr:colOff>221303</xdr:colOff>
      <xdr:row>12</xdr:row>
      <xdr:rowOff>261700</xdr:rowOff>
    </xdr:to>
    <xdr:cxnSp macro="">
      <xdr:nvCxnSpPr>
        <xdr:cNvPr id="101" name="直線接點 100">
          <a:extLst>
            <a:ext uri="{FF2B5EF4-FFF2-40B4-BE49-F238E27FC236}">
              <a16:creationId xmlns:a16="http://schemas.microsoft.com/office/drawing/2014/main" id="{C5DAE56A-63CB-4801-AD68-FFFD3DA473FA}"/>
            </a:ext>
          </a:extLst>
        </xdr:cNvPr>
        <xdr:cNvCxnSpPr/>
      </xdr:nvCxnSpPr>
      <xdr:spPr>
        <a:xfrm>
          <a:off x="1364303" y="4918929"/>
          <a:ext cx="0" cy="957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12</xdr:row>
      <xdr:rowOff>165954</xdr:rowOff>
    </xdr:from>
    <xdr:to>
      <xdr:col>9</xdr:col>
      <xdr:colOff>382210</xdr:colOff>
      <xdr:row>12</xdr:row>
      <xdr:rowOff>261700</xdr:rowOff>
    </xdr:to>
    <xdr:cxnSp macro="">
      <xdr:nvCxnSpPr>
        <xdr:cNvPr id="102" name="直線接點 101">
          <a:extLst>
            <a:ext uri="{FF2B5EF4-FFF2-40B4-BE49-F238E27FC236}">
              <a16:creationId xmlns:a16="http://schemas.microsoft.com/office/drawing/2014/main" id="{10764933-2F64-47F2-A58F-1C68D85FAB1B}"/>
            </a:ext>
          </a:extLst>
        </xdr:cNvPr>
        <xdr:cNvCxnSpPr/>
      </xdr:nvCxnSpPr>
      <xdr:spPr>
        <a:xfrm>
          <a:off x="1525210" y="4918929"/>
          <a:ext cx="0" cy="957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12</xdr:row>
      <xdr:rowOff>165954</xdr:rowOff>
    </xdr:from>
    <xdr:to>
      <xdr:col>9</xdr:col>
      <xdr:colOff>382210</xdr:colOff>
      <xdr:row>12</xdr:row>
      <xdr:rowOff>165954</xdr:rowOff>
    </xdr:to>
    <xdr:cxnSp macro="">
      <xdr:nvCxnSpPr>
        <xdr:cNvPr id="103" name="直線接點 102">
          <a:extLst>
            <a:ext uri="{FF2B5EF4-FFF2-40B4-BE49-F238E27FC236}">
              <a16:creationId xmlns:a16="http://schemas.microsoft.com/office/drawing/2014/main" id="{F0AB2247-F32E-4D19-896D-7F8373165ED8}"/>
            </a:ext>
          </a:extLst>
        </xdr:cNvPr>
        <xdr:cNvCxnSpPr/>
      </xdr:nvCxnSpPr>
      <xdr:spPr>
        <a:xfrm flipH="1">
          <a:off x="1364303" y="4918929"/>
          <a:ext cx="16090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12</xdr:row>
      <xdr:rowOff>165954</xdr:rowOff>
    </xdr:from>
    <xdr:to>
      <xdr:col>9</xdr:col>
      <xdr:colOff>1169347</xdr:colOff>
      <xdr:row>12</xdr:row>
      <xdr:rowOff>165954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28B5B636-BDC8-4EA4-9C40-6D9E5007E7F5}"/>
            </a:ext>
          </a:extLst>
        </xdr:cNvPr>
        <xdr:cNvCxnSpPr/>
      </xdr:nvCxnSpPr>
      <xdr:spPr>
        <a:xfrm flipH="1">
          <a:off x="2151390" y="4918929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1169341</xdr:colOff>
      <xdr:row>12</xdr:row>
      <xdr:rowOff>165954</xdr:rowOff>
    </xdr:from>
    <xdr:to>
      <xdr:col>9</xdr:col>
      <xdr:colOff>1169341</xdr:colOff>
      <xdr:row>12</xdr:row>
      <xdr:rowOff>260702</xdr:rowOff>
    </xdr:to>
    <xdr:cxnSp macro="">
      <xdr:nvCxnSpPr>
        <xdr:cNvPr id="105" name="直線接點 104">
          <a:extLst>
            <a:ext uri="{FF2B5EF4-FFF2-40B4-BE49-F238E27FC236}">
              <a16:creationId xmlns:a16="http://schemas.microsoft.com/office/drawing/2014/main" id="{0F8DCDD5-EEDA-4D50-8C9E-8B7D0C2E8DA7}"/>
            </a:ext>
          </a:extLst>
        </xdr:cNvPr>
        <xdr:cNvCxnSpPr/>
      </xdr:nvCxnSpPr>
      <xdr:spPr>
        <a:xfrm>
          <a:off x="2312341" y="4918929"/>
          <a:ext cx="0" cy="9474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12</xdr:row>
      <xdr:rowOff>260702</xdr:rowOff>
    </xdr:from>
    <xdr:to>
      <xdr:col>9</xdr:col>
      <xdr:colOff>1169347</xdr:colOff>
      <xdr:row>12</xdr:row>
      <xdr:rowOff>261554</xdr:rowOff>
    </xdr:to>
    <xdr:cxnSp macro="">
      <xdr:nvCxnSpPr>
        <xdr:cNvPr id="106" name="直線接點 105">
          <a:extLst>
            <a:ext uri="{FF2B5EF4-FFF2-40B4-BE49-F238E27FC236}">
              <a16:creationId xmlns:a16="http://schemas.microsoft.com/office/drawing/2014/main" id="{275D71F5-B1FF-4B3D-9452-19FE59C156F1}"/>
            </a:ext>
          </a:extLst>
        </xdr:cNvPr>
        <xdr:cNvCxnSpPr/>
      </xdr:nvCxnSpPr>
      <xdr:spPr>
        <a:xfrm flipH="1">
          <a:off x="2151390" y="5013677"/>
          <a:ext cx="160957" cy="8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12</xdr:row>
      <xdr:rowOff>165954</xdr:rowOff>
    </xdr:from>
    <xdr:to>
      <xdr:col>9</xdr:col>
      <xdr:colOff>1008390</xdr:colOff>
      <xdr:row>12</xdr:row>
      <xdr:rowOff>261554</xdr:rowOff>
    </xdr:to>
    <xdr:cxnSp macro="">
      <xdr:nvCxnSpPr>
        <xdr:cNvPr id="107" name="直線接點 106">
          <a:extLst>
            <a:ext uri="{FF2B5EF4-FFF2-40B4-BE49-F238E27FC236}">
              <a16:creationId xmlns:a16="http://schemas.microsoft.com/office/drawing/2014/main" id="{C4F6B36E-E48B-4031-87EF-86A8EF9D5648}"/>
            </a:ext>
          </a:extLst>
        </xdr:cNvPr>
        <xdr:cNvCxnSpPr/>
      </xdr:nvCxnSpPr>
      <xdr:spPr>
        <a:xfrm>
          <a:off x="2151390" y="4918929"/>
          <a:ext cx="0" cy="956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561538</xdr:colOff>
      <xdr:row>12</xdr:row>
      <xdr:rowOff>46949</xdr:rowOff>
    </xdr:from>
    <xdr:to>
      <xdr:col>9</xdr:col>
      <xdr:colOff>829112</xdr:colOff>
      <xdr:row>12</xdr:row>
      <xdr:rowOff>180030</xdr:rowOff>
    </xdr:to>
    <xdr:sp macro="" textlink="">
      <xdr:nvSpPr>
        <xdr:cNvPr id="108" name="文字方塊 107">
          <a:extLst>
            <a:ext uri="{FF2B5EF4-FFF2-40B4-BE49-F238E27FC236}">
              <a16:creationId xmlns:a16="http://schemas.microsoft.com/office/drawing/2014/main" id="{D84C2CEB-47CB-491C-B2DA-D1725D59B8C0}"/>
            </a:ext>
          </a:extLst>
        </xdr:cNvPr>
        <xdr:cNvSpPr txBox="1"/>
      </xdr:nvSpPr>
      <xdr:spPr>
        <a:xfrm>
          <a:off x="1704538" y="4799924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224316</xdr:colOff>
      <xdr:row>12</xdr:row>
      <xdr:rowOff>266376</xdr:rowOff>
    </xdr:from>
    <xdr:to>
      <xdr:col>9</xdr:col>
      <xdr:colOff>372946</xdr:colOff>
      <xdr:row>12</xdr:row>
      <xdr:rowOff>377239</xdr:rowOff>
    </xdr:to>
    <xdr:sp macro="" textlink="">
      <xdr:nvSpPr>
        <xdr:cNvPr id="109" name="文字方塊 108">
          <a:extLst>
            <a:ext uri="{FF2B5EF4-FFF2-40B4-BE49-F238E27FC236}">
              <a16:creationId xmlns:a16="http://schemas.microsoft.com/office/drawing/2014/main" id="{26B56E22-2EAC-40D4-B0A3-C47D804B2A2C}"/>
            </a:ext>
          </a:extLst>
        </xdr:cNvPr>
        <xdr:cNvSpPr txBox="1"/>
      </xdr:nvSpPr>
      <xdr:spPr>
        <a:xfrm>
          <a:off x="1367316" y="5019351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1011409</xdr:colOff>
      <xdr:row>12</xdr:row>
      <xdr:rowOff>269498</xdr:rowOff>
    </xdr:from>
    <xdr:to>
      <xdr:col>9</xdr:col>
      <xdr:colOff>1160039</xdr:colOff>
      <xdr:row>12</xdr:row>
      <xdr:rowOff>380361</xdr:rowOff>
    </xdr:to>
    <xdr:sp macro="" textlink="">
      <xdr:nvSpPr>
        <xdr:cNvPr id="110" name="文字方塊 109">
          <a:extLst>
            <a:ext uri="{FF2B5EF4-FFF2-40B4-BE49-F238E27FC236}">
              <a16:creationId xmlns:a16="http://schemas.microsoft.com/office/drawing/2014/main" id="{1538AFEB-9205-4227-96F6-FD9D2664A0A6}"/>
            </a:ext>
          </a:extLst>
        </xdr:cNvPr>
        <xdr:cNvSpPr txBox="1"/>
      </xdr:nvSpPr>
      <xdr:spPr>
        <a:xfrm>
          <a:off x="2154409" y="5022473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13</xdr:row>
      <xdr:rowOff>244762</xdr:rowOff>
    </xdr:from>
    <xdr:to>
      <xdr:col>9</xdr:col>
      <xdr:colOff>1169347</xdr:colOff>
      <xdr:row>13</xdr:row>
      <xdr:rowOff>244762</xdr:rowOff>
    </xdr:to>
    <xdr:cxnSp macro="">
      <xdr:nvCxnSpPr>
        <xdr:cNvPr id="111" name="直線接點 110">
          <a:extLst>
            <a:ext uri="{FF2B5EF4-FFF2-40B4-BE49-F238E27FC236}">
              <a16:creationId xmlns:a16="http://schemas.microsoft.com/office/drawing/2014/main" id="{6D5CA7B7-D0AD-41D4-97C2-57AC9D91F8DC}"/>
            </a:ext>
          </a:extLst>
        </xdr:cNvPr>
        <xdr:cNvCxnSpPr/>
      </xdr:nvCxnSpPr>
      <xdr:spPr>
        <a:xfrm>
          <a:off x="1364303" y="5435887"/>
          <a:ext cx="9480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13</xdr:row>
      <xdr:rowOff>179665</xdr:rowOff>
    </xdr:from>
    <xdr:to>
      <xdr:col>9</xdr:col>
      <xdr:colOff>221303</xdr:colOff>
      <xdr:row>13</xdr:row>
      <xdr:rowOff>309858</xdr:rowOff>
    </xdr:to>
    <xdr:cxnSp macro="">
      <xdr:nvCxnSpPr>
        <xdr:cNvPr id="112" name="直線接點 111">
          <a:extLst>
            <a:ext uri="{FF2B5EF4-FFF2-40B4-BE49-F238E27FC236}">
              <a16:creationId xmlns:a16="http://schemas.microsoft.com/office/drawing/2014/main" id="{FFF5269D-8854-4EE0-90BF-B1D2C457CEE0}"/>
            </a:ext>
          </a:extLst>
        </xdr:cNvPr>
        <xdr:cNvCxnSpPr/>
      </xdr:nvCxnSpPr>
      <xdr:spPr>
        <a:xfrm>
          <a:off x="1364303" y="5370790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13</xdr:row>
      <xdr:rowOff>179665</xdr:rowOff>
    </xdr:from>
    <xdr:to>
      <xdr:col>9</xdr:col>
      <xdr:colOff>1169347</xdr:colOff>
      <xdr:row>13</xdr:row>
      <xdr:rowOff>309858</xdr:rowOff>
    </xdr:to>
    <xdr:cxnSp macro="">
      <xdr:nvCxnSpPr>
        <xdr:cNvPr id="113" name="直線接點 112">
          <a:extLst>
            <a:ext uri="{FF2B5EF4-FFF2-40B4-BE49-F238E27FC236}">
              <a16:creationId xmlns:a16="http://schemas.microsoft.com/office/drawing/2014/main" id="{D778B014-45ED-4D09-9D7E-08CB3820DEAB}"/>
            </a:ext>
          </a:extLst>
        </xdr:cNvPr>
        <xdr:cNvCxnSpPr/>
      </xdr:nvCxnSpPr>
      <xdr:spPr>
        <a:xfrm>
          <a:off x="2312347" y="5370790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561538</xdr:colOff>
      <xdr:row>13</xdr:row>
      <xdr:rowOff>91651</xdr:rowOff>
    </xdr:from>
    <xdr:to>
      <xdr:col>9</xdr:col>
      <xdr:colOff>829112</xdr:colOff>
      <xdr:row>13</xdr:row>
      <xdr:rowOff>224732</xdr:rowOff>
    </xdr:to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id="{1AD442DC-4126-4142-9630-D16A70573CF5}"/>
            </a:ext>
          </a:extLst>
        </xdr:cNvPr>
        <xdr:cNvSpPr txBox="1"/>
      </xdr:nvSpPr>
      <xdr:spPr>
        <a:xfrm>
          <a:off x="1704538" y="5282776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1008390</xdr:colOff>
      <xdr:row>14</xdr:row>
      <xdr:rowOff>728388</xdr:rowOff>
    </xdr:from>
    <xdr:to>
      <xdr:col>9</xdr:col>
      <xdr:colOff>1271418</xdr:colOff>
      <xdr:row>14</xdr:row>
      <xdr:rowOff>805589</xdr:rowOff>
    </xdr:to>
    <xdr:cxnSp macro="">
      <xdr:nvCxnSpPr>
        <xdr:cNvPr id="115" name="直線接點 114">
          <a:extLst>
            <a:ext uri="{FF2B5EF4-FFF2-40B4-BE49-F238E27FC236}">
              <a16:creationId xmlns:a16="http://schemas.microsoft.com/office/drawing/2014/main" id="{59796B30-6190-46E2-92CF-B442F1960860}"/>
            </a:ext>
          </a:extLst>
        </xdr:cNvPr>
        <xdr:cNvCxnSpPr/>
      </xdr:nvCxnSpPr>
      <xdr:spPr>
        <a:xfrm flipV="1">
          <a:off x="2151390" y="6357663"/>
          <a:ext cx="263028" cy="7720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14</xdr:row>
      <xdr:rowOff>297210</xdr:rowOff>
    </xdr:from>
    <xdr:to>
      <xdr:col>9</xdr:col>
      <xdr:colOff>1008390</xdr:colOff>
      <xdr:row>14</xdr:row>
      <xdr:rowOff>805589</xdr:rowOff>
    </xdr:to>
    <xdr:cxnSp macro="">
      <xdr:nvCxnSpPr>
        <xdr:cNvPr id="116" name="直線接點 115">
          <a:extLst>
            <a:ext uri="{FF2B5EF4-FFF2-40B4-BE49-F238E27FC236}">
              <a16:creationId xmlns:a16="http://schemas.microsoft.com/office/drawing/2014/main" id="{E29E725B-AE3A-4276-B82D-18F77969BFD1}"/>
            </a:ext>
          </a:extLst>
        </xdr:cNvPr>
        <xdr:cNvCxnSpPr/>
      </xdr:nvCxnSpPr>
      <xdr:spPr>
        <a:xfrm flipV="1">
          <a:off x="2151390" y="5926485"/>
          <a:ext cx="0" cy="50837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14</xdr:row>
      <xdr:rowOff>297210</xdr:rowOff>
    </xdr:from>
    <xdr:to>
      <xdr:col>9</xdr:col>
      <xdr:colOff>382210</xdr:colOff>
      <xdr:row>14</xdr:row>
      <xdr:rowOff>805589</xdr:rowOff>
    </xdr:to>
    <xdr:cxnSp macro="">
      <xdr:nvCxnSpPr>
        <xdr:cNvPr id="117" name="直線接點 116">
          <a:extLst>
            <a:ext uri="{FF2B5EF4-FFF2-40B4-BE49-F238E27FC236}">
              <a16:creationId xmlns:a16="http://schemas.microsoft.com/office/drawing/2014/main" id="{DD0C3330-744D-4FC4-850D-D3BB298D19C8}"/>
            </a:ext>
          </a:extLst>
        </xdr:cNvPr>
        <xdr:cNvCxnSpPr/>
      </xdr:nvCxnSpPr>
      <xdr:spPr>
        <a:xfrm>
          <a:off x="1525210" y="5926485"/>
          <a:ext cx="0" cy="50837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441734</xdr:colOff>
      <xdr:row>14</xdr:row>
      <xdr:rowOff>227742</xdr:rowOff>
    </xdr:from>
    <xdr:to>
      <xdr:col>9</xdr:col>
      <xdr:colOff>948867</xdr:colOff>
      <xdr:row>14</xdr:row>
      <xdr:rowOff>227742</xdr:rowOff>
    </xdr:to>
    <xdr:cxnSp macro="">
      <xdr:nvCxnSpPr>
        <xdr:cNvPr id="118" name="直線接點 117">
          <a:extLst>
            <a:ext uri="{FF2B5EF4-FFF2-40B4-BE49-F238E27FC236}">
              <a16:creationId xmlns:a16="http://schemas.microsoft.com/office/drawing/2014/main" id="{29A98587-381B-4ACF-A68F-322D05042164}"/>
            </a:ext>
          </a:extLst>
        </xdr:cNvPr>
        <xdr:cNvCxnSpPr/>
      </xdr:nvCxnSpPr>
      <xdr:spPr>
        <a:xfrm flipH="1">
          <a:off x="1584734" y="5857017"/>
          <a:ext cx="50713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899485</xdr:colOff>
      <xdr:row>14</xdr:row>
      <xdr:rowOff>227372</xdr:rowOff>
    </xdr:from>
    <xdr:to>
      <xdr:col>9</xdr:col>
      <xdr:colOff>1008785</xdr:colOff>
      <xdr:row>14</xdr:row>
      <xdr:rowOff>386081</xdr:rowOff>
    </xdr:to>
    <xdr:sp macro="" textlink="">
      <xdr:nvSpPr>
        <xdr:cNvPr id="119" name="弧形 118">
          <a:extLst>
            <a:ext uri="{FF2B5EF4-FFF2-40B4-BE49-F238E27FC236}">
              <a16:creationId xmlns:a16="http://schemas.microsoft.com/office/drawing/2014/main" id="{EA03F48B-90DE-47B0-82B6-E8D7281B5426}"/>
            </a:ext>
          </a:extLst>
        </xdr:cNvPr>
        <xdr:cNvSpPr/>
      </xdr:nvSpPr>
      <xdr:spPr>
        <a:xfrm>
          <a:off x="2042485" y="5856647"/>
          <a:ext cx="109300" cy="158709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381816</xdr:colOff>
      <xdr:row>14</xdr:row>
      <xdr:rowOff>227372</xdr:rowOff>
    </xdr:from>
    <xdr:to>
      <xdr:col>9</xdr:col>
      <xdr:colOff>491116</xdr:colOff>
      <xdr:row>14</xdr:row>
      <xdr:rowOff>386081</xdr:rowOff>
    </xdr:to>
    <xdr:sp macro="" textlink="">
      <xdr:nvSpPr>
        <xdr:cNvPr id="120" name="弧形 119">
          <a:extLst>
            <a:ext uri="{FF2B5EF4-FFF2-40B4-BE49-F238E27FC236}">
              <a16:creationId xmlns:a16="http://schemas.microsoft.com/office/drawing/2014/main" id="{B145E553-01E9-4172-9320-3AF42A004210}"/>
            </a:ext>
          </a:extLst>
        </xdr:cNvPr>
        <xdr:cNvSpPr/>
      </xdr:nvSpPr>
      <xdr:spPr>
        <a:xfrm>
          <a:off x="1524816" y="5856647"/>
          <a:ext cx="109300" cy="158709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100545</xdr:colOff>
      <xdr:row>14</xdr:row>
      <xdr:rowOff>434763</xdr:rowOff>
    </xdr:from>
    <xdr:to>
      <xdr:col>9</xdr:col>
      <xdr:colOff>368119</xdr:colOff>
      <xdr:row>14</xdr:row>
      <xdr:rowOff>567844</xdr:rowOff>
    </xdr:to>
    <xdr:sp macro="" textlink="">
      <xdr:nvSpPr>
        <xdr:cNvPr id="121" name="文字方塊 120">
          <a:extLst>
            <a:ext uri="{FF2B5EF4-FFF2-40B4-BE49-F238E27FC236}">
              <a16:creationId xmlns:a16="http://schemas.microsoft.com/office/drawing/2014/main" id="{566A6F93-BB33-412F-B39E-3646D11A0DB6}"/>
            </a:ext>
          </a:extLst>
        </xdr:cNvPr>
        <xdr:cNvSpPr txBox="1"/>
      </xdr:nvSpPr>
      <xdr:spPr>
        <a:xfrm>
          <a:off x="1243545" y="6064038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611809</xdr:colOff>
      <xdr:row>14</xdr:row>
      <xdr:rowOff>72734</xdr:rowOff>
    </xdr:from>
    <xdr:to>
      <xdr:col>9</xdr:col>
      <xdr:colOff>790191</xdr:colOff>
      <xdr:row>14</xdr:row>
      <xdr:rowOff>205815</xdr:rowOff>
    </xdr:to>
    <xdr:sp macro="" textlink="">
      <xdr:nvSpPr>
        <xdr:cNvPr id="122" name="文字方塊 121">
          <a:extLst>
            <a:ext uri="{FF2B5EF4-FFF2-40B4-BE49-F238E27FC236}">
              <a16:creationId xmlns:a16="http://schemas.microsoft.com/office/drawing/2014/main" id="{0784096F-5B9E-4F9A-B83D-F12DD2F5DCAD}"/>
            </a:ext>
          </a:extLst>
        </xdr:cNvPr>
        <xdr:cNvSpPr txBox="1"/>
      </xdr:nvSpPr>
      <xdr:spPr>
        <a:xfrm>
          <a:off x="1754809" y="5702009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1015127</xdr:colOff>
      <xdr:row>14</xdr:row>
      <xdr:rowOff>429874</xdr:rowOff>
    </xdr:from>
    <xdr:to>
      <xdr:col>9</xdr:col>
      <xdr:colOff>1282701</xdr:colOff>
      <xdr:row>14</xdr:row>
      <xdr:rowOff>562955</xdr:rowOff>
    </xdr:to>
    <xdr:sp macro="" textlink="">
      <xdr:nvSpPr>
        <xdr:cNvPr id="123" name="文字方塊 122">
          <a:extLst>
            <a:ext uri="{FF2B5EF4-FFF2-40B4-BE49-F238E27FC236}">
              <a16:creationId xmlns:a16="http://schemas.microsoft.com/office/drawing/2014/main" id="{7978FE35-1B24-4738-BC83-A0DB62D08556}"/>
            </a:ext>
          </a:extLst>
        </xdr:cNvPr>
        <xdr:cNvSpPr txBox="1"/>
      </xdr:nvSpPr>
      <xdr:spPr>
        <a:xfrm>
          <a:off x="2158127" y="6059149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1060772</xdr:colOff>
      <xdr:row>14</xdr:row>
      <xdr:rowOff>825908</xdr:rowOff>
    </xdr:from>
    <xdr:to>
      <xdr:col>9</xdr:col>
      <xdr:colOff>1239154</xdr:colOff>
      <xdr:row>14</xdr:row>
      <xdr:rowOff>958989</xdr:rowOff>
    </xdr:to>
    <xdr:sp macro="" textlink="">
      <xdr:nvSpPr>
        <xdr:cNvPr id="124" name="文字方塊 123">
          <a:extLst>
            <a:ext uri="{FF2B5EF4-FFF2-40B4-BE49-F238E27FC236}">
              <a16:creationId xmlns:a16="http://schemas.microsoft.com/office/drawing/2014/main" id="{3624978D-8BFB-42B6-9AC9-5F2AB336941B}"/>
            </a:ext>
          </a:extLst>
        </xdr:cNvPr>
        <xdr:cNvSpPr txBox="1"/>
      </xdr:nvSpPr>
      <xdr:spPr>
        <a:xfrm>
          <a:off x="2203772" y="6455183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15</xdr:row>
      <xdr:rowOff>203193</xdr:rowOff>
    </xdr:from>
    <xdr:to>
      <xdr:col>9</xdr:col>
      <xdr:colOff>1008390</xdr:colOff>
      <xdr:row>15</xdr:row>
      <xdr:rowOff>203193</xdr:rowOff>
    </xdr:to>
    <xdr:cxnSp macro="">
      <xdr:nvCxnSpPr>
        <xdr:cNvPr id="125" name="直線接點 124">
          <a:extLst>
            <a:ext uri="{FF2B5EF4-FFF2-40B4-BE49-F238E27FC236}">
              <a16:creationId xmlns:a16="http://schemas.microsoft.com/office/drawing/2014/main" id="{7A752B73-BCE9-4A10-95C5-7518E35E3E31}"/>
            </a:ext>
          </a:extLst>
        </xdr:cNvPr>
        <xdr:cNvCxnSpPr/>
      </xdr:nvCxnSpPr>
      <xdr:spPr>
        <a:xfrm>
          <a:off x="1364303" y="6842118"/>
          <a:ext cx="7870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15</xdr:row>
      <xdr:rowOff>149411</xdr:rowOff>
    </xdr:from>
    <xdr:to>
      <xdr:col>9</xdr:col>
      <xdr:colOff>273725</xdr:colOff>
      <xdr:row>15</xdr:row>
      <xdr:rowOff>256976</xdr:rowOff>
    </xdr:to>
    <xdr:cxnSp macro="">
      <xdr:nvCxnSpPr>
        <xdr:cNvPr id="126" name="直線接點 125">
          <a:extLst>
            <a:ext uri="{FF2B5EF4-FFF2-40B4-BE49-F238E27FC236}">
              <a16:creationId xmlns:a16="http://schemas.microsoft.com/office/drawing/2014/main" id="{71179BA0-51B1-4FBA-9927-B5F996DBE834}"/>
            </a:ext>
          </a:extLst>
        </xdr:cNvPr>
        <xdr:cNvCxnSpPr/>
      </xdr:nvCxnSpPr>
      <xdr:spPr>
        <a:xfrm>
          <a:off x="1416725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15</xdr:row>
      <xdr:rowOff>149411</xdr:rowOff>
    </xdr:from>
    <xdr:to>
      <xdr:col>9</xdr:col>
      <xdr:colOff>273725</xdr:colOff>
      <xdr:row>15</xdr:row>
      <xdr:rowOff>256976</xdr:rowOff>
    </xdr:to>
    <xdr:cxnSp macro="">
      <xdr:nvCxnSpPr>
        <xdr:cNvPr id="127" name="直線接點 126">
          <a:extLst>
            <a:ext uri="{FF2B5EF4-FFF2-40B4-BE49-F238E27FC236}">
              <a16:creationId xmlns:a16="http://schemas.microsoft.com/office/drawing/2014/main" id="{E6F30AF7-02B9-4290-9ED4-313F431D5998}"/>
            </a:ext>
          </a:extLst>
        </xdr:cNvPr>
        <xdr:cNvCxnSpPr/>
      </xdr:nvCxnSpPr>
      <xdr:spPr>
        <a:xfrm flipH="1">
          <a:off x="1364303" y="678833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15</xdr:row>
      <xdr:rowOff>149411</xdr:rowOff>
    </xdr:from>
    <xdr:to>
      <xdr:col>9</xdr:col>
      <xdr:colOff>221303</xdr:colOff>
      <xdr:row>15</xdr:row>
      <xdr:rowOff>256976</xdr:rowOff>
    </xdr:to>
    <xdr:cxnSp macro="">
      <xdr:nvCxnSpPr>
        <xdr:cNvPr id="128" name="直線接點 127">
          <a:extLst>
            <a:ext uri="{FF2B5EF4-FFF2-40B4-BE49-F238E27FC236}">
              <a16:creationId xmlns:a16="http://schemas.microsoft.com/office/drawing/2014/main" id="{CAA6E463-46F4-41F5-AA68-4441DD367568}"/>
            </a:ext>
          </a:extLst>
        </xdr:cNvPr>
        <xdr:cNvCxnSpPr/>
      </xdr:nvCxnSpPr>
      <xdr:spPr>
        <a:xfrm>
          <a:off x="1364303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15</xdr:row>
      <xdr:rowOff>149411</xdr:rowOff>
    </xdr:from>
    <xdr:to>
      <xdr:col>9</xdr:col>
      <xdr:colOff>326146</xdr:colOff>
      <xdr:row>15</xdr:row>
      <xdr:rowOff>256976</xdr:rowOff>
    </xdr:to>
    <xdr:cxnSp macro="">
      <xdr:nvCxnSpPr>
        <xdr:cNvPr id="129" name="直線接點 128">
          <a:extLst>
            <a:ext uri="{FF2B5EF4-FFF2-40B4-BE49-F238E27FC236}">
              <a16:creationId xmlns:a16="http://schemas.microsoft.com/office/drawing/2014/main" id="{1038C006-78E4-4848-B2AF-1F4F32F926F8}"/>
            </a:ext>
          </a:extLst>
        </xdr:cNvPr>
        <xdr:cNvCxnSpPr/>
      </xdr:nvCxnSpPr>
      <xdr:spPr>
        <a:xfrm>
          <a:off x="1469146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15</xdr:row>
      <xdr:rowOff>149411</xdr:rowOff>
    </xdr:from>
    <xdr:to>
      <xdr:col>9</xdr:col>
      <xdr:colOff>326146</xdr:colOff>
      <xdr:row>15</xdr:row>
      <xdr:rowOff>256976</xdr:rowOff>
    </xdr:to>
    <xdr:cxnSp macro="">
      <xdr:nvCxnSpPr>
        <xdr:cNvPr id="130" name="直線接點 129">
          <a:extLst>
            <a:ext uri="{FF2B5EF4-FFF2-40B4-BE49-F238E27FC236}">
              <a16:creationId xmlns:a16="http://schemas.microsoft.com/office/drawing/2014/main" id="{A216E222-E57E-4E94-9F60-3CC98489FD8D}"/>
            </a:ext>
          </a:extLst>
        </xdr:cNvPr>
        <xdr:cNvCxnSpPr/>
      </xdr:nvCxnSpPr>
      <xdr:spPr>
        <a:xfrm flipH="1">
          <a:off x="1416725" y="6788336"/>
          <a:ext cx="52421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378568</xdr:colOff>
      <xdr:row>15</xdr:row>
      <xdr:rowOff>149411</xdr:rowOff>
    </xdr:from>
    <xdr:to>
      <xdr:col>9</xdr:col>
      <xdr:colOff>378568</xdr:colOff>
      <xdr:row>15</xdr:row>
      <xdr:rowOff>256976</xdr:rowOff>
    </xdr:to>
    <xdr:cxnSp macro="">
      <xdr:nvCxnSpPr>
        <xdr:cNvPr id="131" name="直線接點 130">
          <a:extLst>
            <a:ext uri="{FF2B5EF4-FFF2-40B4-BE49-F238E27FC236}">
              <a16:creationId xmlns:a16="http://schemas.microsoft.com/office/drawing/2014/main" id="{72077529-B899-477F-9E02-E785B4DD18EC}"/>
            </a:ext>
          </a:extLst>
        </xdr:cNvPr>
        <xdr:cNvCxnSpPr/>
      </xdr:nvCxnSpPr>
      <xdr:spPr>
        <a:xfrm>
          <a:off x="1521568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15</xdr:row>
      <xdr:rowOff>149411</xdr:rowOff>
    </xdr:from>
    <xdr:to>
      <xdr:col>9</xdr:col>
      <xdr:colOff>378568</xdr:colOff>
      <xdr:row>15</xdr:row>
      <xdr:rowOff>256976</xdr:rowOff>
    </xdr:to>
    <xdr:cxnSp macro="">
      <xdr:nvCxnSpPr>
        <xdr:cNvPr id="132" name="直線接點 131">
          <a:extLst>
            <a:ext uri="{FF2B5EF4-FFF2-40B4-BE49-F238E27FC236}">
              <a16:creationId xmlns:a16="http://schemas.microsoft.com/office/drawing/2014/main" id="{A35C48DC-22C2-4DA7-BE68-16EEF8DC3EAD}"/>
            </a:ext>
          </a:extLst>
        </xdr:cNvPr>
        <xdr:cNvCxnSpPr/>
      </xdr:nvCxnSpPr>
      <xdr:spPr>
        <a:xfrm flipH="1">
          <a:off x="1469146" y="678833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15</xdr:row>
      <xdr:rowOff>256976</xdr:rowOff>
    </xdr:from>
    <xdr:to>
      <xdr:col>9</xdr:col>
      <xdr:colOff>1169347</xdr:colOff>
      <xdr:row>15</xdr:row>
      <xdr:rowOff>256976</xdr:rowOff>
    </xdr:to>
    <xdr:cxnSp macro="">
      <xdr:nvCxnSpPr>
        <xdr:cNvPr id="133" name="直線接點 132">
          <a:extLst>
            <a:ext uri="{FF2B5EF4-FFF2-40B4-BE49-F238E27FC236}">
              <a16:creationId xmlns:a16="http://schemas.microsoft.com/office/drawing/2014/main" id="{8C475A6E-AD3A-4B88-8A0D-67C203E303A7}"/>
            </a:ext>
          </a:extLst>
        </xdr:cNvPr>
        <xdr:cNvCxnSpPr/>
      </xdr:nvCxnSpPr>
      <xdr:spPr>
        <a:xfrm flipH="1">
          <a:off x="2151390" y="6895901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15</xdr:row>
      <xdr:rowOff>149411</xdr:rowOff>
    </xdr:from>
    <xdr:to>
      <xdr:col>9</xdr:col>
      <xdr:colOff>1008390</xdr:colOff>
      <xdr:row>15</xdr:row>
      <xdr:rowOff>256976</xdr:rowOff>
    </xdr:to>
    <xdr:cxnSp macro="">
      <xdr:nvCxnSpPr>
        <xdr:cNvPr id="134" name="直線接點 133">
          <a:extLst>
            <a:ext uri="{FF2B5EF4-FFF2-40B4-BE49-F238E27FC236}">
              <a16:creationId xmlns:a16="http://schemas.microsoft.com/office/drawing/2014/main" id="{433F1CF6-11AA-451B-9212-B9D7AECAA67E}"/>
            </a:ext>
          </a:extLst>
        </xdr:cNvPr>
        <xdr:cNvCxnSpPr/>
      </xdr:nvCxnSpPr>
      <xdr:spPr>
        <a:xfrm>
          <a:off x="2151390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15</xdr:row>
      <xdr:rowOff>149411</xdr:rowOff>
    </xdr:from>
    <xdr:to>
      <xdr:col>9</xdr:col>
      <xdr:colOff>1169347</xdr:colOff>
      <xdr:row>15</xdr:row>
      <xdr:rowOff>256976</xdr:rowOff>
    </xdr:to>
    <xdr:cxnSp macro="">
      <xdr:nvCxnSpPr>
        <xdr:cNvPr id="135" name="直線接點 134">
          <a:extLst>
            <a:ext uri="{FF2B5EF4-FFF2-40B4-BE49-F238E27FC236}">
              <a16:creationId xmlns:a16="http://schemas.microsoft.com/office/drawing/2014/main" id="{4B0097AC-9EFE-4AF7-931B-5D7278ED568A}"/>
            </a:ext>
          </a:extLst>
        </xdr:cNvPr>
        <xdr:cNvCxnSpPr/>
      </xdr:nvCxnSpPr>
      <xdr:spPr>
        <a:xfrm>
          <a:off x="2312347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15</xdr:row>
      <xdr:rowOff>149411</xdr:rowOff>
    </xdr:from>
    <xdr:to>
      <xdr:col>9</xdr:col>
      <xdr:colOff>1169347</xdr:colOff>
      <xdr:row>15</xdr:row>
      <xdr:rowOff>149411</xdr:rowOff>
    </xdr:to>
    <xdr:cxnSp macro="">
      <xdr:nvCxnSpPr>
        <xdr:cNvPr id="136" name="直線接點 135">
          <a:extLst>
            <a:ext uri="{FF2B5EF4-FFF2-40B4-BE49-F238E27FC236}">
              <a16:creationId xmlns:a16="http://schemas.microsoft.com/office/drawing/2014/main" id="{C21748AD-B298-4BD1-977B-CF1BAB74B290}"/>
            </a:ext>
          </a:extLst>
        </xdr:cNvPr>
        <xdr:cNvCxnSpPr/>
      </xdr:nvCxnSpPr>
      <xdr:spPr>
        <a:xfrm flipH="1">
          <a:off x="2151390" y="6788336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561229</xdr:colOff>
      <xdr:row>15</xdr:row>
      <xdr:rowOff>44242</xdr:rowOff>
    </xdr:from>
    <xdr:to>
      <xdr:col>9</xdr:col>
      <xdr:colOff>828803</xdr:colOff>
      <xdr:row>15</xdr:row>
      <xdr:rowOff>177323</xdr:rowOff>
    </xdr:to>
    <xdr:sp macro="" textlink="">
      <xdr:nvSpPr>
        <xdr:cNvPr id="137" name="文字方塊 136">
          <a:extLst>
            <a:ext uri="{FF2B5EF4-FFF2-40B4-BE49-F238E27FC236}">
              <a16:creationId xmlns:a16="http://schemas.microsoft.com/office/drawing/2014/main" id="{288BCFAF-4495-4CE5-B2FE-E3E23D95E413}"/>
            </a:ext>
          </a:extLst>
        </xdr:cNvPr>
        <xdr:cNvSpPr txBox="1"/>
      </xdr:nvSpPr>
      <xdr:spPr>
        <a:xfrm>
          <a:off x="1704229" y="6683167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650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265387</xdr:colOff>
      <xdr:row>15</xdr:row>
      <xdr:rowOff>263757</xdr:rowOff>
    </xdr:from>
    <xdr:to>
      <xdr:col>9</xdr:col>
      <xdr:colOff>339703</xdr:colOff>
      <xdr:row>15</xdr:row>
      <xdr:rowOff>374620</xdr:rowOff>
    </xdr:to>
    <xdr:sp macro="" textlink="">
      <xdr:nvSpPr>
        <xdr:cNvPr id="138" name="文字方塊 137">
          <a:extLst>
            <a:ext uri="{FF2B5EF4-FFF2-40B4-BE49-F238E27FC236}">
              <a16:creationId xmlns:a16="http://schemas.microsoft.com/office/drawing/2014/main" id="{619ED4D6-2A7A-4FFE-969F-30ADC37EA129}"/>
            </a:ext>
          </a:extLst>
        </xdr:cNvPr>
        <xdr:cNvSpPr txBox="1"/>
      </xdr:nvSpPr>
      <xdr:spPr>
        <a:xfrm>
          <a:off x="1408387" y="6902682"/>
          <a:ext cx="743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1053364</xdr:colOff>
      <xdr:row>15</xdr:row>
      <xdr:rowOff>274304</xdr:rowOff>
    </xdr:from>
    <xdr:to>
      <xdr:col>9</xdr:col>
      <xdr:colOff>1127680</xdr:colOff>
      <xdr:row>15</xdr:row>
      <xdr:rowOff>385167</xdr:rowOff>
    </xdr:to>
    <xdr:sp macro="" textlink="">
      <xdr:nvSpPr>
        <xdr:cNvPr id="139" name="文字方塊 138">
          <a:extLst>
            <a:ext uri="{FF2B5EF4-FFF2-40B4-BE49-F238E27FC236}">
              <a16:creationId xmlns:a16="http://schemas.microsoft.com/office/drawing/2014/main" id="{D639B007-DC60-47C1-AA6A-230A53C7338D}"/>
            </a:ext>
          </a:extLst>
        </xdr:cNvPr>
        <xdr:cNvSpPr txBox="1"/>
      </xdr:nvSpPr>
      <xdr:spPr>
        <a:xfrm>
          <a:off x="2196364" y="6913229"/>
          <a:ext cx="743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564571</xdr:colOff>
      <xdr:row>16</xdr:row>
      <xdr:rowOff>259075</xdr:rowOff>
    </xdr:from>
    <xdr:to>
      <xdr:col>9</xdr:col>
      <xdr:colOff>1108492</xdr:colOff>
      <xdr:row>16</xdr:row>
      <xdr:rowOff>259075</xdr:rowOff>
    </xdr:to>
    <xdr:cxnSp macro="">
      <xdr:nvCxnSpPr>
        <xdr:cNvPr id="140" name="直線接點 139">
          <a:extLst>
            <a:ext uri="{FF2B5EF4-FFF2-40B4-BE49-F238E27FC236}">
              <a16:creationId xmlns:a16="http://schemas.microsoft.com/office/drawing/2014/main" id="{AA7853D2-805C-4A48-B53D-D6DC6933EBAA}"/>
            </a:ext>
          </a:extLst>
        </xdr:cNvPr>
        <xdr:cNvCxnSpPr/>
      </xdr:nvCxnSpPr>
      <xdr:spPr>
        <a:xfrm>
          <a:off x="1707571" y="7336150"/>
          <a:ext cx="54392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265848</xdr:colOff>
      <xdr:row>16</xdr:row>
      <xdr:rowOff>55691</xdr:rowOff>
    </xdr:from>
    <xdr:to>
      <xdr:col>9</xdr:col>
      <xdr:colOff>564571</xdr:colOff>
      <xdr:row>16</xdr:row>
      <xdr:rowOff>259075</xdr:rowOff>
    </xdr:to>
    <xdr:cxnSp macro="">
      <xdr:nvCxnSpPr>
        <xdr:cNvPr id="141" name="直線接點 140">
          <a:extLst>
            <a:ext uri="{FF2B5EF4-FFF2-40B4-BE49-F238E27FC236}">
              <a16:creationId xmlns:a16="http://schemas.microsoft.com/office/drawing/2014/main" id="{7565E696-969F-4731-B2BF-97D7A8BF3767}"/>
            </a:ext>
          </a:extLst>
        </xdr:cNvPr>
        <xdr:cNvCxnSpPr/>
      </xdr:nvCxnSpPr>
      <xdr:spPr>
        <a:xfrm>
          <a:off x="1408848" y="7132766"/>
          <a:ext cx="298723" cy="20338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51378</xdr:colOff>
      <xdr:row>16</xdr:row>
      <xdr:rowOff>97149</xdr:rowOff>
    </xdr:from>
    <xdr:to>
      <xdr:col>9</xdr:col>
      <xdr:colOff>318952</xdr:colOff>
      <xdr:row>16</xdr:row>
      <xdr:rowOff>230230</xdr:rowOff>
    </xdr:to>
    <xdr:sp macro="" textlink="">
      <xdr:nvSpPr>
        <xdr:cNvPr id="142" name="文字方塊 141">
          <a:extLst>
            <a:ext uri="{FF2B5EF4-FFF2-40B4-BE49-F238E27FC236}">
              <a16:creationId xmlns:a16="http://schemas.microsoft.com/office/drawing/2014/main" id="{1A721D27-10D4-4C79-940A-7931543DF500}"/>
            </a:ext>
          </a:extLst>
        </xdr:cNvPr>
        <xdr:cNvSpPr txBox="1"/>
      </xdr:nvSpPr>
      <xdr:spPr>
        <a:xfrm>
          <a:off x="1194378" y="7174224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985445</xdr:colOff>
      <xdr:row>16</xdr:row>
      <xdr:rowOff>268190</xdr:rowOff>
    </xdr:from>
    <xdr:to>
      <xdr:col>9</xdr:col>
      <xdr:colOff>1253019</xdr:colOff>
      <xdr:row>16</xdr:row>
      <xdr:rowOff>401271</xdr:rowOff>
    </xdr:to>
    <xdr:sp macro="" textlink="">
      <xdr:nvSpPr>
        <xdr:cNvPr id="143" name="文字方塊 142">
          <a:extLst>
            <a:ext uri="{FF2B5EF4-FFF2-40B4-BE49-F238E27FC236}">
              <a16:creationId xmlns:a16="http://schemas.microsoft.com/office/drawing/2014/main" id="{380E447B-8B68-4AB6-A8A6-FB939FFBE00D}"/>
            </a:ext>
          </a:extLst>
        </xdr:cNvPr>
        <xdr:cNvSpPr txBox="1"/>
      </xdr:nvSpPr>
      <xdr:spPr>
        <a:xfrm>
          <a:off x="2128445" y="7345265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549192</xdr:colOff>
      <xdr:row>16</xdr:row>
      <xdr:rowOff>104828</xdr:rowOff>
    </xdr:from>
    <xdr:to>
      <xdr:col>9</xdr:col>
      <xdr:colOff>879411</xdr:colOff>
      <xdr:row>16</xdr:row>
      <xdr:rowOff>237909</xdr:rowOff>
    </xdr:to>
    <xdr:sp macro="" textlink="">
      <xdr:nvSpPr>
        <xdr:cNvPr id="144" name="文字方塊 143">
          <a:extLst>
            <a:ext uri="{FF2B5EF4-FFF2-40B4-BE49-F238E27FC236}">
              <a16:creationId xmlns:a16="http://schemas.microsoft.com/office/drawing/2014/main" id="{587E9124-054E-4393-A4D8-AAD7DF477D15}"/>
            </a:ext>
          </a:extLst>
        </xdr:cNvPr>
        <xdr:cNvSpPr txBox="1"/>
      </xdr:nvSpPr>
      <xdr:spPr>
        <a:xfrm>
          <a:off x="1692192" y="7181903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17</xdr:row>
      <xdr:rowOff>185301</xdr:rowOff>
    </xdr:from>
    <xdr:to>
      <xdr:col>9</xdr:col>
      <xdr:colOff>334498</xdr:colOff>
      <xdr:row>17</xdr:row>
      <xdr:rowOff>360465</xdr:rowOff>
    </xdr:to>
    <xdr:cxnSp macro="">
      <xdr:nvCxnSpPr>
        <xdr:cNvPr id="145" name="直線接點 144">
          <a:extLst>
            <a:ext uri="{FF2B5EF4-FFF2-40B4-BE49-F238E27FC236}">
              <a16:creationId xmlns:a16="http://schemas.microsoft.com/office/drawing/2014/main" id="{29504C25-7485-4580-83B7-AABC6D55B7AD}"/>
            </a:ext>
          </a:extLst>
        </xdr:cNvPr>
        <xdr:cNvCxnSpPr/>
      </xdr:nvCxnSpPr>
      <xdr:spPr>
        <a:xfrm flipV="1">
          <a:off x="1477498" y="770052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17</xdr:row>
      <xdr:rowOff>185301</xdr:rowOff>
    </xdr:from>
    <xdr:to>
      <xdr:col>9</xdr:col>
      <xdr:colOff>1056152</xdr:colOff>
      <xdr:row>17</xdr:row>
      <xdr:rowOff>185301</xdr:rowOff>
    </xdr:to>
    <xdr:cxnSp macro="">
      <xdr:nvCxnSpPr>
        <xdr:cNvPr id="146" name="直線接點 145">
          <a:extLst>
            <a:ext uri="{FF2B5EF4-FFF2-40B4-BE49-F238E27FC236}">
              <a16:creationId xmlns:a16="http://schemas.microsoft.com/office/drawing/2014/main" id="{DE75477F-1B90-487D-9227-4E06F3EBD9EF}"/>
            </a:ext>
          </a:extLst>
        </xdr:cNvPr>
        <xdr:cNvCxnSpPr/>
      </xdr:nvCxnSpPr>
      <xdr:spPr>
        <a:xfrm>
          <a:off x="1477498" y="7700526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17</xdr:row>
      <xdr:rowOff>185301</xdr:rowOff>
    </xdr:from>
    <xdr:to>
      <xdr:col>9</xdr:col>
      <xdr:colOff>1056152</xdr:colOff>
      <xdr:row>17</xdr:row>
      <xdr:rowOff>360465</xdr:rowOff>
    </xdr:to>
    <xdr:cxnSp macro="">
      <xdr:nvCxnSpPr>
        <xdr:cNvPr id="147" name="直線接點 146">
          <a:extLst>
            <a:ext uri="{FF2B5EF4-FFF2-40B4-BE49-F238E27FC236}">
              <a16:creationId xmlns:a16="http://schemas.microsoft.com/office/drawing/2014/main" id="{1CD92D28-3D9C-4413-A1B3-672DC8D075C4}"/>
            </a:ext>
          </a:extLst>
        </xdr:cNvPr>
        <xdr:cNvCxnSpPr/>
      </xdr:nvCxnSpPr>
      <xdr:spPr>
        <a:xfrm flipV="1">
          <a:off x="2199152" y="770052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140864</xdr:colOff>
      <xdr:row>17</xdr:row>
      <xdr:rowOff>201772</xdr:rowOff>
    </xdr:from>
    <xdr:to>
      <xdr:col>9</xdr:col>
      <xdr:colOff>319246</xdr:colOff>
      <xdr:row>17</xdr:row>
      <xdr:rowOff>334853</xdr:rowOff>
    </xdr:to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418FC34A-EDD8-4E85-84B2-7A8C42FE1BC7}"/>
            </a:ext>
          </a:extLst>
        </xdr:cNvPr>
        <xdr:cNvSpPr txBox="1"/>
      </xdr:nvSpPr>
      <xdr:spPr>
        <a:xfrm>
          <a:off x="1283864" y="7716997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561538</xdr:colOff>
      <xdr:row>17</xdr:row>
      <xdr:rowOff>32190</xdr:rowOff>
    </xdr:from>
    <xdr:to>
      <xdr:col>9</xdr:col>
      <xdr:colOff>829112</xdr:colOff>
      <xdr:row>17</xdr:row>
      <xdr:rowOff>165271</xdr:rowOff>
    </xdr:to>
    <xdr:sp macro="" textlink="">
      <xdr:nvSpPr>
        <xdr:cNvPr id="149" name="文字方塊 148">
          <a:extLst>
            <a:ext uri="{FF2B5EF4-FFF2-40B4-BE49-F238E27FC236}">
              <a16:creationId xmlns:a16="http://schemas.microsoft.com/office/drawing/2014/main" id="{8EC09615-A100-4593-A91F-62B2A766AD3C}"/>
            </a:ext>
          </a:extLst>
        </xdr:cNvPr>
        <xdr:cNvSpPr txBox="1"/>
      </xdr:nvSpPr>
      <xdr:spPr>
        <a:xfrm>
          <a:off x="1704538" y="7547415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1071945</xdr:colOff>
      <xdr:row>17</xdr:row>
      <xdr:rowOff>199850</xdr:rowOff>
    </xdr:from>
    <xdr:to>
      <xdr:col>9</xdr:col>
      <xdr:colOff>1250327</xdr:colOff>
      <xdr:row>17</xdr:row>
      <xdr:rowOff>332931</xdr:rowOff>
    </xdr:to>
    <xdr:sp macro="" textlink="">
      <xdr:nvSpPr>
        <xdr:cNvPr id="150" name="文字方塊 149">
          <a:extLst>
            <a:ext uri="{FF2B5EF4-FFF2-40B4-BE49-F238E27FC236}">
              <a16:creationId xmlns:a16="http://schemas.microsoft.com/office/drawing/2014/main" id="{841F9F7D-9269-438D-8A6B-99AF807A7BFC}"/>
            </a:ext>
          </a:extLst>
        </xdr:cNvPr>
        <xdr:cNvSpPr txBox="1"/>
      </xdr:nvSpPr>
      <xdr:spPr>
        <a:xfrm>
          <a:off x="2214945" y="771507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18</xdr:row>
      <xdr:rowOff>185301</xdr:rowOff>
    </xdr:from>
    <xdr:to>
      <xdr:col>9</xdr:col>
      <xdr:colOff>334498</xdr:colOff>
      <xdr:row>18</xdr:row>
      <xdr:rowOff>360465</xdr:rowOff>
    </xdr:to>
    <xdr:cxnSp macro="">
      <xdr:nvCxnSpPr>
        <xdr:cNvPr id="151" name="直線接點 150">
          <a:extLst>
            <a:ext uri="{FF2B5EF4-FFF2-40B4-BE49-F238E27FC236}">
              <a16:creationId xmlns:a16="http://schemas.microsoft.com/office/drawing/2014/main" id="{DC66C7AB-0A57-4DA3-9831-D7EDAF8EF529}"/>
            </a:ext>
          </a:extLst>
        </xdr:cNvPr>
        <xdr:cNvCxnSpPr/>
      </xdr:nvCxnSpPr>
      <xdr:spPr>
        <a:xfrm flipV="1">
          <a:off x="1477498" y="813867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18</xdr:row>
      <xdr:rowOff>185301</xdr:rowOff>
    </xdr:from>
    <xdr:to>
      <xdr:col>9</xdr:col>
      <xdr:colOff>1056152</xdr:colOff>
      <xdr:row>18</xdr:row>
      <xdr:rowOff>185301</xdr:rowOff>
    </xdr:to>
    <xdr:cxnSp macro="">
      <xdr:nvCxnSpPr>
        <xdr:cNvPr id="152" name="直線接點 151">
          <a:extLst>
            <a:ext uri="{FF2B5EF4-FFF2-40B4-BE49-F238E27FC236}">
              <a16:creationId xmlns:a16="http://schemas.microsoft.com/office/drawing/2014/main" id="{83341F51-5783-4158-95BB-21911405DC82}"/>
            </a:ext>
          </a:extLst>
        </xdr:cNvPr>
        <xdr:cNvCxnSpPr/>
      </xdr:nvCxnSpPr>
      <xdr:spPr>
        <a:xfrm>
          <a:off x="1477498" y="8138676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18</xdr:row>
      <xdr:rowOff>185301</xdr:rowOff>
    </xdr:from>
    <xdr:to>
      <xdr:col>9</xdr:col>
      <xdr:colOff>1056152</xdr:colOff>
      <xdr:row>18</xdr:row>
      <xdr:rowOff>360465</xdr:rowOff>
    </xdr:to>
    <xdr:cxnSp macro="">
      <xdr:nvCxnSpPr>
        <xdr:cNvPr id="153" name="直線接點 152">
          <a:extLst>
            <a:ext uri="{FF2B5EF4-FFF2-40B4-BE49-F238E27FC236}">
              <a16:creationId xmlns:a16="http://schemas.microsoft.com/office/drawing/2014/main" id="{D8967995-FF84-4502-B3C8-2155E311E7A6}"/>
            </a:ext>
          </a:extLst>
        </xdr:cNvPr>
        <xdr:cNvCxnSpPr/>
      </xdr:nvCxnSpPr>
      <xdr:spPr>
        <a:xfrm flipV="1">
          <a:off x="2199152" y="813867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140864</xdr:colOff>
      <xdr:row>18</xdr:row>
      <xdr:rowOff>201772</xdr:rowOff>
    </xdr:from>
    <xdr:to>
      <xdr:col>9</xdr:col>
      <xdr:colOff>319246</xdr:colOff>
      <xdr:row>18</xdr:row>
      <xdr:rowOff>334853</xdr:rowOff>
    </xdr:to>
    <xdr:sp macro="" textlink="">
      <xdr:nvSpPr>
        <xdr:cNvPr id="154" name="文字方塊 153">
          <a:extLst>
            <a:ext uri="{FF2B5EF4-FFF2-40B4-BE49-F238E27FC236}">
              <a16:creationId xmlns:a16="http://schemas.microsoft.com/office/drawing/2014/main" id="{955928B4-6327-4AC3-84C3-45AC9145B4FF}"/>
            </a:ext>
          </a:extLst>
        </xdr:cNvPr>
        <xdr:cNvSpPr txBox="1"/>
      </xdr:nvSpPr>
      <xdr:spPr>
        <a:xfrm>
          <a:off x="1283864" y="8155147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561538</xdr:colOff>
      <xdr:row>18</xdr:row>
      <xdr:rowOff>32190</xdr:rowOff>
    </xdr:from>
    <xdr:to>
      <xdr:col>9</xdr:col>
      <xdr:colOff>829112</xdr:colOff>
      <xdr:row>18</xdr:row>
      <xdr:rowOff>165271</xdr:rowOff>
    </xdr:to>
    <xdr:sp macro="" textlink="">
      <xdr:nvSpPr>
        <xdr:cNvPr id="155" name="文字方塊 154">
          <a:extLst>
            <a:ext uri="{FF2B5EF4-FFF2-40B4-BE49-F238E27FC236}">
              <a16:creationId xmlns:a16="http://schemas.microsoft.com/office/drawing/2014/main" id="{F52E2183-E1FF-4230-A9FB-BEC1D742EF1B}"/>
            </a:ext>
          </a:extLst>
        </xdr:cNvPr>
        <xdr:cNvSpPr txBox="1"/>
      </xdr:nvSpPr>
      <xdr:spPr>
        <a:xfrm>
          <a:off x="1704538" y="7985565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1071945</xdr:colOff>
      <xdr:row>18</xdr:row>
      <xdr:rowOff>199850</xdr:rowOff>
    </xdr:from>
    <xdr:to>
      <xdr:col>9</xdr:col>
      <xdr:colOff>1250327</xdr:colOff>
      <xdr:row>18</xdr:row>
      <xdr:rowOff>332931</xdr:rowOff>
    </xdr:to>
    <xdr:sp macro="" textlink="">
      <xdr:nvSpPr>
        <xdr:cNvPr id="156" name="文字方塊 155">
          <a:extLst>
            <a:ext uri="{FF2B5EF4-FFF2-40B4-BE49-F238E27FC236}">
              <a16:creationId xmlns:a16="http://schemas.microsoft.com/office/drawing/2014/main" id="{1DED0857-C631-4147-80BC-6A7EFE5C8573}"/>
            </a:ext>
          </a:extLst>
        </xdr:cNvPr>
        <xdr:cNvSpPr txBox="1"/>
      </xdr:nvSpPr>
      <xdr:spPr>
        <a:xfrm>
          <a:off x="2214945" y="815322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19</xdr:row>
      <xdr:rowOff>197766</xdr:rowOff>
    </xdr:from>
    <xdr:to>
      <xdr:col>9</xdr:col>
      <xdr:colOff>334498</xdr:colOff>
      <xdr:row>19</xdr:row>
      <xdr:rowOff>300317</xdr:rowOff>
    </xdr:to>
    <xdr:cxnSp macro="">
      <xdr:nvCxnSpPr>
        <xdr:cNvPr id="157" name="直線接點 156">
          <a:extLst>
            <a:ext uri="{FF2B5EF4-FFF2-40B4-BE49-F238E27FC236}">
              <a16:creationId xmlns:a16="http://schemas.microsoft.com/office/drawing/2014/main" id="{F5F7E048-CEEF-4A00-A40C-2661DB26EA6F}"/>
            </a:ext>
          </a:extLst>
        </xdr:cNvPr>
        <xdr:cNvCxnSpPr/>
      </xdr:nvCxnSpPr>
      <xdr:spPr>
        <a:xfrm flipV="1">
          <a:off x="1477498" y="8589291"/>
          <a:ext cx="0" cy="10255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19</xdr:row>
      <xdr:rowOff>197766</xdr:rowOff>
    </xdr:from>
    <xdr:to>
      <xdr:col>9</xdr:col>
      <xdr:colOff>1056152</xdr:colOff>
      <xdr:row>19</xdr:row>
      <xdr:rowOff>197766</xdr:rowOff>
    </xdr:to>
    <xdr:cxnSp macro="">
      <xdr:nvCxnSpPr>
        <xdr:cNvPr id="158" name="直線接點 157">
          <a:extLst>
            <a:ext uri="{FF2B5EF4-FFF2-40B4-BE49-F238E27FC236}">
              <a16:creationId xmlns:a16="http://schemas.microsoft.com/office/drawing/2014/main" id="{A26337A7-F8A9-44A4-A1B6-DD05AF1D6217}"/>
            </a:ext>
          </a:extLst>
        </xdr:cNvPr>
        <xdr:cNvCxnSpPr/>
      </xdr:nvCxnSpPr>
      <xdr:spPr>
        <a:xfrm>
          <a:off x="1477498" y="858929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19</xdr:row>
      <xdr:rowOff>197766</xdr:rowOff>
    </xdr:from>
    <xdr:to>
      <xdr:col>9</xdr:col>
      <xdr:colOff>1056152</xdr:colOff>
      <xdr:row>19</xdr:row>
      <xdr:rowOff>372876</xdr:rowOff>
    </xdr:to>
    <xdr:cxnSp macro="">
      <xdr:nvCxnSpPr>
        <xdr:cNvPr id="159" name="直線接點 158">
          <a:extLst>
            <a:ext uri="{FF2B5EF4-FFF2-40B4-BE49-F238E27FC236}">
              <a16:creationId xmlns:a16="http://schemas.microsoft.com/office/drawing/2014/main" id="{895F9C04-879D-4536-9C3E-270964FE0510}"/>
            </a:ext>
          </a:extLst>
        </xdr:cNvPr>
        <xdr:cNvCxnSpPr/>
      </xdr:nvCxnSpPr>
      <xdr:spPr>
        <a:xfrm flipV="1">
          <a:off x="2199152" y="8589291"/>
          <a:ext cx="0" cy="1751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141923</xdr:colOff>
      <xdr:row>19</xdr:row>
      <xdr:rowOff>167746</xdr:rowOff>
    </xdr:from>
    <xdr:to>
      <xdr:col>9</xdr:col>
      <xdr:colOff>320305</xdr:colOff>
      <xdr:row>19</xdr:row>
      <xdr:rowOff>300827</xdr:rowOff>
    </xdr:to>
    <xdr:sp macro="" textlink="">
      <xdr:nvSpPr>
        <xdr:cNvPr id="160" name="文字方塊 159">
          <a:extLst>
            <a:ext uri="{FF2B5EF4-FFF2-40B4-BE49-F238E27FC236}">
              <a16:creationId xmlns:a16="http://schemas.microsoft.com/office/drawing/2014/main" id="{5BDD56BE-1E9A-4E66-9BB9-AB2DE9A4BA26}"/>
            </a:ext>
          </a:extLst>
        </xdr:cNvPr>
        <xdr:cNvSpPr txBox="1"/>
      </xdr:nvSpPr>
      <xdr:spPr>
        <a:xfrm>
          <a:off x="1284923" y="8559271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561538</xdr:colOff>
      <xdr:row>19</xdr:row>
      <xdr:rowOff>44655</xdr:rowOff>
    </xdr:from>
    <xdr:to>
      <xdr:col>9</xdr:col>
      <xdr:colOff>829112</xdr:colOff>
      <xdr:row>19</xdr:row>
      <xdr:rowOff>177736</xdr:rowOff>
    </xdr:to>
    <xdr:sp macro="" textlink="">
      <xdr:nvSpPr>
        <xdr:cNvPr id="161" name="文字方塊 160">
          <a:extLst>
            <a:ext uri="{FF2B5EF4-FFF2-40B4-BE49-F238E27FC236}">
              <a16:creationId xmlns:a16="http://schemas.microsoft.com/office/drawing/2014/main" id="{74026590-B337-4214-8091-E10EDC185FD9}"/>
            </a:ext>
          </a:extLst>
        </xdr:cNvPr>
        <xdr:cNvSpPr txBox="1"/>
      </xdr:nvSpPr>
      <xdr:spPr>
        <a:xfrm>
          <a:off x="1704538" y="8436180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1070376</xdr:colOff>
      <xdr:row>19</xdr:row>
      <xdr:rowOff>214664</xdr:rowOff>
    </xdr:from>
    <xdr:to>
      <xdr:col>9</xdr:col>
      <xdr:colOff>1248758</xdr:colOff>
      <xdr:row>19</xdr:row>
      <xdr:rowOff>347745</xdr:rowOff>
    </xdr:to>
    <xdr:sp macro="" textlink="">
      <xdr:nvSpPr>
        <xdr:cNvPr id="162" name="文字方塊 161">
          <a:extLst>
            <a:ext uri="{FF2B5EF4-FFF2-40B4-BE49-F238E27FC236}">
              <a16:creationId xmlns:a16="http://schemas.microsoft.com/office/drawing/2014/main" id="{1AA525B0-4500-4439-A7D2-5125AED14310}"/>
            </a:ext>
          </a:extLst>
        </xdr:cNvPr>
        <xdr:cNvSpPr txBox="1"/>
      </xdr:nvSpPr>
      <xdr:spPr>
        <a:xfrm>
          <a:off x="2213376" y="8606189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20</xdr:row>
      <xdr:rowOff>68969</xdr:rowOff>
    </xdr:from>
    <xdr:to>
      <xdr:col>9</xdr:col>
      <xdr:colOff>334498</xdr:colOff>
      <xdr:row>20</xdr:row>
      <xdr:rowOff>229756</xdr:rowOff>
    </xdr:to>
    <xdr:cxnSp macro="">
      <xdr:nvCxnSpPr>
        <xdr:cNvPr id="163" name="直線接點 162">
          <a:extLst>
            <a:ext uri="{FF2B5EF4-FFF2-40B4-BE49-F238E27FC236}">
              <a16:creationId xmlns:a16="http://schemas.microsoft.com/office/drawing/2014/main" id="{1FFD1D73-0B35-4CB2-AAF7-ACC8E92BD36D}"/>
            </a:ext>
          </a:extLst>
        </xdr:cNvPr>
        <xdr:cNvCxnSpPr/>
      </xdr:nvCxnSpPr>
      <xdr:spPr>
        <a:xfrm flipV="1">
          <a:off x="1477498" y="8898644"/>
          <a:ext cx="0" cy="1607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20</xdr:row>
      <xdr:rowOff>229756</xdr:rowOff>
    </xdr:from>
    <xdr:to>
      <xdr:col>9</xdr:col>
      <xdr:colOff>1056152</xdr:colOff>
      <xdr:row>20</xdr:row>
      <xdr:rowOff>229756</xdr:rowOff>
    </xdr:to>
    <xdr:cxnSp macro="">
      <xdr:nvCxnSpPr>
        <xdr:cNvPr id="164" name="直線接點 163">
          <a:extLst>
            <a:ext uri="{FF2B5EF4-FFF2-40B4-BE49-F238E27FC236}">
              <a16:creationId xmlns:a16="http://schemas.microsoft.com/office/drawing/2014/main" id="{E265BBCE-8CA2-4F05-B682-752BA5A46CFD}"/>
            </a:ext>
          </a:extLst>
        </xdr:cNvPr>
        <xdr:cNvCxnSpPr/>
      </xdr:nvCxnSpPr>
      <xdr:spPr>
        <a:xfrm>
          <a:off x="1477498" y="905943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20</xdr:row>
      <xdr:rowOff>229756</xdr:rowOff>
    </xdr:from>
    <xdr:to>
      <xdr:col>9</xdr:col>
      <xdr:colOff>1056152</xdr:colOff>
      <xdr:row>20</xdr:row>
      <xdr:rowOff>389718</xdr:rowOff>
    </xdr:to>
    <xdr:cxnSp macro="">
      <xdr:nvCxnSpPr>
        <xdr:cNvPr id="165" name="直線接點 164">
          <a:extLst>
            <a:ext uri="{FF2B5EF4-FFF2-40B4-BE49-F238E27FC236}">
              <a16:creationId xmlns:a16="http://schemas.microsoft.com/office/drawing/2014/main" id="{16729918-289D-48FD-8C54-2CA0B0A5EF7D}"/>
            </a:ext>
          </a:extLst>
        </xdr:cNvPr>
        <xdr:cNvCxnSpPr/>
      </xdr:nvCxnSpPr>
      <xdr:spPr>
        <a:xfrm flipV="1">
          <a:off x="2199152" y="9059431"/>
          <a:ext cx="0" cy="1599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141923</xdr:colOff>
      <xdr:row>20</xdr:row>
      <xdr:rowOff>80428</xdr:rowOff>
    </xdr:from>
    <xdr:to>
      <xdr:col>9</xdr:col>
      <xdr:colOff>320305</xdr:colOff>
      <xdr:row>20</xdr:row>
      <xdr:rowOff>213509</xdr:rowOff>
    </xdr:to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id="{627D600E-8BAC-4D11-9E26-52F08F555948}"/>
            </a:ext>
          </a:extLst>
        </xdr:cNvPr>
        <xdr:cNvSpPr txBox="1"/>
      </xdr:nvSpPr>
      <xdr:spPr>
        <a:xfrm>
          <a:off x="1284923" y="8910103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561644</xdr:colOff>
      <xdr:row>20</xdr:row>
      <xdr:rowOff>76645</xdr:rowOff>
    </xdr:from>
    <xdr:to>
      <xdr:col>9</xdr:col>
      <xdr:colOff>829218</xdr:colOff>
      <xdr:row>20</xdr:row>
      <xdr:rowOff>209726</xdr:rowOff>
    </xdr:to>
    <xdr:sp macro="" textlink="">
      <xdr:nvSpPr>
        <xdr:cNvPr id="167" name="文字方塊 166">
          <a:extLst>
            <a:ext uri="{FF2B5EF4-FFF2-40B4-BE49-F238E27FC236}">
              <a16:creationId xmlns:a16="http://schemas.microsoft.com/office/drawing/2014/main" id="{344B413A-A357-46E4-A8A8-3B87DA3902BB}"/>
            </a:ext>
          </a:extLst>
        </xdr:cNvPr>
        <xdr:cNvSpPr txBox="1"/>
      </xdr:nvSpPr>
      <xdr:spPr>
        <a:xfrm>
          <a:off x="1704644" y="8906320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1069533</xdr:colOff>
      <xdr:row>20</xdr:row>
      <xdr:rowOff>236740</xdr:rowOff>
    </xdr:from>
    <xdr:to>
      <xdr:col>9</xdr:col>
      <xdr:colOff>1247915</xdr:colOff>
      <xdr:row>20</xdr:row>
      <xdr:rowOff>369821</xdr:rowOff>
    </xdr:to>
    <xdr:sp macro="" textlink="">
      <xdr:nvSpPr>
        <xdr:cNvPr id="168" name="文字方塊 167">
          <a:extLst>
            <a:ext uri="{FF2B5EF4-FFF2-40B4-BE49-F238E27FC236}">
              <a16:creationId xmlns:a16="http://schemas.microsoft.com/office/drawing/2014/main" id="{EF6E0384-B47C-47E6-B3AF-A740099958B5}"/>
            </a:ext>
          </a:extLst>
        </xdr:cNvPr>
        <xdr:cNvSpPr txBox="1"/>
      </xdr:nvSpPr>
      <xdr:spPr>
        <a:xfrm>
          <a:off x="2212533" y="906641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21</xdr:row>
      <xdr:rowOff>236376</xdr:rowOff>
    </xdr:from>
    <xdr:to>
      <xdr:col>9</xdr:col>
      <xdr:colOff>1056152</xdr:colOff>
      <xdr:row>21</xdr:row>
      <xdr:rowOff>236376</xdr:rowOff>
    </xdr:to>
    <xdr:cxnSp macro="">
      <xdr:nvCxnSpPr>
        <xdr:cNvPr id="169" name="直線接點 168">
          <a:extLst>
            <a:ext uri="{FF2B5EF4-FFF2-40B4-BE49-F238E27FC236}">
              <a16:creationId xmlns:a16="http://schemas.microsoft.com/office/drawing/2014/main" id="{0405CA47-1E34-4CED-9206-8FCCD6E44EDD}"/>
            </a:ext>
          </a:extLst>
        </xdr:cNvPr>
        <xdr:cNvCxnSpPr/>
      </xdr:nvCxnSpPr>
      <xdr:spPr>
        <a:xfrm>
          <a:off x="1477498" y="950420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21</xdr:row>
      <xdr:rowOff>63522</xdr:rowOff>
    </xdr:from>
    <xdr:to>
      <xdr:col>9</xdr:col>
      <xdr:colOff>334498</xdr:colOff>
      <xdr:row>21</xdr:row>
      <xdr:rowOff>236376</xdr:rowOff>
    </xdr:to>
    <xdr:cxnSp macro="">
      <xdr:nvCxnSpPr>
        <xdr:cNvPr id="170" name="直線接點 169">
          <a:extLst>
            <a:ext uri="{FF2B5EF4-FFF2-40B4-BE49-F238E27FC236}">
              <a16:creationId xmlns:a16="http://schemas.microsoft.com/office/drawing/2014/main" id="{AC09DFB6-4FCE-490A-8BBF-FD541CCFEDEA}"/>
            </a:ext>
          </a:extLst>
        </xdr:cNvPr>
        <xdr:cNvCxnSpPr/>
      </xdr:nvCxnSpPr>
      <xdr:spPr>
        <a:xfrm flipV="1">
          <a:off x="1477498" y="9331347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141360</xdr:colOff>
      <xdr:row>21</xdr:row>
      <xdr:rowOff>78249</xdr:rowOff>
    </xdr:from>
    <xdr:to>
      <xdr:col>9</xdr:col>
      <xdr:colOff>319742</xdr:colOff>
      <xdr:row>21</xdr:row>
      <xdr:rowOff>211330</xdr:rowOff>
    </xdr:to>
    <xdr:sp macro="" textlink="">
      <xdr:nvSpPr>
        <xdr:cNvPr id="171" name="文字方塊 170">
          <a:extLst>
            <a:ext uri="{FF2B5EF4-FFF2-40B4-BE49-F238E27FC236}">
              <a16:creationId xmlns:a16="http://schemas.microsoft.com/office/drawing/2014/main" id="{A8FFEED5-0006-4382-B49E-B132B2E45ACC}"/>
            </a:ext>
          </a:extLst>
        </xdr:cNvPr>
        <xdr:cNvSpPr txBox="1"/>
      </xdr:nvSpPr>
      <xdr:spPr>
        <a:xfrm>
          <a:off x="1284360" y="9346074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564899</xdr:colOff>
      <xdr:row>21</xdr:row>
      <xdr:rowOff>242405</xdr:rowOff>
    </xdr:from>
    <xdr:to>
      <xdr:col>9</xdr:col>
      <xdr:colOff>832473</xdr:colOff>
      <xdr:row>21</xdr:row>
      <xdr:rowOff>375486</xdr:rowOff>
    </xdr:to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A9FBC58F-4B5C-43CD-AFB7-54F5201ED88A}"/>
            </a:ext>
          </a:extLst>
        </xdr:cNvPr>
        <xdr:cNvSpPr txBox="1"/>
      </xdr:nvSpPr>
      <xdr:spPr>
        <a:xfrm>
          <a:off x="1707899" y="9510230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351545</xdr:colOff>
      <xdr:row>22</xdr:row>
      <xdr:rowOff>40622</xdr:rowOff>
    </xdr:from>
    <xdr:to>
      <xdr:col>9</xdr:col>
      <xdr:colOff>600425</xdr:colOff>
      <xdr:row>22</xdr:row>
      <xdr:rowOff>40622</xdr:rowOff>
    </xdr:to>
    <xdr:cxnSp macro="">
      <xdr:nvCxnSpPr>
        <xdr:cNvPr id="173" name="直線接點 172">
          <a:extLst>
            <a:ext uri="{FF2B5EF4-FFF2-40B4-BE49-F238E27FC236}">
              <a16:creationId xmlns:a16="http://schemas.microsoft.com/office/drawing/2014/main" id="{A4787231-8738-4F80-8CFF-67A131A01C31}"/>
            </a:ext>
          </a:extLst>
        </xdr:cNvPr>
        <xdr:cNvCxnSpPr/>
      </xdr:nvCxnSpPr>
      <xdr:spPr>
        <a:xfrm>
          <a:off x="1494545" y="9746597"/>
          <a:ext cx="2488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348472</xdr:colOff>
      <xdr:row>22</xdr:row>
      <xdr:rowOff>401253</xdr:rowOff>
    </xdr:from>
    <xdr:to>
      <xdr:col>9</xdr:col>
      <xdr:colOff>606571</xdr:colOff>
      <xdr:row>22</xdr:row>
      <xdr:rowOff>401253</xdr:rowOff>
    </xdr:to>
    <xdr:cxnSp macro="">
      <xdr:nvCxnSpPr>
        <xdr:cNvPr id="174" name="直線接點 173">
          <a:extLst>
            <a:ext uri="{FF2B5EF4-FFF2-40B4-BE49-F238E27FC236}">
              <a16:creationId xmlns:a16="http://schemas.microsoft.com/office/drawing/2014/main" id="{7A349429-4C94-42DF-8B66-34E671150BBC}"/>
            </a:ext>
          </a:extLst>
        </xdr:cNvPr>
        <xdr:cNvCxnSpPr/>
      </xdr:nvCxnSpPr>
      <xdr:spPr>
        <a:xfrm>
          <a:off x="1491472" y="10107228"/>
          <a:ext cx="25809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453991</xdr:colOff>
      <xdr:row>22</xdr:row>
      <xdr:rowOff>40622</xdr:rowOff>
    </xdr:from>
    <xdr:to>
      <xdr:col>9</xdr:col>
      <xdr:colOff>453991</xdr:colOff>
      <xdr:row>22</xdr:row>
      <xdr:rowOff>401253</xdr:rowOff>
    </xdr:to>
    <xdr:cxnSp macro="">
      <xdr:nvCxnSpPr>
        <xdr:cNvPr id="175" name="直線接點 174">
          <a:extLst>
            <a:ext uri="{FF2B5EF4-FFF2-40B4-BE49-F238E27FC236}">
              <a16:creationId xmlns:a16="http://schemas.microsoft.com/office/drawing/2014/main" id="{D0F3845C-E366-41BC-97FC-01328A9B628D}"/>
            </a:ext>
          </a:extLst>
        </xdr:cNvPr>
        <xdr:cNvCxnSpPr/>
      </xdr:nvCxnSpPr>
      <xdr:spPr>
        <a:xfrm>
          <a:off x="1596991" y="9746597"/>
          <a:ext cx="0" cy="3606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505716</xdr:colOff>
      <xdr:row>22</xdr:row>
      <xdr:rowOff>53246</xdr:rowOff>
    </xdr:from>
    <xdr:to>
      <xdr:col>9</xdr:col>
      <xdr:colOff>884934</xdr:colOff>
      <xdr:row>22</xdr:row>
      <xdr:rowOff>388627</xdr:rowOff>
    </xdr:to>
    <xdr:sp macro="" textlink="">
      <xdr:nvSpPr>
        <xdr:cNvPr id="176" name="弧形 175">
          <a:extLst>
            <a:ext uri="{FF2B5EF4-FFF2-40B4-BE49-F238E27FC236}">
              <a16:creationId xmlns:a16="http://schemas.microsoft.com/office/drawing/2014/main" id="{E9BE7DDC-06AA-421A-ACBA-74114C9652E0}"/>
            </a:ext>
          </a:extLst>
        </xdr:cNvPr>
        <xdr:cNvSpPr/>
      </xdr:nvSpPr>
      <xdr:spPr>
        <a:xfrm>
          <a:off x="1648716" y="9759221"/>
          <a:ext cx="379218" cy="335381"/>
        </a:xfrm>
        <a:prstGeom prst="arc">
          <a:avLst>
            <a:gd name="adj1" fmla="val 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782046</xdr:colOff>
      <xdr:row>22</xdr:row>
      <xdr:rowOff>102301</xdr:rowOff>
    </xdr:from>
    <xdr:to>
      <xdr:col>9</xdr:col>
      <xdr:colOff>857394</xdr:colOff>
      <xdr:row>22</xdr:row>
      <xdr:rowOff>168938</xdr:rowOff>
    </xdr:to>
    <xdr:sp macro="" textlink="">
      <xdr:nvSpPr>
        <xdr:cNvPr id="177" name="弧形 176">
          <a:extLst>
            <a:ext uri="{FF2B5EF4-FFF2-40B4-BE49-F238E27FC236}">
              <a16:creationId xmlns:a16="http://schemas.microsoft.com/office/drawing/2014/main" id="{30B132DA-0431-4E7B-8DDF-852D9D45BADB}"/>
            </a:ext>
          </a:extLst>
        </xdr:cNvPr>
        <xdr:cNvSpPr/>
      </xdr:nvSpPr>
      <xdr:spPr>
        <a:xfrm>
          <a:off x="1925046" y="9808276"/>
          <a:ext cx="75348" cy="66637"/>
        </a:xfrm>
        <a:prstGeom prst="arc">
          <a:avLst>
            <a:gd name="adj1" fmla="val 9804865"/>
            <a:gd name="adj2" fmla="val 18854304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812032</xdr:colOff>
      <xdr:row>22</xdr:row>
      <xdr:rowOff>176695</xdr:rowOff>
    </xdr:from>
    <xdr:to>
      <xdr:col>9</xdr:col>
      <xdr:colOff>884377</xdr:colOff>
      <xdr:row>22</xdr:row>
      <xdr:rowOff>240678</xdr:rowOff>
    </xdr:to>
    <xdr:sp macro="" textlink="">
      <xdr:nvSpPr>
        <xdr:cNvPr id="178" name="弧形 177">
          <a:extLst>
            <a:ext uri="{FF2B5EF4-FFF2-40B4-BE49-F238E27FC236}">
              <a16:creationId xmlns:a16="http://schemas.microsoft.com/office/drawing/2014/main" id="{3B229660-FC8C-481F-9538-7B3EBE90FF3C}"/>
            </a:ext>
          </a:extLst>
        </xdr:cNvPr>
        <xdr:cNvSpPr/>
      </xdr:nvSpPr>
      <xdr:spPr>
        <a:xfrm>
          <a:off x="1955032" y="9882670"/>
          <a:ext cx="72345" cy="63983"/>
        </a:xfrm>
        <a:prstGeom prst="arc">
          <a:avLst>
            <a:gd name="adj1" fmla="val 21474126"/>
            <a:gd name="adj2" fmla="val 941768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254148</xdr:colOff>
      <xdr:row>22</xdr:row>
      <xdr:rowOff>151581</xdr:rowOff>
    </xdr:from>
    <xdr:to>
      <xdr:col>9</xdr:col>
      <xdr:colOff>432530</xdr:colOff>
      <xdr:row>22</xdr:row>
      <xdr:rowOff>284662</xdr:rowOff>
    </xdr:to>
    <xdr:sp macro="" textlink="">
      <xdr:nvSpPr>
        <xdr:cNvPr id="179" name="文字方塊 178">
          <a:extLst>
            <a:ext uri="{FF2B5EF4-FFF2-40B4-BE49-F238E27FC236}">
              <a16:creationId xmlns:a16="http://schemas.microsoft.com/office/drawing/2014/main" id="{13C84B65-8EC5-4463-9FEA-F06943E73957}"/>
            </a:ext>
          </a:extLst>
        </xdr:cNvPr>
        <xdr:cNvSpPr txBox="1"/>
      </xdr:nvSpPr>
      <xdr:spPr>
        <a:xfrm>
          <a:off x="1397148" y="9857556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949668</xdr:colOff>
      <xdr:row>22</xdr:row>
      <xdr:rowOff>150688</xdr:rowOff>
    </xdr:from>
    <xdr:to>
      <xdr:col>9</xdr:col>
      <xdr:colOff>1128050</xdr:colOff>
      <xdr:row>22</xdr:row>
      <xdr:rowOff>283769</xdr:rowOff>
    </xdr:to>
    <xdr:sp macro="" textlink="">
      <xdr:nvSpPr>
        <xdr:cNvPr id="180" name="文字方塊 179">
          <a:extLst>
            <a:ext uri="{FF2B5EF4-FFF2-40B4-BE49-F238E27FC236}">
              <a16:creationId xmlns:a16="http://schemas.microsoft.com/office/drawing/2014/main" id="{98670CBC-4608-4354-BF43-FF57FB77B271}"/>
            </a:ext>
          </a:extLst>
        </xdr:cNvPr>
        <xdr:cNvSpPr txBox="1"/>
      </xdr:nvSpPr>
      <xdr:spPr>
        <a:xfrm>
          <a:off x="2092668" y="9856663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48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606134</xdr:colOff>
      <xdr:row>22</xdr:row>
      <xdr:rowOff>87856</xdr:rowOff>
    </xdr:from>
    <xdr:to>
      <xdr:col>9</xdr:col>
      <xdr:colOff>784516</xdr:colOff>
      <xdr:row>22</xdr:row>
      <xdr:rowOff>220937</xdr:rowOff>
    </xdr:to>
    <xdr:sp macro="" textlink="">
      <xdr:nvSpPr>
        <xdr:cNvPr id="181" name="文字方塊 180">
          <a:extLst>
            <a:ext uri="{FF2B5EF4-FFF2-40B4-BE49-F238E27FC236}">
              <a16:creationId xmlns:a16="http://schemas.microsoft.com/office/drawing/2014/main" id="{7FC17558-D5B5-4D08-A6FE-E28A0293A197}"/>
            </a:ext>
          </a:extLst>
        </xdr:cNvPr>
        <xdr:cNvSpPr txBox="1"/>
      </xdr:nvSpPr>
      <xdr:spPr>
        <a:xfrm>
          <a:off x="1749134" y="9793831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495453</xdr:colOff>
      <xdr:row>23</xdr:row>
      <xdr:rowOff>106827</xdr:rowOff>
    </xdr:from>
    <xdr:to>
      <xdr:col>9</xdr:col>
      <xdr:colOff>495453</xdr:colOff>
      <xdr:row>23</xdr:row>
      <xdr:rowOff>206976</xdr:rowOff>
    </xdr:to>
    <xdr:cxnSp macro="">
      <xdr:nvCxnSpPr>
        <xdr:cNvPr id="182" name="直線接點 181">
          <a:extLst>
            <a:ext uri="{FF2B5EF4-FFF2-40B4-BE49-F238E27FC236}">
              <a16:creationId xmlns:a16="http://schemas.microsoft.com/office/drawing/2014/main" id="{B3D49E8B-2A7B-446F-8D6C-1F48D63D2EFC}"/>
            </a:ext>
          </a:extLst>
        </xdr:cNvPr>
        <xdr:cNvCxnSpPr/>
      </xdr:nvCxnSpPr>
      <xdr:spPr>
        <a:xfrm flipV="1">
          <a:off x="1638453" y="10250952"/>
          <a:ext cx="0" cy="10014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400108</xdr:colOff>
      <xdr:row>23</xdr:row>
      <xdr:rowOff>106827</xdr:rowOff>
    </xdr:from>
    <xdr:to>
      <xdr:col>9</xdr:col>
      <xdr:colOff>400648</xdr:colOff>
      <xdr:row>23</xdr:row>
      <xdr:rowOff>350164</xdr:rowOff>
    </xdr:to>
    <xdr:cxnSp macro="">
      <xdr:nvCxnSpPr>
        <xdr:cNvPr id="183" name="直線接點 182">
          <a:extLst>
            <a:ext uri="{FF2B5EF4-FFF2-40B4-BE49-F238E27FC236}">
              <a16:creationId xmlns:a16="http://schemas.microsoft.com/office/drawing/2014/main" id="{FC9270ED-B86C-4605-98CE-C8397B07773B}"/>
            </a:ext>
          </a:extLst>
        </xdr:cNvPr>
        <xdr:cNvCxnSpPr/>
      </xdr:nvCxnSpPr>
      <xdr:spPr>
        <a:xfrm flipH="1">
          <a:off x="1543108" y="10250952"/>
          <a:ext cx="540" cy="24333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446219</xdr:colOff>
      <xdr:row>23</xdr:row>
      <xdr:rowOff>395231</xdr:rowOff>
    </xdr:from>
    <xdr:to>
      <xdr:col>9</xdr:col>
      <xdr:colOff>942600</xdr:colOff>
      <xdr:row>23</xdr:row>
      <xdr:rowOff>395231</xdr:rowOff>
    </xdr:to>
    <xdr:cxnSp macro="">
      <xdr:nvCxnSpPr>
        <xdr:cNvPr id="184" name="直線接點 183">
          <a:extLst>
            <a:ext uri="{FF2B5EF4-FFF2-40B4-BE49-F238E27FC236}">
              <a16:creationId xmlns:a16="http://schemas.microsoft.com/office/drawing/2014/main" id="{5F555452-21D6-4A20-8294-711CDF061418}"/>
            </a:ext>
          </a:extLst>
        </xdr:cNvPr>
        <xdr:cNvCxnSpPr/>
      </xdr:nvCxnSpPr>
      <xdr:spPr>
        <a:xfrm>
          <a:off x="1589219" y="10539356"/>
          <a:ext cx="49638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990002</xdr:colOff>
      <xdr:row>23</xdr:row>
      <xdr:rowOff>96324</xdr:rowOff>
    </xdr:from>
    <xdr:to>
      <xdr:col>9</xdr:col>
      <xdr:colOff>990542</xdr:colOff>
      <xdr:row>23</xdr:row>
      <xdr:rowOff>350164</xdr:rowOff>
    </xdr:to>
    <xdr:cxnSp macro="">
      <xdr:nvCxnSpPr>
        <xdr:cNvPr id="185" name="直線接點 184">
          <a:extLst>
            <a:ext uri="{FF2B5EF4-FFF2-40B4-BE49-F238E27FC236}">
              <a16:creationId xmlns:a16="http://schemas.microsoft.com/office/drawing/2014/main" id="{BBDC1507-A6CC-4E49-8C33-4EC35B360C54}"/>
            </a:ext>
          </a:extLst>
        </xdr:cNvPr>
        <xdr:cNvCxnSpPr/>
      </xdr:nvCxnSpPr>
      <xdr:spPr>
        <a:xfrm flipV="1">
          <a:off x="2133002" y="10240449"/>
          <a:ext cx="540" cy="25384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471828</xdr:colOff>
      <xdr:row>23</xdr:row>
      <xdr:rowOff>49095</xdr:rowOff>
    </xdr:from>
    <xdr:to>
      <xdr:col>9</xdr:col>
      <xdr:colOff>943140</xdr:colOff>
      <xdr:row>23</xdr:row>
      <xdr:rowOff>51257</xdr:rowOff>
    </xdr:to>
    <xdr:cxnSp macro="">
      <xdr:nvCxnSpPr>
        <xdr:cNvPr id="186" name="直線接點 185">
          <a:extLst>
            <a:ext uri="{FF2B5EF4-FFF2-40B4-BE49-F238E27FC236}">
              <a16:creationId xmlns:a16="http://schemas.microsoft.com/office/drawing/2014/main" id="{DB19A782-BC17-4027-BB15-FB5EE33A0D8F}"/>
            </a:ext>
          </a:extLst>
        </xdr:cNvPr>
        <xdr:cNvCxnSpPr/>
      </xdr:nvCxnSpPr>
      <xdr:spPr>
        <a:xfrm flipH="1" flipV="1">
          <a:off x="1614828" y="10193220"/>
          <a:ext cx="471312" cy="21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424426</xdr:colOff>
      <xdr:row>23</xdr:row>
      <xdr:rowOff>95183</xdr:rowOff>
    </xdr:from>
    <xdr:to>
      <xdr:col>9</xdr:col>
      <xdr:colOff>424426</xdr:colOff>
      <xdr:row>23</xdr:row>
      <xdr:rowOff>219363</xdr:rowOff>
    </xdr:to>
    <xdr:cxnSp macro="">
      <xdr:nvCxnSpPr>
        <xdr:cNvPr id="187" name="直線接點 186">
          <a:extLst>
            <a:ext uri="{FF2B5EF4-FFF2-40B4-BE49-F238E27FC236}">
              <a16:creationId xmlns:a16="http://schemas.microsoft.com/office/drawing/2014/main" id="{A26F1A69-B102-4847-B40F-1A09D65D2A2F}"/>
            </a:ext>
          </a:extLst>
        </xdr:cNvPr>
        <xdr:cNvCxnSpPr/>
      </xdr:nvCxnSpPr>
      <xdr:spPr>
        <a:xfrm>
          <a:off x="1567426" y="10239308"/>
          <a:ext cx="0" cy="1241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399807</xdr:colOff>
      <xdr:row>23</xdr:row>
      <xdr:rowOff>56224</xdr:rowOff>
    </xdr:from>
    <xdr:to>
      <xdr:col>9</xdr:col>
      <xdr:colOff>496294</xdr:colOff>
      <xdr:row>23</xdr:row>
      <xdr:rowOff>141559</xdr:rowOff>
    </xdr:to>
    <xdr:sp macro="" textlink="">
      <xdr:nvSpPr>
        <xdr:cNvPr id="188" name="弧形 187">
          <a:extLst>
            <a:ext uri="{FF2B5EF4-FFF2-40B4-BE49-F238E27FC236}">
              <a16:creationId xmlns:a16="http://schemas.microsoft.com/office/drawing/2014/main" id="{B376D4B9-198A-4BA6-A121-2C0815768878}"/>
            </a:ext>
          </a:extLst>
        </xdr:cNvPr>
        <xdr:cNvSpPr/>
      </xdr:nvSpPr>
      <xdr:spPr>
        <a:xfrm>
          <a:off x="1542807" y="10200349"/>
          <a:ext cx="96487" cy="85335"/>
        </a:xfrm>
        <a:prstGeom prst="arc">
          <a:avLst>
            <a:gd name="adj1" fmla="val 10156913"/>
            <a:gd name="adj2" fmla="val 64308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400078</xdr:colOff>
      <xdr:row>23</xdr:row>
      <xdr:rowOff>308101</xdr:rowOff>
    </xdr:from>
    <xdr:to>
      <xdr:col>9</xdr:col>
      <xdr:colOff>498630</xdr:colOff>
      <xdr:row>23</xdr:row>
      <xdr:rowOff>395262</xdr:rowOff>
    </xdr:to>
    <xdr:sp macro="" textlink="">
      <xdr:nvSpPr>
        <xdr:cNvPr id="189" name="弧形 188">
          <a:extLst>
            <a:ext uri="{FF2B5EF4-FFF2-40B4-BE49-F238E27FC236}">
              <a16:creationId xmlns:a16="http://schemas.microsoft.com/office/drawing/2014/main" id="{294B6070-E52A-435E-BAA1-0796F9ED44FC}"/>
            </a:ext>
          </a:extLst>
        </xdr:cNvPr>
        <xdr:cNvSpPr/>
      </xdr:nvSpPr>
      <xdr:spPr>
        <a:xfrm>
          <a:off x="1543078" y="10452226"/>
          <a:ext cx="98552" cy="87161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891479</xdr:colOff>
      <xdr:row>23</xdr:row>
      <xdr:rowOff>308101</xdr:rowOff>
    </xdr:from>
    <xdr:to>
      <xdr:col>9</xdr:col>
      <xdr:colOff>990032</xdr:colOff>
      <xdr:row>23</xdr:row>
      <xdr:rowOff>395262</xdr:rowOff>
    </xdr:to>
    <xdr:sp macro="" textlink="">
      <xdr:nvSpPr>
        <xdr:cNvPr id="190" name="弧形 189">
          <a:extLst>
            <a:ext uri="{FF2B5EF4-FFF2-40B4-BE49-F238E27FC236}">
              <a16:creationId xmlns:a16="http://schemas.microsoft.com/office/drawing/2014/main" id="{647D5063-6122-48AA-B597-36B25A30EE87}"/>
            </a:ext>
          </a:extLst>
        </xdr:cNvPr>
        <xdr:cNvSpPr/>
      </xdr:nvSpPr>
      <xdr:spPr>
        <a:xfrm>
          <a:off x="2034479" y="10452226"/>
          <a:ext cx="98553" cy="87161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892020</xdr:colOff>
      <xdr:row>23</xdr:row>
      <xdr:rowOff>51226</xdr:rowOff>
    </xdr:from>
    <xdr:to>
      <xdr:col>9</xdr:col>
      <xdr:colOff>990572</xdr:colOff>
      <xdr:row>23</xdr:row>
      <xdr:rowOff>138387</xdr:rowOff>
    </xdr:to>
    <xdr:sp macro="" textlink="">
      <xdr:nvSpPr>
        <xdr:cNvPr id="191" name="弧形 190">
          <a:extLst>
            <a:ext uri="{FF2B5EF4-FFF2-40B4-BE49-F238E27FC236}">
              <a16:creationId xmlns:a16="http://schemas.microsoft.com/office/drawing/2014/main" id="{B4268F22-1B48-4DBF-A4E8-D251C08CBE35}"/>
            </a:ext>
          </a:extLst>
        </xdr:cNvPr>
        <xdr:cNvSpPr/>
      </xdr:nvSpPr>
      <xdr:spPr>
        <a:xfrm>
          <a:off x="2035020" y="10195351"/>
          <a:ext cx="98552" cy="87161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424360</xdr:colOff>
      <xdr:row>23</xdr:row>
      <xdr:rowOff>49054</xdr:rowOff>
    </xdr:from>
    <xdr:to>
      <xdr:col>9</xdr:col>
      <xdr:colOff>523571</xdr:colOff>
      <xdr:row>23</xdr:row>
      <xdr:rowOff>136796</xdr:rowOff>
    </xdr:to>
    <xdr:sp macro="" textlink="">
      <xdr:nvSpPr>
        <xdr:cNvPr id="192" name="弧形 191">
          <a:extLst>
            <a:ext uri="{FF2B5EF4-FFF2-40B4-BE49-F238E27FC236}">
              <a16:creationId xmlns:a16="http://schemas.microsoft.com/office/drawing/2014/main" id="{38CEF95D-C244-4DA4-91DF-656C703C545F}"/>
            </a:ext>
          </a:extLst>
        </xdr:cNvPr>
        <xdr:cNvSpPr/>
      </xdr:nvSpPr>
      <xdr:spPr>
        <a:xfrm>
          <a:off x="1567360" y="10193179"/>
          <a:ext cx="99211" cy="87742"/>
        </a:xfrm>
        <a:prstGeom prst="arc">
          <a:avLst>
            <a:gd name="adj1" fmla="val 10622921"/>
            <a:gd name="adj2" fmla="val 1605184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23</xdr:row>
      <xdr:rowOff>242120</xdr:rowOff>
    </xdr:from>
    <xdr:to>
      <xdr:col>9</xdr:col>
      <xdr:colOff>784516</xdr:colOff>
      <xdr:row>23</xdr:row>
      <xdr:rowOff>375201</xdr:rowOff>
    </xdr:to>
    <xdr:sp macro="" textlink="">
      <xdr:nvSpPr>
        <xdr:cNvPr id="193" name="文字方塊 192">
          <a:extLst>
            <a:ext uri="{FF2B5EF4-FFF2-40B4-BE49-F238E27FC236}">
              <a16:creationId xmlns:a16="http://schemas.microsoft.com/office/drawing/2014/main" id="{061ECEA7-FED5-4914-9457-03C58F44184D}"/>
            </a:ext>
          </a:extLst>
        </xdr:cNvPr>
        <xdr:cNvSpPr txBox="1"/>
      </xdr:nvSpPr>
      <xdr:spPr>
        <a:xfrm>
          <a:off x="1749134" y="1038624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999958</xdr:colOff>
      <xdr:row>23</xdr:row>
      <xdr:rowOff>163472</xdr:rowOff>
    </xdr:from>
    <xdr:to>
      <xdr:col>9</xdr:col>
      <xdr:colOff>1267532</xdr:colOff>
      <xdr:row>23</xdr:row>
      <xdr:rowOff>296553</xdr:rowOff>
    </xdr:to>
    <xdr:sp macro="" textlink="">
      <xdr:nvSpPr>
        <xdr:cNvPr id="194" name="文字方塊 193">
          <a:extLst>
            <a:ext uri="{FF2B5EF4-FFF2-40B4-BE49-F238E27FC236}">
              <a16:creationId xmlns:a16="http://schemas.microsoft.com/office/drawing/2014/main" id="{5FC562DD-0C36-482C-839F-9B3C5BFA4505}"/>
            </a:ext>
          </a:extLst>
        </xdr:cNvPr>
        <xdr:cNvSpPr txBox="1"/>
      </xdr:nvSpPr>
      <xdr:spPr>
        <a:xfrm>
          <a:off x="2142958" y="10307597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606134</xdr:colOff>
      <xdr:row>23</xdr:row>
      <xdr:rowOff>57814</xdr:rowOff>
    </xdr:from>
    <xdr:to>
      <xdr:col>9</xdr:col>
      <xdr:colOff>784516</xdr:colOff>
      <xdr:row>23</xdr:row>
      <xdr:rowOff>190895</xdr:rowOff>
    </xdr:to>
    <xdr:sp macro="" textlink="">
      <xdr:nvSpPr>
        <xdr:cNvPr id="195" name="文字方塊 194">
          <a:extLst>
            <a:ext uri="{FF2B5EF4-FFF2-40B4-BE49-F238E27FC236}">
              <a16:creationId xmlns:a16="http://schemas.microsoft.com/office/drawing/2014/main" id="{48F6722C-74C8-4FEF-9E39-B0742BEB4BAC}"/>
            </a:ext>
          </a:extLst>
        </xdr:cNvPr>
        <xdr:cNvSpPr txBox="1"/>
      </xdr:nvSpPr>
      <xdr:spPr>
        <a:xfrm>
          <a:off x="1749134" y="10201939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58440</xdr:colOff>
      <xdr:row>23</xdr:row>
      <xdr:rowOff>66842</xdr:rowOff>
    </xdr:from>
    <xdr:to>
      <xdr:col>9</xdr:col>
      <xdr:colOff>388659</xdr:colOff>
      <xdr:row>23</xdr:row>
      <xdr:rowOff>199923</xdr:rowOff>
    </xdr:to>
    <xdr:sp macro="" textlink="">
      <xdr:nvSpPr>
        <xdr:cNvPr id="196" name="文字方塊 195">
          <a:extLst>
            <a:ext uri="{FF2B5EF4-FFF2-40B4-BE49-F238E27FC236}">
              <a16:creationId xmlns:a16="http://schemas.microsoft.com/office/drawing/2014/main" id="{EE64A05C-A250-464C-837C-591B9C2D2C24}"/>
            </a:ext>
          </a:extLst>
        </xdr:cNvPr>
        <xdr:cNvSpPr txBox="1"/>
      </xdr:nvSpPr>
      <xdr:spPr>
        <a:xfrm>
          <a:off x="1201440" y="10210967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147429</xdr:colOff>
      <xdr:row>23</xdr:row>
      <xdr:rowOff>242120</xdr:rowOff>
    </xdr:from>
    <xdr:to>
      <xdr:col>9</xdr:col>
      <xdr:colOff>388457</xdr:colOff>
      <xdr:row>23</xdr:row>
      <xdr:rowOff>375201</xdr:rowOff>
    </xdr:to>
    <xdr:sp macro="" textlink="">
      <xdr:nvSpPr>
        <xdr:cNvPr id="197" name="文字方塊 196">
          <a:extLst>
            <a:ext uri="{FF2B5EF4-FFF2-40B4-BE49-F238E27FC236}">
              <a16:creationId xmlns:a16="http://schemas.microsoft.com/office/drawing/2014/main" id="{2C0FCB4D-D1A7-40CF-860E-0A33CB4E8161}"/>
            </a:ext>
          </a:extLst>
        </xdr:cNvPr>
        <xdr:cNvSpPr txBox="1"/>
      </xdr:nvSpPr>
      <xdr:spPr>
        <a:xfrm>
          <a:off x="1290429" y="10386245"/>
          <a:ext cx="24102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478458</xdr:colOff>
      <xdr:row>24</xdr:row>
      <xdr:rowOff>87463</xdr:rowOff>
    </xdr:from>
    <xdr:to>
      <xdr:col>9</xdr:col>
      <xdr:colOff>478458</xdr:colOff>
      <xdr:row>24</xdr:row>
      <xdr:rowOff>149182</xdr:rowOff>
    </xdr:to>
    <xdr:cxnSp macro="">
      <xdr:nvCxnSpPr>
        <xdr:cNvPr id="198" name="直線接點 197">
          <a:extLst>
            <a:ext uri="{FF2B5EF4-FFF2-40B4-BE49-F238E27FC236}">
              <a16:creationId xmlns:a16="http://schemas.microsoft.com/office/drawing/2014/main" id="{8C4A4DA5-5A32-4173-B441-0DCC55235F8E}"/>
            </a:ext>
          </a:extLst>
        </xdr:cNvPr>
        <xdr:cNvCxnSpPr/>
      </xdr:nvCxnSpPr>
      <xdr:spPr>
        <a:xfrm flipV="1">
          <a:off x="1621458" y="10669738"/>
          <a:ext cx="0" cy="617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400557</xdr:colOff>
      <xdr:row>24</xdr:row>
      <xdr:rowOff>87463</xdr:rowOff>
    </xdr:from>
    <xdr:to>
      <xdr:col>9</xdr:col>
      <xdr:colOff>400557</xdr:colOff>
      <xdr:row>24</xdr:row>
      <xdr:rowOff>358611</xdr:rowOff>
    </xdr:to>
    <xdr:cxnSp macro="">
      <xdr:nvCxnSpPr>
        <xdr:cNvPr id="199" name="直線接點 198">
          <a:extLst>
            <a:ext uri="{FF2B5EF4-FFF2-40B4-BE49-F238E27FC236}">
              <a16:creationId xmlns:a16="http://schemas.microsoft.com/office/drawing/2014/main" id="{837F4C1C-3C03-4B8A-895F-C0558D4A419D}"/>
            </a:ext>
          </a:extLst>
        </xdr:cNvPr>
        <xdr:cNvCxnSpPr/>
      </xdr:nvCxnSpPr>
      <xdr:spPr>
        <a:xfrm>
          <a:off x="1543557" y="10669738"/>
          <a:ext cx="0" cy="27114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912549</xdr:colOff>
      <xdr:row>24</xdr:row>
      <xdr:rowOff>87463</xdr:rowOff>
    </xdr:from>
    <xdr:to>
      <xdr:col>9</xdr:col>
      <xdr:colOff>912549</xdr:colOff>
      <xdr:row>24</xdr:row>
      <xdr:rowOff>149182</xdr:rowOff>
    </xdr:to>
    <xdr:cxnSp macro="">
      <xdr:nvCxnSpPr>
        <xdr:cNvPr id="200" name="直線接點 199">
          <a:extLst>
            <a:ext uri="{FF2B5EF4-FFF2-40B4-BE49-F238E27FC236}">
              <a16:creationId xmlns:a16="http://schemas.microsoft.com/office/drawing/2014/main" id="{E5951B4A-5CD5-4B9E-931B-D9C2DC7D9966}"/>
            </a:ext>
          </a:extLst>
        </xdr:cNvPr>
        <xdr:cNvCxnSpPr/>
      </xdr:nvCxnSpPr>
      <xdr:spPr>
        <a:xfrm flipV="1">
          <a:off x="2055549" y="10669738"/>
          <a:ext cx="0" cy="617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990451</xdr:colOff>
      <xdr:row>24</xdr:row>
      <xdr:rowOff>87463</xdr:rowOff>
    </xdr:from>
    <xdr:to>
      <xdr:col>9</xdr:col>
      <xdr:colOff>990451</xdr:colOff>
      <xdr:row>24</xdr:row>
      <xdr:rowOff>358611</xdr:rowOff>
    </xdr:to>
    <xdr:cxnSp macro="">
      <xdr:nvCxnSpPr>
        <xdr:cNvPr id="201" name="直線接點 200">
          <a:extLst>
            <a:ext uri="{FF2B5EF4-FFF2-40B4-BE49-F238E27FC236}">
              <a16:creationId xmlns:a16="http://schemas.microsoft.com/office/drawing/2014/main" id="{FC39804B-9F7F-4FBB-8B34-A947A9508A8B}"/>
            </a:ext>
          </a:extLst>
        </xdr:cNvPr>
        <xdr:cNvCxnSpPr/>
      </xdr:nvCxnSpPr>
      <xdr:spPr>
        <a:xfrm>
          <a:off x="2133451" y="10669738"/>
          <a:ext cx="0" cy="27114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439508</xdr:colOff>
      <xdr:row>24</xdr:row>
      <xdr:rowOff>395643</xdr:rowOff>
    </xdr:from>
    <xdr:to>
      <xdr:col>9</xdr:col>
      <xdr:colOff>951500</xdr:colOff>
      <xdr:row>24</xdr:row>
      <xdr:rowOff>395643</xdr:rowOff>
    </xdr:to>
    <xdr:cxnSp macro="">
      <xdr:nvCxnSpPr>
        <xdr:cNvPr id="202" name="直線接點 201">
          <a:extLst>
            <a:ext uri="{FF2B5EF4-FFF2-40B4-BE49-F238E27FC236}">
              <a16:creationId xmlns:a16="http://schemas.microsoft.com/office/drawing/2014/main" id="{D9BC50DF-240C-4305-B7C9-99A798C64CD6}"/>
            </a:ext>
          </a:extLst>
        </xdr:cNvPr>
        <xdr:cNvCxnSpPr/>
      </xdr:nvCxnSpPr>
      <xdr:spPr>
        <a:xfrm flipH="1">
          <a:off x="1582508" y="10977918"/>
          <a:ext cx="51199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400557</xdr:colOff>
      <xdr:row>24</xdr:row>
      <xdr:rowOff>53015</xdr:rowOff>
    </xdr:from>
    <xdr:to>
      <xdr:col>9</xdr:col>
      <xdr:colOff>478458</xdr:colOff>
      <xdr:row>24</xdr:row>
      <xdr:rowOff>121911</xdr:rowOff>
    </xdr:to>
    <xdr:sp macro="" textlink="">
      <xdr:nvSpPr>
        <xdr:cNvPr id="203" name="弧形 202">
          <a:extLst>
            <a:ext uri="{FF2B5EF4-FFF2-40B4-BE49-F238E27FC236}">
              <a16:creationId xmlns:a16="http://schemas.microsoft.com/office/drawing/2014/main" id="{ED5EA67E-E5CC-4E00-B56F-E864574C8954}"/>
            </a:ext>
          </a:extLst>
        </xdr:cNvPr>
        <xdr:cNvSpPr/>
      </xdr:nvSpPr>
      <xdr:spPr>
        <a:xfrm>
          <a:off x="1543557" y="10635290"/>
          <a:ext cx="77901" cy="68896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400532</xdr:colOff>
      <xdr:row>24</xdr:row>
      <xdr:rowOff>324048</xdr:rowOff>
    </xdr:from>
    <xdr:to>
      <xdr:col>9</xdr:col>
      <xdr:colOff>481514</xdr:colOff>
      <xdr:row>24</xdr:row>
      <xdr:rowOff>395668</xdr:rowOff>
    </xdr:to>
    <xdr:sp macro="" textlink="">
      <xdr:nvSpPr>
        <xdr:cNvPr id="204" name="弧形 203">
          <a:extLst>
            <a:ext uri="{FF2B5EF4-FFF2-40B4-BE49-F238E27FC236}">
              <a16:creationId xmlns:a16="http://schemas.microsoft.com/office/drawing/2014/main" id="{B369C9B3-3236-44F9-B671-039DB4050315}"/>
            </a:ext>
          </a:extLst>
        </xdr:cNvPr>
        <xdr:cNvSpPr/>
      </xdr:nvSpPr>
      <xdr:spPr>
        <a:xfrm>
          <a:off x="1543532" y="10906323"/>
          <a:ext cx="80982" cy="71620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912549</xdr:colOff>
      <xdr:row>24</xdr:row>
      <xdr:rowOff>53015</xdr:rowOff>
    </xdr:from>
    <xdr:to>
      <xdr:col>9</xdr:col>
      <xdr:colOff>990451</xdr:colOff>
      <xdr:row>24</xdr:row>
      <xdr:rowOff>121911</xdr:rowOff>
    </xdr:to>
    <xdr:sp macro="" textlink="">
      <xdr:nvSpPr>
        <xdr:cNvPr id="205" name="弧形 204">
          <a:extLst>
            <a:ext uri="{FF2B5EF4-FFF2-40B4-BE49-F238E27FC236}">
              <a16:creationId xmlns:a16="http://schemas.microsoft.com/office/drawing/2014/main" id="{725A41BF-4236-4B17-8BF0-1EEE3144B2DF}"/>
            </a:ext>
          </a:extLst>
        </xdr:cNvPr>
        <xdr:cNvSpPr/>
      </xdr:nvSpPr>
      <xdr:spPr>
        <a:xfrm>
          <a:off x="2055549" y="10635290"/>
          <a:ext cx="77902" cy="68896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909494</xdr:colOff>
      <xdr:row>24</xdr:row>
      <xdr:rowOff>324048</xdr:rowOff>
    </xdr:from>
    <xdr:to>
      <xdr:col>9</xdr:col>
      <xdr:colOff>990475</xdr:colOff>
      <xdr:row>24</xdr:row>
      <xdr:rowOff>395668</xdr:rowOff>
    </xdr:to>
    <xdr:sp macro="" textlink="">
      <xdr:nvSpPr>
        <xdr:cNvPr id="206" name="弧形 205">
          <a:extLst>
            <a:ext uri="{FF2B5EF4-FFF2-40B4-BE49-F238E27FC236}">
              <a16:creationId xmlns:a16="http://schemas.microsoft.com/office/drawing/2014/main" id="{0A87972F-DBCE-4A5E-A070-B0FA442E967C}"/>
            </a:ext>
          </a:extLst>
        </xdr:cNvPr>
        <xdr:cNvSpPr/>
      </xdr:nvSpPr>
      <xdr:spPr>
        <a:xfrm>
          <a:off x="2052494" y="10906323"/>
          <a:ext cx="80981" cy="71620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606313</xdr:colOff>
      <xdr:row>24</xdr:row>
      <xdr:rowOff>243552</xdr:rowOff>
    </xdr:from>
    <xdr:to>
      <xdr:col>9</xdr:col>
      <xdr:colOff>784695</xdr:colOff>
      <xdr:row>24</xdr:row>
      <xdr:rowOff>376633</xdr:rowOff>
    </xdr:to>
    <xdr:sp macro="" textlink="">
      <xdr:nvSpPr>
        <xdr:cNvPr id="207" name="文字方塊 206">
          <a:extLst>
            <a:ext uri="{FF2B5EF4-FFF2-40B4-BE49-F238E27FC236}">
              <a16:creationId xmlns:a16="http://schemas.microsoft.com/office/drawing/2014/main" id="{E03610ED-9C63-49D3-8059-5622D0B86F13}"/>
            </a:ext>
          </a:extLst>
        </xdr:cNvPr>
        <xdr:cNvSpPr txBox="1"/>
      </xdr:nvSpPr>
      <xdr:spPr>
        <a:xfrm>
          <a:off x="1749313" y="10825827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1000449</xdr:colOff>
      <xdr:row>24</xdr:row>
      <xdr:rowOff>243552</xdr:rowOff>
    </xdr:from>
    <xdr:to>
      <xdr:col>9</xdr:col>
      <xdr:colOff>1178831</xdr:colOff>
      <xdr:row>24</xdr:row>
      <xdr:rowOff>376633</xdr:rowOff>
    </xdr:to>
    <xdr:sp macro="" textlink="">
      <xdr:nvSpPr>
        <xdr:cNvPr id="208" name="文字方塊 207">
          <a:extLst>
            <a:ext uri="{FF2B5EF4-FFF2-40B4-BE49-F238E27FC236}">
              <a16:creationId xmlns:a16="http://schemas.microsoft.com/office/drawing/2014/main" id="{952BD1D3-FB8C-4ECC-B13A-915150C83C6C}"/>
            </a:ext>
          </a:extLst>
        </xdr:cNvPr>
        <xdr:cNvSpPr txBox="1"/>
      </xdr:nvSpPr>
      <xdr:spPr>
        <a:xfrm>
          <a:off x="2143449" y="10825827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606313</xdr:colOff>
      <xdr:row>24</xdr:row>
      <xdr:rowOff>48053</xdr:rowOff>
    </xdr:from>
    <xdr:to>
      <xdr:col>9</xdr:col>
      <xdr:colOff>784695</xdr:colOff>
      <xdr:row>24</xdr:row>
      <xdr:rowOff>181134</xdr:rowOff>
    </xdr:to>
    <xdr:sp macro="" textlink="">
      <xdr:nvSpPr>
        <xdr:cNvPr id="209" name="文字方塊 208">
          <a:extLst>
            <a:ext uri="{FF2B5EF4-FFF2-40B4-BE49-F238E27FC236}">
              <a16:creationId xmlns:a16="http://schemas.microsoft.com/office/drawing/2014/main" id="{D73E08BA-A10D-4FD7-BEB6-DCDDBDED2B1F}"/>
            </a:ext>
          </a:extLst>
        </xdr:cNvPr>
        <xdr:cNvSpPr txBox="1"/>
      </xdr:nvSpPr>
      <xdr:spPr>
        <a:xfrm>
          <a:off x="1749313" y="10630328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59015</xdr:colOff>
      <xdr:row>24</xdr:row>
      <xdr:rowOff>48053</xdr:rowOff>
    </xdr:from>
    <xdr:to>
      <xdr:col>9</xdr:col>
      <xdr:colOff>389234</xdr:colOff>
      <xdr:row>24</xdr:row>
      <xdr:rowOff>181134</xdr:rowOff>
    </xdr:to>
    <xdr:sp macro="" textlink="">
      <xdr:nvSpPr>
        <xdr:cNvPr id="210" name="文字方塊 209">
          <a:extLst>
            <a:ext uri="{FF2B5EF4-FFF2-40B4-BE49-F238E27FC236}">
              <a16:creationId xmlns:a16="http://schemas.microsoft.com/office/drawing/2014/main" id="{6874C3A9-A5E6-4A88-ABAB-58A4EBD4639A}"/>
            </a:ext>
          </a:extLst>
        </xdr:cNvPr>
        <xdr:cNvSpPr txBox="1"/>
      </xdr:nvSpPr>
      <xdr:spPr>
        <a:xfrm>
          <a:off x="1202015" y="10630328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992006</xdr:colOff>
      <xdr:row>24</xdr:row>
      <xdr:rowOff>50304</xdr:rowOff>
    </xdr:from>
    <xdr:to>
      <xdr:col>9</xdr:col>
      <xdr:colOff>1322225</xdr:colOff>
      <xdr:row>24</xdr:row>
      <xdr:rowOff>183385</xdr:rowOff>
    </xdr:to>
    <xdr:sp macro="" textlink="">
      <xdr:nvSpPr>
        <xdr:cNvPr id="211" name="文字方塊 210">
          <a:extLst>
            <a:ext uri="{FF2B5EF4-FFF2-40B4-BE49-F238E27FC236}">
              <a16:creationId xmlns:a16="http://schemas.microsoft.com/office/drawing/2014/main" id="{8885C6A3-3821-4DF7-8793-32207B0E5CFB}"/>
            </a:ext>
          </a:extLst>
        </xdr:cNvPr>
        <xdr:cNvSpPr txBox="1"/>
      </xdr:nvSpPr>
      <xdr:spPr>
        <a:xfrm>
          <a:off x="2135006" y="10632579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405376</xdr:colOff>
      <xdr:row>25</xdr:row>
      <xdr:rowOff>270223</xdr:rowOff>
    </xdr:from>
    <xdr:to>
      <xdr:col>9</xdr:col>
      <xdr:colOff>514956</xdr:colOff>
      <xdr:row>25</xdr:row>
      <xdr:rowOff>374405</xdr:rowOff>
    </xdr:to>
    <xdr:cxnSp macro="">
      <xdr:nvCxnSpPr>
        <xdr:cNvPr id="212" name="直線接點 211">
          <a:extLst>
            <a:ext uri="{FF2B5EF4-FFF2-40B4-BE49-F238E27FC236}">
              <a16:creationId xmlns:a16="http://schemas.microsoft.com/office/drawing/2014/main" id="{90B02A11-A338-4DFA-915F-C87663B990E1}"/>
            </a:ext>
          </a:extLst>
        </xdr:cNvPr>
        <xdr:cNvCxnSpPr/>
      </xdr:nvCxnSpPr>
      <xdr:spPr>
        <a:xfrm flipH="1" flipV="1">
          <a:off x="1548376" y="11290648"/>
          <a:ext cx="109580" cy="1041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467364</xdr:colOff>
      <xdr:row>25</xdr:row>
      <xdr:rowOff>179670</xdr:rowOff>
    </xdr:from>
    <xdr:to>
      <xdr:col>9</xdr:col>
      <xdr:colOff>902608</xdr:colOff>
      <xdr:row>25</xdr:row>
      <xdr:rowOff>179670</xdr:rowOff>
    </xdr:to>
    <xdr:cxnSp macro="">
      <xdr:nvCxnSpPr>
        <xdr:cNvPr id="213" name="直線接點 212">
          <a:extLst>
            <a:ext uri="{FF2B5EF4-FFF2-40B4-BE49-F238E27FC236}">
              <a16:creationId xmlns:a16="http://schemas.microsoft.com/office/drawing/2014/main" id="{3FC25DF4-0395-49EA-86D9-7B4795497835}"/>
            </a:ext>
          </a:extLst>
        </xdr:cNvPr>
        <xdr:cNvCxnSpPr/>
      </xdr:nvCxnSpPr>
      <xdr:spPr>
        <a:xfrm>
          <a:off x="1610364" y="11200095"/>
          <a:ext cx="4352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25</xdr:row>
      <xdr:rowOff>263016</xdr:rowOff>
    </xdr:from>
    <xdr:to>
      <xdr:col>9</xdr:col>
      <xdr:colOff>990272</xdr:colOff>
      <xdr:row>25</xdr:row>
      <xdr:rowOff>403223</xdr:rowOff>
    </xdr:to>
    <xdr:cxnSp macro="">
      <xdr:nvCxnSpPr>
        <xdr:cNvPr id="214" name="直線接點 213">
          <a:extLst>
            <a:ext uri="{FF2B5EF4-FFF2-40B4-BE49-F238E27FC236}">
              <a16:creationId xmlns:a16="http://schemas.microsoft.com/office/drawing/2014/main" id="{5C2DBC9C-9507-4F85-95B7-B0A4E1CAECDF}"/>
            </a:ext>
          </a:extLst>
        </xdr:cNvPr>
        <xdr:cNvCxnSpPr/>
      </xdr:nvCxnSpPr>
      <xdr:spPr>
        <a:xfrm>
          <a:off x="2133272" y="11283441"/>
          <a:ext cx="0" cy="14020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399799</xdr:colOff>
      <xdr:row>25</xdr:row>
      <xdr:rowOff>179389</xdr:rowOff>
    </xdr:from>
    <xdr:to>
      <xdr:col>9</xdr:col>
      <xdr:colOff>548674</xdr:colOff>
      <xdr:row>25</xdr:row>
      <xdr:rowOff>311054</xdr:rowOff>
    </xdr:to>
    <xdr:sp macro="" textlink="">
      <xdr:nvSpPr>
        <xdr:cNvPr id="215" name="弧形 214">
          <a:extLst>
            <a:ext uri="{FF2B5EF4-FFF2-40B4-BE49-F238E27FC236}">
              <a16:creationId xmlns:a16="http://schemas.microsoft.com/office/drawing/2014/main" id="{7DFE2B03-DABC-4391-BE1B-2269737CA846}"/>
            </a:ext>
          </a:extLst>
        </xdr:cNvPr>
        <xdr:cNvSpPr/>
      </xdr:nvSpPr>
      <xdr:spPr>
        <a:xfrm>
          <a:off x="1542799" y="11199814"/>
          <a:ext cx="148875" cy="131665"/>
        </a:xfrm>
        <a:prstGeom prst="arc">
          <a:avLst>
            <a:gd name="adj1" fmla="val 9460841"/>
            <a:gd name="adj2" fmla="val 1588216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808066</xdr:colOff>
      <xdr:row>25</xdr:row>
      <xdr:rowOff>179614</xdr:rowOff>
    </xdr:from>
    <xdr:to>
      <xdr:col>9</xdr:col>
      <xdr:colOff>990328</xdr:colOff>
      <xdr:row>25</xdr:row>
      <xdr:rowOff>340806</xdr:rowOff>
    </xdr:to>
    <xdr:sp macro="" textlink="">
      <xdr:nvSpPr>
        <xdr:cNvPr id="216" name="弧形 215">
          <a:extLst>
            <a:ext uri="{FF2B5EF4-FFF2-40B4-BE49-F238E27FC236}">
              <a16:creationId xmlns:a16="http://schemas.microsoft.com/office/drawing/2014/main" id="{1B892F96-1A9C-43F9-A9D2-3E5A033AC61C}"/>
            </a:ext>
          </a:extLst>
        </xdr:cNvPr>
        <xdr:cNvSpPr/>
      </xdr:nvSpPr>
      <xdr:spPr>
        <a:xfrm>
          <a:off x="1951066" y="11200039"/>
          <a:ext cx="182262" cy="161192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25</xdr:row>
      <xdr:rowOff>26560</xdr:rowOff>
    </xdr:from>
    <xdr:to>
      <xdr:col>9</xdr:col>
      <xdr:colOff>784516</xdr:colOff>
      <xdr:row>25</xdr:row>
      <xdr:rowOff>159641</xdr:rowOff>
    </xdr:to>
    <xdr:sp macro="" textlink="">
      <xdr:nvSpPr>
        <xdr:cNvPr id="217" name="文字方塊 216">
          <a:extLst>
            <a:ext uri="{FF2B5EF4-FFF2-40B4-BE49-F238E27FC236}">
              <a16:creationId xmlns:a16="http://schemas.microsoft.com/office/drawing/2014/main" id="{54C353A9-FB3F-4CD2-A0B2-5C910EC789F4}"/>
            </a:ext>
          </a:extLst>
        </xdr:cNvPr>
        <xdr:cNvSpPr txBox="1"/>
      </xdr:nvSpPr>
      <xdr:spPr>
        <a:xfrm>
          <a:off x="1749134" y="1104698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132469</xdr:colOff>
      <xdr:row>25</xdr:row>
      <xdr:rowOff>247427</xdr:rowOff>
    </xdr:from>
    <xdr:to>
      <xdr:col>9</xdr:col>
      <xdr:colOff>310851</xdr:colOff>
      <xdr:row>25</xdr:row>
      <xdr:rowOff>380508</xdr:rowOff>
    </xdr:to>
    <xdr:sp macro="" textlink="">
      <xdr:nvSpPr>
        <xdr:cNvPr id="218" name="文字方塊 217">
          <a:extLst>
            <a:ext uri="{FF2B5EF4-FFF2-40B4-BE49-F238E27FC236}">
              <a16:creationId xmlns:a16="http://schemas.microsoft.com/office/drawing/2014/main" id="{FF683A1B-0D9D-4546-B2E9-3D6B6FC0F59C}"/>
            </a:ext>
          </a:extLst>
        </xdr:cNvPr>
        <xdr:cNvSpPr txBox="1"/>
      </xdr:nvSpPr>
      <xdr:spPr>
        <a:xfrm>
          <a:off x="1275469" y="1126785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1002913</xdr:colOff>
      <xdr:row>25</xdr:row>
      <xdr:rowOff>247120</xdr:rowOff>
    </xdr:from>
    <xdr:to>
      <xdr:col>9</xdr:col>
      <xdr:colOff>1181295</xdr:colOff>
      <xdr:row>25</xdr:row>
      <xdr:rowOff>380201</xdr:rowOff>
    </xdr:to>
    <xdr:sp macro="" textlink="">
      <xdr:nvSpPr>
        <xdr:cNvPr id="219" name="文字方塊 218">
          <a:extLst>
            <a:ext uri="{FF2B5EF4-FFF2-40B4-BE49-F238E27FC236}">
              <a16:creationId xmlns:a16="http://schemas.microsoft.com/office/drawing/2014/main" id="{1CF44E0E-9A1C-4B07-984C-5910905417D7}"/>
            </a:ext>
          </a:extLst>
        </xdr:cNvPr>
        <xdr:cNvSpPr txBox="1"/>
      </xdr:nvSpPr>
      <xdr:spPr>
        <a:xfrm>
          <a:off x="2145913" y="1126754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160773</xdr:colOff>
      <xdr:row>25</xdr:row>
      <xdr:rowOff>26560</xdr:rowOff>
    </xdr:from>
    <xdr:to>
      <xdr:col>9</xdr:col>
      <xdr:colOff>401801</xdr:colOff>
      <xdr:row>25</xdr:row>
      <xdr:rowOff>159641</xdr:rowOff>
    </xdr:to>
    <xdr:sp macro="" textlink="">
      <xdr:nvSpPr>
        <xdr:cNvPr id="220" name="文字方塊 219">
          <a:extLst>
            <a:ext uri="{FF2B5EF4-FFF2-40B4-BE49-F238E27FC236}">
              <a16:creationId xmlns:a16="http://schemas.microsoft.com/office/drawing/2014/main" id="{8445CBB0-4699-425C-ADD8-98D155557E24}"/>
            </a:ext>
          </a:extLst>
        </xdr:cNvPr>
        <xdr:cNvSpPr txBox="1"/>
      </xdr:nvSpPr>
      <xdr:spPr>
        <a:xfrm>
          <a:off x="1303773" y="11046985"/>
          <a:ext cx="24102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995539</xdr:colOff>
      <xdr:row>25</xdr:row>
      <xdr:rowOff>26560</xdr:rowOff>
    </xdr:from>
    <xdr:to>
      <xdr:col>9</xdr:col>
      <xdr:colOff>1325758</xdr:colOff>
      <xdr:row>25</xdr:row>
      <xdr:rowOff>159641</xdr:rowOff>
    </xdr:to>
    <xdr:sp macro="" textlink="">
      <xdr:nvSpPr>
        <xdr:cNvPr id="221" name="文字方塊 220">
          <a:extLst>
            <a:ext uri="{FF2B5EF4-FFF2-40B4-BE49-F238E27FC236}">
              <a16:creationId xmlns:a16="http://schemas.microsoft.com/office/drawing/2014/main" id="{37965669-6425-407A-96E1-9D2B1C408E3D}"/>
            </a:ext>
          </a:extLst>
        </xdr:cNvPr>
        <xdr:cNvSpPr txBox="1"/>
      </xdr:nvSpPr>
      <xdr:spPr>
        <a:xfrm>
          <a:off x="2138539" y="11046985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480676</xdr:colOff>
      <xdr:row>26</xdr:row>
      <xdr:rowOff>52343</xdr:rowOff>
    </xdr:from>
    <xdr:to>
      <xdr:col>9</xdr:col>
      <xdr:colOff>555162</xdr:colOff>
      <xdr:row>26</xdr:row>
      <xdr:rowOff>123158</xdr:rowOff>
    </xdr:to>
    <xdr:cxnSp macro="">
      <xdr:nvCxnSpPr>
        <xdr:cNvPr id="222" name="直線接點 221">
          <a:extLst>
            <a:ext uri="{FF2B5EF4-FFF2-40B4-BE49-F238E27FC236}">
              <a16:creationId xmlns:a16="http://schemas.microsoft.com/office/drawing/2014/main" id="{E112E557-562B-4731-97C5-2ABC47C11006}"/>
            </a:ext>
          </a:extLst>
        </xdr:cNvPr>
        <xdr:cNvCxnSpPr/>
      </xdr:nvCxnSpPr>
      <xdr:spPr>
        <a:xfrm flipH="1" flipV="1">
          <a:off x="1623676" y="11510918"/>
          <a:ext cx="74486" cy="708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399756</xdr:colOff>
      <xdr:row>26</xdr:row>
      <xdr:rowOff>84210</xdr:rowOff>
    </xdr:from>
    <xdr:to>
      <xdr:col>9</xdr:col>
      <xdr:colOff>400953</xdr:colOff>
      <xdr:row>26</xdr:row>
      <xdr:rowOff>341045</xdr:rowOff>
    </xdr:to>
    <xdr:cxnSp macro="">
      <xdr:nvCxnSpPr>
        <xdr:cNvPr id="223" name="直線接點 222">
          <a:extLst>
            <a:ext uri="{FF2B5EF4-FFF2-40B4-BE49-F238E27FC236}">
              <a16:creationId xmlns:a16="http://schemas.microsoft.com/office/drawing/2014/main" id="{E9391634-9D31-4893-AA30-65E62C90A8F3}"/>
            </a:ext>
          </a:extLst>
        </xdr:cNvPr>
        <xdr:cNvCxnSpPr/>
      </xdr:nvCxnSpPr>
      <xdr:spPr>
        <a:xfrm>
          <a:off x="1542756" y="11542785"/>
          <a:ext cx="1197" cy="2568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447158</xdr:colOff>
      <xdr:row>26</xdr:row>
      <xdr:rowOff>384155</xdr:rowOff>
    </xdr:from>
    <xdr:to>
      <xdr:col>9</xdr:col>
      <xdr:colOff>942870</xdr:colOff>
      <xdr:row>26</xdr:row>
      <xdr:rowOff>384155</xdr:rowOff>
    </xdr:to>
    <xdr:cxnSp macro="">
      <xdr:nvCxnSpPr>
        <xdr:cNvPr id="224" name="直線接點 223">
          <a:extLst>
            <a:ext uri="{FF2B5EF4-FFF2-40B4-BE49-F238E27FC236}">
              <a16:creationId xmlns:a16="http://schemas.microsoft.com/office/drawing/2014/main" id="{6C2FE0FF-76CA-49B8-82F6-A7B254ECA56B}"/>
            </a:ext>
          </a:extLst>
        </xdr:cNvPr>
        <xdr:cNvCxnSpPr/>
      </xdr:nvCxnSpPr>
      <xdr:spPr>
        <a:xfrm>
          <a:off x="1590158" y="11842730"/>
          <a:ext cx="49571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26</xdr:row>
      <xdr:rowOff>84210</xdr:rowOff>
    </xdr:from>
    <xdr:to>
      <xdr:col>9</xdr:col>
      <xdr:colOff>990272</xdr:colOff>
      <xdr:row>26</xdr:row>
      <xdr:rowOff>339088</xdr:rowOff>
    </xdr:to>
    <xdr:cxnSp macro="">
      <xdr:nvCxnSpPr>
        <xdr:cNvPr id="225" name="直線接點 224">
          <a:extLst>
            <a:ext uri="{FF2B5EF4-FFF2-40B4-BE49-F238E27FC236}">
              <a16:creationId xmlns:a16="http://schemas.microsoft.com/office/drawing/2014/main" id="{F2D68D62-B171-4394-A1A4-87122C046A06}"/>
            </a:ext>
          </a:extLst>
        </xdr:cNvPr>
        <xdr:cNvCxnSpPr/>
      </xdr:nvCxnSpPr>
      <xdr:spPr>
        <a:xfrm flipV="1">
          <a:off x="2133272" y="11542785"/>
          <a:ext cx="0" cy="2548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450777</xdr:colOff>
      <xdr:row>26</xdr:row>
      <xdr:rowOff>39143</xdr:rowOff>
    </xdr:from>
    <xdr:to>
      <xdr:col>9</xdr:col>
      <xdr:colOff>942870</xdr:colOff>
      <xdr:row>26</xdr:row>
      <xdr:rowOff>39143</xdr:rowOff>
    </xdr:to>
    <xdr:cxnSp macro="">
      <xdr:nvCxnSpPr>
        <xdr:cNvPr id="226" name="直線接點 225">
          <a:extLst>
            <a:ext uri="{FF2B5EF4-FFF2-40B4-BE49-F238E27FC236}">
              <a16:creationId xmlns:a16="http://schemas.microsoft.com/office/drawing/2014/main" id="{0BD5B7AC-3EDA-4BA9-8398-2055B58BA198}"/>
            </a:ext>
          </a:extLst>
        </xdr:cNvPr>
        <xdr:cNvCxnSpPr/>
      </xdr:nvCxnSpPr>
      <xdr:spPr>
        <a:xfrm flipH="1">
          <a:off x="1593777" y="11497718"/>
          <a:ext cx="49209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413639</xdr:colOff>
      <xdr:row>26</xdr:row>
      <xdr:rowOff>116077</xdr:rowOff>
    </xdr:from>
    <xdr:to>
      <xdr:col>9</xdr:col>
      <xdr:colOff>488125</xdr:colOff>
      <xdr:row>26</xdr:row>
      <xdr:rowOff>186892</xdr:rowOff>
    </xdr:to>
    <xdr:cxnSp macro="">
      <xdr:nvCxnSpPr>
        <xdr:cNvPr id="227" name="直線接點 226">
          <a:extLst>
            <a:ext uri="{FF2B5EF4-FFF2-40B4-BE49-F238E27FC236}">
              <a16:creationId xmlns:a16="http://schemas.microsoft.com/office/drawing/2014/main" id="{43633334-4D36-4664-A8AE-5CD6B328219C}"/>
            </a:ext>
          </a:extLst>
        </xdr:cNvPr>
        <xdr:cNvCxnSpPr/>
      </xdr:nvCxnSpPr>
      <xdr:spPr>
        <a:xfrm>
          <a:off x="1556639" y="11574652"/>
          <a:ext cx="74486" cy="708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399629</xdr:colOff>
      <xdr:row>26</xdr:row>
      <xdr:rowOff>39525</xdr:rowOff>
    </xdr:from>
    <xdr:to>
      <xdr:col>9</xdr:col>
      <xdr:colOff>493771</xdr:colOff>
      <xdr:row>26</xdr:row>
      <xdr:rowOff>122785</xdr:rowOff>
    </xdr:to>
    <xdr:sp macro="" textlink="">
      <xdr:nvSpPr>
        <xdr:cNvPr id="228" name="弧形 227">
          <a:extLst>
            <a:ext uri="{FF2B5EF4-FFF2-40B4-BE49-F238E27FC236}">
              <a16:creationId xmlns:a16="http://schemas.microsoft.com/office/drawing/2014/main" id="{704A815D-5590-4CA4-BA17-14D9E95F4633}"/>
            </a:ext>
          </a:extLst>
        </xdr:cNvPr>
        <xdr:cNvSpPr/>
      </xdr:nvSpPr>
      <xdr:spPr>
        <a:xfrm>
          <a:off x="1542629" y="11498100"/>
          <a:ext cx="94142" cy="83260"/>
        </a:xfrm>
        <a:prstGeom prst="arc">
          <a:avLst>
            <a:gd name="adj1" fmla="val 10547474"/>
            <a:gd name="adj2" fmla="val 18972234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400854</xdr:colOff>
      <xdr:row>26</xdr:row>
      <xdr:rowOff>300590</xdr:rowOff>
    </xdr:from>
    <xdr:to>
      <xdr:col>9</xdr:col>
      <xdr:colOff>495350</xdr:colOff>
      <xdr:row>26</xdr:row>
      <xdr:rowOff>384163</xdr:rowOff>
    </xdr:to>
    <xdr:sp macro="" textlink="">
      <xdr:nvSpPr>
        <xdr:cNvPr id="229" name="弧形 228">
          <a:extLst>
            <a:ext uri="{FF2B5EF4-FFF2-40B4-BE49-F238E27FC236}">
              <a16:creationId xmlns:a16="http://schemas.microsoft.com/office/drawing/2014/main" id="{6D7FFE11-8ECF-47CC-BA3A-E3B67DBB8C09}"/>
            </a:ext>
          </a:extLst>
        </xdr:cNvPr>
        <xdr:cNvSpPr/>
      </xdr:nvSpPr>
      <xdr:spPr>
        <a:xfrm>
          <a:off x="1543854" y="11759165"/>
          <a:ext cx="94496" cy="83573"/>
        </a:xfrm>
        <a:prstGeom prst="arc">
          <a:avLst>
            <a:gd name="adj1" fmla="val 5468692"/>
            <a:gd name="adj2" fmla="val 1107084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891749</xdr:colOff>
      <xdr:row>26</xdr:row>
      <xdr:rowOff>297025</xdr:rowOff>
    </xdr:from>
    <xdr:to>
      <xdr:col>9</xdr:col>
      <xdr:colOff>990302</xdr:colOff>
      <xdr:row>26</xdr:row>
      <xdr:rowOff>384186</xdr:rowOff>
    </xdr:to>
    <xdr:sp macro="" textlink="">
      <xdr:nvSpPr>
        <xdr:cNvPr id="230" name="弧形 229">
          <a:extLst>
            <a:ext uri="{FF2B5EF4-FFF2-40B4-BE49-F238E27FC236}">
              <a16:creationId xmlns:a16="http://schemas.microsoft.com/office/drawing/2014/main" id="{9BF445EE-289C-464B-88DC-A33D3141F89B}"/>
            </a:ext>
          </a:extLst>
        </xdr:cNvPr>
        <xdr:cNvSpPr/>
      </xdr:nvSpPr>
      <xdr:spPr>
        <a:xfrm>
          <a:off x="2034749" y="11755600"/>
          <a:ext cx="98553" cy="87161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891749</xdr:colOff>
      <xdr:row>26</xdr:row>
      <xdr:rowOff>39112</xdr:rowOff>
    </xdr:from>
    <xdr:to>
      <xdr:col>9</xdr:col>
      <xdr:colOff>990302</xdr:colOff>
      <xdr:row>26</xdr:row>
      <xdr:rowOff>126273</xdr:rowOff>
    </xdr:to>
    <xdr:sp macro="" textlink="">
      <xdr:nvSpPr>
        <xdr:cNvPr id="231" name="弧形 230">
          <a:extLst>
            <a:ext uri="{FF2B5EF4-FFF2-40B4-BE49-F238E27FC236}">
              <a16:creationId xmlns:a16="http://schemas.microsoft.com/office/drawing/2014/main" id="{7A57DF3E-787D-4377-8D15-065F170A2DD2}"/>
            </a:ext>
          </a:extLst>
        </xdr:cNvPr>
        <xdr:cNvSpPr/>
      </xdr:nvSpPr>
      <xdr:spPr>
        <a:xfrm>
          <a:off x="2034749" y="11497687"/>
          <a:ext cx="98553" cy="87161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399354</xdr:colOff>
      <xdr:row>26</xdr:row>
      <xdr:rowOff>39025</xdr:rowOff>
    </xdr:from>
    <xdr:to>
      <xdr:col>9</xdr:col>
      <xdr:colOff>502389</xdr:colOff>
      <xdr:row>26</xdr:row>
      <xdr:rowOff>130149</xdr:rowOff>
    </xdr:to>
    <xdr:sp macro="" textlink="">
      <xdr:nvSpPr>
        <xdr:cNvPr id="232" name="弧形 231">
          <a:extLst>
            <a:ext uri="{FF2B5EF4-FFF2-40B4-BE49-F238E27FC236}">
              <a16:creationId xmlns:a16="http://schemas.microsoft.com/office/drawing/2014/main" id="{14ABD34E-3957-46A2-95D0-63B6A2A03A7C}"/>
            </a:ext>
          </a:extLst>
        </xdr:cNvPr>
        <xdr:cNvSpPr/>
      </xdr:nvSpPr>
      <xdr:spPr>
        <a:xfrm>
          <a:off x="1542354" y="11497600"/>
          <a:ext cx="103035" cy="91124"/>
        </a:xfrm>
        <a:prstGeom prst="arc">
          <a:avLst>
            <a:gd name="adj1" fmla="val 8176719"/>
            <a:gd name="adj2" fmla="val 1595197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26</xdr:row>
      <xdr:rowOff>229777</xdr:rowOff>
    </xdr:from>
    <xdr:to>
      <xdr:col>9</xdr:col>
      <xdr:colOff>784516</xdr:colOff>
      <xdr:row>26</xdr:row>
      <xdr:rowOff>362858</xdr:rowOff>
    </xdr:to>
    <xdr:sp macro="" textlink="">
      <xdr:nvSpPr>
        <xdr:cNvPr id="233" name="文字方塊 232">
          <a:extLst>
            <a:ext uri="{FF2B5EF4-FFF2-40B4-BE49-F238E27FC236}">
              <a16:creationId xmlns:a16="http://schemas.microsoft.com/office/drawing/2014/main" id="{CDB60151-FCFD-4127-8F32-1FED5762AE73}"/>
            </a:ext>
          </a:extLst>
        </xdr:cNvPr>
        <xdr:cNvSpPr txBox="1"/>
      </xdr:nvSpPr>
      <xdr:spPr>
        <a:xfrm>
          <a:off x="1749134" y="1168835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1000562</xdr:colOff>
      <xdr:row>26</xdr:row>
      <xdr:rowOff>151315</xdr:rowOff>
    </xdr:from>
    <xdr:to>
      <xdr:col>9</xdr:col>
      <xdr:colOff>1268136</xdr:colOff>
      <xdr:row>26</xdr:row>
      <xdr:rowOff>284396</xdr:rowOff>
    </xdr:to>
    <xdr:sp macro="" textlink="">
      <xdr:nvSpPr>
        <xdr:cNvPr id="234" name="文字方塊 233">
          <a:extLst>
            <a:ext uri="{FF2B5EF4-FFF2-40B4-BE49-F238E27FC236}">
              <a16:creationId xmlns:a16="http://schemas.microsoft.com/office/drawing/2014/main" id="{AEBC2EBA-4CEF-4B0F-B712-87B65ACDBAF1}"/>
            </a:ext>
          </a:extLst>
        </xdr:cNvPr>
        <xdr:cNvSpPr txBox="1"/>
      </xdr:nvSpPr>
      <xdr:spPr>
        <a:xfrm>
          <a:off x="2143562" y="11609890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640573</xdr:colOff>
      <xdr:row>26</xdr:row>
      <xdr:rowOff>48378</xdr:rowOff>
    </xdr:from>
    <xdr:to>
      <xdr:col>9</xdr:col>
      <xdr:colOff>818955</xdr:colOff>
      <xdr:row>26</xdr:row>
      <xdr:rowOff>181459</xdr:rowOff>
    </xdr:to>
    <xdr:sp macro="" textlink="">
      <xdr:nvSpPr>
        <xdr:cNvPr id="235" name="文字方塊 234">
          <a:extLst>
            <a:ext uri="{FF2B5EF4-FFF2-40B4-BE49-F238E27FC236}">
              <a16:creationId xmlns:a16="http://schemas.microsoft.com/office/drawing/2014/main" id="{5EDA3B63-E555-406D-88D9-19C7FCEFBDC9}"/>
            </a:ext>
          </a:extLst>
        </xdr:cNvPr>
        <xdr:cNvSpPr txBox="1"/>
      </xdr:nvSpPr>
      <xdr:spPr>
        <a:xfrm>
          <a:off x="1783573" y="11506953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57199</xdr:colOff>
      <xdr:row>26</xdr:row>
      <xdr:rowOff>44493</xdr:rowOff>
    </xdr:from>
    <xdr:to>
      <xdr:col>9</xdr:col>
      <xdr:colOff>387418</xdr:colOff>
      <xdr:row>26</xdr:row>
      <xdr:rowOff>177574</xdr:rowOff>
    </xdr:to>
    <xdr:sp macro="" textlink="">
      <xdr:nvSpPr>
        <xdr:cNvPr id="236" name="文字方塊 235">
          <a:extLst>
            <a:ext uri="{FF2B5EF4-FFF2-40B4-BE49-F238E27FC236}">
              <a16:creationId xmlns:a16="http://schemas.microsoft.com/office/drawing/2014/main" id="{F0B5882A-920E-4538-913E-93B260B44B25}"/>
            </a:ext>
          </a:extLst>
        </xdr:cNvPr>
        <xdr:cNvSpPr txBox="1"/>
      </xdr:nvSpPr>
      <xdr:spPr>
        <a:xfrm>
          <a:off x="1200199" y="11503068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57514</xdr:colOff>
      <xdr:row>26</xdr:row>
      <xdr:rowOff>228502</xdr:rowOff>
    </xdr:from>
    <xdr:to>
      <xdr:col>9</xdr:col>
      <xdr:colOff>387733</xdr:colOff>
      <xdr:row>26</xdr:row>
      <xdr:rowOff>361583</xdr:rowOff>
    </xdr:to>
    <xdr:sp macro="" textlink="">
      <xdr:nvSpPr>
        <xdr:cNvPr id="237" name="文字方塊 236">
          <a:extLst>
            <a:ext uri="{FF2B5EF4-FFF2-40B4-BE49-F238E27FC236}">
              <a16:creationId xmlns:a16="http://schemas.microsoft.com/office/drawing/2014/main" id="{C21749D7-4054-4339-A67D-2FE1381D6213}"/>
            </a:ext>
          </a:extLst>
        </xdr:cNvPr>
        <xdr:cNvSpPr txBox="1"/>
      </xdr:nvSpPr>
      <xdr:spPr>
        <a:xfrm>
          <a:off x="1200514" y="11687077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480676</xdr:colOff>
      <xdr:row>27</xdr:row>
      <xdr:rowOff>52343</xdr:rowOff>
    </xdr:from>
    <xdr:to>
      <xdr:col>9</xdr:col>
      <xdr:colOff>555162</xdr:colOff>
      <xdr:row>27</xdr:row>
      <xdr:rowOff>123158</xdr:rowOff>
    </xdr:to>
    <xdr:cxnSp macro="">
      <xdr:nvCxnSpPr>
        <xdr:cNvPr id="238" name="直線接點 237">
          <a:extLst>
            <a:ext uri="{FF2B5EF4-FFF2-40B4-BE49-F238E27FC236}">
              <a16:creationId xmlns:a16="http://schemas.microsoft.com/office/drawing/2014/main" id="{AC53409F-3115-4988-968D-BB76693AC7BA}"/>
            </a:ext>
          </a:extLst>
        </xdr:cNvPr>
        <xdr:cNvCxnSpPr/>
      </xdr:nvCxnSpPr>
      <xdr:spPr>
        <a:xfrm flipH="1" flipV="1">
          <a:off x="1623676" y="11949068"/>
          <a:ext cx="74486" cy="708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399756</xdr:colOff>
      <xdr:row>27</xdr:row>
      <xdr:rowOff>84210</xdr:rowOff>
    </xdr:from>
    <xdr:to>
      <xdr:col>9</xdr:col>
      <xdr:colOff>400953</xdr:colOff>
      <xdr:row>27</xdr:row>
      <xdr:rowOff>341045</xdr:rowOff>
    </xdr:to>
    <xdr:cxnSp macro="">
      <xdr:nvCxnSpPr>
        <xdr:cNvPr id="239" name="直線接點 238">
          <a:extLst>
            <a:ext uri="{FF2B5EF4-FFF2-40B4-BE49-F238E27FC236}">
              <a16:creationId xmlns:a16="http://schemas.microsoft.com/office/drawing/2014/main" id="{49233019-5021-4EF4-84DD-337A1D56C844}"/>
            </a:ext>
          </a:extLst>
        </xdr:cNvPr>
        <xdr:cNvCxnSpPr/>
      </xdr:nvCxnSpPr>
      <xdr:spPr>
        <a:xfrm>
          <a:off x="1542756" y="11980935"/>
          <a:ext cx="1197" cy="2568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447158</xdr:colOff>
      <xdr:row>27</xdr:row>
      <xdr:rowOff>384155</xdr:rowOff>
    </xdr:from>
    <xdr:to>
      <xdr:col>9</xdr:col>
      <xdr:colOff>942870</xdr:colOff>
      <xdr:row>27</xdr:row>
      <xdr:rowOff>384155</xdr:rowOff>
    </xdr:to>
    <xdr:cxnSp macro="">
      <xdr:nvCxnSpPr>
        <xdr:cNvPr id="240" name="直線接點 239">
          <a:extLst>
            <a:ext uri="{FF2B5EF4-FFF2-40B4-BE49-F238E27FC236}">
              <a16:creationId xmlns:a16="http://schemas.microsoft.com/office/drawing/2014/main" id="{02AE4B28-E76E-49BC-BCB9-17B5FAE427FD}"/>
            </a:ext>
          </a:extLst>
        </xdr:cNvPr>
        <xdr:cNvCxnSpPr/>
      </xdr:nvCxnSpPr>
      <xdr:spPr>
        <a:xfrm>
          <a:off x="1590158" y="12280880"/>
          <a:ext cx="49571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27</xdr:row>
      <xdr:rowOff>84210</xdr:rowOff>
    </xdr:from>
    <xdr:to>
      <xdr:col>9</xdr:col>
      <xdr:colOff>990272</xdr:colOff>
      <xdr:row>27</xdr:row>
      <xdr:rowOff>339088</xdr:rowOff>
    </xdr:to>
    <xdr:cxnSp macro="">
      <xdr:nvCxnSpPr>
        <xdr:cNvPr id="241" name="直線接點 240">
          <a:extLst>
            <a:ext uri="{FF2B5EF4-FFF2-40B4-BE49-F238E27FC236}">
              <a16:creationId xmlns:a16="http://schemas.microsoft.com/office/drawing/2014/main" id="{621A760A-7C74-45FC-918A-337C3FD1070D}"/>
            </a:ext>
          </a:extLst>
        </xdr:cNvPr>
        <xdr:cNvCxnSpPr/>
      </xdr:nvCxnSpPr>
      <xdr:spPr>
        <a:xfrm flipV="1">
          <a:off x="2133272" y="11980935"/>
          <a:ext cx="0" cy="2548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450777</xdr:colOff>
      <xdr:row>27</xdr:row>
      <xdr:rowOff>39143</xdr:rowOff>
    </xdr:from>
    <xdr:to>
      <xdr:col>9</xdr:col>
      <xdr:colOff>942870</xdr:colOff>
      <xdr:row>27</xdr:row>
      <xdr:rowOff>39143</xdr:rowOff>
    </xdr:to>
    <xdr:cxnSp macro="">
      <xdr:nvCxnSpPr>
        <xdr:cNvPr id="242" name="直線接點 241">
          <a:extLst>
            <a:ext uri="{FF2B5EF4-FFF2-40B4-BE49-F238E27FC236}">
              <a16:creationId xmlns:a16="http://schemas.microsoft.com/office/drawing/2014/main" id="{B672C7E5-9978-493E-A0A8-BF7C236FE736}"/>
            </a:ext>
          </a:extLst>
        </xdr:cNvPr>
        <xdr:cNvCxnSpPr/>
      </xdr:nvCxnSpPr>
      <xdr:spPr>
        <a:xfrm flipH="1">
          <a:off x="1593777" y="11935868"/>
          <a:ext cx="49209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413639</xdr:colOff>
      <xdr:row>27</xdr:row>
      <xdr:rowOff>116077</xdr:rowOff>
    </xdr:from>
    <xdr:to>
      <xdr:col>9</xdr:col>
      <xdr:colOff>488125</xdr:colOff>
      <xdr:row>27</xdr:row>
      <xdr:rowOff>186892</xdr:rowOff>
    </xdr:to>
    <xdr:cxnSp macro="">
      <xdr:nvCxnSpPr>
        <xdr:cNvPr id="243" name="直線接點 242">
          <a:extLst>
            <a:ext uri="{FF2B5EF4-FFF2-40B4-BE49-F238E27FC236}">
              <a16:creationId xmlns:a16="http://schemas.microsoft.com/office/drawing/2014/main" id="{985A4FF7-FBC0-4D9F-ACCF-E0170F042241}"/>
            </a:ext>
          </a:extLst>
        </xdr:cNvPr>
        <xdr:cNvCxnSpPr/>
      </xdr:nvCxnSpPr>
      <xdr:spPr>
        <a:xfrm>
          <a:off x="1556639" y="12012802"/>
          <a:ext cx="74486" cy="708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399629</xdr:colOff>
      <xdr:row>27</xdr:row>
      <xdr:rowOff>39525</xdr:rowOff>
    </xdr:from>
    <xdr:to>
      <xdr:col>9</xdr:col>
      <xdr:colOff>493771</xdr:colOff>
      <xdr:row>27</xdr:row>
      <xdr:rowOff>122785</xdr:rowOff>
    </xdr:to>
    <xdr:sp macro="" textlink="">
      <xdr:nvSpPr>
        <xdr:cNvPr id="244" name="弧形 243">
          <a:extLst>
            <a:ext uri="{FF2B5EF4-FFF2-40B4-BE49-F238E27FC236}">
              <a16:creationId xmlns:a16="http://schemas.microsoft.com/office/drawing/2014/main" id="{9CA56EE9-2271-4667-9E37-015E76F2E39D}"/>
            </a:ext>
          </a:extLst>
        </xdr:cNvPr>
        <xdr:cNvSpPr/>
      </xdr:nvSpPr>
      <xdr:spPr>
        <a:xfrm>
          <a:off x="1542629" y="11936250"/>
          <a:ext cx="94142" cy="83260"/>
        </a:xfrm>
        <a:prstGeom prst="arc">
          <a:avLst>
            <a:gd name="adj1" fmla="val 10547474"/>
            <a:gd name="adj2" fmla="val 18972234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400854</xdr:colOff>
      <xdr:row>27</xdr:row>
      <xdr:rowOff>300590</xdr:rowOff>
    </xdr:from>
    <xdr:to>
      <xdr:col>9</xdr:col>
      <xdr:colOff>495350</xdr:colOff>
      <xdr:row>27</xdr:row>
      <xdr:rowOff>384163</xdr:rowOff>
    </xdr:to>
    <xdr:sp macro="" textlink="">
      <xdr:nvSpPr>
        <xdr:cNvPr id="245" name="弧形 244">
          <a:extLst>
            <a:ext uri="{FF2B5EF4-FFF2-40B4-BE49-F238E27FC236}">
              <a16:creationId xmlns:a16="http://schemas.microsoft.com/office/drawing/2014/main" id="{0551AAD8-8ED0-403E-BF78-AEF617C67130}"/>
            </a:ext>
          </a:extLst>
        </xdr:cNvPr>
        <xdr:cNvSpPr/>
      </xdr:nvSpPr>
      <xdr:spPr>
        <a:xfrm>
          <a:off x="1543854" y="12197315"/>
          <a:ext cx="94496" cy="83573"/>
        </a:xfrm>
        <a:prstGeom prst="arc">
          <a:avLst>
            <a:gd name="adj1" fmla="val 5468692"/>
            <a:gd name="adj2" fmla="val 1107084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891749</xdr:colOff>
      <xdr:row>27</xdr:row>
      <xdr:rowOff>297025</xdr:rowOff>
    </xdr:from>
    <xdr:to>
      <xdr:col>9</xdr:col>
      <xdr:colOff>990302</xdr:colOff>
      <xdr:row>27</xdr:row>
      <xdr:rowOff>384186</xdr:rowOff>
    </xdr:to>
    <xdr:sp macro="" textlink="">
      <xdr:nvSpPr>
        <xdr:cNvPr id="246" name="弧形 245">
          <a:extLst>
            <a:ext uri="{FF2B5EF4-FFF2-40B4-BE49-F238E27FC236}">
              <a16:creationId xmlns:a16="http://schemas.microsoft.com/office/drawing/2014/main" id="{1D9D3BC9-60BE-4C84-A952-1BCA1F8B535F}"/>
            </a:ext>
          </a:extLst>
        </xdr:cNvPr>
        <xdr:cNvSpPr/>
      </xdr:nvSpPr>
      <xdr:spPr>
        <a:xfrm>
          <a:off x="2034749" y="12193750"/>
          <a:ext cx="98553" cy="87161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891749</xdr:colOff>
      <xdr:row>27</xdr:row>
      <xdr:rowOff>39112</xdr:rowOff>
    </xdr:from>
    <xdr:to>
      <xdr:col>9</xdr:col>
      <xdr:colOff>990302</xdr:colOff>
      <xdr:row>27</xdr:row>
      <xdr:rowOff>126273</xdr:rowOff>
    </xdr:to>
    <xdr:sp macro="" textlink="">
      <xdr:nvSpPr>
        <xdr:cNvPr id="247" name="弧形 246">
          <a:extLst>
            <a:ext uri="{FF2B5EF4-FFF2-40B4-BE49-F238E27FC236}">
              <a16:creationId xmlns:a16="http://schemas.microsoft.com/office/drawing/2014/main" id="{D8F39B99-DEAE-4140-B4D3-EC38EB540137}"/>
            </a:ext>
          </a:extLst>
        </xdr:cNvPr>
        <xdr:cNvSpPr/>
      </xdr:nvSpPr>
      <xdr:spPr>
        <a:xfrm>
          <a:off x="2034749" y="11935837"/>
          <a:ext cx="98553" cy="87161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399354</xdr:colOff>
      <xdr:row>27</xdr:row>
      <xdr:rowOff>39025</xdr:rowOff>
    </xdr:from>
    <xdr:to>
      <xdr:col>9</xdr:col>
      <xdr:colOff>502389</xdr:colOff>
      <xdr:row>27</xdr:row>
      <xdr:rowOff>130149</xdr:rowOff>
    </xdr:to>
    <xdr:sp macro="" textlink="">
      <xdr:nvSpPr>
        <xdr:cNvPr id="248" name="弧形 247">
          <a:extLst>
            <a:ext uri="{FF2B5EF4-FFF2-40B4-BE49-F238E27FC236}">
              <a16:creationId xmlns:a16="http://schemas.microsoft.com/office/drawing/2014/main" id="{7B3257C2-AF9C-41EF-9864-C559B89222B1}"/>
            </a:ext>
          </a:extLst>
        </xdr:cNvPr>
        <xdr:cNvSpPr/>
      </xdr:nvSpPr>
      <xdr:spPr>
        <a:xfrm>
          <a:off x="1542354" y="11935750"/>
          <a:ext cx="103035" cy="91124"/>
        </a:xfrm>
        <a:prstGeom prst="arc">
          <a:avLst>
            <a:gd name="adj1" fmla="val 8176719"/>
            <a:gd name="adj2" fmla="val 1595197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27</xdr:row>
      <xdr:rowOff>229777</xdr:rowOff>
    </xdr:from>
    <xdr:to>
      <xdr:col>9</xdr:col>
      <xdr:colOff>784516</xdr:colOff>
      <xdr:row>27</xdr:row>
      <xdr:rowOff>362858</xdr:rowOff>
    </xdr:to>
    <xdr:sp macro="" textlink="">
      <xdr:nvSpPr>
        <xdr:cNvPr id="249" name="文字方塊 248">
          <a:extLst>
            <a:ext uri="{FF2B5EF4-FFF2-40B4-BE49-F238E27FC236}">
              <a16:creationId xmlns:a16="http://schemas.microsoft.com/office/drawing/2014/main" id="{04FE2791-A7B0-47BD-B287-A07060C4066D}"/>
            </a:ext>
          </a:extLst>
        </xdr:cNvPr>
        <xdr:cNvSpPr txBox="1"/>
      </xdr:nvSpPr>
      <xdr:spPr>
        <a:xfrm>
          <a:off x="1749134" y="1212650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1000562</xdr:colOff>
      <xdr:row>27</xdr:row>
      <xdr:rowOff>151315</xdr:rowOff>
    </xdr:from>
    <xdr:to>
      <xdr:col>9</xdr:col>
      <xdr:colOff>1268136</xdr:colOff>
      <xdr:row>27</xdr:row>
      <xdr:rowOff>284396</xdr:rowOff>
    </xdr:to>
    <xdr:sp macro="" textlink="">
      <xdr:nvSpPr>
        <xdr:cNvPr id="250" name="文字方塊 249">
          <a:extLst>
            <a:ext uri="{FF2B5EF4-FFF2-40B4-BE49-F238E27FC236}">
              <a16:creationId xmlns:a16="http://schemas.microsoft.com/office/drawing/2014/main" id="{82090FFD-EB81-4EFC-9EA9-666868464899}"/>
            </a:ext>
          </a:extLst>
        </xdr:cNvPr>
        <xdr:cNvSpPr txBox="1"/>
      </xdr:nvSpPr>
      <xdr:spPr>
        <a:xfrm>
          <a:off x="2143562" y="12048040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640573</xdr:colOff>
      <xdr:row>27</xdr:row>
      <xdr:rowOff>48378</xdr:rowOff>
    </xdr:from>
    <xdr:to>
      <xdr:col>9</xdr:col>
      <xdr:colOff>818955</xdr:colOff>
      <xdr:row>27</xdr:row>
      <xdr:rowOff>181459</xdr:rowOff>
    </xdr:to>
    <xdr:sp macro="" textlink="">
      <xdr:nvSpPr>
        <xdr:cNvPr id="251" name="文字方塊 250">
          <a:extLst>
            <a:ext uri="{FF2B5EF4-FFF2-40B4-BE49-F238E27FC236}">
              <a16:creationId xmlns:a16="http://schemas.microsoft.com/office/drawing/2014/main" id="{84F96B38-6C47-4E98-9A4E-7D988C207E89}"/>
            </a:ext>
          </a:extLst>
        </xdr:cNvPr>
        <xdr:cNvSpPr txBox="1"/>
      </xdr:nvSpPr>
      <xdr:spPr>
        <a:xfrm>
          <a:off x="1783573" y="11945103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57199</xdr:colOff>
      <xdr:row>27</xdr:row>
      <xdr:rowOff>44493</xdr:rowOff>
    </xdr:from>
    <xdr:to>
      <xdr:col>9</xdr:col>
      <xdr:colOff>387418</xdr:colOff>
      <xdr:row>27</xdr:row>
      <xdr:rowOff>177574</xdr:rowOff>
    </xdr:to>
    <xdr:sp macro="" textlink="">
      <xdr:nvSpPr>
        <xdr:cNvPr id="252" name="文字方塊 251">
          <a:extLst>
            <a:ext uri="{FF2B5EF4-FFF2-40B4-BE49-F238E27FC236}">
              <a16:creationId xmlns:a16="http://schemas.microsoft.com/office/drawing/2014/main" id="{4039618D-448C-4C9E-BCB7-A959C83A7990}"/>
            </a:ext>
          </a:extLst>
        </xdr:cNvPr>
        <xdr:cNvSpPr txBox="1"/>
      </xdr:nvSpPr>
      <xdr:spPr>
        <a:xfrm>
          <a:off x="1200199" y="11941218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57514</xdr:colOff>
      <xdr:row>27</xdr:row>
      <xdr:rowOff>228502</xdr:rowOff>
    </xdr:from>
    <xdr:to>
      <xdr:col>9</xdr:col>
      <xdr:colOff>387733</xdr:colOff>
      <xdr:row>27</xdr:row>
      <xdr:rowOff>361583</xdr:rowOff>
    </xdr:to>
    <xdr:sp macro="" textlink="">
      <xdr:nvSpPr>
        <xdr:cNvPr id="253" name="文字方塊 252">
          <a:extLst>
            <a:ext uri="{FF2B5EF4-FFF2-40B4-BE49-F238E27FC236}">
              <a16:creationId xmlns:a16="http://schemas.microsoft.com/office/drawing/2014/main" id="{408AD2FB-F598-4726-B019-A21F07F35F9B}"/>
            </a:ext>
          </a:extLst>
        </xdr:cNvPr>
        <xdr:cNvSpPr txBox="1"/>
      </xdr:nvSpPr>
      <xdr:spPr>
        <a:xfrm>
          <a:off x="1200514" y="12125227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1008390</xdr:colOff>
      <xdr:row>28</xdr:row>
      <xdr:rowOff>728388</xdr:rowOff>
    </xdr:from>
    <xdr:to>
      <xdr:col>9</xdr:col>
      <xdr:colOff>1271418</xdr:colOff>
      <xdr:row>28</xdr:row>
      <xdr:rowOff>805590</xdr:rowOff>
    </xdr:to>
    <xdr:cxnSp macro="">
      <xdr:nvCxnSpPr>
        <xdr:cNvPr id="254" name="直線接點 253">
          <a:extLst>
            <a:ext uri="{FF2B5EF4-FFF2-40B4-BE49-F238E27FC236}">
              <a16:creationId xmlns:a16="http://schemas.microsoft.com/office/drawing/2014/main" id="{333F879B-2364-4DA8-8B36-91E60E49BAA6}"/>
            </a:ext>
          </a:extLst>
        </xdr:cNvPr>
        <xdr:cNvCxnSpPr/>
      </xdr:nvCxnSpPr>
      <xdr:spPr>
        <a:xfrm flipV="1">
          <a:off x="2151390" y="13063263"/>
          <a:ext cx="263028" cy="77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28</xdr:row>
      <xdr:rowOff>297210</xdr:rowOff>
    </xdr:from>
    <xdr:to>
      <xdr:col>9</xdr:col>
      <xdr:colOff>1008390</xdr:colOff>
      <xdr:row>28</xdr:row>
      <xdr:rowOff>805590</xdr:rowOff>
    </xdr:to>
    <xdr:cxnSp macro="">
      <xdr:nvCxnSpPr>
        <xdr:cNvPr id="255" name="直線接點 254">
          <a:extLst>
            <a:ext uri="{FF2B5EF4-FFF2-40B4-BE49-F238E27FC236}">
              <a16:creationId xmlns:a16="http://schemas.microsoft.com/office/drawing/2014/main" id="{AEA5F7B5-3607-40AF-9461-A1DC3C23E773}"/>
            </a:ext>
          </a:extLst>
        </xdr:cNvPr>
        <xdr:cNvCxnSpPr/>
      </xdr:nvCxnSpPr>
      <xdr:spPr>
        <a:xfrm flipV="1">
          <a:off x="2151390" y="12632085"/>
          <a:ext cx="0" cy="5083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28</xdr:row>
      <xdr:rowOff>297210</xdr:rowOff>
    </xdr:from>
    <xdr:to>
      <xdr:col>9</xdr:col>
      <xdr:colOff>382210</xdr:colOff>
      <xdr:row>28</xdr:row>
      <xdr:rowOff>805590</xdr:rowOff>
    </xdr:to>
    <xdr:cxnSp macro="">
      <xdr:nvCxnSpPr>
        <xdr:cNvPr id="256" name="直線接點 255">
          <a:extLst>
            <a:ext uri="{FF2B5EF4-FFF2-40B4-BE49-F238E27FC236}">
              <a16:creationId xmlns:a16="http://schemas.microsoft.com/office/drawing/2014/main" id="{63DB124F-45BD-4289-93AA-D56AF12A6516}"/>
            </a:ext>
          </a:extLst>
        </xdr:cNvPr>
        <xdr:cNvCxnSpPr/>
      </xdr:nvCxnSpPr>
      <xdr:spPr>
        <a:xfrm>
          <a:off x="1525210" y="12632085"/>
          <a:ext cx="0" cy="5083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441734</xdr:colOff>
      <xdr:row>28</xdr:row>
      <xdr:rowOff>227741</xdr:rowOff>
    </xdr:from>
    <xdr:to>
      <xdr:col>9</xdr:col>
      <xdr:colOff>948867</xdr:colOff>
      <xdr:row>28</xdr:row>
      <xdr:rowOff>227741</xdr:rowOff>
    </xdr:to>
    <xdr:cxnSp macro="">
      <xdr:nvCxnSpPr>
        <xdr:cNvPr id="257" name="直線接點 256">
          <a:extLst>
            <a:ext uri="{FF2B5EF4-FFF2-40B4-BE49-F238E27FC236}">
              <a16:creationId xmlns:a16="http://schemas.microsoft.com/office/drawing/2014/main" id="{FC80B1C4-0507-4286-8CC1-C8613A640DAB}"/>
            </a:ext>
          </a:extLst>
        </xdr:cNvPr>
        <xdr:cNvCxnSpPr/>
      </xdr:nvCxnSpPr>
      <xdr:spPr>
        <a:xfrm flipH="1">
          <a:off x="1584734" y="12562616"/>
          <a:ext cx="50713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899485</xdr:colOff>
      <xdr:row>28</xdr:row>
      <xdr:rowOff>227372</xdr:rowOff>
    </xdr:from>
    <xdr:to>
      <xdr:col>9</xdr:col>
      <xdr:colOff>1008785</xdr:colOff>
      <xdr:row>28</xdr:row>
      <xdr:rowOff>386082</xdr:rowOff>
    </xdr:to>
    <xdr:sp macro="" textlink="">
      <xdr:nvSpPr>
        <xdr:cNvPr id="258" name="弧形 257">
          <a:extLst>
            <a:ext uri="{FF2B5EF4-FFF2-40B4-BE49-F238E27FC236}">
              <a16:creationId xmlns:a16="http://schemas.microsoft.com/office/drawing/2014/main" id="{BB6B5BC6-BF6C-43C5-B0ED-8D65A4C3C614}"/>
            </a:ext>
          </a:extLst>
        </xdr:cNvPr>
        <xdr:cNvSpPr/>
      </xdr:nvSpPr>
      <xdr:spPr>
        <a:xfrm>
          <a:off x="2042485" y="12562247"/>
          <a:ext cx="109300" cy="158710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381816</xdr:colOff>
      <xdr:row>28</xdr:row>
      <xdr:rowOff>227372</xdr:rowOff>
    </xdr:from>
    <xdr:to>
      <xdr:col>9</xdr:col>
      <xdr:colOff>491116</xdr:colOff>
      <xdr:row>28</xdr:row>
      <xdr:rowOff>386082</xdr:rowOff>
    </xdr:to>
    <xdr:sp macro="" textlink="">
      <xdr:nvSpPr>
        <xdr:cNvPr id="259" name="弧形 258">
          <a:extLst>
            <a:ext uri="{FF2B5EF4-FFF2-40B4-BE49-F238E27FC236}">
              <a16:creationId xmlns:a16="http://schemas.microsoft.com/office/drawing/2014/main" id="{0ADAD171-E3E5-42A2-878D-09B6414D575D}"/>
            </a:ext>
          </a:extLst>
        </xdr:cNvPr>
        <xdr:cNvSpPr/>
      </xdr:nvSpPr>
      <xdr:spPr>
        <a:xfrm>
          <a:off x="1524816" y="12562247"/>
          <a:ext cx="109300" cy="158710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100545</xdr:colOff>
      <xdr:row>28</xdr:row>
      <xdr:rowOff>434763</xdr:rowOff>
    </xdr:from>
    <xdr:to>
      <xdr:col>9</xdr:col>
      <xdr:colOff>368119</xdr:colOff>
      <xdr:row>28</xdr:row>
      <xdr:rowOff>567844</xdr:rowOff>
    </xdr:to>
    <xdr:sp macro="" textlink="">
      <xdr:nvSpPr>
        <xdr:cNvPr id="260" name="文字方塊 259">
          <a:extLst>
            <a:ext uri="{FF2B5EF4-FFF2-40B4-BE49-F238E27FC236}">
              <a16:creationId xmlns:a16="http://schemas.microsoft.com/office/drawing/2014/main" id="{EB31E1BA-A916-442F-9921-909AD9764694}"/>
            </a:ext>
          </a:extLst>
        </xdr:cNvPr>
        <xdr:cNvSpPr txBox="1"/>
      </xdr:nvSpPr>
      <xdr:spPr>
        <a:xfrm>
          <a:off x="1243545" y="12769638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611809</xdr:colOff>
      <xdr:row>28</xdr:row>
      <xdr:rowOff>72734</xdr:rowOff>
    </xdr:from>
    <xdr:to>
      <xdr:col>9</xdr:col>
      <xdr:colOff>790191</xdr:colOff>
      <xdr:row>28</xdr:row>
      <xdr:rowOff>205815</xdr:rowOff>
    </xdr:to>
    <xdr:sp macro="" textlink="">
      <xdr:nvSpPr>
        <xdr:cNvPr id="261" name="文字方塊 260">
          <a:extLst>
            <a:ext uri="{FF2B5EF4-FFF2-40B4-BE49-F238E27FC236}">
              <a16:creationId xmlns:a16="http://schemas.microsoft.com/office/drawing/2014/main" id="{6DAED39F-6D0F-4B62-B098-5EFCF9C1736F}"/>
            </a:ext>
          </a:extLst>
        </xdr:cNvPr>
        <xdr:cNvSpPr txBox="1"/>
      </xdr:nvSpPr>
      <xdr:spPr>
        <a:xfrm>
          <a:off x="1754809" y="12407609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1015127</xdr:colOff>
      <xdr:row>28</xdr:row>
      <xdr:rowOff>429874</xdr:rowOff>
    </xdr:from>
    <xdr:to>
      <xdr:col>9</xdr:col>
      <xdr:colOff>1282701</xdr:colOff>
      <xdr:row>28</xdr:row>
      <xdr:rowOff>562955</xdr:rowOff>
    </xdr:to>
    <xdr:sp macro="" textlink="">
      <xdr:nvSpPr>
        <xdr:cNvPr id="262" name="文字方塊 261">
          <a:extLst>
            <a:ext uri="{FF2B5EF4-FFF2-40B4-BE49-F238E27FC236}">
              <a16:creationId xmlns:a16="http://schemas.microsoft.com/office/drawing/2014/main" id="{87BB24BC-DB7B-4CCA-B84F-790598CFB97A}"/>
            </a:ext>
          </a:extLst>
        </xdr:cNvPr>
        <xdr:cNvSpPr txBox="1"/>
      </xdr:nvSpPr>
      <xdr:spPr>
        <a:xfrm>
          <a:off x="2158127" y="12764749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1060772</xdr:colOff>
      <xdr:row>28</xdr:row>
      <xdr:rowOff>825908</xdr:rowOff>
    </xdr:from>
    <xdr:to>
      <xdr:col>9</xdr:col>
      <xdr:colOff>1239154</xdr:colOff>
      <xdr:row>28</xdr:row>
      <xdr:rowOff>958989</xdr:rowOff>
    </xdr:to>
    <xdr:sp macro="" textlink="">
      <xdr:nvSpPr>
        <xdr:cNvPr id="263" name="文字方塊 262">
          <a:extLst>
            <a:ext uri="{FF2B5EF4-FFF2-40B4-BE49-F238E27FC236}">
              <a16:creationId xmlns:a16="http://schemas.microsoft.com/office/drawing/2014/main" id="{2B09A28C-69A7-4EBB-98AA-5903C018E1B9}"/>
            </a:ext>
          </a:extLst>
        </xdr:cNvPr>
        <xdr:cNvSpPr txBox="1"/>
      </xdr:nvSpPr>
      <xdr:spPr>
        <a:xfrm>
          <a:off x="2203772" y="13160783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1008390</xdr:colOff>
      <xdr:row>29</xdr:row>
      <xdr:rowOff>665742</xdr:rowOff>
    </xdr:from>
    <xdr:to>
      <xdr:col>9</xdr:col>
      <xdr:colOff>1251805</xdr:colOff>
      <xdr:row>29</xdr:row>
      <xdr:rowOff>723263</xdr:rowOff>
    </xdr:to>
    <xdr:cxnSp macro="">
      <xdr:nvCxnSpPr>
        <xdr:cNvPr id="264" name="直線接點 263">
          <a:extLst>
            <a:ext uri="{FF2B5EF4-FFF2-40B4-BE49-F238E27FC236}">
              <a16:creationId xmlns:a16="http://schemas.microsoft.com/office/drawing/2014/main" id="{D605D2B5-C055-47FE-9175-68C5A38AEE82}"/>
            </a:ext>
          </a:extLst>
        </xdr:cNvPr>
        <xdr:cNvCxnSpPr/>
      </xdr:nvCxnSpPr>
      <xdr:spPr>
        <a:xfrm flipV="1">
          <a:off x="2151390" y="14010267"/>
          <a:ext cx="243415" cy="575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29</xdr:row>
      <xdr:rowOff>287970</xdr:rowOff>
    </xdr:from>
    <xdr:to>
      <xdr:col>9</xdr:col>
      <xdr:colOff>1008390</xdr:colOff>
      <xdr:row>29</xdr:row>
      <xdr:rowOff>723263</xdr:rowOff>
    </xdr:to>
    <xdr:cxnSp macro="">
      <xdr:nvCxnSpPr>
        <xdr:cNvPr id="265" name="直線接點 264">
          <a:extLst>
            <a:ext uri="{FF2B5EF4-FFF2-40B4-BE49-F238E27FC236}">
              <a16:creationId xmlns:a16="http://schemas.microsoft.com/office/drawing/2014/main" id="{9AA7F888-D828-4EC1-8FC1-2D5BBC1B854B}"/>
            </a:ext>
          </a:extLst>
        </xdr:cNvPr>
        <xdr:cNvCxnSpPr/>
      </xdr:nvCxnSpPr>
      <xdr:spPr>
        <a:xfrm flipV="1">
          <a:off x="2151390" y="13632495"/>
          <a:ext cx="0" cy="4352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29</xdr:row>
      <xdr:rowOff>287970</xdr:rowOff>
    </xdr:from>
    <xdr:to>
      <xdr:col>9</xdr:col>
      <xdr:colOff>382210</xdr:colOff>
      <xdr:row>29</xdr:row>
      <xdr:rowOff>723263</xdr:rowOff>
    </xdr:to>
    <xdr:cxnSp macro="">
      <xdr:nvCxnSpPr>
        <xdr:cNvPr id="266" name="直線接點 265">
          <a:extLst>
            <a:ext uri="{FF2B5EF4-FFF2-40B4-BE49-F238E27FC236}">
              <a16:creationId xmlns:a16="http://schemas.microsoft.com/office/drawing/2014/main" id="{D3D499A5-5ABB-4197-AA92-B4E1BE8D793A}"/>
            </a:ext>
          </a:extLst>
        </xdr:cNvPr>
        <xdr:cNvCxnSpPr/>
      </xdr:nvCxnSpPr>
      <xdr:spPr>
        <a:xfrm>
          <a:off x="1525210" y="13632495"/>
          <a:ext cx="0" cy="4352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138516</xdr:colOff>
      <xdr:row>29</xdr:row>
      <xdr:rowOff>723263</xdr:rowOff>
    </xdr:from>
    <xdr:to>
      <xdr:col>9</xdr:col>
      <xdr:colOff>382210</xdr:colOff>
      <xdr:row>29</xdr:row>
      <xdr:rowOff>771416</xdr:rowOff>
    </xdr:to>
    <xdr:cxnSp macro="">
      <xdr:nvCxnSpPr>
        <xdr:cNvPr id="267" name="直線接點 266">
          <a:extLst>
            <a:ext uri="{FF2B5EF4-FFF2-40B4-BE49-F238E27FC236}">
              <a16:creationId xmlns:a16="http://schemas.microsoft.com/office/drawing/2014/main" id="{E5258E36-C7EA-4DB4-8C38-4DC4B3DB255A}"/>
            </a:ext>
          </a:extLst>
        </xdr:cNvPr>
        <xdr:cNvCxnSpPr/>
      </xdr:nvCxnSpPr>
      <xdr:spPr>
        <a:xfrm flipV="1">
          <a:off x="1281516" y="14067788"/>
          <a:ext cx="243694" cy="4815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431306</xdr:colOff>
      <xdr:row>29</xdr:row>
      <xdr:rowOff>230671</xdr:rowOff>
    </xdr:from>
    <xdr:to>
      <xdr:col>9</xdr:col>
      <xdr:colOff>959294</xdr:colOff>
      <xdr:row>29</xdr:row>
      <xdr:rowOff>230671</xdr:rowOff>
    </xdr:to>
    <xdr:cxnSp macro="">
      <xdr:nvCxnSpPr>
        <xdr:cNvPr id="268" name="直線接點 267">
          <a:extLst>
            <a:ext uri="{FF2B5EF4-FFF2-40B4-BE49-F238E27FC236}">
              <a16:creationId xmlns:a16="http://schemas.microsoft.com/office/drawing/2014/main" id="{0C49D231-E80C-4F93-8782-C0878A4704FD}"/>
            </a:ext>
          </a:extLst>
        </xdr:cNvPr>
        <xdr:cNvCxnSpPr/>
      </xdr:nvCxnSpPr>
      <xdr:spPr>
        <a:xfrm flipH="1">
          <a:off x="1574306" y="13575196"/>
          <a:ext cx="52798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918563</xdr:colOff>
      <xdr:row>29</xdr:row>
      <xdr:rowOff>230367</xdr:rowOff>
    </xdr:from>
    <xdr:to>
      <xdr:col>9</xdr:col>
      <xdr:colOff>1008716</xdr:colOff>
      <xdr:row>29</xdr:row>
      <xdr:rowOff>361274</xdr:rowOff>
    </xdr:to>
    <xdr:sp macro="" textlink="">
      <xdr:nvSpPr>
        <xdr:cNvPr id="269" name="弧形 268">
          <a:extLst>
            <a:ext uri="{FF2B5EF4-FFF2-40B4-BE49-F238E27FC236}">
              <a16:creationId xmlns:a16="http://schemas.microsoft.com/office/drawing/2014/main" id="{118A1D6D-C3C7-4358-806F-695D3230E56F}"/>
            </a:ext>
          </a:extLst>
        </xdr:cNvPr>
        <xdr:cNvSpPr/>
      </xdr:nvSpPr>
      <xdr:spPr>
        <a:xfrm>
          <a:off x="2061563" y="13574892"/>
          <a:ext cx="90153" cy="130907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381885</xdr:colOff>
      <xdr:row>29</xdr:row>
      <xdr:rowOff>230367</xdr:rowOff>
    </xdr:from>
    <xdr:to>
      <xdr:col>9</xdr:col>
      <xdr:colOff>472037</xdr:colOff>
      <xdr:row>29</xdr:row>
      <xdr:rowOff>361274</xdr:rowOff>
    </xdr:to>
    <xdr:sp macro="" textlink="">
      <xdr:nvSpPr>
        <xdr:cNvPr id="270" name="弧形 269">
          <a:extLst>
            <a:ext uri="{FF2B5EF4-FFF2-40B4-BE49-F238E27FC236}">
              <a16:creationId xmlns:a16="http://schemas.microsoft.com/office/drawing/2014/main" id="{87D6E57B-8D81-4B78-B5E4-33C06272B291}"/>
            </a:ext>
          </a:extLst>
        </xdr:cNvPr>
        <xdr:cNvSpPr/>
      </xdr:nvSpPr>
      <xdr:spPr>
        <a:xfrm>
          <a:off x="1524885" y="13574892"/>
          <a:ext cx="90152" cy="130907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181583</xdr:colOff>
      <xdr:row>29</xdr:row>
      <xdr:rowOff>793507</xdr:rowOff>
    </xdr:from>
    <xdr:to>
      <xdr:col>9</xdr:col>
      <xdr:colOff>359965</xdr:colOff>
      <xdr:row>29</xdr:row>
      <xdr:rowOff>926588</xdr:rowOff>
    </xdr:to>
    <xdr:sp macro="" textlink="">
      <xdr:nvSpPr>
        <xdr:cNvPr id="271" name="文字方塊 270">
          <a:extLst>
            <a:ext uri="{FF2B5EF4-FFF2-40B4-BE49-F238E27FC236}">
              <a16:creationId xmlns:a16="http://schemas.microsoft.com/office/drawing/2014/main" id="{F023708E-2391-452F-B261-6EA99C332272}"/>
            </a:ext>
          </a:extLst>
        </xdr:cNvPr>
        <xdr:cNvSpPr txBox="1"/>
      </xdr:nvSpPr>
      <xdr:spPr>
        <a:xfrm>
          <a:off x="1324583" y="1413803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190134</xdr:colOff>
      <xdr:row>29</xdr:row>
      <xdr:rowOff>423325</xdr:rowOff>
    </xdr:from>
    <xdr:to>
      <xdr:col>9</xdr:col>
      <xdr:colOff>368516</xdr:colOff>
      <xdr:row>29</xdr:row>
      <xdr:rowOff>556406</xdr:rowOff>
    </xdr:to>
    <xdr:sp macro="" textlink="">
      <xdr:nvSpPr>
        <xdr:cNvPr id="272" name="文字方塊 271">
          <a:extLst>
            <a:ext uri="{FF2B5EF4-FFF2-40B4-BE49-F238E27FC236}">
              <a16:creationId xmlns:a16="http://schemas.microsoft.com/office/drawing/2014/main" id="{2C07979F-2BE6-4D57-B117-56EBE4CAC180}"/>
            </a:ext>
          </a:extLst>
        </xdr:cNvPr>
        <xdr:cNvSpPr txBox="1"/>
      </xdr:nvSpPr>
      <xdr:spPr>
        <a:xfrm>
          <a:off x="1333134" y="13767850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606028</xdr:colOff>
      <xdr:row>29</xdr:row>
      <xdr:rowOff>79150</xdr:rowOff>
    </xdr:from>
    <xdr:to>
      <xdr:col>9</xdr:col>
      <xdr:colOff>784410</xdr:colOff>
      <xdr:row>29</xdr:row>
      <xdr:rowOff>212231</xdr:rowOff>
    </xdr:to>
    <xdr:sp macro="" textlink="">
      <xdr:nvSpPr>
        <xdr:cNvPr id="273" name="文字方塊 272">
          <a:extLst>
            <a:ext uri="{FF2B5EF4-FFF2-40B4-BE49-F238E27FC236}">
              <a16:creationId xmlns:a16="http://schemas.microsoft.com/office/drawing/2014/main" id="{B08E1A40-A216-425E-A8E3-D0395ED65FBD}"/>
            </a:ext>
          </a:extLst>
        </xdr:cNvPr>
        <xdr:cNvSpPr txBox="1"/>
      </xdr:nvSpPr>
      <xdr:spPr>
        <a:xfrm>
          <a:off x="1749028" y="1342367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1014711</xdr:colOff>
      <xdr:row>29</xdr:row>
      <xdr:rowOff>423698</xdr:rowOff>
    </xdr:from>
    <xdr:to>
      <xdr:col>9</xdr:col>
      <xdr:colOff>1193093</xdr:colOff>
      <xdr:row>29</xdr:row>
      <xdr:rowOff>556779</xdr:rowOff>
    </xdr:to>
    <xdr:sp macro="" textlink="">
      <xdr:nvSpPr>
        <xdr:cNvPr id="274" name="文字方塊 273">
          <a:extLst>
            <a:ext uri="{FF2B5EF4-FFF2-40B4-BE49-F238E27FC236}">
              <a16:creationId xmlns:a16="http://schemas.microsoft.com/office/drawing/2014/main" id="{B23994D1-2DDA-472F-BA49-EB536A2F36DD}"/>
            </a:ext>
          </a:extLst>
        </xdr:cNvPr>
        <xdr:cNvSpPr txBox="1"/>
      </xdr:nvSpPr>
      <xdr:spPr>
        <a:xfrm>
          <a:off x="2157711" y="13768223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1062708</xdr:colOff>
      <xdr:row>29</xdr:row>
      <xdr:rowOff>744773</xdr:rowOff>
    </xdr:from>
    <xdr:to>
      <xdr:col>9</xdr:col>
      <xdr:colOff>1241090</xdr:colOff>
      <xdr:row>29</xdr:row>
      <xdr:rowOff>877854</xdr:rowOff>
    </xdr:to>
    <xdr:sp macro="" textlink="">
      <xdr:nvSpPr>
        <xdr:cNvPr id="275" name="文字方塊 274">
          <a:extLst>
            <a:ext uri="{FF2B5EF4-FFF2-40B4-BE49-F238E27FC236}">
              <a16:creationId xmlns:a16="http://schemas.microsoft.com/office/drawing/2014/main" id="{3B546693-F74D-420F-9EDF-5235F44B3FD9}"/>
            </a:ext>
          </a:extLst>
        </xdr:cNvPr>
        <xdr:cNvSpPr txBox="1"/>
      </xdr:nvSpPr>
      <xdr:spPr>
        <a:xfrm>
          <a:off x="2205708" y="14089298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1008390</xdr:colOff>
      <xdr:row>30</xdr:row>
      <xdr:rowOff>665742</xdr:rowOff>
    </xdr:from>
    <xdr:to>
      <xdr:col>9</xdr:col>
      <xdr:colOff>1251805</xdr:colOff>
      <xdr:row>30</xdr:row>
      <xdr:rowOff>723263</xdr:rowOff>
    </xdr:to>
    <xdr:cxnSp macro="">
      <xdr:nvCxnSpPr>
        <xdr:cNvPr id="276" name="直線接點 275">
          <a:extLst>
            <a:ext uri="{FF2B5EF4-FFF2-40B4-BE49-F238E27FC236}">
              <a16:creationId xmlns:a16="http://schemas.microsoft.com/office/drawing/2014/main" id="{E5639EA3-E020-46AC-A231-0130FEA78C36}"/>
            </a:ext>
          </a:extLst>
        </xdr:cNvPr>
        <xdr:cNvCxnSpPr/>
      </xdr:nvCxnSpPr>
      <xdr:spPr>
        <a:xfrm flipV="1">
          <a:off x="2151390" y="15019917"/>
          <a:ext cx="243415" cy="575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30</xdr:row>
      <xdr:rowOff>287970</xdr:rowOff>
    </xdr:from>
    <xdr:to>
      <xdr:col>9</xdr:col>
      <xdr:colOff>1008390</xdr:colOff>
      <xdr:row>30</xdr:row>
      <xdr:rowOff>723263</xdr:rowOff>
    </xdr:to>
    <xdr:cxnSp macro="">
      <xdr:nvCxnSpPr>
        <xdr:cNvPr id="277" name="直線接點 276">
          <a:extLst>
            <a:ext uri="{FF2B5EF4-FFF2-40B4-BE49-F238E27FC236}">
              <a16:creationId xmlns:a16="http://schemas.microsoft.com/office/drawing/2014/main" id="{B34ABBC4-FEA5-4447-A30B-D4ECB1D936E9}"/>
            </a:ext>
          </a:extLst>
        </xdr:cNvPr>
        <xdr:cNvCxnSpPr/>
      </xdr:nvCxnSpPr>
      <xdr:spPr>
        <a:xfrm flipV="1">
          <a:off x="2151390" y="14642145"/>
          <a:ext cx="0" cy="4352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30</xdr:row>
      <xdr:rowOff>287970</xdr:rowOff>
    </xdr:from>
    <xdr:to>
      <xdr:col>9</xdr:col>
      <xdr:colOff>382210</xdr:colOff>
      <xdr:row>30</xdr:row>
      <xdr:rowOff>723263</xdr:rowOff>
    </xdr:to>
    <xdr:cxnSp macro="">
      <xdr:nvCxnSpPr>
        <xdr:cNvPr id="278" name="直線接點 277">
          <a:extLst>
            <a:ext uri="{FF2B5EF4-FFF2-40B4-BE49-F238E27FC236}">
              <a16:creationId xmlns:a16="http://schemas.microsoft.com/office/drawing/2014/main" id="{AA77D627-3103-4FD4-B811-FB7A513E0179}"/>
            </a:ext>
          </a:extLst>
        </xdr:cNvPr>
        <xdr:cNvCxnSpPr/>
      </xdr:nvCxnSpPr>
      <xdr:spPr>
        <a:xfrm>
          <a:off x="1525210" y="14642145"/>
          <a:ext cx="0" cy="4352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138516</xdr:colOff>
      <xdr:row>30</xdr:row>
      <xdr:rowOff>723263</xdr:rowOff>
    </xdr:from>
    <xdr:to>
      <xdr:col>9</xdr:col>
      <xdr:colOff>382210</xdr:colOff>
      <xdr:row>30</xdr:row>
      <xdr:rowOff>771416</xdr:rowOff>
    </xdr:to>
    <xdr:cxnSp macro="">
      <xdr:nvCxnSpPr>
        <xdr:cNvPr id="279" name="直線接點 278">
          <a:extLst>
            <a:ext uri="{FF2B5EF4-FFF2-40B4-BE49-F238E27FC236}">
              <a16:creationId xmlns:a16="http://schemas.microsoft.com/office/drawing/2014/main" id="{09E1DCFF-B8A4-459D-87DD-EAF8461D296F}"/>
            </a:ext>
          </a:extLst>
        </xdr:cNvPr>
        <xdr:cNvCxnSpPr/>
      </xdr:nvCxnSpPr>
      <xdr:spPr>
        <a:xfrm flipV="1">
          <a:off x="1281516" y="15077438"/>
          <a:ext cx="243694" cy="4815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431306</xdr:colOff>
      <xdr:row>30</xdr:row>
      <xdr:rowOff>230671</xdr:rowOff>
    </xdr:from>
    <xdr:to>
      <xdr:col>9</xdr:col>
      <xdr:colOff>959294</xdr:colOff>
      <xdr:row>30</xdr:row>
      <xdr:rowOff>230671</xdr:rowOff>
    </xdr:to>
    <xdr:cxnSp macro="">
      <xdr:nvCxnSpPr>
        <xdr:cNvPr id="280" name="直線接點 279">
          <a:extLst>
            <a:ext uri="{FF2B5EF4-FFF2-40B4-BE49-F238E27FC236}">
              <a16:creationId xmlns:a16="http://schemas.microsoft.com/office/drawing/2014/main" id="{425ED1A2-5918-4874-B0DE-0159926B27E4}"/>
            </a:ext>
          </a:extLst>
        </xdr:cNvPr>
        <xdr:cNvCxnSpPr/>
      </xdr:nvCxnSpPr>
      <xdr:spPr>
        <a:xfrm flipH="1">
          <a:off x="1574306" y="14584846"/>
          <a:ext cx="52798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918563</xdr:colOff>
      <xdr:row>30</xdr:row>
      <xdr:rowOff>230367</xdr:rowOff>
    </xdr:from>
    <xdr:to>
      <xdr:col>9</xdr:col>
      <xdr:colOff>1008716</xdr:colOff>
      <xdr:row>30</xdr:row>
      <xdr:rowOff>361274</xdr:rowOff>
    </xdr:to>
    <xdr:sp macro="" textlink="">
      <xdr:nvSpPr>
        <xdr:cNvPr id="281" name="弧形 280">
          <a:extLst>
            <a:ext uri="{FF2B5EF4-FFF2-40B4-BE49-F238E27FC236}">
              <a16:creationId xmlns:a16="http://schemas.microsoft.com/office/drawing/2014/main" id="{CA2FA990-AF1A-4FF6-8D6F-8489D3717D16}"/>
            </a:ext>
          </a:extLst>
        </xdr:cNvPr>
        <xdr:cNvSpPr/>
      </xdr:nvSpPr>
      <xdr:spPr>
        <a:xfrm>
          <a:off x="2061563" y="14584542"/>
          <a:ext cx="90153" cy="130907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381885</xdr:colOff>
      <xdr:row>30</xdr:row>
      <xdr:rowOff>230367</xdr:rowOff>
    </xdr:from>
    <xdr:to>
      <xdr:col>9</xdr:col>
      <xdr:colOff>472037</xdr:colOff>
      <xdr:row>30</xdr:row>
      <xdr:rowOff>361274</xdr:rowOff>
    </xdr:to>
    <xdr:sp macro="" textlink="">
      <xdr:nvSpPr>
        <xdr:cNvPr id="282" name="弧形 281">
          <a:extLst>
            <a:ext uri="{FF2B5EF4-FFF2-40B4-BE49-F238E27FC236}">
              <a16:creationId xmlns:a16="http://schemas.microsoft.com/office/drawing/2014/main" id="{F866AD03-282B-42FE-AB9C-E00356645D4F}"/>
            </a:ext>
          </a:extLst>
        </xdr:cNvPr>
        <xdr:cNvSpPr/>
      </xdr:nvSpPr>
      <xdr:spPr>
        <a:xfrm>
          <a:off x="1524885" y="14584542"/>
          <a:ext cx="90152" cy="130907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181583</xdr:colOff>
      <xdr:row>30</xdr:row>
      <xdr:rowOff>793507</xdr:rowOff>
    </xdr:from>
    <xdr:to>
      <xdr:col>9</xdr:col>
      <xdr:colOff>359965</xdr:colOff>
      <xdr:row>30</xdr:row>
      <xdr:rowOff>926588</xdr:rowOff>
    </xdr:to>
    <xdr:sp macro="" textlink="">
      <xdr:nvSpPr>
        <xdr:cNvPr id="283" name="文字方塊 282">
          <a:extLst>
            <a:ext uri="{FF2B5EF4-FFF2-40B4-BE49-F238E27FC236}">
              <a16:creationId xmlns:a16="http://schemas.microsoft.com/office/drawing/2014/main" id="{01686230-316D-42F8-9A89-6A7577C2C7E3}"/>
            </a:ext>
          </a:extLst>
        </xdr:cNvPr>
        <xdr:cNvSpPr txBox="1"/>
      </xdr:nvSpPr>
      <xdr:spPr>
        <a:xfrm>
          <a:off x="1324583" y="1514768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190134</xdr:colOff>
      <xdr:row>30</xdr:row>
      <xdr:rowOff>423325</xdr:rowOff>
    </xdr:from>
    <xdr:to>
      <xdr:col>9</xdr:col>
      <xdr:colOff>368516</xdr:colOff>
      <xdr:row>30</xdr:row>
      <xdr:rowOff>556406</xdr:rowOff>
    </xdr:to>
    <xdr:sp macro="" textlink="">
      <xdr:nvSpPr>
        <xdr:cNvPr id="284" name="文字方塊 283">
          <a:extLst>
            <a:ext uri="{FF2B5EF4-FFF2-40B4-BE49-F238E27FC236}">
              <a16:creationId xmlns:a16="http://schemas.microsoft.com/office/drawing/2014/main" id="{ADD57E5B-87B2-41C8-BB96-85D003D59B3F}"/>
            </a:ext>
          </a:extLst>
        </xdr:cNvPr>
        <xdr:cNvSpPr txBox="1"/>
      </xdr:nvSpPr>
      <xdr:spPr>
        <a:xfrm>
          <a:off x="1333134" y="14777500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606028</xdr:colOff>
      <xdr:row>30</xdr:row>
      <xdr:rowOff>79150</xdr:rowOff>
    </xdr:from>
    <xdr:to>
      <xdr:col>9</xdr:col>
      <xdr:colOff>784410</xdr:colOff>
      <xdr:row>30</xdr:row>
      <xdr:rowOff>212231</xdr:rowOff>
    </xdr:to>
    <xdr:sp macro="" textlink="">
      <xdr:nvSpPr>
        <xdr:cNvPr id="285" name="文字方塊 284">
          <a:extLst>
            <a:ext uri="{FF2B5EF4-FFF2-40B4-BE49-F238E27FC236}">
              <a16:creationId xmlns:a16="http://schemas.microsoft.com/office/drawing/2014/main" id="{6D4E5CA9-22CF-46EA-90AD-6DE906C25FE3}"/>
            </a:ext>
          </a:extLst>
        </xdr:cNvPr>
        <xdr:cNvSpPr txBox="1"/>
      </xdr:nvSpPr>
      <xdr:spPr>
        <a:xfrm>
          <a:off x="1749028" y="1443332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1014711</xdr:colOff>
      <xdr:row>30</xdr:row>
      <xdr:rowOff>423698</xdr:rowOff>
    </xdr:from>
    <xdr:to>
      <xdr:col>9</xdr:col>
      <xdr:colOff>1193093</xdr:colOff>
      <xdr:row>30</xdr:row>
      <xdr:rowOff>556779</xdr:rowOff>
    </xdr:to>
    <xdr:sp macro="" textlink="">
      <xdr:nvSpPr>
        <xdr:cNvPr id="286" name="文字方塊 285">
          <a:extLst>
            <a:ext uri="{FF2B5EF4-FFF2-40B4-BE49-F238E27FC236}">
              <a16:creationId xmlns:a16="http://schemas.microsoft.com/office/drawing/2014/main" id="{AFE990D7-DF14-454E-A793-87D6AB91DA31}"/>
            </a:ext>
          </a:extLst>
        </xdr:cNvPr>
        <xdr:cNvSpPr txBox="1"/>
      </xdr:nvSpPr>
      <xdr:spPr>
        <a:xfrm>
          <a:off x="2157711" y="14777873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1062708</xdr:colOff>
      <xdr:row>30</xdr:row>
      <xdr:rowOff>744773</xdr:rowOff>
    </xdr:from>
    <xdr:to>
      <xdr:col>9</xdr:col>
      <xdr:colOff>1241090</xdr:colOff>
      <xdr:row>30</xdr:row>
      <xdr:rowOff>877854</xdr:rowOff>
    </xdr:to>
    <xdr:sp macro="" textlink="">
      <xdr:nvSpPr>
        <xdr:cNvPr id="287" name="文字方塊 286">
          <a:extLst>
            <a:ext uri="{FF2B5EF4-FFF2-40B4-BE49-F238E27FC236}">
              <a16:creationId xmlns:a16="http://schemas.microsoft.com/office/drawing/2014/main" id="{0126F76A-1FDB-406D-BD7E-C0BC249CCBDD}"/>
            </a:ext>
          </a:extLst>
        </xdr:cNvPr>
        <xdr:cNvSpPr txBox="1"/>
      </xdr:nvSpPr>
      <xdr:spPr>
        <a:xfrm>
          <a:off x="2205708" y="15098948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489779</xdr:colOff>
      <xdr:row>31</xdr:row>
      <xdr:rowOff>254493</xdr:rowOff>
    </xdr:from>
    <xdr:to>
      <xdr:col>9</xdr:col>
      <xdr:colOff>1008390</xdr:colOff>
      <xdr:row>31</xdr:row>
      <xdr:rowOff>254493</xdr:rowOff>
    </xdr:to>
    <xdr:cxnSp macro="">
      <xdr:nvCxnSpPr>
        <xdr:cNvPr id="288" name="直線接點 287">
          <a:extLst>
            <a:ext uri="{FF2B5EF4-FFF2-40B4-BE49-F238E27FC236}">
              <a16:creationId xmlns:a16="http://schemas.microsoft.com/office/drawing/2014/main" id="{FA9A2226-5B2D-4FCD-9BD8-C4AB447A9CEC}"/>
            </a:ext>
          </a:extLst>
        </xdr:cNvPr>
        <xdr:cNvCxnSpPr/>
      </xdr:nvCxnSpPr>
      <xdr:spPr>
        <a:xfrm flipH="1">
          <a:off x="1632779" y="15618318"/>
          <a:ext cx="51861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416349</xdr:colOff>
      <xdr:row>31</xdr:row>
      <xdr:rowOff>506843</xdr:rowOff>
    </xdr:from>
    <xdr:to>
      <xdr:col>9</xdr:col>
      <xdr:colOff>896925</xdr:colOff>
      <xdr:row>31</xdr:row>
      <xdr:rowOff>506843</xdr:rowOff>
    </xdr:to>
    <xdr:cxnSp macro="">
      <xdr:nvCxnSpPr>
        <xdr:cNvPr id="289" name="直線接點 288">
          <a:extLst>
            <a:ext uri="{FF2B5EF4-FFF2-40B4-BE49-F238E27FC236}">
              <a16:creationId xmlns:a16="http://schemas.microsoft.com/office/drawing/2014/main" id="{A8055F9E-9D71-46BD-BDD8-C2580376B0CB}"/>
            </a:ext>
          </a:extLst>
        </xdr:cNvPr>
        <xdr:cNvCxnSpPr/>
      </xdr:nvCxnSpPr>
      <xdr:spPr>
        <a:xfrm flipH="1">
          <a:off x="1559349" y="15870668"/>
          <a:ext cx="48057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31</xdr:row>
      <xdr:rowOff>759192</xdr:rowOff>
    </xdr:from>
    <xdr:to>
      <xdr:col>9</xdr:col>
      <xdr:colOff>948609</xdr:colOff>
      <xdr:row>31</xdr:row>
      <xdr:rowOff>759192</xdr:rowOff>
    </xdr:to>
    <xdr:cxnSp macro="">
      <xdr:nvCxnSpPr>
        <xdr:cNvPr id="290" name="直線接點 289">
          <a:extLst>
            <a:ext uri="{FF2B5EF4-FFF2-40B4-BE49-F238E27FC236}">
              <a16:creationId xmlns:a16="http://schemas.microsoft.com/office/drawing/2014/main" id="{606F56E7-CF45-4706-9B90-717B55B91FF1}"/>
            </a:ext>
          </a:extLst>
        </xdr:cNvPr>
        <xdr:cNvCxnSpPr/>
      </xdr:nvCxnSpPr>
      <xdr:spPr>
        <a:xfrm flipH="1">
          <a:off x="1525210" y="16123017"/>
          <a:ext cx="56639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822729</xdr:colOff>
      <xdr:row>31</xdr:row>
      <xdr:rowOff>504538</xdr:rowOff>
    </xdr:from>
    <xdr:to>
      <xdr:col>9</xdr:col>
      <xdr:colOff>1004990</xdr:colOff>
      <xdr:row>31</xdr:row>
      <xdr:rowOff>769190</xdr:rowOff>
    </xdr:to>
    <xdr:sp macro="" textlink="">
      <xdr:nvSpPr>
        <xdr:cNvPr id="291" name="弧形 290">
          <a:extLst>
            <a:ext uri="{FF2B5EF4-FFF2-40B4-BE49-F238E27FC236}">
              <a16:creationId xmlns:a16="http://schemas.microsoft.com/office/drawing/2014/main" id="{E59C4236-200D-4916-A33D-82B4C74185F0}"/>
            </a:ext>
          </a:extLst>
        </xdr:cNvPr>
        <xdr:cNvSpPr/>
      </xdr:nvSpPr>
      <xdr:spPr>
        <a:xfrm>
          <a:off x="1965729" y="15868363"/>
          <a:ext cx="182261" cy="264652"/>
        </a:xfrm>
        <a:prstGeom prst="arc">
          <a:avLst>
            <a:gd name="adj1" fmla="val 15557443"/>
            <a:gd name="adj2" fmla="val 405508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384287</xdr:colOff>
      <xdr:row>31</xdr:row>
      <xdr:rowOff>254304</xdr:rowOff>
    </xdr:from>
    <xdr:to>
      <xdr:col>9</xdr:col>
      <xdr:colOff>585040</xdr:colOff>
      <xdr:row>31</xdr:row>
      <xdr:rowOff>545807</xdr:rowOff>
    </xdr:to>
    <xdr:sp macro="" textlink="">
      <xdr:nvSpPr>
        <xdr:cNvPr id="292" name="弧形 291">
          <a:extLst>
            <a:ext uri="{FF2B5EF4-FFF2-40B4-BE49-F238E27FC236}">
              <a16:creationId xmlns:a16="http://schemas.microsoft.com/office/drawing/2014/main" id="{A981C712-A8E8-4238-8453-FB74C1C5D696}"/>
            </a:ext>
          </a:extLst>
        </xdr:cNvPr>
        <xdr:cNvSpPr/>
      </xdr:nvSpPr>
      <xdr:spPr>
        <a:xfrm>
          <a:off x="1527287" y="15618129"/>
          <a:ext cx="200753" cy="291503"/>
        </a:xfrm>
        <a:prstGeom prst="arc">
          <a:avLst>
            <a:gd name="adj1" fmla="val 7973383"/>
            <a:gd name="adj2" fmla="val 1637528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31</xdr:row>
      <xdr:rowOff>96825</xdr:rowOff>
    </xdr:from>
    <xdr:to>
      <xdr:col>9</xdr:col>
      <xdr:colOff>784516</xdr:colOff>
      <xdr:row>31</xdr:row>
      <xdr:rowOff>229906</xdr:rowOff>
    </xdr:to>
    <xdr:sp macro="" textlink="">
      <xdr:nvSpPr>
        <xdr:cNvPr id="293" name="文字方塊 292">
          <a:extLst>
            <a:ext uri="{FF2B5EF4-FFF2-40B4-BE49-F238E27FC236}">
              <a16:creationId xmlns:a16="http://schemas.microsoft.com/office/drawing/2014/main" id="{F235288B-C773-4B1F-8723-9B8BD20A6539}"/>
            </a:ext>
          </a:extLst>
        </xdr:cNvPr>
        <xdr:cNvSpPr txBox="1"/>
      </xdr:nvSpPr>
      <xdr:spPr>
        <a:xfrm>
          <a:off x="1749134" y="15460650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298797</xdr:colOff>
      <xdr:row>31</xdr:row>
      <xdr:rowOff>356270</xdr:rowOff>
    </xdr:from>
    <xdr:to>
      <xdr:col>9</xdr:col>
      <xdr:colOff>379140</xdr:colOff>
      <xdr:row>31</xdr:row>
      <xdr:rowOff>476111</xdr:rowOff>
    </xdr:to>
    <xdr:sp macro="" textlink="">
      <xdr:nvSpPr>
        <xdr:cNvPr id="294" name="文字方塊 293">
          <a:extLst>
            <a:ext uri="{FF2B5EF4-FFF2-40B4-BE49-F238E27FC236}">
              <a16:creationId xmlns:a16="http://schemas.microsoft.com/office/drawing/2014/main" id="{4875046C-5EE9-4D1B-98EA-9514BB097F3C}"/>
            </a:ext>
          </a:extLst>
        </xdr:cNvPr>
        <xdr:cNvSpPr txBox="1"/>
      </xdr:nvSpPr>
      <xdr:spPr>
        <a:xfrm>
          <a:off x="1441797" y="15720095"/>
          <a:ext cx="80343" cy="11984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8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08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606134</xdr:colOff>
      <xdr:row>31</xdr:row>
      <xdr:rowOff>349174</xdr:rowOff>
    </xdr:from>
    <xdr:to>
      <xdr:col>9</xdr:col>
      <xdr:colOff>784516</xdr:colOff>
      <xdr:row>31</xdr:row>
      <xdr:rowOff>482255</xdr:rowOff>
    </xdr:to>
    <xdr:sp macro="" textlink="">
      <xdr:nvSpPr>
        <xdr:cNvPr id="295" name="文字方塊 294">
          <a:extLst>
            <a:ext uri="{FF2B5EF4-FFF2-40B4-BE49-F238E27FC236}">
              <a16:creationId xmlns:a16="http://schemas.microsoft.com/office/drawing/2014/main" id="{9A590694-7760-4618-B74A-AE718B39AA6F}"/>
            </a:ext>
          </a:extLst>
        </xdr:cNvPr>
        <xdr:cNvSpPr txBox="1"/>
      </xdr:nvSpPr>
      <xdr:spPr>
        <a:xfrm>
          <a:off x="1749134" y="15712999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1008665</xdr:colOff>
      <xdr:row>31</xdr:row>
      <xdr:rowOff>586991</xdr:rowOff>
    </xdr:from>
    <xdr:to>
      <xdr:col>9</xdr:col>
      <xdr:colOff>1097857</xdr:colOff>
      <xdr:row>31</xdr:row>
      <xdr:rowOff>720072</xdr:rowOff>
    </xdr:to>
    <xdr:sp macro="" textlink="">
      <xdr:nvSpPr>
        <xdr:cNvPr id="296" name="文字方塊 295">
          <a:extLst>
            <a:ext uri="{FF2B5EF4-FFF2-40B4-BE49-F238E27FC236}">
              <a16:creationId xmlns:a16="http://schemas.microsoft.com/office/drawing/2014/main" id="{3B76293A-5750-4A3E-AB65-64D7D2100C92}"/>
            </a:ext>
          </a:extLst>
        </xdr:cNvPr>
        <xdr:cNvSpPr txBox="1"/>
      </xdr:nvSpPr>
      <xdr:spPr>
        <a:xfrm>
          <a:off x="2151665" y="15950816"/>
          <a:ext cx="8919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606134</xdr:colOff>
      <xdr:row>31</xdr:row>
      <xdr:rowOff>799750</xdr:rowOff>
    </xdr:from>
    <xdr:to>
      <xdr:col>9</xdr:col>
      <xdr:colOff>784516</xdr:colOff>
      <xdr:row>31</xdr:row>
      <xdr:rowOff>932831</xdr:rowOff>
    </xdr:to>
    <xdr:sp macro="" textlink="">
      <xdr:nvSpPr>
        <xdr:cNvPr id="297" name="文字方塊 296">
          <a:extLst>
            <a:ext uri="{FF2B5EF4-FFF2-40B4-BE49-F238E27FC236}">
              <a16:creationId xmlns:a16="http://schemas.microsoft.com/office/drawing/2014/main" id="{9622DD8D-F6DF-4ECB-B5D3-370C6355304A}"/>
            </a:ext>
          </a:extLst>
        </xdr:cNvPr>
        <xdr:cNvSpPr txBox="1"/>
      </xdr:nvSpPr>
      <xdr:spPr>
        <a:xfrm>
          <a:off x="1749134" y="1616357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775557</xdr:colOff>
      <xdr:row>32</xdr:row>
      <xdr:rowOff>441122</xdr:rowOff>
    </xdr:from>
    <xdr:to>
      <xdr:col>9</xdr:col>
      <xdr:colOff>1008390</xdr:colOff>
      <xdr:row>32</xdr:row>
      <xdr:rowOff>441122</xdr:rowOff>
    </xdr:to>
    <xdr:cxnSp macro="">
      <xdr:nvCxnSpPr>
        <xdr:cNvPr id="298" name="直線接點 297">
          <a:extLst>
            <a:ext uri="{FF2B5EF4-FFF2-40B4-BE49-F238E27FC236}">
              <a16:creationId xmlns:a16="http://schemas.microsoft.com/office/drawing/2014/main" id="{8E8845F3-811C-4A58-9576-4F3CE6ADC282}"/>
            </a:ext>
          </a:extLst>
        </xdr:cNvPr>
        <xdr:cNvCxnSpPr/>
      </xdr:nvCxnSpPr>
      <xdr:spPr>
        <a:xfrm flipH="1">
          <a:off x="1918557" y="16814597"/>
          <a:ext cx="23283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477014</xdr:colOff>
      <xdr:row>32</xdr:row>
      <xdr:rowOff>789543</xdr:rowOff>
    </xdr:from>
    <xdr:to>
      <xdr:col>9</xdr:col>
      <xdr:colOff>1304201</xdr:colOff>
      <xdr:row>32</xdr:row>
      <xdr:rowOff>789543</xdr:rowOff>
    </xdr:to>
    <xdr:cxnSp macro="">
      <xdr:nvCxnSpPr>
        <xdr:cNvPr id="299" name="直線接點 298">
          <a:extLst>
            <a:ext uri="{FF2B5EF4-FFF2-40B4-BE49-F238E27FC236}">
              <a16:creationId xmlns:a16="http://schemas.microsoft.com/office/drawing/2014/main" id="{5E37B6BB-DC57-4C45-A27F-43D49E429481}"/>
            </a:ext>
          </a:extLst>
        </xdr:cNvPr>
        <xdr:cNvCxnSpPr/>
      </xdr:nvCxnSpPr>
      <xdr:spPr>
        <a:xfrm flipH="1">
          <a:off x="1620014" y="17163018"/>
          <a:ext cx="8271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775557</xdr:colOff>
      <xdr:row>32</xdr:row>
      <xdr:rowOff>266911</xdr:rowOff>
    </xdr:from>
    <xdr:to>
      <xdr:col>9</xdr:col>
      <xdr:colOff>1008390</xdr:colOff>
      <xdr:row>32</xdr:row>
      <xdr:rowOff>266911</xdr:rowOff>
    </xdr:to>
    <xdr:cxnSp macro="">
      <xdr:nvCxnSpPr>
        <xdr:cNvPr id="300" name="直線接點 299">
          <a:extLst>
            <a:ext uri="{FF2B5EF4-FFF2-40B4-BE49-F238E27FC236}">
              <a16:creationId xmlns:a16="http://schemas.microsoft.com/office/drawing/2014/main" id="{4A06A2AD-0BDD-46E3-9060-D711D691B0E6}"/>
            </a:ext>
          </a:extLst>
        </xdr:cNvPr>
        <xdr:cNvCxnSpPr/>
      </xdr:nvCxnSpPr>
      <xdr:spPr>
        <a:xfrm flipH="1">
          <a:off x="1918557" y="16640386"/>
          <a:ext cx="23283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477014</xdr:colOff>
      <xdr:row>32</xdr:row>
      <xdr:rowOff>615331</xdr:rowOff>
    </xdr:from>
    <xdr:to>
      <xdr:col>9</xdr:col>
      <xdr:colOff>1304201</xdr:colOff>
      <xdr:row>32</xdr:row>
      <xdr:rowOff>615331</xdr:rowOff>
    </xdr:to>
    <xdr:cxnSp macro="">
      <xdr:nvCxnSpPr>
        <xdr:cNvPr id="301" name="直線接點 300">
          <a:extLst>
            <a:ext uri="{FF2B5EF4-FFF2-40B4-BE49-F238E27FC236}">
              <a16:creationId xmlns:a16="http://schemas.microsoft.com/office/drawing/2014/main" id="{6C2D5E37-016D-4C40-BC5D-E5567D2F7B52}"/>
            </a:ext>
          </a:extLst>
        </xdr:cNvPr>
        <xdr:cNvCxnSpPr/>
      </xdr:nvCxnSpPr>
      <xdr:spPr>
        <a:xfrm flipH="1">
          <a:off x="1620014" y="16988806"/>
          <a:ext cx="8271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948403</xdr:colOff>
      <xdr:row>32</xdr:row>
      <xdr:rowOff>266911</xdr:rowOff>
    </xdr:from>
    <xdr:to>
      <xdr:col>9</xdr:col>
      <xdr:colOff>1068378</xdr:colOff>
      <xdr:row>32</xdr:row>
      <xdr:rowOff>441122</xdr:rowOff>
    </xdr:to>
    <xdr:sp macro="" textlink="">
      <xdr:nvSpPr>
        <xdr:cNvPr id="302" name="弧形 301">
          <a:extLst>
            <a:ext uri="{FF2B5EF4-FFF2-40B4-BE49-F238E27FC236}">
              <a16:creationId xmlns:a16="http://schemas.microsoft.com/office/drawing/2014/main" id="{F4F2CD96-95A3-4DEA-AEAC-8A744F3347F4}"/>
            </a:ext>
          </a:extLst>
        </xdr:cNvPr>
        <xdr:cNvSpPr/>
      </xdr:nvSpPr>
      <xdr:spPr>
        <a:xfrm>
          <a:off x="2091403" y="16640386"/>
          <a:ext cx="119975" cy="174211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475036</xdr:colOff>
      <xdr:row>32</xdr:row>
      <xdr:rowOff>439268</xdr:rowOff>
    </xdr:from>
    <xdr:to>
      <xdr:col>9</xdr:col>
      <xdr:colOff>1023235</xdr:colOff>
      <xdr:row>33</xdr:row>
      <xdr:rowOff>225633</xdr:rowOff>
    </xdr:to>
    <xdr:sp macro="" textlink="">
      <xdr:nvSpPr>
        <xdr:cNvPr id="303" name="弧形 302">
          <a:extLst>
            <a:ext uri="{FF2B5EF4-FFF2-40B4-BE49-F238E27FC236}">
              <a16:creationId xmlns:a16="http://schemas.microsoft.com/office/drawing/2014/main" id="{7B8FBF6D-246E-4C39-94F2-E002B61E29BB}"/>
            </a:ext>
          </a:extLst>
        </xdr:cNvPr>
        <xdr:cNvSpPr/>
      </xdr:nvSpPr>
      <xdr:spPr>
        <a:xfrm>
          <a:off x="1618036" y="16812743"/>
          <a:ext cx="548199" cy="796015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475036</xdr:colOff>
      <xdr:row>32</xdr:row>
      <xdr:rowOff>265058</xdr:rowOff>
    </xdr:from>
    <xdr:to>
      <xdr:col>9</xdr:col>
      <xdr:colOff>1023235</xdr:colOff>
      <xdr:row>33</xdr:row>
      <xdr:rowOff>51423</xdr:rowOff>
    </xdr:to>
    <xdr:sp macro="" textlink="">
      <xdr:nvSpPr>
        <xdr:cNvPr id="304" name="弧形 303">
          <a:extLst>
            <a:ext uri="{FF2B5EF4-FFF2-40B4-BE49-F238E27FC236}">
              <a16:creationId xmlns:a16="http://schemas.microsoft.com/office/drawing/2014/main" id="{5CA1BEFD-5B1E-423D-8B60-3C79C82C3F3C}"/>
            </a:ext>
          </a:extLst>
        </xdr:cNvPr>
        <xdr:cNvSpPr/>
      </xdr:nvSpPr>
      <xdr:spPr>
        <a:xfrm>
          <a:off x="1618036" y="16638533"/>
          <a:ext cx="548199" cy="796015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801417</xdr:colOff>
      <xdr:row>32</xdr:row>
      <xdr:rowOff>830503</xdr:rowOff>
    </xdr:from>
    <xdr:to>
      <xdr:col>9</xdr:col>
      <xdr:colOff>979799</xdr:colOff>
      <xdr:row>32</xdr:row>
      <xdr:rowOff>963584</xdr:rowOff>
    </xdr:to>
    <xdr:sp macro="" textlink="">
      <xdr:nvSpPr>
        <xdr:cNvPr id="305" name="文字方塊 304">
          <a:extLst>
            <a:ext uri="{FF2B5EF4-FFF2-40B4-BE49-F238E27FC236}">
              <a16:creationId xmlns:a16="http://schemas.microsoft.com/office/drawing/2014/main" id="{B700FC07-25DF-4486-B5F0-7715D7625850}"/>
            </a:ext>
          </a:extLst>
        </xdr:cNvPr>
        <xdr:cNvSpPr txBox="1"/>
      </xdr:nvSpPr>
      <xdr:spPr>
        <a:xfrm>
          <a:off x="1944417" y="17203978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59379</xdr:colOff>
      <xdr:row>32</xdr:row>
      <xdr:rowOff>625140</xdr:rowOff>
    </xdr:from>
    <xdr:to>
      <xdr:col>9</xdr:col>
      <xdr:colOff>468594</xdr:colOff>
      <xdr:row>32</xdr:row>
      <xdr:rowOff>758221</xdr:rowOff>
    </xdr:to>
    <xdr:sp macro="" textlink="">
      <xdr:nvSpPr>
        <xdr:cNvPr id="306" name="文字方塊 305">
          <a:extLst>
            <a:ext uri="{FF2B5EF4-FFF2-40B4-BE49-F238E27FC236}">
              <a16:creationId xmlns:a16="http://schemas.microsoft.com/office/drawing/2014/main" id="{D294C69C-4791-4745-9F7E-15067CC9FB15}"/>
            </a:ext>
          </a:extLst>
        </xdr:cNvPr>
        <xdr:cNvSpPr txBox="1"/>
      </xdr:nvSpPr>
      <xdr:spPr>
        <a:xfrm>
          <a:off x="1202379" y="16998615"/>
          <a:ext cx="40921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H=19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846012</xdr:colOff>
      <xdr:row>32</xdr:row>
      <xdr:rowOff>101643</xdr:rowOff>
    </xdr:from>
    <xdr:to>
      <xdr:col>9</xdr:col>
      <xdr:colOff>935204</xdr:colOff>
      <xdr:row>32</xdr:row>
      <xdr:rowOff>234724</xdr:rowOff>
    </xdr:to>
    <xdr:sp macro="" textlink="">
      <xdr:nvSpPr>
        <xdr:cNvPr id="307" name="文字方塊 306">
          <a:extLst>
            <a:ext uri="{FF2B5EF4-FFF2-40B4-BE49-F238E27FC236}">
              <a16:creationId xmlns:a16="http://schemas.microsoft.com/office/drawing/2014/main" id="{BE0505EC-BC7E-46E6-AB08-563374CC290A}"/>
            </a:ext>
          </a:extLst>
        </xdr:cNvPr>
        <xdr:cNvSpPr txBox="1"/>
      </xdr:nvSpPr>
      <xdr:spPr>
        <a:xfrm>
          <a:off x="1989012" y="16475118"/>
          <a:ext cx="8919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1102663</xdr:colOff>
      <xdr:row>32</xdr:row>
      <xdr:rowOff>300011</xdr:rowOff>
    </xdr:from>
    <xdr:to>
      <xdr:col>9</xdr:col>
      <xdr:colOff>1191855</xdr:colOff>
      <xdr:row>32</xdr:row>
      <xdr:rowOff>433092</xdr:rowOff>
    </xdr:to>
    <xdr:sp macro="" textlink="">
      <xdr:nvSpPr>
        <xdr:cNvPr id="308" name="文字方塊 307">
          <a:extLst>
            <a:ext uri="{FF2B5EF4-FFF2-40B4-BE49-F238E27FC236}">
              <a16:creationId xmlns:a16="http://schemas.microsoft.com/office/drawing/2014/main" id="{2A6A7E1F-307C-4833-8505-28E8B816FE29}"/>
            </a:ext>
          </a:extLst>
        </xdr:cNvPr>
        <xdr:cNvSpPr txBox="1"/>
      </xdr:nvSpPr>
      <xdr:spPr>
        <a:xfrm>
          <a:off x="2245663" y="16673486"/>
          <a:ext cx="8919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405376</xdr:colOff>
      <xdr:row>33</xdr:row>
      <xdr:rowOff>270222</xdr:rowOff>
    </xdr:from>
    <xdr:to>
      <xdr:col>9</xdr:col>
      <xdr:colOff>514956</xdr:colOff>
      <xdr:row>33</xdr:row>
      <xdr:rowOff>374405</xdr:rowOff>
    </xdr:to>
    <xdr:cxnSp macro="">
      <xdr:nvCxnSpPr>
        <xdr:cNvPr id="309" name="直線接點 308">
          <a:extLst>
            <a:ext uri="{FF2B5EF4-FFF2-40B4-BE49-F238E27FC236}">
              <a16:creationId xmlns:a16="http://schemas.microsoft.com/office/drawing/2014/main" id="{BBCE7D2E-FA88-4682-BD8D-F99A18ECB246}"/>
            </a:ext>
          </a:extLst>
        </xdr:cNvPr>
        <xdr:cNvCxnSpPr/>
      </xdr:nvCxnSpPr>
      <xdr:spPr>
        <a:xfrm flipH="1" flipV="1">
          <a:off x="1548376" y="17653347"/>
          <a:ext cx="109580" cy="10418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467364</xdr:colOff>
      <xdr:row>33</xdr:row>
      <xdr:rowOff>179670</xdr:rowOff>
    </xdr:from>
    <xdr:to>
      <xdr:col>9</xdr:col>
      <xdr:colOff>902608</xdr:colOff>
      <xdr:row>33</xdr:row>
      <xdr:rowOff>179670</xdr:rowOff>
    </xdr:to>
    <xdr:cxnSp macro="">
      <xdr:nvCxnSpPr>
        <xdr:cNvPr id="310" name="直線接點 309">
          <a:extLst>
            <a:ext uri="{FF2B5EF4-FFF2-40B4-BE49-F238E27FC236}">
              <a16:creationId xmlns:a16="http://schemas.microsoft.com/office/drawing/2014/main" id="{929BEFC4-9B18-4EE6-A29C-240FE7821BF1}"/>
            </a:ext>
          </a:extLst>
        </xdr:cNvPr>
        <xdr:cNvCxnSpPr/>
      </xdr:nvCxnSpPr>
      <xdr:spPr>
        <a:xfrm>
          <a:off x="1610364" y="17562795"/>
          <a:ext cx="4352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33</xdr:row>
      <xdr:rowOff>263017</xdr:rowOff>
    </xdr:from>
    <xdr:to>
      <xdr:col>9</xdr:col>
      <xdr:colOff>990272</xdr:colOff>
      <xdr:row>33</xdr:row>
      <xdr:rowOff>403223</xdr:rowOff>
    </xdr:to>
    <xdr:cxnSp macro="">
      <xdr:nvCxnSpPr>
        <xdr:cNvPr id="311" name="直線接點 310">
          <a:extLst>
            <a:ext uri="{FF2B5EF4-FFF2-40B4-BE49-F238E27FC236}">
              <a16:creationId xmlns:a16="http://schemas.microsoft.com/office/drawing/2014/main" id="{E587EE0F-0DF3-4CA9-BC7A-3F576441575D}"/>
            </a:ext>
          </a:extLst>
        </xdr:cNvPr>
        <xdr:cNvCxnSpPr/>
      </xdr:nvCxnSpPr>
      <xdr:spPr>
        <a:xfrm>
          <a:off x="2133272" y="17646142"/>
          <a:ext cx="0" cy="14020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399799</xdr:colOff>
      <xdr:row>33</xdr:row>
      <xdr:rowOff>179389</xdr:rowOff>
    </xdr:from>
    <xdr:to>
      <xdr:col>9</xdr:col>
      <xdr:colOff>548674</xdr:colOff>
      <xdr:row>33</xdr:row>
      <xdr:rowOff>311054</xdr:rowOff>
    </xdr:to>
    <xdr:sp macro="" textlink="">
      <xdr:nvSpPr>
        <xdr:cNvPr id="312" name="弧形 311">
          <a:extLst>
            <a:ext uri="{FF2B5EF4-FFF2-40B4-BE49-F238E27FC236}">
              <a16:creationId xmlns:a16="http://schemas.microsoft.com/office/drawing/2014/main" id="{19C62535-0164-4418-8559-81C996F7453C}"/>
            </a:ext>
          </a:extLst>
        </xdr:cNvPr>
        <xdr:cNvSpPr/>
      </xdr:nvSpPr>
      <xdr:spPr>
        <a:xfrm>
          <a:off x="1542799" y="17562514"/>
          <a:ext cx="148875" cy="131665"/>
        </a:xfrm>
        <a:prstGeom prst="arc">
          <a:avLst>
            <a:gd name="adj1" fmla="val 9460841"/>
            <a:gd name="adj2" fmla="val 1588216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808066</xdr:colOff>
      <xdr:row>33</xdr:row>
      <xdr:rowOff>179614</xdr:rowOff>
    </xdr:from>
    <xdr:to>
      <xdr:col>9</xdr:col>
      <xdr:colOff>990328</xdr:colOff>
      <xdr:row>33</xdr:row>
      <xdr:rowOff>340806</xdr:rowOff>
    </xdr:to>
    <xdr:sp macro="" textlink="">
      <xdr:nvSpPr>
        <xdr:cNvPr id="313" name="弧形 312">
          <a:extLst>
            <a:ext uri="{FF2B5EF4-FFF2-40B4-BE49-F238E27FC236}">
              <a16:creationId xmlns:a16="http://schemas.microsoft.com/office/drawing/2014/main" id="{D3A6E2D9-813F-41E6-8854-9AF403621248}"/>
            </a:ext>
          </a:extLst>
        </xdr:cNvPr>
        <xdr:cNvSpPr/>
      </xdr:nvSpPr>
      <xdr:spPr>
        <a:xfrm>
          <a:off x="1951066" y="17562739"/>
          <a:ext cx="182262" cy="161192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33</xdr:row>
      <xdr:rowOff>26560</xdr:rowOff>
    </xdr:from>
    <xdr:to>
      <xdr:col>9</xdr:col>
      <xdr:colOff>784516</xdr:colOff>
      <xdr:row>33</xdr:row>
      <xdr:rowOff>159641</xdr:rowOff>
    </xdr:to>
    <xdr:sp macro="" textlink="">
      <xdr:nvSpPr>
        <xdr:cNvPr id="314" name="文字方塊 313">
          <a:extLst>
            <a:ext uri="{FF2B5EF4-FFF2-40B4-BE49-F238E27FC236}">
              <a16:creationId xmlns:a16="http://schemas.microsoft.com/office/drawing/2014/main" id="{C92BF968-20D5-4619-80FB-101A2B8FA14D}"/>
            </a:ext>
          </a:extLst>
        </xdr:cNvPr>
        <xdr:cNvSpPr txBox="1"/>
      </xdr:nvSpPr>
      <xdr:spPr>
        <a:xfrm>
          <a:off x="1749134" y="1740968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132469</xdr:colOff>
      <xdr:row>33</xdr:row>
      <xdr:rowOff>247427</xdr:rowOff>
    </xdr:from>
    <xdr:to>
      <xdr:col>9</xdr:col>
      <xdr:colOff>310851</xdr:colOff>
      <xdr:row>33</xdr:row>
      <xdr:rowOff>380508</xdr:rowOff>
    </xdr:to>
    <xdr:sp macro="" textlink="">
      <xdr:nvSpPr>
        <xdr:cNvPr id="315" name="文字方塊 314">
          <a:extLst>
            <a:ext uri="{FF2B5EF4-FFF2-40B4-BE49-F238E27FC236}">
              <a16:creationId xmlns:a16="http://schemas.microsoft.com/office/drawing/2014/main" id="{8C0658D7-DDC1-4AEF-AA72-F03823564C33}"/>
            </a:ext>
          </a:extLst>
        </xdr:cNvPr>
        <xdr:cNvSpPr txBox="1"/>
      </xdr:nvSpPr>
      <xdr:spPr>
        <a:xfrm>
          <a:off x="1275469" y="1763055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1002913</xdr:colOff>
      <xdr:row>33</xdr:row>
      <xdr:rowOff>247120</xdr:rowOff>
    </xdr:from>
    <xdr:to>
      <xdr:col>9</xdr:col>
      <xdr:colOff>1181295</xdr:colOff>
      <xdr:row>33</xdr:row>
      <xdr:rowOff>380201</xdr:rowOff>
    </xdr:to>
    <xdr:sp macro="" textlink="">
      <xdr:nvSpPr>
        <xdr:cNvPr id="316" name="文字方塊 315">
          <a:extLst>
            <a:ext uri="{FF2B5EF4-FFF2-40B4-BE49-F238E27FC236}">
              <a16:creationId xmlns:a16="http://schemas.microsoft.com/office/drawing/2014/main" id="{A7C73E18-79DD-4116-8DDD-2ADE1765665F}"/>
            </a:ext>
          </a:extLst>
        </xdr:cNvPr>
        <xdr:cNvSpPr txBox="1"/>
      </xdr:nvSpPr>
      <xdr:spPr>
        <a:xfrm>
          <a:off x="2145913" y="1763024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160773</xdr:colOff>
      <xdr:row>33</xdr:row>
      <xdr:rowOff>26560</xdr:rowOff>
    </xdr:from>
    <xdr:to>
      <xdr:col>9</xdr:col>
      <xdr:colOff>401801</xdr:colOff>
      <xdr:row>33</xdr:row>
      <xdr:rowOff>159641</xdr:rowOff>
    </xdr:to>
    <xdr:sp macro="" textlink="">
      <xdr:nvSpPr>
        <xdr:cNvPr id="317" name="文字方塊 316">
          <a:extLst>
            <a:ext uri="{FF2B5EF4-FFF2-40B4-BE49-F238E27FC236}">
              <a16:creationId xmlns:a16="http://schemas.microsoft.com/office/drawing/2014/main" id="{185ADD36-7D34-48BB-B159-41D769B65D0D}"/>
            </a:ext>
          </a:extLst>
        </xdr:cNvPr>
        <xdr:cNvSpPr txBox="1"/>
      </xdr:nvSpPr>
      <xdr:spPr>
        <a:xfrm>
          <a:off x="1303773" y="17409685"/>
          <a:ext cx="24102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995539</xdr:colOff>
      <xdr:row>33</xdr:row>
      <xdr:rowOff>26560</xdr:rowOff>
    </xdr:from>
    <xdr:to>
      <xdr:col>9</xdr:col>
      <xdr:colOff>1325758</xdr:colOff>
      <xdr:row>33</xdr:row>
      <xdr:rowOff>159641</xdr:rowOff>
    </xdr:to>
    <xdr:sp macro="" textlink="">
      <xdr:nvSpPr>
        <xdr:cNvPr id="318" name="文字方塊 317">
          <a:extLst>
            <a:ext uri="{FF2B5EF4-FFF2-40B4-BE49-F238E27FC236}">
              <a16:creationId xmlns:a16="http://schemas.microsoft.com/office/drawing/2014/main" id="{A65AC610-FF25-4897-9030-29C10CF3C7BF}"/>
            </a:ext>
          </a:extLst>
        </xdr:cNvPr>
        <xdr:cNvSpPr txBox="1"/>
      </xdr:nvSpPr>
      <xdr:spPr>
        <a:xfrm>
          <a:off x="2138539" y="17409685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479755</xdr:colOff>
      <xdr:row>34</xdr:row>
      <xdr:rowOff>329095</xdr:rowOff>
    </xdr:from>
    <xdr:to>
      <xdr:col>9</xdr:col>
      <xdr:colOff>644083</xdr:colOff>
      <xdr:row>34</xdr:row>
      <xdr:rowOff>329095</xdr:rowOff>
    </xdr:to>
    <xdr:cxnSp macro="">
      <xdr:nvCxnSpPr>
        <xdr:cNvPr id="319" name="直線接點 318">
          <a:extLst>
            <a:ext uri="{FF2B5EF4-FFF2-40B4-BE49-F238E27FC236}">
              <a16:creationId xmlns:a16="http://schemas.microsoft.com/office/drawing/2014/main" id="{7F1D0123-C931-4C84-A091-596B7A3BA467}"/>
            </a:ext>
          </a:extLst>
        </xdr:cNvPr>
        <xdr:cNvCxnSpPr/>
      </xdr:nvCxnSpPr>
      <xdr:spPr>
        <a:xfrm flipH="1">
          <a:off x="1622755" y="18150370"/>
          <a:ext cx="16432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479755</xdr:colOff>
      <xdr:row>34</xdr:row>
      <xdr:rowOff>185882</xdr:rowOff>
    </xdr:from>
    <xdr:to>
      <xdr:col>9</xdr:col>
      <xdr:colOff>892670</xdr:colOff>
      <xdr:row>34</xdr:row>
      <xdr:rowOff>185882</xdr:rowOff>
    </xdr:to>
    <xdr:cxnSp macro="">
      <xdr:nvCxnSpPr>
        <xdr:cNvPr id="320" name="直線接點 319">
          <a:extLst>
            <a:ext uri="{FF2B5EF4-FFF2-40B4-BE49-F238E27FC236}">
              <a16:creationId xmlns:a16="http://schemas.microsoft.com/office/drawing/2014/main" id="{09794674-0D01-49E2-8B3F-4CF3B66DD09A}"/>
            </a:ext>
          </a:extLst>
        </xdr:cNvPr>
        <xdr:cNvCxnSpPr/>
      </xdr:nvCxnSpPr>
      <xdr:spPr>
        <a:xfrm>
          <a:off x="1622755" y="18007157"/>
          <a:ext cx="4129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34</xdr:row>
      <xdr:rowOff>276016</xdr:rowOff>
    </xdr:from>
    <xdr:to>
      <xdr:col>9</xdr:col>
      <xdr:colOff>990272</xdr:colOff>
      <xdr:row>34</xdr:row>
      <xdr:rowOff>406698</xdr:rowOff>
    </xdr:to>
    <xdr:cxnSp macro="">
      <xdr:nvCxnSpPr>
        <xdr:cNvPr id="321" name="直線接點 320">
          <a:extLst>
            <a:ext uri="{FF2B5EF4-FFF2-40B4-BE49-F238E27FC236}">
              <a16:creationId xmlns:a16="http://schemas.microsoft.com/office/drawing/2014/main" id="{16A17956-536A-4E32-AFAF-5834BA062AA1}"/>
            </a:ext>
          </a:extLst>
        </xdr:cNvPr>
        <xdr:cNvCxnSpPr/>
      </xdr:nvCxnSpPr>
      <xdr:spPr>
        <a:xfrm>
          <a:off x="2133272" y="18097291"/>
          <a:ext cx="0" cy="1306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34</xdr:row>
      <xdr:rowOff>185868</xdr:rowOff>
    </xdr:from>
    <xdr:to>
      <xdr:col>9</xdr:col>
      <xdr:colOff>562341</xdr:colOff>
      <xdr:row>34</xdr:row>
      <xdr:rowOff>329109</xdr:rowOff>
    </xdr:to>
    <xdr:sp macro="" textlink="">
      <xdr:nvSpPr>
        <xdr:cNvPr id="322" name="弧形 321">
          <a:extLst>
            <a:ext uri="{FF2B5EF4-FFF2-40B4-BE49-F238E27FC236}">
              <a16:creationId xmlns:a16="http://schemas.microsoft.com/office/drawing/2014/main" id="{1DD44319-96F8-4A02-BB34-6650D59718EF}"/>
            </a:ext>
          </a:extLst>
        </xdr:cNvPr>
        <xdr:cNvSpPr/>
      </xdr:nvSpPr>
      <xdr:spPr>
        <a:xfrm>
          <a:off x="1543378" y="18007143"/>
          <a:ext cx="161963" cy="143241"/>
        </a:xfrm>
        <a:prstGeom prst="arc">
          <a:avLst>
            <a:gd name="adj1" fmla="val 5468108"/>
            <a:gd name="adj2" fmla="val 161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783359</xdr:colOff>
      <xdr:row>34</xdr:row>
      <xdr:rowOff>185736</xdr:rowOff>
    </xdr:from>
    <xdr:to>
      <xdr:col>9</xdr:col>
      <xdr:colOff>990281</xdr:colOff>
      <xdr:row>34</xdr:row>
      <xdr:rowOff>368739</xdr:rowOff>
    </xdr:to>
    <xdr:sp macro="" textlink="">
      <xdr:nvSpPr>
        <xdr:cNvPr id="323" name="弧形 322">
          <a:extLst>
            <a:ext uri="{FF2B5EF4-FFF2-40B4-BE49-F238E27FC236}">
              <a16:creationId xmlns:a16="http://schemas.microsoft.com/office/drawing/2014/main" id="{DDF71CCF-0A44-400C-ACD7-D5A1FBEFB543}"/>
            </a:ext>
          </a:extLst>
        </xdr:cNvPr>
        <xdr:cNvSpPr/>
      </xdr:nvSpPr>
      <xdr:spPr>
        <a:xfrm>
          <a:off x="1926359" y="18007011"/>
          <a:ext cx="206922" cy="183003"/>
        </a:xfrm>
        <a:prstGeom prst="arc">
          <a:avLst>
            <a:gd name="adj1" fmla="val 16394481"/>
            <a:gd name="adj2" fmla="val 21554108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34</xdr:row>
      <xdr:rowOff>32770</xdr:rowOff>
    </xdr:from>
    <xdr:to>
      <xdr:col>9</xdr:col>
      <xdr:colOff>784516</xdr:colOff>
      <xdr:row>34</xdr:row>
      <xdr:rowOff>165851</xdr:rowOff>
    </xdr:to>
    <xdr:sp macro="" textlink="">
      <xdr:nvSpPr>
        <xdr:cNvPr id="324" name="文字方塊 323">
          <a:extLst>
            <a:ext uri="{FF2B5EF4-FFF2-40B4-BE49-F238E27FC236}">
              <a16:creationId xmlns:a16="http://schemas.microsoft.com/office/drawing/2014/main" id="{D42791A2-08FD-488B-B259-5F5F5BBFA878}"/>
            </a:ext>
          </a:extLst>
        </xdr:cNvPr>
        <xdr:cNvSpPr txBox="1"/>
      </xdr:nvSpPr>
      <xdr:spPr>
        <a:xfrm>
          <a:off x="1749134" y="1785404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129322</xdr:colOff>
      <xdr:row>34</xdr:row>
      <xdr:rowOff>272478</xdr:rowOff>
    </xdr:from>
    <xdr:to>
      <xdr:col>9</xdr:col>
      <xdr:colOff>307704</xdr:colOff>
      <xdr:row>34</xdr:row>
      <xdr:rowOff>405559</xdr:rowOff>
    </xdr:to>
    <xdr:sp macro="" textlink="">
      <xdr:nvSpPr>
        <xdr:cNvPr id="325" name="文字方塊 324">
          <a:extLst>
            <a:ext uri="{FF2B5EF4-FFF2-40B4-BE49-F238E27FC236}">
              <a16:creationId xmlns:a16="http://schemas.microsoft.com/office/drawing/2014/main" id="{CDCF8971-E377-4378-A9B3-F377ECE9AA64}"/>
            </a:ext>
          </a:extLst>
        </xdr:cNvPr>
        <xdr:cNvSpPr txBox="1"/>
      </xdr:nvSpPr>
      <xdr:spPr>
        <a:xfrm>
          <a:off x="1272322" y="18093753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1006073</xdr:colOff>
      <xdr:row>34</xdr:row>
      <xdr:rowOff>269697</xdr:rowOff>
    </xdr:from>
    <xdr:to>
      <xdr:col>9</xdr:col>
      <xdr:colOff>1184455</xdr:colOff>
      <xdr:row>34</xdr:row>
      <xdr:rowOff>402778</xdr:rowOff>
    </xdr:to>
    <xdr:sp macro="" textlink="">
      <xdr:nvSpPr>
        <xdr:cNvPr id="326" name="文字方塊 325">
          <a:extLst>
            <a:ext uri="{FF2B5EF4-FFF2-40B4-BE49-F238E27FC236}">
              <a16:creationId xmlns:a16="http://schemas.microsoft.com/office/drawing/2014/main" id="{BF499D32-1B37-4BF8-A890-BF8BB30A06B9}"/>
            </a:ext>
          </a:extLst>
        </xdr:cNvPr>
        <xdr:cNvSpPr txBox="1"/>
      </xdr:nvSpPr>
      <xdr:spPr>
        <a:xfrm>
          <a:off x="2149073" y="1809097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146731</xdr:colOff>
      <xdr:row>34</xdr:row>
      <xdr:rowOff>32770</xdr:rowOff>
    </xdr:from>
    <xdr:to>
      <xdr:col>9</xdr:col>
      <xdr:colOff>387759</xdr:colOff>
      <xdr:row>34</xdr:row>
      <xdr:rowOff>165851</xdr:rowOff>
    </xdr:to>
    <xdr:sp macro="" textlink="">
      <xdr:nvSpPr>
        <xdr:cNvPr id="327" name="文字方塊 326">
          <a:extLst>
            <a:ext uri="{FF2B5EF4-FFF2-40B4-BE49-F238E27FC236}">
              <a16:creationId xmlns:a16="http://schemas.microsoft.com/office/drawing/2014/main" id="{4FD02C9B-12AE-4710-A6FC-54C981FAF019}"/>
            </a:ext>
          </a:extLst>
        </xdr:cNvPr>
        <xdr:cNvSpPr txBox="1"/>
      </xdr:nvSpPr>
      <xdr:spPr>
        <a:xfrm>
          <a:off x="1289731" y="17854045"/>
          <a:ext cx="24102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1002913</xdr:colOff>
      <xdr:row>34</xdr:row>
      <xdr:rowOff>32770</xdr:rowOff>
    </xdr:from>
    <xdr:to>
      <xdr:col>9</xdr:col>
      <xdr:colOff>1333132</xdr:colOff>
      <xdr:row>34</xdr:row>
      <xdr:rowOff>165851</xdr:rowOff>
    </xdr:to>
    <xdr:sp macro="" textlink="">
      <xdr:nvSpPr>
        <xdr:cNvPr id="328" name="文字方塊 327">
          <a:extLst>
            <a:ext uri="{FF2B5EF4-FFF2-40B4-BE49-F238E27FC236}">
              <a16:creationId xmlns:a16="http://schemas.microsoft.com/office/drawing/2014/main" id="{AB747309-667D-4D3E-87A0-A6E7902B4045}"/>
            </a:ext>
          </a:extLst>
        </xdr:cNvPr>
        <xdr:cNvSpPr txBox="1"/>
      </xdr:nvSpPr>
      <xdr:spPr>
        <a:xfrm>
          <a:off x="2145913" y="17854045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479755</xdr:colOff>
      <xdr:row>35</xdr:row>
      <xdr:rowOff>329095</xdr:rowOff>
    </xdr:from>
    <xdr:to>
      <xdr:col>9</xdr:col>
      <xdr:colOff>644083</xdr:colOff>
      <xdr:row>35</xdr:row>
      <xdr:rowOff>329095</xdr:rowOff>
    </xdr:to>
    <xdr:cxnSp macro="">
      <xdr:nvCxnSpPr>
        <xdr:cNvPr id="329" name="直線接點 328">
          <a:extLst>
            <a:ext uri="{FF2B5EF4-FFF2-40B4-BE49-F238E27FC236}">
              <a16:creationId xmlns:a16="http://schemas.microsoft.com/office/drawing/2014/main" id="{55CDF550-6910-47C6-8634-498323DF5621}"/>
            </a:ext>
          </a:extLst>
        </xdr:cNvPr>
        <xdr:cNvCxnSpPr/>
      </xdr:nvCxnSpPr>
      <xdr:spPr>
        <a:xfrm flipH="1">
          <a:off x="1622755" y="18588520"/>
          <a:ext cx="16432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479755</xdr:colOff>
      <xdr:row>35</xdr:row>
      <xdr:rowOff>185882</xdr:rowOff>
    </xdr:from>
    <xdr:to>
      <xdr:col>9</xdr:col>
      <xdr:colOff>892670</xdr:colOff>
      <xdr:row>35</xdr:row>
      <xdr:rowOff>185882</xdr:rowOff>
    </xdr:to>
    <xdr:cxnSp macro="">
      <xdr:nvCxnSpPr>
        <xdr:cNvPr id="330" name="直線接點 329">
          <a:extLst>
            <a:ext uri="{FF2B5EF4-FFF2-40B4-BE49-F238E27FC236}">
              <a16:creationId xmlns:a16="http://schemas.microsoft.com/office/drawing/2014/main" id="{0A3F4ABD-2F07-4511-9278-AA453BBD8FE6}"/>
            </a:ext>
          </a:extLst>
        </xdr:cNvPr>
        <xdr:cNvCxnSpPr/>
      </xdr:nvCxnSpPr>
      <xdr:spPr>
        <a:xfrm>
          <a:off x="1622755" y="18445307"/>
          <a:ext cx="4129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35</xdr:row>
      <xdr:rowOff>276016</xdr:rowOff>
    </xdr:from>
    <xdr:to>
      <xdr:col>9</xdr:col>
      <xdr:colOff>990272</xdr:colOff>
      <xdr:row>35</xdr:row>
      <xdr:rowOff>406698</xdr:rowOff>
    </xdr:to>
    <xdr:cxnSp macro="">
      <xdr:nvCxnSpPr>
        <xdr:cNvPr id="331" name="直線接點 330">
          <a:extLst>
            <a:ext uri="{FF2B5EF4-FFF2-40B4-BE49-F238E27FC236}">
              <a16:creationId xmlns:a16="http://schemas.microsoft.com/office/drawing/2014/main" id="{1A9921D6-81A7-48F8-82C2-C69647D84D5B}"/>
            </a:ext>
          </a:extLst>
        </xdr:cNvPr>
        <xdr:cNvCxnSpPr/>
      </xdr:nvCxnSpPr>
      <xdr:spPr>
        <a:xfrm>
          <a:off x="2133272" y="18535441"/>
          <a:ext cx="0" cy="1306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35</xdr:row>
      <xdr:rowOff>185868</xdr:rowOff>
    </xdr:from>
    <xdr:to>
      <xdr:col>9</xdr:col>
      <xdr:colOff>562341</xdr:colOff>
      <xdr:row>35</xdr:row>
      <xdr:rowOff>329109</xdr:rowOff>
    </xdr:to>
    <xdr:sp macro="" textlink="">
      <xdr:nvSpPr>
        <xdr:cNvPr id="332" name="弧形 331">
          <a:extLst>
            <a:ext uri="{FF2B5EF4-FFF2-40B4-BE49-F238E27FC236}">
              <a16:creationId xmlns:a16="http://schemas.microsoft.com/office/drawing/2014/main" id="{FB584BAA-DB81-4694-97D4-952A798C64D6}"/>
            </a:ext>
          </a:extLst>
        </xdr:cNvPr>
        <xdr:cNvSpPr/>
      </xdr:nvSpPr>
      <xdr:spPr>
        <a:xfrm>
          <a:off x="1543378" y="18445293"/>
          <a:ext cx="161963" cy="143241"/>
        </a:xfrm>
        <a:prstGeom prst="arc">
          <a:avLst>
            <a:gd name="adj1" fmla="val 5468108"/>
            <a:gd name="adj2" fmla="val 161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783359</xdr:colOff>
      <xdr:row>35</xdr:row>
      <xdr:rowOff>185736</xdr:rowOff>
    </xdr:from>
    <xdr:to>
      <xdr:col>9</xdr:col>
      <xdr:colOff>990281</xdr:colOff>
      <xdr:row>35</xdr:row>
      <xdr:rowOff>368739</xdr:rowOff>
    </xdr:to>
    <xdr:sp macro="" textlink="">
      <xdr:nvSpPr>
        <xdr:cNvPr id="333" name="弧形 332">
          <a:extLst>
            <a:ext uri="{FF2B5EF4-FFF2-40B4-BE49-F238E27FC236}">
              <a16:creationId xmlns:a16="http://schemas.microsoft.com/office/drawing/2014/main" id="{DB8DC60F-4B34-4E35-9497-5B1288FE6F2A}"/>
            </a:ext>
          </a:extLst>
        </xdr:cNvPr>
        <xdr:cNvSpPr/>
      </xdr:nvSpPr>
      <xdr:spPr>
        <a:xfrm>
          <a:off x="1926359" y="18445161"/>
          <a:ext cx="206922" cy="183003"/>
        </a:xfrm>
        <a:prstGeom prst="arc">
          <a:avLst>
            <a:gd name="adj1" fmla="val 16394481"/>
            <a:gd name="adj2" fmla="val 21554108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35</xdr:row>
      <xdr:rowOff>32770</xdr:rowOff>
    </xdr:from>
    <xdr:to>
      <xdr:col>9</xdr:col>
      <xdr:colOff>784516</xdr:colOff>
      <xdr:row>35</xdr:row>
      <xdr:rowOff>165851</xdr:rowOff>
    </xdr:to>
    <xdr:sp macro="" textlink="">
      <xdr:nvSpPr>
        <xdr:cNvPr id="334" name="文字方塊 333">
          <a:extLst>
            <a:ext uri="{FF2B5EF4-FFF2-40B4-BE49-F238E27FC236}">
              <a16:creationId xmlns:a16="http://schemas.microsoft.com/office/drawing/2014/main" id="{57764589-BE80-4E10-BD2F-1A990D348651}"/>
            </a:ext>
          </a:extLst>
        </xdr:cNvPr>
        <xdr:cNvSpPr txBox="1"/>
      </xdr:nvSpPr>
      <xdr:spPr>
        <a:xfrm>
          <a:off x="1749134" y="1829219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129322</xdr:colOff>
      <xdr:row>35</xdr:row>
      <xdr:rowOff>272478</xdr:rowOff>
    </xdr:from>
    <xdr:to>
      <xdr:col>9</xdr:col>
      <xdr:colOff>307704</xdr:colOff>
      <xdr:row>35</xdr:row>
      <xdr:rowOff>405559</xdr:rowOff>
    </xdr:to>
    <xdr:sp macro="" textlink="">
      <xdr:nvSpPr>
        <xdr:cNvPr id="335" name="文字方塊 334">
          <a:extLst>
            <a:ext uri="{FF2B5EF4-FFF2-40B4-BE49-F238E27FC236}">
              <a16:creationId xmlns:a16="http://schemas.microsoft.com/office/drawing/2014/main" id="{1277ACCB-F6FA-42EC-B6D9-668A4857103C}"/>
            </a:ext>
          </a:extLst>
        </xdr:cNvPr>
        <xdr:cNvSpPr txBox="1"/>
      </xdr:nvSpPr>
      <xdr:spPr>
        <a:xfrm>
          <a:off x="1272322" y="18531903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1006073</xdr:colOff>
      <xdr:row>35</xdr:row>
      <xdr:rowOff>269697</xdr:rowOff>
    </xdr:from>
    <xdr:to>
      <xdr:col>9</xdr:col>
      <xdr:colOff>1184455</xdr:colOff>
      <xdr:row>35</xdr:row>
      <xdr:rowOff>402778</xdr:rowOff>
    </xdr:to>
    <xdr:sp macro="" textlink="">
      <xdr:nvSpPr>
        <xdr:cNvPr id="336" name="文字方塊 335">
          <a:extLst>
            <a:ext uri="{FF2B5EF4-FFF2-40B4-BE49-F238E27FC236}">
              <a16:creationId xmlns:a16="http://schemas.microsoft.com/office/drawing/2014/main" id="{56FBD544-7A79-43D9-87A2-B3EA383C135D}"/>
            </a:ext>
          </a:extLst>
        </xdr:cNvPr>
        <xdr:cNvSpPr txBox="1"/>
      </xdr:nvSpPr>
      <xdr:spPr>
        <a:xfrm>
          <a:off x="2149073" y="1852912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146731</xdr:colOff>
      <xdr:row>35</xdr:row>
      <xdr:rowOff>32770</xdr:rowOff>
    </xdr:from>
    <xdr:to>
      <xdr:col>9</xdr:col>
      <xdr:colOff>387759</xdr:colOff>
      <xdr:row>35</xdr:row>
      <xdr:rowOff>165851</xdr:rowOff>
    </xdr:to>
    <xdr:sp macro="" textlink="">
      <xdr:nvSpPr>
        <xdr:cNvPr id="337" name="文字方塊 336">
          <a:extLst>
            <a:ext uri="{FF2B5EF4-FFF2-40B4-BE49-F238E27FC236}">
              <a16:creationId xmlns:a16="http://schemas.microsoft.com/office/drawing/2014/main" id="{F401178F-3E01-4A9F-9E12-94D80BEDC443}"/>
            </a:ext>
          </a:extLst>
        </xdr:cNvPr>
        <xdr:cNvSpPr txBox="1"/>
      </xdr:nvSpPr>
      <xdr:spPr>
        <a:xfrm>
          <a:off x="1289731" y="18292195"/>
          <a:ext cx="24102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1002913</xdr:colOff>
      <xdr:row>35</xdr:row>
      <xdr:rowOff>32770</xdr:rowOff>
    </xdr:from>
    <xdr:to>
      <xdr:col>9</xdr:col>
      <xdr:colOff>1333132</xdr:colOff>
      <xdr:row>35</xdr:row>
      <xdr:rowOff>165851</xdr:rowOff>
    </xdr:to>
    <xdr:sp macro="" textlink="">
      <xdr:nvSpPr>
        <xdr:cNvPr id="338" name="文字方塊 337">
          <a:extLst>
            <a:ext uri="{FF2B5EF4-FFF2-40B4-BE49-F238E27FC236}">
              <a16:creationId xmlns:a16="http://schemas.microsoft.com/office/drawing/2014/main" id="{252B08AC-FFBE-4D73-B095-8B2D6FDD929C}"/>
            </a:ext>
          </a:extLst>
        </xdr:cNvPr>
        <xdr:cNvSpPr txBox="1"/>
      </xdr:nvSpPr>
      <xdr:spPr>
        <a:xfrm>
          <a:off x="2145913" y="18292195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479755</xdr:colOff>
      <xdr:row>36</xdr:row>
      <xdr:rowOff>329095</xdr:rowOff>
    </xdr:from>
    <xdr:to>
      <xdr:col>9</xdr:col>
      <xdr:colOff>644083</xdr:colOff>
      <xdr:row>36</xdr:row>
      <xdr:rowOff>329095</xdr:rowOff>
    </xdr:to>
    <xdr:cxnSp macro="">
      <xdr:nvCxnSpPr>
        <xdr:cNvPr id="339" name="直線接點 338">
          <a:extLst>
            <a:ext uri="{FF2B5EF4-FFF2-40B4-BE49-F238E27FC236}">
              <a16:creationId xmlns:a16="http://schemas.microsoft.com/office/drawing/2014/main" id="{7AAC6483-1A21-4595-94A8-9283FDA5A5E5}"/>
            </a:ext>
          </a:extLst>
        </xdr:cNvPr>
        <xdr:cNvCxnSpPr/>
      </xdr:nvCxnSpPr>
      <xdr:spPr>
        <a:xfrm flipH="1">
          <a:off x="1622755" y="19026670"/>
          <a:ext cx="16432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479755</xdr:colOff>
      <xdr:row>36</xdr:row>
      <xdr:rowOff>185882</xdr:rowOff>
    </xdr:from>
    <xdr:to>
      <xdr:col>9</xdr:col>
      <xdr:colOff>892670</xdr:colOff>
      <xdr:row>36</xdr:row>
      <xdr:rowOff>185882</xdr:rowOff>
    </xdr:to>
    <xdr:cxnSp macro="">
      <xdr:nvCxnSpPr>
        <xdr:cNvPr id="340" name="直線接點 339">
          <a:extLst>
            <a:ext uri="{FF2B5EF4-FFF2-40B4-BE49-F238E27FC236}">
              <a16:creationId xmlns:a16="http://schemas.microsoft.com/office/drawing/2014/main" id="{DBA12B63-53D5-4BF0-8377-27DD87388A89}"/>
            </a:ext>
          </a:extLst>
        </xdr:cNvPr>
        <xdr:cNvCxnSpPr/>
      </xdr:nvCxnSpPr>
      <xdr:spPr>
        <a:xfrm>
          <a:off x="1622755" y="18883457"/>
          <a:ext cx="4129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36</xdr:row>
      <xdr:rowOff>276016</xdr:rowOff>
    </xdr:from>
    <xdr:to>
      <xdr:col>9</xdr:col>
      <xdr:colOff>990272</xdr:colOff>
      <xdr:row>36</xdr:row>
      <xdr:rowOff>406698</xdr:rowOff>
    </xdr:to>
    <xdr:cxnSp macro="">
      <xdr:nvCxnSpPr>
        <xdr:cNvPr id="341" name="直線接點 340">
          <a:extLst>
            <a:ext uri="{FF2B5EF4-FFF2-40B4-BE49-F238E27FC236}">
              <a16:creationId xmlns:a16="http://schemas.microsoft.com/office/drawing/2014/main" id="{32814D69-2063-4160-BC2D-5FBF6B554EF1}"/>
            </a:ext>
          </a:extLst>
        </xdr:cNvPr>
        <xdr:cNvCxnSpPr/>
      </xdr:nvCxnSpPr>
      <xdr:spPr>
        <a:xfrm>
          <a:off x="2133272" y="18973591"/>
          <a:ext cx="0" cy="1306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36</xdr:row>
      <xdr:rowOff>185868</xdr:rowOff>
    </xdr:from>
    <xdr:to>
      <xdr:col>9</xdr:col>
      <xdr:colOff>562341</xdr:colOff>
      <xdr:row>36</xdr:row>
      <xdr:rowOff>329109</xdr:rowOff>
    </xdr:to>
    <xdr:sp macro="" textlink="">
      <xdr:nvSpPr>
        <xdr:cNvPr id="342" name="弧形 341">
          <a:extLst>
            <a:ext uri="{FF2B5EF4-FFF2-40B4-BE49-F238E27FC236}">
              <a16:creationId xmlns:a16="http://schemas.microsoft.com/office/drawing/2014/main" id="{82054C8A-6F8D-43C6-99CB-8790EBD88777}"/>
            </a:ext>
          </a:extLst>
        </xdr:cNvPr>
        <xdr:cNvSpPr/>
      </xdr:nvSpPr>
      <xdr:spPr>
        <a:xfrm>
          <a:off x="1543378" y="18883443"/>
          <a:ext cx="161963" cy="143241"/>
        </a:xfrm>
        <a:prstGeom prst="arc">
          <a:avLst>
            <a:gd name="adj1" fmla="val 5468108"/>
            <a:gd name="adj2" fmla="val 161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783359</xdr:colOff>
      <xdr:row>36</xdr:row>
      <xdr:rowOff>185736</xdr:rowOff>
    </xdr:from>
    <xdr:to>
      <xdr:col>9</xdr:col>
      <xdr:colOff>990281</xdr:colOff>
      <xdr:row>36</xdr:row>
      <xdr:rowOff>368739</xdr:rowOff>
    </xdr:to>
    <xdr:sp macro="" textlink="">
      <xdr:nvSpPr>
        <xdr:cNvPr id="343" name="弧形 342">
          <a:extLst>
            <a:ext uri="{FF2B5EF4-FFF2-40B4-BE49-F238E27FC236}">
              <a16:creationId xmlns:a16="http://schemas.microsoft.com/office/drawing/2014/main" id="{9FA2E406-E0BF-4289-8C41-631448D0231E}"/>
            </a:ext>
          </a:extLst>
        </xdr:cNvPr>
        <xdr:cNvSpPr/>
      </xdr:nvSpPr>
      <xdr:spPr>
        <a:xfrm>
          <a:off x="1926359" y="18883311"/>
          <a:ext cx="206922" cy="183003"/>
        </a:xfrm>
        <a:prstGeom prst="arc">
          <a:avLst>
            <a:gd name="adj1" fmla="val 16394481"/>
            <a:gd name="adj2" fmla="val 21554108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36</xdr:row>
      <xdr:rowOff>32770</xdr:rowOff>
    </xdr:from>
    <xdr:to>
      <xdr:col>9</xdr:col>
      <xdr:colOff>784516</xdr:colOff>
      <xdr:row>36</xdr:row>
      <xdr:rowOff>165851</xdr:rowOff>
    </xdr:to>
    <xdr:sp macro="" textlink="">
      <xdr:nvSpPr>
        <xdr:cNvPr id="344" name="文字方塊 343">
          <a:extLst>
            <a:ext uri="{FF2B5EF4-FFF2-40B4-BE49-F238E27FC236}">
              <a16:creationId xmlns:a16="http://schemas.microsoft.com/office/drawing/2014/main" id="{D768BAAF-246C-46BB-9A32-2E911A9315D5}"/>
            </a:ext>
          </a:extLst>
        </xdr:cNvPr>
        <xdr:cNvSpPr txBox="1"/>
      </xdr:nvSpPr>
      <xdr:spPr>
        <a:xfrm>
          <a:off x="1749134" y="1873034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129322</xdr:colOff>
      <xdr:row>36</xdr:row>
      <xdr:rowOff>272478</xdr:rowOff>
    </xdr:from>
    <xdr:to>
      <xdr:col>9</xdr:col>
      <xdr:colOff>307704</xdr:colOff>
      <xdr:row>36</xdr:row>
      <xdr:rowOff>405559</xdr:rowOff>
    </xdr:to>
    <xdr:sp macro="" textlink="">
      <xdr:nvSpPr>
        <xdr:cNvPr id="345" name="文字方塊 344">
          <a:extLst>
            <a:ext uri="{FF2B5EF4-FFF2-40B4-BE49-F238E27FC236}">
              <a16:creationId xmlns:a16="http://schemas.microsoft.com/office/drawing/2014/main" id="{76BD9994-6674-43A0-9AC1-794FD9108571}"/>
            </a:ext>
          </a:extLst>
        </xdr:cNvPr>
        <xdr:cNvSpPr txBox="1"/>
      </xdr:nvSpPr>
      <xdr:spPr>
        <a:xfrm>
          <a:off x="1272322" y="18970053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1006073</xdr:colOff>
      <xdr:row>36</xdr:row>
      <xdr:rowOff>269697</xdr:rowOff>
    </xdr:from>
    <xdr:to>
      <xdr:col>9</xdr:col>
      <xdr:colOff>1184455</xdr:colOff>
      <xdr:row>36</xdr:row>
      <xdr:rowOff>402778</xdr:rowOff>
    </xdr:to>
    <xdr:sp macro="" textlink="">
      <xdr:nvSpPr>
        <xdr:cNvPr id="346" name="文字方塊 345">
          <a:extLst>
            <a:ext uri="{FF2B5EF4-FFF2-40B4-BE49-F238E27FC236}">
              <a16:creationId xmlns:a16="http://schemas.microsoft.com/office/drawing/2014/main" id="{2A60B0CF-C5A1-49DA-B861-7F6779AA712D}"/>
            </a:ext>
          </a:extLst>
        </xdr:cNvPr>
        <xdr:cNvSpPr txBox="1"/>
      </xdr:nvSpPr>
      <xdr:spPr>
        <a:xfrm>
          <a:off x="2149073" y="1896727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146731</xdr:colOff>
      <xdr:row>36</xdr:row>
      <xdr:rowOff>32770</xdr:rowOff>
    </xdr:from>
    <xdr:to>
      <xdr:col>9</xdr:col>
      <xdr:colOff>387759</xdr:colOff>
      <xdr:row>36</xdr:row>
      <xdr:rowOff>165851</xdr:rowOff>
    </xdr:to>
    <xdr:sp macro="" textlink="">
      <xdr:nvSpPr>
        <xdr:cNvPr id="347" name="文字方塊 346">
          <a:extLst>
            <a:ext uri="{FF2B5EF4-FFF2-40B4-BE49-F238E27FC236}">
              <a16:creationId xmlns:a16="http://schemas.microsoft.com/office/drawing/2014/main" id="{828827F5-2401-4C0F-9824-F1AE86D7ED4B}"/>
            </a:ext>
          </a:extLst>
        </xdr:cNvPr>
        <xdr:cNvSpPr txBox="1"/>
      </xdr:nvSpPr>
      <xdr:spPr>
        <a:xfrm>
          <a:off x="1289731" y="18730345"/>
          <a:ext cx="24102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1002913</xdr:colOff>
      <xdr:row>36</xdr:row>
      <xdr:rowOff>32770</xdr:rowOff>
    </xdr:from>
    <xdr:to>
      <xdr:col>9</xdr:col>
      <xdr:colOff>1333132</xdr:colOff>
      <xdr:row>36</xdr:row>
      <xdr:rowOff>165851</xdr:rowOff>
    </xdr:to>
    <xdr:sp macro="" textlink="">
      <xdr:nvSpPr>
        <xdr:cNvPr id="348" name="文字方塊 347">
          <a:extLst>
            <a:ext uri="{FF2B5EF4-FFF2-40B4-BE49-F238E27FC236}">
              <a16:creationId xmlns:a16="http://schemas.microsoft.com/office/drawing/2014/main" id="{B9BC5C6D-74A2-42F1-8109-1A891E00A633}"/>
            </a:ext>
          </a:extLst>
        </xdr:cNvPr>
        <xdr:cNvSpPr txBox="1"/>
      </xdr:nvSpPr>
      <xdr:spPr>
        <a:xfrm>
          <a:off x="2145913" y="18730345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277185</xdr:colOff>
      <xdr:row>37</xdr:row>
      <xdr:rowOff>303602</xdr:rowOff>
    </xdr:from>
    <xdr:to>
      <xdr:col>9</xdr:col>
      <xdr:colOff>1113465</xdr:colOff>
      <xdr:row>37</xdr:row>
      <xdr:rowOff>303602</xdr:rowOff>
    </xdr:to>
    <xdr:cxnSp macro="">
      <xdr:nvCxnSpPr>
        <xdr:cNvPr id="349" name="直線接點 348">
          <a:extLst>
            <a:ext uri="{FF2B5EF4-FFF2-40B4-BE49-F238E27FC236}">
              <a16:creationId xmlns:a16="http://schemas.microsoft.com/office/drawing/2014/main" id="{1D6BDA06-ED9A-40B9-885C-E4F2C457A9E9}"/>
            </a:ext>
          </a:extLst>
        </xdr:cNvPr>
        <xdr:cNvCxnSpPr/>
      </xdr:nvCxnSpPr>
      <xdr:spPr>
        <a:xfrm>
          <a:off x="1420185" y="19439327"/>
          <a:ext cx="8362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561109</xdr:colOff>
      <xdr:row>37</xdr:row>
      <xdr:rowOff>150495</xdr:rowOff>
    </xdr:from>
    <xdr:to>
      <xdr:col>9</xdr:col>
      <xdr:colOff>828683</xdr:colOff>
      <xdr:row>37</xdr:row>
      <xdr:rowOff>283576</xdr:rowOff>
    </xdr:to>
    <xdr:sp macro="" textlink="">
      <xdr:nvSpPr>
        <xdr:cNvPr id="350" name="文字方塊 349">
          <a:extLst>
            <a:ext uri="{FF2B5EF4-FFF2-40B4-BE49-F238E27FC236}">
              <a16:creationId xmlns:a16="http://schemas.microsoft.com/office/drawing/2014/main" id="{F010BBEA-FF6E-48A8-8542-109134DCEE85}"/>
            </a:ext>
          </a:extLst>
        </xdr:cNvPr>
        <xdr:cNvSpPr txBox="1"/>
      </xdr:nvSpPr>
      <xdr:spPr>
        <a:xfrm>
          <a:off x="1704109" y="19286220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150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463581</xdr:colOff>
      <xdr:row>38</xdr:row>
      <xdr:rowOff>196562</xdr:rowOff>
    </xdr:from>
    <xdr:to>
      <xdr:col>9</xdr:col>
      <xdr:colOff>463581</xdr:colOff>
      <xdr:row>38</xdr:row>
      <xdr:rowOff>246650</xdr:rowOff>
    </xdr:to>
    <xdr:cxnSp macro="">
      <xdr:nvCxnSpPr>
        <xdr:cNvPr id="351" name="直線接點 350">
          <a:extLst>
            <a:ext uri="{FF2B5EF4-FFF2-40B4-BE49-F238E27FC236}">
              <a16:creationId xmlns:a16="http://schemas.microsoft.com/office/drawing/2014/main" id="{5C1A73CA-30A6-4479-B244-61794F4FAE7C}"/>
            </a:ext>
          </a:extLst>
        </xdr:cNvPr>
        <xdr:cNvCxnSpPr/>
      </xdr:nvCxnSpPr>
      <xdr:spPr>
        <a:xfrm flipV="1">
          <a:off x="1606581" y="19770437"/>
          <a:ext cx="0" cy="5008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38</xdr:row>
      <xdr:rowOff>196562</xdr:rowOff>
    </xdr:from>
    <xdr:to>
      <xdr:col>9</xdr:col>
      <xdr:colOff>400378</xdr:colOff>
      <xdr:row>38</xdr:row>
      <xdr:rowOff>363193</xdr:rowOff>
    </xdr:to>
    <xdr:cxnSp macro="">
      <xdr:nvCxnSpPr>
        <xdr:cNvPr id="352" name="直線接點 351">
          <a:extLst>
            <a:ext uri="{FF2B5EF4-FFF2-40B4-BE49-F238E27FC236}">
              <a16:creationId xmlns:a16="http://schemas.microsoft.com/office/drawing/2014/main" id="{33BC1DEA-480A-404F-9EE3-DB4AA5C2F143}"/>
            </a:ext>
          </a:extLst>
        </xdr:cNvPr>
        <xdr:cNvCxnSpPr/>
      </xdr:nvCxnSpPr>
      <xdr:spPr>
        <a:xfrm>
          <a:off x="1543378" y="19770437"/>
          <a:ext cx="0" cy="1666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431979</xdr:colOff>
      <xdr:row>38</xdr:row>
      <xdr:rowOff>393246</xdr:rowOff>
    </xdr:from>
    <xdr:to>
      <xdr:col>9</xdr:col>
      <xdr:colOff>958671</xdr:colOff>
      <xdr:row>38</xdr:row>
      <xdr:rowOff>393246</xdr:rowOff>
    </xdr:to>
    <xdr:cxnSp macro="">
      <xdr:nvCxnSpPr>
        <xdr:cNvPr id="353" name="直線接點 352">
          <a:extLst>
            <a:ext uri="{FF2B5EF4-FFF2-40B4-BE49-F238E27FC236}">
              <a16:creationId xmlns:a16="http://schemas.microsoft.com/office/drawing/2014/main" id="{89B9C7CE-0F0C-442D-85EC-88F3C2B5270E}"/>
            </a:ext>
          </a:extLst>
        </xdr:cNvPr>
        <xdr:cNvCxnSpPr/>
      </xdr:nvCxnSpPr>
      <xdr:spPr>
        <a:xfrm>
          <a:off x="1574979" y="19967121"/>
          <a:ext cx="52669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927069</xdr:colOff>
      <xdr:row>38</xdr:row>
      <xdr:rowOff>78194</xdr:rowOff>
    </xdr:from>
    <xdr:to>
      <xdr:col>9</xdr:col>
      <xdr:colOff>927069</xdr:colOff>
      <xdr:row>38</xdr:row>
      <xdr:rowOff>128282</xdr:rowOff>
    </xdr:to>
    <xdr:cxnSp macro="">
      <xdr:nvCxnSpPr>
        <xdr:cNvPr id="354" name="直線接點 353">
          <a:extLst>
            <a:ext uri="{FF2B5EF4-FFF2-40B4-BE49-F238E27FC236}">
              <a16:creationId xmlns:a16="http://schemas.microsoft.com/office/drawing/2014/main" id="{63D999FB-4501-44D8-A0C4-F3C018EA4F72}"/>
            </a:ext>
          </a:extLst>
        </xdr:cNvPr>
        <xdr:cNvCxnSpPr/>
      </xdr:nvCxnSpPr>
      <xdr:spPr>
        <a:xfrm flipV="1">
          <a:off x="2070069" y="19652069"/>
          <a:ext cx="0" cy="5008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38</xdr:row>
      <xdr:rowOff>78194</xdr:rowOff>
    </xdr:from>
    <xdr:to>
      <xdr:col>9</xdr:col>
      <xdr:colOff>990272</xdr:colOff>
      <xdr:row>38</xdr:row>
      <xdr:rowOff>363193</xdr:rowOff>
    </xdr:to>
    <xdr:cxnSp macro="">
      <xdr:nvCxnSpPr>
        <xdr:cNvPr id="355" name="直線接點 354">
          <a:extLst>
            <a:ext uri="{FF2B5EF4-FFF2-40B4-BE49-F238E27FC236}">
              <a16:creationId xmlns:a16="http://schemas.microsoft.com/office/drawing/2014/main" id="{7DDBB78F-F98C-42C4-8520-80F313001A02}"/>
            </a:ext>
          </a:extLst>
        </xdr:cNvPr>
        <xdr:cNvCxnSpPr/>
      </xdr:nvCxnSpPr>
      <xdr:spPr>
        <a:xfrm>
          <a:off x="2133272" y="19652069"/>
          <a:ext cx="0" cy="28499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38</xdr:row>
      <xdr:rowOff>168615</xdr:rowOff>
    </xdr:from>
    <xdr:to>
      <xdr:col>9</xdr:col>
      <xdr:colOff>463581</xdr:colOff>
      <xdr:row>38</xdr:row>
      <xdr:rowOff>224512</xdr:rowOff>
    </xdr:to>
    <xdr:sp macro="" textlink="">
      <xdr:nvSpPr>
        <xdr:cNvPr id="356" name="弧形 355">
          <a:extLst>
            <a:ext uri="{FF2B5EF4-FFF2-40B4-BE49-F238E27FC236}">
              <a16:creationId xmlns:a16="http://schemas.microsoft.com/office/drawing/2014/main" id="{61C0BC46-1786-4D61-81F4-353C89608C74}"/>
            </a:ext>
          </a:extLst>
        </xdr:cNvPr>
        <xdr:cNvSpPr/>
      </xdr:nvSpPr>
      <xdr:spPr>
        <a:xfrm>
          <a:off x="1543378" y="19742490"/>
          <a:ext cx="63203" cy="55897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400358</xdr:colOff>
      <xdr:row>38</xdr:row>
      <xdr:rowOff>335150</xdr:rowOff>
    </xdr:from>
    <xdr:to>
      <xdr:col>9</xdr:col>
      <xdr:colOff>466070</xdr:colOff>
      <xdr:row>38</xdr:row>
      <xdr:rowOff>393266</xdr:rowOff>
    </xdr:to>
    <xdr:sp macro="" textlink="">
      <xdr:nvSpPr>
        <xdr:cNvPr id="357" name="弧形 356">
          <a:extLst>
            <a:ext uri="{FF2B5EF4-FFF2-40B4-BE49-F238E27FC236}">
              <a16:creationId xmlns:a16="http://schemas.microsoft.com/office/drawing/2014/main" id="{55B899A9-13F7-4B3A-856B-3805BBF4DDFD}"/>
            </a:ext>
          </a:extLst>
        </xdr:cNvPr>
        <xdr:cNvSpPr/>
      </xdr:nvSpPr>
      <xdr:spPr>
        <a:xfrm>
          <a:off x="1543358" y="19909025"/>
          <a:ext cx="65712" cy="58116"/>
        </a:xfrm>
        <a:prstGeom prst="arc">
          <a:avLst>
            <a:gd name="adj1" fmla="val 5529186"/>
            <a:gd name="adj2" fmla="val 1092013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927069</xdr:colOff>
      <xdr:row>38</xdr:row>
      <xdr:rowOff>50245</xdr:rowOff>
    </xdr:from>
    <xdr:to>
      <xdr:col>9</xdr:col>
      <xdr:colOff>990272</xdr:colOff>
      <xdr:row>38</xdr:row>
      <xdr:rowOff>106142</xdr:rowOff>
    </xdr:to>
    <xdr:sp macro="" textlink="">
      <xdr:nvSpPr>
        <xdr:cNvPr id="358" name="弧形 357">
          <a:extLst>
            <a:ext uri="{FF2B5EF4-FFF2-40B4-BE49-F238E27FC236}">
              <a16:creationId xmlns:a16="http://schemas.microsoft.com/office/drawing/2014/main" id="{017F33B3-90B4-4A4F-8E61-29247184DF4D}"/>
            </a:ext>
          </a:extLst>
        </xdr:cNvPr>
        <xdr:cNvSpPr/>
      </xdr:nvSpPr>
      <xdr:spPr>
        <a:xfrm>
          <a:off x="2070069" y="19624120"/>
          <a:ext cx="63203" cy="55897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924580</xdr:colOff>
      <xdr:row>38</xdr:row>
      <xdr:rowOff>335150</xdr:rowOff>
    </xdr:from>
    <xdr:to>
      <xdr:col>9</xdr:col>
      <xdr:colOff>990292</xdr:colOff>
      <xdr:row>38</xdr:row>
      <xdr:rowOff>393266</xdr:rowOff>
    </xdr:to>
    <xdr:sp macro="" textlink="">
      <xdr:nvSpPr>
        <xdr:cNvPr id="359" name="弧形 358">
          <a:extLst>
            <a:ext uri="{FF2B5EF4-FFF2-40B4-BE49-F238E27FC236}">
              <a16:creationId xmlns:a16="http://schemas.microsoft.com/office/drawing/2014/main" id="{F8576FBB-B69F-4F00-BA56-A89913454863}"/>
            </a:ext>
          </a:extLst>
        </xdr:cNvPr>
        <xdr:cNvSpPr/>
      </xdr:nvSpPr>
      <xdr:spPr>
        <a:xfrm>
          <a:off x="2067580" y="19909025"/>
          <a:ext cx="65712" cy="58116"/>
        </a:xfrm>
        <a:prstGeom prst="arc">
          <a:avLst>
            <a:gd name="adj1" fmla="val 21479863"/>
            <a:gd name="adj2" fmla="val 527081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38</xdr:row>
      <xdr:rowOff>240130</xdr:rowOff>
    </xdr:from>
    <xdr:to>
      <xdr:col>9</xdr:col>
      <xdr:colOff>784516</xdr:colOff>
      <xdr:row>38</xdr:row>
      <xdr:rowOff>373211</xdr:rowOff>
    </xdr:to>
    <xdr:sp macro="" textlink="">
      <xdr:nvSpPr>
        <xdr:cNvPr id="360" name="文字方塊 359">
          <a:extLst>
            <a:ext uri="{FF2B5EF4-FFF2-40B4-BE49-F238E27FC236}">
              <a16:creationId xmlns:a16="http://schemas.microsoft.com/office/drawing/2014/main" id="{EDD70D2F-14CD-40B3-B4C4-7654686ABFBC}"/>
            </a:ext>
          </a:extLst>
        </xdr:cNvPr>
        <xdr:cNvSpPr txBox="1"/>
      </xdr:nvSpPr>
      <xdr:spPr>
        <a:xfrm>
          <a:off x="1749134" y="1981400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141233</xdr:colOff>
      <xdr:row>38</xdr:row>
      <xdr:rowOff>240130</xdr:rowOff>
    </xdr:from>
    <xdr:to>
      <xdr:col>9</xdr:col>
      <xdr:colOff>319615</xdr:colOff>
      <xdr:row>38</xdr:row>
      <xdr:rowOff>373211</xdr:rowOff>
    </xdr:to>
    <xdr:sp macro="" textlink="">
      <xdr:nvSpPr>
        <xdr:cNvPr id="361" name="文字方塊 360">
          <a:extLst>
            <a:ext uri="{FF2B5EF4-FFF2-40B4-BE49-F238E27FC236}">
              <a16:creationId xmlns:a16="http://schemas.microsoft.com/office/drawing/2014/main" id="{C8691EC4-848F-4C45-B331-D2234DCB5B89}"/>
            </a:ext>
          </a:extLst>
        </xdr:cNvPr>
        <xdr:cNvSpPr txBox="1"/>
      </xdr:nvSpPr>
      <xdr:spPr>
        <a:xfrm>
          <a:off x="1284233" y="1981400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998331</xdr:colOff>
      <xdr:row>38</xdr:row>
      <xdr:rowOff>240130</xdr:rowOff>
    </xdr:from>
    <xdr:to>
      <xdr:col>9</xdr:col>
      <xdr:colOff>1176713</xdr:colOff>
      <xdr:row>38</xdr:row>
      <xdr:rowOff>373211</xdr:rowOff>
    </xdr:to>
    <xdr:sp macro="" textlink="">
      <xdr:nvSpPr>
        <xdr:cNvPr id="362" name="文字方塊 361">
          <a:extLst>
            <a:ext uri="{FF2B5EF4-FFF2-40B4-BE49-F238E27FC236}">
              <a16:creationId xmlns:a16="http://schemas.microsoft.com/office/drawing/2014/main" id="{EA664846-16B7-410A-9EF3-D79058CDCB27}"/>
            </a:ext>
          </a:extLst>
        </xdr:cNvPr>
        <xdr:cNvSpPr txBox="1"/>
      </xdr:nvSpPr>
      <xdr:spPr>
        <a:xfrm>
          <a:off x="2141331" y="1981400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606134</xdr:colOff>
      <xdr:row>38</xdr:row>
      <xdr:rowOff>43817</xdr:rowOff>
    </xdr:from>
    <xdr:to>
      <xdr:col>9</xdr:col>
      <xdr:colOff>784516</xdr:colOff>
      <xdr:row>38</xdr:row>
      <xdr:rowOff>176898</xdr:rowOff>
    </xdr:to>
    <xdr:sp macro="" textlink="">
      <xdr:nvSpPr>
        <xdr:cNvPr id="363" name="文字方塊 362">
          <a:extLst>
            <a:ext uri="{FF2B5EF4-FFF2-40B4-BE49-F238E27FC236}">
              <a16:creationId xmlns:a16="http://schemas.microsoft.com/office/drawing/2014/main" id="{13454D0B-1DF5-4A4B-9B44-904504DF759A}"/>
            </a:ext>
          </a:extLst>
        </xdr:cNvPr>
        <xdr:cNvSpPr txBox="1"/>
      </xdr:nvSpPr>
      <xdr:spPr>
        <a:xfrm>
          <a:off x="1749134" y="1961769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58572</xdr:colOff>
      <xdr:row>38</xdr:row>
      <xdr:rowOff>44427</xdr:rowOff>
    </xdr:from>
    <xdr:to>
      <xdr:col>9</xdr:col>
      <xdr:colOff>388791</xdr:colOff>
      <xdr:row>38</xdr:row>
      <xdr:rowOff>177508</xdr:rowOff>
    </xdr:to>
    <xdr:sp macro="" textlink="">
      <xdr:nvSpPr>
        <xdr:cNvPr id="364" name="文字方塊 363">
          <a:extLst>
            <a:ext uri="{FF2B5EF4-FFF2-40B4-BE49-F238E27FC236}">
              <a16:creationId xmlns:a16="http://schemas.microsoft.com/office/drawing/2014/main" id="{876C6032-B770-463F-A639-0690D259319F}"/>
            </a:ext>
          </a:extLst>
        </xdr:cNvPr>
        <xdr:cNvSpPr txBox="1"/>
      </xdr:nvSpPr>
      <xdr:spPr>
        <a:xfrm>
          <a:off x="1201572" y="19618302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997646</xdr:colOff>
      <xdr:row>38</xdr:row>
      <xdr:rowOff>44427</xdr:rowOff>
    </xdr:from>
    <xdr:to>
      <xdr:col>9</xdr:col>
      <xdr:colOff>1327865</xdr:colOff>
      <xdr:row>38</xdr:row>
      <xdr:rowOff>177508</xdr:rowOff>
    </xdr:to>
    <xdr:sp macro="" textlink="">
      <xdr:nvSpPr>
        <xdr:cNvPr id="365" name="文字方塊 364">
          <a:extLst>
            <a:ext uri="{FF2B5EF4-FFF2-40B4-BE49-F238E27FC236}">
              <a16:creationId xmlns:a16="http://schemas.microsoft.com/office/drawing/2014/main" id="{FE7342B3-8022-4E35-A202-2C63E6BDC7D7}"/>
            </a:ext>
          </a:extLst>
        </xdr:cNvPr>
        <xdr:cNvSpPr txBox="1"/>
      </xdr:nvSpPr>
      <xdr:spPr>
        <a:xfrm>
          <a:off x="2140646" y="19618302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423227</xdr:colOff>
      <xdr:row>39</xdr:row>
      <xdr:rowOff>123121</xdr:rowOff>
    </xdr:from>
    <xdr:to>
      <xdr:col>9</xdr:col>
      <xdr:colOff>424439</xdr:colOff>
      <xdr:row>39</xdr:row>
      <xdr:rowOff>353899</xdr:rowOff>
    </xdr:to>
    <xdr:cxnSp macro="">
      <xdr:nvCxnSpPr>
        <xdr:cNvPr id="366" name="直線接點 365">
          <a:extLst>
            <a:ext uri="{FF2B5EF4-FFF2-40B4-BE49-F238E27FC236}">
              <a16:creationId xmlns:a16="http://schemas.microsoft.com/office/drawing/2014/main" id="{E5B312DB-4657-4833-8D80-3F8E5FA3AD35}"/>
            </a:ext>
          </a:extLst>
        </xdr:cNvPr>
        <xdr:cNvCxnSpPr/>
      </xdr:nvCxnSpPr>
      <xdr:spPr>
        <a:xfrm>
          <a:off x="1566227" y="20135146"/>
          <a:ext cx="1212" cy="2307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471841</xdr:colOff>
      <xdr:row>39</xdr:row>
      <xdr:rowOff>398966</xdr:rowOff>
    </xdr:from>
    <xdr:to>
      <xdr:col>9</xdr:col>
      <xdr:colOff>942870</xdr:colOff>
      <xdr:row>39</xdr:row>
      <xdr:rowOff>400489</xdr:rowOff>
    </xdr:to>
    <xdr:cxnSp macro="">
      <xdr:nvCxnSpPr>
        <xdr:cNvPr id="367" name="直線接點 366">
          <a:extLst>
            <a:ext uri="{FF2B5EF4-FFF2-40B4-BE49-F238E27FC236}">
              <a16:creationId xmlns:a16="http://schemas.microsoft.com/office/drawing/2014/main" id="{B3D4F84D-380C-4FF6-83A1-31FB2E19D134}"/>
            </a:ext>
          </a:extLst>
        </xdr:cNvPr>
        <xdr:cNvCxnSpPr/>
      </xdr:nvCxnSpPr>
      <xdr:spPr>
        <a:xfrm>
          <a:off x="1614841" y="20410991"/>
          <a:ext cx="471029" cy="15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39</xdr:row>
      <xdr:rowOff>99022</xdr:rowOff>
    </xdr:from>
    <xdr:to>
      <xdr:col>9</xdr:col>
      <xdr:colOff>990272</xdr:colOff>
      <xdr:row>39</xdr:row>
      <xdr:rowOff>355422</xdr:rowOff>
    </xdr:to>
    <xdr:cxnSp macro="">
      <xdr:nvCxnSpPr>
        <xdr:cNvPr id="368" name="直線接點 367">
          <a:extLst>
            <a:ext uri="{FF2B5EF4-FFF2-40B4-BE49-F238E27FC236}">
              <a16:creationId xmlns:a16="http://schemas.microsoft.com/office/drawing/2014/main" id="{296492FB-0539-45AB-8788-2C48D853DB77}"/>
            </a:ext>
          </a:extLst>
        </xdr:cNvPr>
        <xdr:cNvCxnSpPr/>
      </xdr:nvCxnSpPr>
      <xdr:spPr>
        <a:xfrm flipV="1">
          <a:off x="2133272" y="20111047"/>
          <a:ext cx="0" cy="2564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447780</xdr:colOff>
      <xdr:row>39</xdr:row>
      <xdr:rowOff>53955</xdr:rowOff>
    </xdr:from>
    <xdr:to>
      <xdr:col>9</xdr:col>
      <xdr:colOff>942870</xdr:colOff>
      <xdr:row>39</xdr:row>
      <xdr:rowOff>53955</xdr:rowOff>
    </xdr:to>
    <xdr:cxnSp macro="">
      <xdr:nvCxnSpPr>
        <xdr:cNvPr id="369" name="直線接點 368">
          <a:extLst>
            <a:ext uri="{FF2B5EF4-FFF2-40B4-BE49-F238E27FC236}">
              <a16:creationId xmlns:a16="http://schemas.microsoft.com/office/drawing/2014/main" id="{E03685B4-ECCD-4643-B3A1-9612867E8717}"/>
            </a:ext>
          </a:extLst>
        </xdr:cNvPr>
        <xdr:cNvCxnSpPr/>
      </xdr:nvCxnSpPr>
      <xdr:spPr>
        <a:xfrm flipH="1">
          <a:off x="1590780" y="20065980"/>
          <a:ext cx="49509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470629</xdr:colOff>
      <xdr:row>39</xdr:row>
      <xdr:rowOff>78056</xdr:rowOff>
    </xdr:from>
    <xdr:to>
      <xdr:col>9</xdr:col>
      <xdr:colOff>575968</xdr:colOff>
      <xdr:row>39</xdr:row>
      <xdr:rowOff>78056</xdr:rowOff>
    </xdr:to>
    <xdr:cxnSp macro="">
      <xdr:nvCxnSpPr>
        <xdr:cNvPr id="370" name="直線接點 369">
          <a:extLst>
            <a:ext uri="{FF2B5EF4-FFF2-40B4-BE49-F238E27FC236}">
              <a16:creationId xmlns:a16="http://schemas.microsoft.com/office/drawing/2014/main" id="{8F56F2BC-705A-4F95-B3EC-44AB0BEF62F5}"/>
            </a:ext>
          </a:extLst>
        </xdr:cNvPr>
        <xdr:cNvCxnSpPr/>
      </xdr:nvCxnSpPr>
      <xdr:spPr>
        <a:xfrm>
          <a:off x="1613629" y="20090081"/>
          <a:ext cx="10533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39</xdr:row>
      <xdr:rowOff>99022</xdr:rowOff>
    </xdr:from>
    <xdr:to>
      <xdr:col>9</xdr:col>
      <xdr:colOff>400378</xdr:colOff>
      <xdr:row>39</xdr:row>
      <xdr:rowOff>199171</xdr:rowOff>
    </xdr:to>
    <xdr:cxnSp macro="">
      <xdr:nvCxnSpPr>
        <xdr:cNvPr id="371" name="直線接點 370">
          <a:extLst>
            <a:ext uri="{FF2B5EF4-FFF2-40B4-BE49-F238E27FC236}">
              <a16:creationId xmlns:a16="http://schemas.microsoft.com/office/drawing/2014/main" id="{5FE85351-3846-4788-83A3-75CC047AD2D5}"/>
            </a:ext>
          </a:extLst>
        </xdr:cNvPr>
        <xdr:cNvCxnSpPr/>
      </xdr:nvCxnSpPr>
      <xdr:spPr>
        <a:xfrm>
          <a:off x="1543378" y="20111047"/>
          <a:ext cx="0" cy="10014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424409</xdr:colOff>
      <xdr:row>39</xdr:row>
      <xdr:rowOff>311837</xdr:rowOff>
    </xdr:from>
    <xdr:to>
      <xdr:col>9</xdr:col>
      <xdr:colOff>522961</xdr:colOff>
      <xdr:row>39</xdr:row>
      <xdr:rowOff>398997</xdr:rowOff>
    </xdr:to>
    <xdr:sp macro="" textlink="">
      <xdr:nvSpPr>
        <xdr:cNvPr id="372" name="弧形 371">
          <a:extLst>
            <a:ext uri="{FF2B5EF4-FFF2-40B4-BE49-F238E27FC236}">
              <a16:creationId xmlns:a16="http://schemas.microsoft.com/office/drawing/2014/main" id="{082249C4-562C-4D19-ABDC-5BFC1E097FB4}"/>
            </a:ext>
          </a:extLst>
        </xdr:cNvPr>
        <xdr:cNvSpPr/>
      </xdr:nvSpPr>
      <xdr:spPr>
        <a:xfrm>
          <a:off x="1567409" y="20323862"/>
          <a:ext cx="98552" cy="87160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891749</xdr:colOff>
      <xdr:row>39</xdr:row>
      <xdr:rowOff>313359</xdr:rowOff>
    </xdr:from>
    <xdr:to>
      <xdr:col>9</xdr:col>
      <xdr:colOff>990302</xdr:colOff>
      <xdr:row>39</xdr:row>
      <xdr:rowOff>400520</xdr:rowOff>
    </xdr:to>
    <xdr:sp macro="" textlink="">
      <xdr:nvSpPr>
        <xdr:cNvPr id="373" name="弧形 372">
          <a:extLst>
            <a:ext uri="{FF2B5EF4-FFF2-40B4-BE49-F238E27FC236}">
              <a16:creationId xmlns:a16="http://schemas.microsoft.com/office/drawing/2014/main" id="{BC786C99-3A59-46AC-B727-B5EE59DD640E}"/>
            </a:ext>
          </a:extLst>
        </xdr:cNvPr>
        <xdr:cNvSpPr/>
      </xdr:nvSpPr>
      <xdr:spPr>
        <a:xfrm>
          <a:off x="2034749" y="20325384"/>
          <a:ext cx="98553" cy="87161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891749</xdr:colOff>
      <xdr:row>39</xdr:row>
      <xdr:rowOff>53924</xdr:rowOff>
    </xdr:from>
    <xdr:to>
      <xdr:col>9</xdr:col>
      <xdr:colOff>990302</xdr:colOff>
      <xdr:row>39</xdr:row>
      <xdr:rowOff>141084</xdr:rowOff>
    </xdr:to>
    <xdr:sp macro="" textlink="">
      <xdr:nvSpPr>
        <xdr:cNvPr id="374" name="弧形 373">
          <a:extLst>
            <a:ext uri="{FF2B5EF4-FFF2-40B4-BE49-F238E27FC236}">
              <a16:creationId xmlns:a16="http://schemas.microsoft.com/office/drawing/2014/main" id="{5A4DEBC2-D317-4786-ABBF-60BD8B05D1F7}"/>
            </a:ext>
          </a:extLst>
        </xdr:cNvPr>
        <xdr:cNvSpPr/>
      </xdr:nvSpPr>
      <xdr:spPr>
        <a:xfrm>
          <a:off x="2034749" y="20065949"/>
          <a:ext cx="98553" cy="87160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400348</xdr:colOff>
      <xdr:row>39</xdr:row>
      <xdr:rowOff>53924</xdr:rowOff>
    </xdr:from>
    <xdr:to>
      <xdr:col>9</xdr:col>
      <xdr:colOff>498901</xdr:colOff>
      <xdr:row>39</xdr:row>
      <xdr:rowOff>141084</xdr:rowOff>
    </xdr:to>
    <xdr:sp macro="" textlink="">
      <xdr:nvSpPr>
        <xdr:cNvPr id="375" name="弧形 374">
          <a:extLst>
            <a:ext uri="{FF2B5EF4-FFF2-40B4-BE49-F238E27FC236}">
              <a16:creationId xmlns:a16="http://schemas.microsoft.com/office/drawing/2014/main" id="{500CE7CD-3CF9-41A5-84E8-BBB4F7D5175C}"/>
            </a:ext>
          </a:extLst>
        </xdr:cNvPr>
        <xdr:cNvSpPr/>
      </xdr:nvSpPr>
      <xdr:spPr>
        <a:xfrm>
          <a:off x="1543348" y="20065949"/>
          <a:ext cx="98553" cy="87160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423197</xdr:colOff>
      <xdr:row>39</xdr:row>
      <xdr:rowOff>78025</xdr:rowOff>
    </xdr:from>
    <xdr:to>
      <xdr:col>9</xdr:col>
      <xdr:colOff>521750</xdr:colOff>
      <xdr:row>39</xdr:row>
      <xdr:rowOff>165185</xdr:rowOff>
    </xdr:to>
    <xdr:sp macro="" textlink="">
      <xdr:nvSpPr>
        <xdr:cNvPr id="376" name="弧形 375">
          <a:extLst>
            <a:ext uri="{FF2B5EF4-FFF2-40B4-BE49-F238E27FC236}">
              <a16:creationId xmlns:a16="http://schemas.microsoft.com/office/drawing/2014/main" id="{9F26B501-AC6B-4048-9E69-3A4F719816E4}"/>
            </a:ext>
          </a:extLst>
        </xdr:cNvPr>
        <xdr:cNvSpPr/>
      </xdr:nvSpPr>
      <xdr:spPr>
        <a:xfrm>
          <a:off x="1566197" y="20090050"/>
          <a:ext cx="98553" cy="87160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39</xdr:row>
      <xdr:rowOff>246576</xdr:rowOff>
    </xdr:from>
    <xdr:to>
      <xdr:col>9</xdr:col>
      <xdr:colOff>784516</xdr:colOff>
      <xdr:row>39</xdr:row>
      <xdr:rowOff>379657</xdr:rowOff>
    </xdr:to>
    <xdr:sp macro="" textlink="">
      <xdr:nvSpPr>
        <xdr:cNvPr id="377" name="文字方塊 376">
          <a:extLst>
            <a:ext uri="{FF2B5EF4-FFF2-40B4-BE49-F238E27FC236}">
              <a16:creationId xmlns:a16="http://schemas.microsoft.com/office/drawing/2014/main" id="{18A2034C-47E7-4E3F-BAF3-5194EEF65484}"/>
            </a:ext>
          </a:extLst>
        </xdr:cNvPr>
        <xdr:cNvSpPr txBox="1"/>
      </xdr:nvSpPr>
      <xdr:spPr>
        <a:xfrm>
          <a:off x="1749134" y="20258601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999735</xdr:colOff>
      <xdr:row>39</xdr:row>
      <xdr:rowOff>162675</xdr:rowOff>
    </xdr:from>
    <xdr:to>
      <xdr:col>9</xdr:col>
      <xdr:colOff>1178117</xdr:colOff>
      <xdr:row>39</xdr:row>
      <xdr:rowOff>295756</xdr:rowOff>
    </xdr:to>
    <xdr:sp macro="" textlink="">
      <xdr:nvSpPr>
        <xdr:cNvPr id="378" name="文字方塊 377">
          <a:extLst>
            <a:ext uri="{FF2B5EF4-FFF2-40B4-BE49-F238E27FC236}">
              <a16:creationId xmlns:a16="http://schemas.microsoft.com/office/drawing/2014/main" id="{DD1F0235-0197-438A-B110-04DDA974922D}"/>
            </a:ext>
          </a:extLst>
        </xdr:cNvPr>
        <xdr:cNvSpPr txBox="1"/>
      </xdr:nvSpPr>
      <xdr:spPr>
        <a:xfrm>
          <a:off x="2142735" y="20174700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606134</xdr:colOff>
      <xdr:row>39</xdr:row>
      <xdr:rowOff>63170</xdr:rowOff>
    </xdr:from>
    <xdr:to>
      <xdr:col>9</xdr:col>
      <xdr:colOff>784516</xdr:colOff>
      <xdr:row>39</xdr:row>
      <xdr:rowOff>196251</xdr:rowOff>
    </xdr:to>
    <xdr:sp macro="" textlink="">
      <xdr:nvSpPr>
        <xdr:cNvPr id="379" name="文字方塊 378">
          <a:extLst>
            <a:ext uri="{FF2B5EF4-FFF2-40B4-BE49-F238E27FC236}">
              <a16:creationId xmlns:a16="http://schemas.microsoft.com/office/drawing/2014/main" id="{872E1E7F-1683-4D3D-8E5A-39CC98D996F6}"/>
            </a:ext>
          </a:extLst>
        </xdr:cNvPr>
        <xdr:cNvSpPr txBox="1"/>
      </xdr:nvSpPr>
      <xdr:spPr>
        <a:xfrm>
          <a:off x="1749134" y="2007519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147864</xdr:colOff>
      <xdr:row>39</xdr:row>
      <xdr:rowOff>60454</xdr:rowOff>
    </xdr:from>
    <xdr:to>
      <xdr:col>9</xdr:col>
      <xdr:colOff>388892</xdr:colOff>
      <xdr:row>39</xdr:row>
      <xdr:rowOff>193535</xdr:rowOff>
    </xdr:to>
    <xdr:sp macro="" textlink="">
      <xdr:nvSpPr>
        <xdr:cNvPr id="380" name="文字方塊 379">
          <a:extLst>
            <a:ext uri="{FF2B5EF4-FFF2-40B4-BE49-F238E27FC236}">
              <a16:creationId xmlns:a16="http://schemas.microsoft.com/office/drawing/2014/main" id="{C0F4A386-6019-4D73-9A20-7FD6EB427D4C}"/>
            </a:ext>
          </a:extLst>
        </xdr:cNvPr>
        <xdr:cNvSpPr txBox="1"/>
      </xdr:nvSpPr>
      <xdr:spPr>
        <a:xfrm>
          <a:off x="1290864" y="20072479"/>
          <a:ext cx="24102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148827</xdr:colOff>
      <xdr:row>39</xdr:row>
      <xdr:rowOff>246098</xdr:rowOff>
    </xdr:from>
    <xdr:to>
      <xdr:col>9</xdr:col>
      <xdr:colOff>389855</xdr:colOff>
      <xdr:row>39</xdr:row>
      <xdr:rowOff>379179</xdr:rowOff>
    </xdr:to>
    <xdr:sp macro="" textlink="">
      <xdr:nvSpPr>
        <xdr:cNvPr id="381" name="文字方塊 380">
          <a:extLst>
            <a:ext uri="{FF2B5EF4-FFF2-40B4-BE49-F238E27FC236}">
              <a16:creationId xmlns:a16="http://schemas.microsoft.com/office/drawing/2014/main" id="{9E165A0F-4625-45D6-B002-5C62BF823738}"/>
            </a:ext>
          </a:extLst>
        </xdr:cNvPr>
        <xdr:cNvSpPr txBox="1"/>
      </xdr:nvSpPr>
      <xdr:spPr>
        <a:xfrm>
          <a:off x="1291827" y="20258123"/>
          <a:ext cx="24102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423715</xdr:colOff>
      <xdr:row>40</xdr:row>
      <xdr:rowOff>326734</xdr:rowOff>
    </xdr:from>
    <xdr:to>
      <xdr:col>9</xdr:col>
      <xdr:colOff>508413</xdr:colOff>
      <xdr:row>40</xdr:row>
      <xdr:rowOff>407259</xdr:rowOff>
    </xdr:to>
    <xdr:cxnSp macro="">
      <xdr:nvCxnSpPr>
        <xdr:cNvPr id="382" name="直線接點 381">
          <a:extLst>
            <a:ext uri="{FF2B5EF4-FFF2-40B4-BE49-F238E27FC236}">
              <a16:creationId xmlns:a16="http://schemas.microsoft.com/office/drawing/2014/main" id="{866C8101-7975-4826-93F2-BFB428D80B9F}"/>
            </a:ext>
          </a:extLst>
        </xdr:cNvPr>
        <xdr:cNvCxnSpPr/>
      </xdr:nvCxnSpPr>
      <xdr:spPr>
        <a:xfrm flipH="1" flipV="1">
          <a:off x="1566715" y="20776909"/>
          <a:ext cx="84698" cy="805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480054</xdr:colOff>
      <xdr:row>40</xdr:row>
      <xdr:rowOff>24847</xdr:rowOff>
    </xdr:from>
    <xdr:to>
      <xdr:col>9</xdr:col>
      <xdr:colOff>910596</xdr:colOff>
      <xdr:row>40</xdr:row>
      <xdr:rowOff>24847</xdr:rowOff>
    </xdr:to>
    <xdr:cxnSp macro="">
      <xdr:nvCxnSpPr>
        <xdr:cNvPr id="383" name="直線接點 382">
          <a:extLst>
            <a:ext uri="{FF2B5EF4-FFF2-40B4-BE49-F238E27FC236}">
              <a16:creationId xmlns:a16="http://schemas.microsoft.com/office/drawing/2014/main" id="{338CC7F7-9625-4E53-A99D-152D3AA390DA}"/>
            </a:ext>
          </a:extLst>
        </xdr:cNvPr>
        <xdr:cNvCxnSpPr/>
      </xdr:nvCxnSpPr>
      <xdr:spPr>
        <a:xfrm>
          <a:off x="1623054" y="20475022"/>
          <a:ext cx="4305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40</xdr:row>
      <xdr:rowOff>100597</xdr:rowOff>
    </xdr:from>
    <xdr:to>
      <xdr:col>9</xdr:col>
      <xdr:colOff>990272</xdr:colOff>
      <xdr:row>40</xdr:row>
      <xdr:rowOff>299989</xdr:rowOff>
    </xdr:to>
    <xdr:cxnSp macro="">
      <xdr:nvCxnSpPr>
        <xdr:cNvPr id="384" name="直線接點 383">
          <a:extLst>
            <a:ext uri="{FF2B5EF4-FFF2-40B4-BE49-F238E27FC236}">
              <a16:creationId xmlns:a16="http://schemas.microsoft.com/office/drawing/2014/main" id="{FBC1A0F9-5999-4240-B9EA-70629852BCD3}"/>
            </a:ext>
          </a:extLst>
        </xdr:cNvPr>
        <xdr:cNvCxnSpPr/>
      </xdr:nvCxnSpPr>
      <xdr:spPr>
        <a:xfrm>
          <a:off x="2133272" y="20550772"/>
          <a:ext cx="0" cy="1993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40</xdr:row>
      <xdr:rowOff>100597</xdr:rowOff>
    </xdr:from>
    <xdr:to>
      <xdr:col>9</xdr:col>
      <xdr:colOff>400378</xdr:colOff>
      <xdr:row>40</xdr:row>
      <xdr:rowOff>273169</xdr:rowOff>
    </xdr:to>
    <xdr:cxnSp macro="">
      <xdr:nvCxnSpPr>
        <xdr:cNvPr id="385" name="直線接點 384">
          <a:extLst>
            <a:ext uri="{FF2B5EF4-FFF2-40B4-BE49-F238E27FC236}">
              <a16:creationId xmlns:a16="http://schemas.microsoft.com/office/drawing/2014/main" id="{1AF86791-F953-40A8-9C2B-551811FF1043}"/>
            </a:ext>
          </a:extLst>
        </xdr:cNvPr>
        <xdr:cNvCxnSpPr/>
      </xdr:nvCxnSpPr>
      <xdr:spPr>
        <a:xfrm flipV="1">
          <a:off x="1543378" y="20550772"/>
          <a:ext cx="0" cy="1725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400377</xdr:colOff>
      <xdr:row>40</xdr:row>
      <xdr:rowOff>194864</xdr:rowOff>
    </xdr:from>
    <xdr:to>
      <xdr:col>9</xdr:col>
      <xdr:colOff>578416</xdr:colOff>
      <xdr:row>40</xdr:row>
      <xdr:rowOff>352323</xdr:rowOff>
    </xdr:to>
    <xdr:sp macro="" textlink="">
      <xdr:nvSpPr>
        <xdr:cNvPr id="386" name="弧形 385">
          <a:extLst>
            <a:ext uri="{FF2B5EF4-FFF2-40B4-BE49-F238E27FC236}">
              <a16:creationId xmlns:a16="http://schemas.microsoft.com/office/drawing/2014/main" id="{2E8E1E05-860C-4243-9CE5-A6F3CBE55C2A}"/>
            </a:ext>
          </a:extLst>
        </xdr:cNvPr>
        <xdr:cNvSpPr/>
      </xdr:nvSpPr>
      <xdr:spPr>
        <a:xfrm>
          <a:off x="1543377" y="20645039"/>
          <a:ext cx="178039" cy="157459"/>
        </a:xfrm>
        <a:prstGeom prst="arc">
          <a:avLst>
            <a:gd name="adj1" fmla="val 8252834"/>
            <a:gd name="adj2" fmla="val 1081847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824669</xdr:colOff>
      <xdr:row>40</xdr:row>
      <xdr:rowOff>24794</xdr:rowOff>
    </xdr:from>
    <xdr:to>
      <xdr:col>9</xdr:col>
      <xdr:colOff>990322</xdr:colOff>
      <xdr:row>40</xdr:row>
      <xdr:rowOff>171298</xdr:rowOff>
    </xdr:to>
    <xdr:sp macro="" textlink="">
      <xdr:nvSpPr>
        <xdr:cNvPr id="387" name="弧形 386">
          <a:extLst>
            <a:ext uri="{FF2B5EF4-FFF2-40B4-BE49-F238E27FC236}">
              <a16:creationId xmlns:a16="http://schemas.microsoft.com/office/drawing/2014/main" id="{DF4EF078-C57E-4C92-9E83-3A0F419CA59F}"/>
            </a:ext>
          </a:extLst>
        </xdr:cNvPr>
        <xdr:cNvSpPr/>
      </xdr:nvSpPr>
      <xdr:spPr>
        <a:xfrm>
          <a:off x="1967669" y="20474969"/>
          <a:ext cx="165653" cy="146504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400328</xdr:colOff>
      <xdr:row>40</xdr:row>
      <xdr:rowOff>24794</xdr:rowOff>
    </xdr:from>
    <xdr:to>
      <xdr:col>9</xdr:col>
      <xdr:colOff>565981</xdr:colOff>
      <xdr:row>40</xdr:row>
      <xdr:rowOff>171298</xdr:rowOff>
    </xdr:to>
    <xdr:sp macro="" textlink="">
      <xdr:nvSpPr>
        <xdr:cNvPr id="388" name="弧形 387">
          <a:extLst>
            <a:ext uri="{FF2B5EF4-FFF2-40B4-BE49-F238E27FC236}">
              <a16:creationId xmlns:a16="http://schemas.microsoft.com/office/drawing/2014/main" id="{43F19B96-56E8-4F65-AA3D-F07FA50B763A}"/>
            </a:ext>
          </a:extLst>
        </xdr:cNvPr>
        <xdr:cNvSpPr/>
      </xdr:nvSpPr>
      <xdr:spPr>
        <a:xfrm>
          <a:off x="1543328" y="20474969"/>
          <a:ext cx="165653" cy="146504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40</xdr:row>
      <xdr:rowOff>32565</xdr:rowOff>
    </xdr:from>
    <xdr:to>
      <xdr:col>9</xdr:col>
      <xdr:colOff>784516</xdr:colOff>
      <xdr:row>40</xdr:row>
      <xdr:rowOff>165646</xdr:rowOff>
    </xdr:to>
    <xdr:sp macro="" textlink="">
      <xdr:nvSpPr>
        <xdr:cNvPr id="389" name="文字方塊 388">
          <a:extLst>
            <a:ext uri="{FF2B5EF4-FFF2-40B4-BE49-F238E27FC236}">
              <a16:creationId xmlns:a16="http://schemas.microsoft.com/office/drawing/2014/main" id="{8A911056-79C5-41BB-A9DB-8E44A1D038B9}"/>
            </a:ext>
          </a:extLst>
        </xdr:cNvPr>
        <xdr:cNvSpPr txBox="1"/>
      </xdr:nvSpPr>
      <xdr:spPr>
        <a:xfrm>
          <a:off x="1749134" y="20482740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128545</xdr:colOff>
      <xdr:row>40</xdr:row>
      <xdr:rowOff>152980</xdr:rowOff>
    </xdr:from>
    <xdr:to>
      <xdr:col>9</xdr:col>
      <xdr:colOff>306927</xdr:colOff>
      <xdr:row>40</xdr:row>
      <xdr:rowOff>286061</xdr:rowOff>
    </xdr:to>
    <xdr:sp macro="" textlink="">
      <xdr:nvSpPr>
        <xdr:cNvPr id="390" name="文字方塊 389">
          <a:extLst>
            <a:ext uri="{FF2B5EF4-FFF2-40B4-BE49-F238E27FC236}">
              <a16:creationId xmlns:a16="http://schemas.microsoft.com/office/drawing/2014/main" id="{BD66EF80-6026-4CB4-8997-A8DD338B731C}"/>
            </a:ext>
          </a:extLst>
        </xdr:cNvPr>
        <xdr:cNvSpPr txBox="1"/>
      </xdr:nvSpPr>
      <xdr:spPr>
        <a:xfrm>
          <a:off x="1271545" y="2060315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606134</xdr:colOff>
      <xdr:row>40</xdr:row>
      <xdr:rowOff>273027</xdr:rowOff>
    </xdr:from>
    <xdr:to>
      <xdr:col>9</xdr:col>
      <xdr:colOff>784516</xdr:colOff>
      <xdr:row>40</xdr:row>
      <xdr:rowOff>406108</xdr:rowOff>
    </xdr:to>
    <xdr:sp macro="" textlink="">
      <xdr:nvSpPr>
        <xdr:cNvPr id="391" name="文字方塊 390">
          <a:extLst>
            <a:ext uri="{FF2B5EF4-FFF2-40B4-BE49-F238E27FC236}">
              <a16:creationId xmlns:a16="http://schemas.microsoft.com/office/drawing/2014/main" id="{8CB61060-2E48-4A87-9263-230A661B423C}"/>
            </a:ext>
          </a:extLst>
        </xdr:cNvPr>
        <xdr:cNvSpPr txBox="1"/>
      </xdr:nvSpPr>
      <xdr:spPr>
        <a:xfrm>
          <a:off x="1749134" y="2072320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997646</xdr:colOff>
      <xdr:row>40</xdr:row>
      <xdr:rowOff>275247</xdr:rowOff>
    </xdr:from>
    <xdr:to>
      <xdr:col>9</xdr:col>
      <xdr:colOff>1176028</xdr:colOff>
      <xdr:row>40</xdr:row>
      <xdr:rowOff>408328</xdr:rowOff>
    </xdr:to>
    <xdr:sp macro="" textlink="">
      <xdr:nvSpPr>
        <xdr:cNvPr id="392" name="文字方塊 391">
          <a:extLst>
            <a:ext uri="{FF2B5EF4-FFF2-40B4-BE49-F238E27FC236}">
              <a16:creationId xmlns:a16="http://schemas.microsoft.com/office/drawing/2014/main" id="{982C82E6-62BA-4F5A-8332-A8B6C06CFABD}"/>
            </a:ext>
          </a:extLst>
        </xdr:cNvPr>
        <xdr:cNvSpPr txBox="1"/>
      </xdr:nvSpPr>
      <xdr:spPr>
        <a:xfrm>
          <a:off x="2140646" y="2072542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147763</xdr:colOff>
      <xdr:row>40</xdr:row>
      <xdr:rowOff>22512</xdr:rowOff>
    </xdr:from>
    <xdr:to>
      <xdr:col>9</xdr:col>
      <xdr:colOff>388791</xdr:colOff>
      <xdr:row>40</xdr:row>
      <xdr:rowOff>155593</xdr:rowOff>
    </xdr:to>
    <xdr:sp macro="" textlink="">
      <xdr:nvSpPr>
        <xdr:cNvPr id="393" name="文字方塊 392">
          <a:extLst>
            <a:ext uri="{FF2B5EF4-FFF2-40B4-BE49-F238E27FC236}">
              <a16:creationId xmlns:a16="http://schemas.microsoft.com/office/drawing/2014/main" id="{BFED190C-9DEA-429C-BA2B-82FD181A88D9}"/>
            </a:ext>
          </a:extLst>
        </xdr:cNvPr>
        <xdr:cNvSpPr txBox="1"/>
      </xdr:nvSpPr>
      <xdr:spPr>
        <a:xfrm>
          <a:off x="1290763" y="20472687"/>
          <a:ext cx="24102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144603</xdr:colOff>
      <xdr:row>40</xdr:row>
      <xdr:rowOff>285262</xdr:rowOff>
    </xdr:from>
    <xdr:to>
      <xdr:col>9</xdr:col>
      <xdr:colOff>385631</xdr:colOff>
      <xdr:row>40</xdr:row>
      <xdr:rowOff>418343</xdr:rowOff>
    </xdr:to>
    <xdr:sp macro="" textlink="">
      <xdr:nvSpPr>
        <xdr:cNvPr id="394" name="文字方塊 393">
          <a:extLst>
            <a:ext uri="{FF2B5EF4-FFF2-40B4-BE49-F238E27FC236}">
              <a16:creationId xmlns:a16="http://schemas.microsoft.com/office/drawing/2014/main" id="{4E315971-CACC-43FF-9D80-DEAF3F56FDE5}"/>
            </a:ext>
          </a:extLst>
        </xdr:cNvPr>
        <xdr:cNvSpPr txBox="1"/>
      </xdr:nvSpPr>
      <xdr:spPr>
        <a:xfrm>
          <a:off x="1287603" y="20735437"/>
          <a:ext cx="24102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45°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1000806</xdr:colOff>
      <xdr:row>40</xdr:row>
      <xdr:rowOff>32527</xdr:rowOff>
    </xdr:from>
    <xdr:to>
      <xdr:col>9</xdr:col>
      <xdr:colOff>1241834</xdr:colOff>
      <xdr:row>40</xdr:row>
      <xdr:rowOff>165608</xdr:rowOff>
    </xdr:to>
    <xdr:sp macro="" textlink="">
      <xdr:nvSpPr>
        <xdr:cNvPr id="395" name="文字方塊 394">
          <a:extLst>
            <a:ext uri="{FF2B5EF4-FFF2-40B4-BE49-F238E27FC236}">
              <a16:creationId xmlns:a16="http://schemas.microsoft.com/office/drawing/2014/main" id="{DCBDF82A-A35D-46A7-9875-4670A275756A}"/>
            </a:ext>
          </a:extLst>
        </xdr:cNvPr>
        <xdr:cNvSpPr txBox="1"/>
      </xdr:nvSpPr>
      <xdr:spPr>
        <a:xfrm>
          <a:off x="2143806" y="20482702"/>
          <a:ext cx="24102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tabSelected="1"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8E33-81A2-452D-9286-A702DC6C1E49}">
  <dimension ref="A1:AP48"/>
  <sheetViews>
    <sheetView view="pageBreakPreview" topLeftCell="A44" zoomScaleNormal="100" zoomScaleSheetLayoutView="100" workbookViewId="0">
      <selection activeCell="A49" sqref="A49:XFD5000"/>
    </sheetView>
  </sheetViews>
  <sheetFormatPr defaultColWidth="9.7109375" defaultRowHeight="35.1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0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9.7109375" style="12"/>
    <col min="27" max="52" width="0" style="12" hidden="1" customWidth="1"/>
    <col min="53" max="16384" width="9.7109375" style="12"/>
  </cols>
  <sheetData>
    <row r="1" spans="1:42" ht="24.95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20.100000000000001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3"/>
      <c r="O2" s="43"/>
      <c r="P2" s="43"/>
      <c r="Q2" s="43"/>
      <c r="R2" s="43"/>
      <c r="S2" s="14"/>
    </row>
    <row r="3" spans="1:42" s="18" customFormat="1" ht="20.100000000000001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35.1" customHeight="1">
      <c r="A4" s="23">
        <v>1</v>
      </c>
      <c r="B4" s="23" t="s">
        <v>60</v>
      </c>
      <c r="C4" s="27">
        <v>500</v>
      </c>
      <c r="D4" s="27"/>
      <c r="E4" s="27"/>
      <c r="F4" s="27"/>
      <c r="G4" s="27"/>
      <c r="H4" s="26"/>
      <c r="I4" s="26"/>
      <c r="J4" s="27"/>
      <c r="K4" s="27"/>
      <c r="L4" s="34">
        <v>500</v>
      </c>
      <c r="M4" s="35">
        <v>10</v>
      </c>
      <c r="N4" s="35">
        <f>ROUND(L4*M4*VLOOKUP(B4,weight,2,FALSE)/100,0)</f>
        <v>320</v>
      </c>
      <c r="O4" s="19"/>
      <c r="P4" s="19"/>
      <c r="Q4" s="32"/>
      <c r="R4" s="28"/>
      <c r="S4" s="12" t="s">
        <v>61</v>
      </c>
    </row>
    <row r="5" spans="1:42" ht="35.1" customHeight="1">
      <c r="A5" s="23">
        <v>2</v>
      </c>
      <c r="B5" s="23" t="s">
        <v>60</v>
      </c>
      <c r="C5" s="27">
        <v>500</v>
      </c>
      <c r="D5" s="27"/>
      <c r="E5" s="27"/>
      <c r="F5" s="27"/>
      <c r="G5" s="27"/>
      <c r="H5" s="26"/>
      <c r="I5" s="26"/>
      <c r="J5" s="27"/>
      <c r="K5" s="27"/>
      <c r="L5" s="34">
        <v>500</v>
      </c>
      <c r="M5" s="35">
        <v>10</v>
      </c>
      <c r="N5" s="35">
        <f>ROUND(L5*M5*VLOOKUP(B5,weight,2,FALSE)/100,0)</f>
        <v>320</v>
      </c>
      <c r="O5" s="19"/>
      <c r="P5" s="19"/>
      <c r="Q5" s="32"/>
      <c r="R5" s="28"/>
      <c r="S5" s="12" t="s">
        <v>62</v>
      </c>
    </row>
    <row r="6" spans="1:42" ht="35.1" customHeight="1">
      <c r="A6" s="23">
        <v>3</v>
      </c>
      <c r="B6" s="23" t="s">
        <v>60</v>
      </c>
      <c r="C6" s="27">
        <v>500</v>
      </c>
      <c r="D6" s="27"/>
      <c r="E6" s="27"/>
      <c r="F6" s="27"/>
      <c r="G6" s="27"/>
      <c r="H6" s="26"/>
      <c r="I6" s="26"/>
      <c r="J6" s="27"/>
      <c r="K6" s="27"/>
      <c r="L6" s="34">
        <v>500</v>
      </c>
      <c r="M6" s="35">
        <v>10</v>
      </c>
      <c r="N6" s="35">
        <f>ROUND(L6*M6*VLOOKUP(B6,weight,2,FALSE)/100,0)</f>
        <v>320</v>
      </c>
      <c r="O6" s="19"/>
      <c r="P6" s="19"/>
      <c r="Q6" s="32"/>
      <c r="R6" s="28"/>
      <c r="S6" s="12" t="s">
        <v>63</v>
      </c>
    </row>
    <row r="7" spans="1:42" ht="35.1" customHeight="1">
      <c r="A7" s="23">
        <v>4</v>
      </c>
      <c r="B7" s="23" t="s">
        <v>60</v>
      </c>
      <c r="C7" s="27">
        <v>500</v>
      </c>
      <c r="D7" s="27"/>
      <c r="E7" s="27"/>
      <c r="F7" s="27"/>
      <c r="G7" s="27"/>
      <c r="H7" s="26"/>
      <c r="I7" s="26"/>
      <c r="J7" s="27"/>
      <c r="K7" s="27"/>
      <c r="L7" s="34">
        <v>500</v>
      </c>
      <c r="M7" s="35">
        <v>20</v>
      </c>
      <c r="N7" s="35">
        <f>ROUND(L7*M7*VLOOKUP(B7,weight,2,FALSE)/100,0)</f>
        <v>639</v>
      </c>
      <c r="O7" s="19"/>
      <c r="P7" s="19"/>
      <c r="Q7" s="32"/>
      <c r="R7" s="28"/>
      <c r="S7" s="12" t="s">
        <v>64</v>
      </c>
    </row>
    <row r="8" spans="1:42" ht="35.1" customHeight="1">
      <c r="A8" s="23">
        <v>5</v>
      </c>
      <c r="B8" s="23" t="s">
        <v>60</v>
      </c>
      <c r="C8" s="27">
        <v>600</v>
      </c>
      <c r="D8" s="27"/>
      <c r="E8" s="27"/>
      <c r="F8" s="27"/>
      <c r="G8" s="27"/>
      <c r="H8" s="26"/>
      <c r="I8" s="26"/>
      <c r="J8" s="27"/>
      <c r="K8" s="27"/>
      <c r="L8" s="34">
        <v>600</v>
      </c>
      <c r="M8" s="35">
        <v>10</v>
      </c>
      <c r="N8" s="35">
        <f>ROUND(L8*M8*VLOOKUP(B8,weight,2,FALSE)/100,0)</f>
        <v>383</v>
      </c>
      <c r="O8" s="19"/>
      <c r="P8" s="19"/>
      <c r="Q8" s="32"/>
      <c r="R8" s="28"/>
      <c r="S8" s="12" t="s">
        <v>65</v>
      </c>
    </row>
    <row r="9" spans="1:42" ht="35.1" customHeight="1">
      <c r="A9" s="23">
        <v>6</v>
      </c>
      <c r="B9" s="23" t="s">
        <v>60</v>
      </c>
      <c r="C9" s="27">
        <v>55</v>
      </c>
      <c r="D9" s="27">
        <v>750</v>
      </c>
      <c r="E9" s="27"/>
      <c r="F9" s="27"/>
      <c r="G9" s="27"/>
      <c r="H9" s="26"/>
      <c r="I9" s="26"/>
      <c r="J9" s="27"/>
      <c r="K9" s="27"/>
      <c r="L9" s="34">
        <v>805</v>
      </c>
      <c r="M9" s="35">
        <v>10</v>
      </c>
      <c r="N9" s="35">
        <f>ROUND(L9*M9*VLOOKUP(B9,weight,2,FALSE)/100,0)</f>
        <v>514</v>
      </c>
      <c r="O9" s="19"/>
      <c r="P9" s="19"/>
      <c r="Q9" s="32"/>
      <c r="R9" s="28"/>
      <c r="S9" s="12" t="s">
        <v>66</v>
      </c>
    </row>
    <row r="10" spans="1:42" ht="35.1" customHeight="1">
      <c r="A10" s="23">
        <v>7</v>
      </c>
      <c r="B10" s="23" t="s">
        <v>60</v>
      </c>
      <c r="C10" s="27">
        <v>55</v>
      </c>
      <c r="D10" s="27">
        <v>750</v>
      </c>
      <c r="E10" s="27"/>
      <c r="F10" s="27"/>
      <c r="G10" s="27"/>
      <c r="H10" s="26"/>
      <c r="I10" s="26"/>
      <c r="J10" s="27"/>
      <c r="K10" s="27"/>
      <c r="L10" s="34">
        <v>805</v>
      </c>
      <c r="M10" s="35">
        <v>10</v>
      </c>
      <c r="N10" s="35">
        <f>ROUND(L10*M10*VLOOKUP(B10,weight,2,FALSE)/100,0)</f>
        <v>514</v>
      </c>
      <c r="O10" s="19"/>
      <c r="P10" s="19"/>
      <c r="Q10" s="32"/>
      <c r="R10" s="28"/>
      <c r="S10" s="12" t="s">
        <v>67</v>
      </c>
    </row>
    <row r="11" spans="1:42" ht="35.1" customHeight="1">
      <c r="A11" s="23">
        <v>8</v>
      </c>
      <c r="B11" s="23" t="s">
        <v>60</v>
      </c>
      <c r="C11" s="27">
        <v>500</v>
      </c>
      <c r="D11" s="27"/>
      <c r="E11" s="27"/>
      <c r="F11" s="27"/>
      <c r="G11" s="27"/>
      <c r="H11" s="26"/>
      <c r="I11" s="26"/>
      <c r="J11" s="27"/>
      <c r="K11" s="27"/>
      <c r="L11" s="34">
        <v>500</v>
      </c>
      <c r="M11" s="35">
        <v>20</v>
      </c>
      <c r="N11" s="35">
        <f>ROUND(L11*M11*VLOOKUP(B11,weight,2,FALSE)/100,0)</f>
        <v>639</v>
      </c>
      <c r="O11" s="19"/>
      <c r="P11" s="19"/>
      <c r="Q11" s="32"/>
      <c r="R11" s="28"/>
      <c r="S11" s="12" t="s">
        <v>68</v>
      </c>
    </row>
    <row r="12" spans="1:42" ht="35.1" customHeight="1">
      <c r="A12" s="23">
        <v>9</v>
      </c>
      <c r="B12" s="23" t="s">
        <v>60</v>
      </c>
      <c r="C12" s="27">
        <v>700</v>
      </c>
      <c r="D12" s="27"/>
      <c r="E12" s="27"/>
      <c r="F12" s="27"/>
      <c r="G12" s="27"/>
      <c r="H12" s="26"/>
      <c r="I12" s="26"/>
      <c r="J12" s="27"/>
      <c r="K12" s="27"/>
      <c r="L12" s="34">
        <v>700</v>
      </c>
      <c r="M12" s="35">
        <v>20</v>
      </c>
      <c r="N12" s="35">
        <f>ROUND(L12*M12*VLOOKUP(B12,weight,2,FALSE)/100,0)</f>
        <v>895</v>
      </c>
      <c r="O12" s="19"/>
      <c r="P12" s="19"/>
      <c r="Q12" s="32"/>
      <c r="R12" s="28"/>
      <c r="S12" s="12" t="s">
        <v>69</v>
      </c>
    </row>
    <row r="13" spans="1:42" ht="35.1" customHeight="1">
      <c r="A13" s="23">
        <v>10</v>
      </c>
      <c r="B13" s="23" t="s">
        <v>60</v>
      </c>
      <c r="C13" s="27">
        <v>700</v>
      </c>
      <c r="D13" s="27"/>
      <c r="E13" s="27"/>
      <c r="F13" s="27"/>
      <c r="G13" s="27"/>
      <c r="H13" s="26"/>
      <c r="I13" s="26"/>
      <c r="J13" s="27"/>
      <c r="K13" s="27"/>
      <c r="L13" s="34">
        <v>700</v>
      </c>
      <c r="M13" s="35">
        <v>20</v>
      </c>
      <c r="N13" s="35">
        <f>ROUND(L13*M13*VLOOKUP(B13,weight,2,FALSE)/100,0)</f>
        <v>895</v>
      </c>
      <c r="O13" s="19"/>
      <c r="P13" s="19"/>
      <c r="Q13" s="32"/>
      <c r="R13" s="28"/>
      <c r="S13" s="12" t="s">
        <v>70</v>
      </c>
    </row>
    <row r="14" spans="1:42" ht="35.1" customHeight="1">
      <c r="A14" s="23">
        <v>11</v>
      </c>
      <c r="B14" s="23" t="s">
        <v>60</v>
      </c>
      <c r="C14" s="27">
        <v>500</v>
      </c>
      <c r="D14" s="27"/>
      <c r="E14" s="27"/>
      <c r="F14" s="27"/>
      <c r="G14" s="27"/>
      <c r="H14" s="26"/>
      <c r="I14" s="26"/>
      <c r="J14" s="27"/>
      <c r="K14" s="27"/>
      <c r="L14" s="34">
        <v>500</v>
      </c>
      <c r="M14" s="35">
        <v>10</v>
      </c>
      <c r="N14" s="35">
        <f>ROUND(L14*M14*VLOOKUP(B14,weight,2,FALSE)/100,0)</f>
        <v>320</v>
      </c>
      <c r="O14" s="19"/>
      <c r="P14" s="19"/>
      <c r="Q14" s="32"/>
      <c r="R14" s="28"/>
      <c r="S14" s="12" t="s">
        <v>71</v>
      </c>
    </row>
    <row r="15" spans="1:42" ht="80.099999999999994" customHeight="1">
      <c r="A15" s="23">
        <v>12</v>
      </c>
      <c r="B15" s="23" t="s">
        <v>72</v>
      </c>
      <c r="C15" s="27">
        <v>125</v>
      </c>
      <c r="D15" s="27">
        <v>40</v>
      </c>
      <c r="E15" s="27">
        <v>125</v>
      </c>
      <c r="F15" s="27">
        <v>20</v>
      </c>
      <c r="G15" s="27"/>
      <c r="H15" s="26"/>
      <c r="I15" s="26"/>
      <c r="J15" s="27"/>
      <c r="K15" s="27"/>
      <c r="L15" s="34">
        <v>310</v>
      </c>
      <c r="M15" s="35">
        <v>10</v>
      </c>
      <c r="N15" s="35">
        <f>ROUND(L15*M15*VLOOKUP(B15,weight,2,FALSE)/100,0)</f>
        <v>123</v>
      </c>
      <c r="O15" s="19"/>
      <c r="P15" s="19"/>
      <c r="Q15" s="32"/>
      <c r="R15" s="28"/>
      <c r="S15" s="12" t="s">
        <v>73</v>
      </c>
    </row>
    <row r="16" spans="1:42" ht="35.1" customHeight="1">
      <c r="A16" s="23">
        <v>13</v>
      </c>
      <c r="B16" s="23" t="s">
        <v>74</v>
      </c>
      <c r="C16" s="27">
        <v>650</v>
      </c>
      <c r="D16" s="27"/>
      <c r="E16" s="27"/>
      <c r="F16" s="27"/>
      <c r="G16" s="27"/>
      <c r="H16" s="26"/>
      <c r="I16" s="26"/>
      <c r="J16" s="27"/>
      <c r="K16" s="27"/>
      <c r="L16" s="34">
        <v>650</v>
      </c>
      <c r="M16" s="35">
        <v>20</v>
      </c>
      <c r="N16" s="35">
        <f>ROUND(L16*M16*VLOOKUP(B16,weight,2,FALSE)/100,0)</f>
        <v>395</v>
      </c>
      <c r="O16" s="19"/>
      <c r="P16" s="19"/>
      <c r="Q16" s="32"/>
      <c r="R16" s="28"/>
      <c r="S16" s="12" t="s">
        <v>75</v>
      </c>
    </row>
    <row r="17" spans="1:19" ht="35.1" customHeight="1">
      <c r="A17" s="23">
        <v>14</v>
      </c>
      <c r="B17" s="23" t="s">
        <v>76</v>
      </c>
      <c r="C17" s="27">
        <v>100</v>
      </c>
      <c r="D17" s="27">
        <v>100</v>
      </c>
      <c r="E17" s="27"/>
      <c r="F17" s="27"/>
      <c r="G17" s="27"/>
      <c r="H17" s="26"/>
      <c r="I17" s="26"/>
      <c r="J17" s="27"/>
      <c r="K17" s="27"/>
      <c r="L17" s="34">
        <v>200</v>
      </c>
      <c r="M17" s="35">
        <v>10</v>
      </c>
      <c r="N17" s="35">
        <f>ROUND(L17*M17*VLOOKUP(B17,weight,2,FALSE)/100,0)</f>
        <v>45</v>
      </c>
      <c r="O17" s="19"/>
      <c r="P17" s="19"/>
      <c r="Q17" s="32"/>
      <c r="R17" s="28"/>
      <c r="S17" s="12" t="s">
        <v>77</v>
      </c>
    </row>
    <row r="18" spans="1:19" ht="35.1" customHeight="1">
      <c r="A18" s="23">
        <v>15</v>
      </c>
      <c r="B18" s="23" t="s">
        <v>78</v>
      </c>
      <c r="C18" s="27">
        <v>25</v>
      </c>
      <c r="D18" s="27">
        <v>200</v>
      </c>
      <c r="E18" s="27">
        <v>25</v>
      </c>
      <c r="F18" s="27"/>
      <c r="G18" s="27"/>
      <c r="H18" s="26"/>
      <c r="I18" s="26"/>
      <c r="J18" s="27"/>
      <c r="K18" s="27"/>
      <c r="L18" s="34">
        <v>250</v>
      </c>
      <c r="M18" s="35">
        <v>30</v>
      </c>
      <c r="N18" s="35">
        <f>ROUND(L18*M18*VLOOKUP(B18,weight,2,FALSE)/100,0)</f>
        <v>117</v>
      </c>
      <c r="O18" s="19"/>
      <c r="P18" s="19"/>
      <c r="Q18" s="32"/>
      <c r="R18" s="28"/>
      <c r="S18" s="12" t="s">
        <v>79</v>
      </c>
    </row>
    <row r="19" spans="1:19" ht="35.1" customHeight="1">
      <c r="A19" s="23">
        <v>16</v>
      </c>
      <c r="B19" s="23" t="s">
        <v>78</v>
      </c>
      <c r="C19" s="27">
        <v>25</v>
      </c>
      <c r="D19" s="27">
        <v>200</v>
      </c>
      <c r="E19" s="27">
        <v>25</v>
      </c>
      <c r="F19" s="27"/>
      <c r="G19" s="27"/>
      <c r="H19" s="26"/>
      <c r="I19" s="26"/>
      <c r="J19" s="27"/>
      <c r="K19" s="27"/>
      <c r="L19" s="34">
        <v>250</v>
      </c>
      <c r="M19" s="35">
        <v>10</v>
      </c>
      <c r="N19" s="35">
        <f>ROUND(L19*M19*VLOOKUP(B19,weight,2,FALSE)/100,0)</f>
        <v>39</v>
      </c>
      <c r="O19" s="19"/>
      <c r="P19" s="19"/>
      <c r="Q19" s="32"/>
      <c r="R19" s="28"/>
      <c r="S19" s="12" t="s">
        <v>80</v>
      </c>
    </row>
    <row r="20" spans="1:19" ht="35.1" customHeight="1">
      <c r="A20" s="23">
        <v>17</v>
      </c>
      <c r="B20" s="23" t="s">
        <v>78</v>
      </c>
      <c r="C20" s="27">
        <v>25</v>
      </c>
      <c r="D20" s="27">
        <v>200</v>
      </c>
      <c r="E20" s="27">
        <v>50</v>
      </c>
      <c r="F20" s="27"/>
      <c r="G20" s="27"/>
      <c r="H20" s="26"/>
      <c r="I20" s="26"/>
      <c r="J20" s="27"/>
      <c r="K20" s="27"/>
      <c r="L20" s="34">
        <v>275</v>
      </c>
      <c r="M20" s="35">
        <v>10</v>
      </c>
      <c r="N20" s="35">
        <f>ROUND(L20*M20*VLOOKUP(B20,weight,2,FALSE)/100,0)</f>
        <v>43</v>
      </c>
      <c r="O20" s="19"/>
      <c r="P20" s="19"/>
      <c r="Q20" s="32"/>
      <c r="R20" s="28"/>
      <c r="S20" s="12" t="s">
        <v>81</v>
      </c>
    </row>
    <row r="21" spans="1:19" ht="35.1" customHeight="1">
      <c r="A21" s="23">
        <v>18</v>
      </c>
      <c r="B21" s="23" t="s">
        <v>78</v>
      </c>
      <c r="C21" s="27">
        <v>25</v>
      </c>
      <c r="D21" s="27">
        <v>200</v>
      </c>
      <c r="E21" s="27">
        <v>25</v>
      </c>
      <c r="F21" s="27"/>
      <c r="G21" s="27"/>
      <c r="H21" s="26"/>
      <c r="I21" s="26"/>
      <c r="J21" s="27"/>
      <c r="K21" s="27"/>
      <c r="L21" s="34">
        <v>250</v>
      </c>
      <c r="M21" s="35">
        <v>10</v>
      </c>
      <c r="N21" s="35">
        <f>ROUND(L21*M21*VLOOKUP(B21,weight,2,FALSE)/100,0)</f>
        <v>39</v>
      </c>
      <c r="O21" s="19"/>
      <c r="P21" s="19"/>
      <c r="Q21" s="32"/>
      <c r="R21" s="28"/>
      <c r="S21" s="12" t="s">
        <v>82</v>
      </c>
    </row>
    <row r="22" spans="1:19" ht="35.1" customHeight="1">
      <c r="A22" s="23">
        <v>19</v>
      </c>
      <c r="B22" s="23" t="s">
        <v>83</v>
      </c>
      <c r="C22" s="27">
        <v>20</v>
      </c>
      <c r="D22" s="27">
        <v>200</v>
      </c>
      <c r="E22" s="27"/>
      <c r="F22" s="27"/>
      <c r="G22" s="27"/>
      <c r="H22" s="26"/>
      <c r="I22" s="26"/>
      <c r="J22" s="27"/>
      <c r="K22" s="27"/>
      <c r="L22" s="34">
        <v>220</v>
      </c>
      <c r="M22" s="35">
        <v>30</v>
      </c>
      <c r="N22" s="35">
        <f>ROUND(L22*M22*VLOOKUP(B22,weight,2,FALSE)/100,0)</f>
        <v>66</v>
      </c>
      <c r="O22" s="19"/>
      <c r="P22" s="19"/>
      <c r="Q22" s="32"/>
      <c r="R22" s="28"/>
      <c r="S22" s="12" t="s">
        <v>84</v>
      </c>
    </row>
    <row r="23" spans="1:19" ht="35.1" customHeight="1">
      <c r="A23" s="23">
        <v>20</v>
      </c>
      <c r="B23" s="23" t="s">
        <v>83</v>
      </c>
      <c r="C23" s="27">
        <v>12</v>
      </c>
      <c r="D23" s="27">
        <v>45</v>
      </c>
      <c r="E23" s="27">
        <v>48</v>
      </c>
      <c r="F23" s="27">
        <v>12</v>
      </c>
      <c r="G23" s="27"/>
      <c r="H23" s="26"/>
      <c r="I23" s="26"/>
      <c r="J23" s="27"/>
      <c r="K23" s="27"/>
      <c r="L23" s="34">
        <v>354.74333899999999</v>
      </c>
      <c r="M23" s="35">
        <v>20</v>
      </c>
      <c r="N23" s="35">
        <f>ROUND(L23*M23*VLOOKUP(B23,weight,2,FALSE)/100,0)</f>
        <v>71</v>
      </c>
      <c r="O23" s="19"/>
      <c r="P23" s="19"/>
      <c r="Q23" s="32"/>
      <c r="R23" s="28"/>
      <c r="S23" s="12" t="s">
        <v>85</v>
      </c>
    </row>
    <row r="24" spans="1:19" ht="35.1" customHeight="1">
      <c r="A24" s="23">
        <v>21</v>
      </c>
      <c r="B24" s="23" t="s">
        <v>83</v>
      </c>
      <c r="C24" s="27">
        <v>12</v>
      </c>
      <c r="D24" s="27">
        <v>200</v>
      </c>
      <c r="E24" s="27">
        <v>50</v>
      </c>
      <c r="F24" s="27">
        <v>50</v>
      </c>
      <c r="G24" s="27">
        <v>200</v>
      </c>
      <c r="H24" s="26">
        <v>12</v>
      </c>
      <c r="I24" s="26"/>
      <c r="J24" s="27"/>
      <c r="K24" s="27"/>
      <c r="L24" s="34">
        <v>524</v>
      </c>
      <c r="M24" s="35">
        <v>20</v>
      </c>
      <c r="N24" s="35">
        <f>ROUND(L24*M24*VLOOKUP(B24,weight,2,FALSE)/100,0)</f>
        <v>104</v>
      </c>
      <c r="O24" s="19"/>
      <c r="P24" s="19"/>
      <c r="Q24" s="32"/>
      <c r="R24" s="28"/>
      <c r="S24" s="12" t="s">
        <v>86</v>
      </c>
    </row>
    <row r="25" spans="1:19" ht="35.1" customHeight="1">
      <c r="A25" s="23">
        <v>22</v>
      </c>
      <c r="B25" s="23" t="s">
        <v>83</v>
      </c>
      <c r="C25" s="27">
        <v>12</v>
      </c>
      <c r="D25" s="27">
        <v>50</v>
      </c>
      <c r="E25" s="27">
        <v>30</v>
      </c>
      <c r="F25" s="27">
        <v>30</v>
      </c>
      <c r="G25" s="27">
        <v>50</v>
      </c>
      <c r="H25" s="26">
        <v>12</v>
      </c>
      <c r="I25" s="26"/>
      <c r="J25" s="27"/>
      <c r="K25" s="27"/>
      <c r="L25" s="34">
        <v>184</v>
      </c>
      <c r="M25" s="35">
        <v>20</v>
      </c>
      <c r="N25" s="35">
        <f>ROUND(L25*M25*VLOOKUP(B25,weight,2,FALSE)/100,0)</f>
        <v>37</v>
      </c>
      <c r="O25" s="19"/>
      <c r="P25" s="19"/>
      <c r="Q25" s="32"/>
      <c r="R25" s="28"/>
      <c r="S25" s="12" t="s">
        <v>87</v>
      </c>
    </row>
    <row r="26" spans="1:19" ht="35.1" customHeight="1">
      <c r="A26" s="23">
        <v>23</v>
      </c>
      <c r="B26" s="23" t="s">
        <v>83</v>
      </c>
      <c r="C26" s="27">
        <v>12</v>
      </c>
      <c r="D26" s="27">
        <v>30</v>
      </c>
      <c r="E26" s="27">
        <v>12</v>
      </c>
      <c r="F26" s="27"/>
      <c r="G26" s="27"/>
      <c r="H26" s="26"/>
      <c r="I26" s="26"/>
      <c r="J26" s="27"/>
      <c r="K26" s="27"/>
      <c r="L26" s="34">
        <v>54</v>
      </c>
      <c r="M26" s="35">
        <v>20</v>
      </c>
      <c r="N26" s="35">
        <f>ROUND(L26*M26*VLOOKUP(B26,weight,2,FALSE)/100,0)</f>
        <v>11</v>
      </c>
      <c r="O26" s="19"/>
      <c r="P26" s="19"/>
      <c r="Q26" s="32"/>
      <c r="R26" s="28"/>
      <c r="S26" s="12" t="s">
        <v>87</v>
      </c>
    </row>
    <row r="27" spans="1:19" ht="35.1" customHeight="1">
      <c r="A27" s="23">
        <v>24</v>
      </c>
      <c r="B27" s="23" t="s">
        <v>83</v>
      </c>
      <c r="C27" s="27">
        <v>12</v>
      </c>
      <c r="D27" s="27">
        <v>100</v>
      </c>
      <c r="E27" s="27">
        <v>80</v>
      </c>
      <c r="F27" s="27">
        <v>80</v>
      </c>
      <c r="G27" s="27">
        <v>100</v>
      </c>
      <c r="H27" s="26">
        <v>12</v>
      </c>
      <c r="I27" s="26"/>
      <c r="J27" s="27"/>
      <c r="K27" s="27"/>
      <c r="L27" s="34">
        <v>384</v>
      </c>
      <c r="M27" s="35">
        <v>20</v>
      </c>
      <c r="N27" s="35">
        <f>ROUND(L27*M27*VLOOKUP(B27,weight,2,FALSE)/100,0)</f>
        <v>76</v>
      </c>
      <c r="O27" s="19"/>
      <c r="P27" s="19"/>
      <c r="Q27" s="32"/>
      <c r="R27" s="28"/>
      <c r="S27" s="12" t="s">
        <v>88</v>
      </c>
    </row>
    <row r="28" spans="1:19" ht="35.1" customHeight="1">
      <c r="A28" s="23">
        <v>25</v>
      </c>
      <c r="B28" s="23" t="s">
        <v>83</v>
      </c>
      <c r="C28" s="27">
        <v>12</v>
      </c>
      <c r="D28" s="27">
        <v>100</v>
      </c>
      <c r="E28" s="27">
        <v>80</v>
      </c>
      <c r="F28" s="27">
        <v>80</v>
      </c>
      <c r="G28" s="27">
        <v>100</v>
      </c>
      <c r="H28" s="26">
        <v>12</v>
      </c>
      <c r="I28" s="26"/>
      <c r="J28" s="27"/>
      <c r="K28" s="27"/>
      <c r="L28" s="34">
        <v>384</v>
      </c>
      <c r="M28" s="35">
        <v>20</v>
      </c>
      <c r="N28" s="35">
        <f>ROUND(L28*M28*VLOOKUP(B28,weight,2,FALSE)/100,0)</f>
        <v>76</v>
      </c>
      <c r="O28" s="19"/>
      <c r="P28" s="19"/>
      <c r="Q28" s="32"/>
      <c r="R28" s="28"/>
      <c r="S28" s="12" t="s">
        <v>89</v>
      </c>
    </row>
    <row r="29" spans="1:19" ht="80.099999999999994" customHeight="1">
      <c r="A29" s="23">
        <v>26</v>
      </c>
      <c r="B29" s="23" t="s">
        <v>83</v>
      </c>
      <c r="C29" s="27">
        <v>125</v>
      </c>
      <c r="D29" s="27">
        <v>40</v>
      </c>
      <c r="E29" s="27">
        <v>125</v>
      </c>
      <c r="F29" s="27">
        <v>20</v>
      </c>
      <c r="G29" s="27"/>
      <c r="H29" s="26"/>
      <c r="I29" s="26"/>
      <c r="J29" s="27"/>
      <c r="K29" s="27"/>
      <c r="L29" s="34">
        <v>310</v>
      </c>
      <c r="M29" s="35">
        <v>10</v>
      </c>
      <c r="N29" s="35">
        <f>ROUND(L29*M29*VLOOKUP(B29,weight,2,FALSE)/100,0)</f>
        <v>31</v>
      </c>
      <c r="O29" s="19"/>
      <c r="P29" s="19"/>
      <c r="Q29" s="32"/>
      <c r="R29" s="28"/>
      <c r="S29" s="12" t="s">
        <v>90</v>
      </c>
    </row>
    <row r="30" spans="1:19" ht="80.099999999999994" customHeight="1">
      <c r="A30" s="23">
        <v>27</v>
      </c>
      <c r="B30" s="23" t="s">
        <v>83</v>
      </c>
      <c r="C30" s="27">
        <v>20</v>
      </c>
      <c r="D30" s="27">
        <v>19</v>
      </c>
      <c r="E30" s="27">
        <v>20</v>
      </c>
      <c r="F30" s="27">
        <v>19</v>
      </c>
      <c r="G30" s="27">
        <v>20</v>
      </c>
      <c r="H30" s="26"/>
      <c r="I30" s="26"/>
      <c r="J30" s="27"/>
      <c r="K30" s="27"/>
      <c r="L30" s="34">
        <v>98</v>
      </c>
      <c r="M30" s="35">
        <v>10</v>
      </c>
      <c r="N30" s="35">
        <f>ROUND(L30*M30*VLOOKUP(B30,weight,2,FALSE)/100,0)</f>
        <v>10</v>
      </c>
      <c r="O30" s="19"/>
      <c r="P30" s="19"/>
      <c r="Q30" s="32"/>
      <c r="R30" s="28"/>
      <c r="S30" s="12" t="s">
        <v>91</v>
      </c>
    </row>
    <row r="31" spans="1:19" ht="80.099999999999994" customHeight="1">
      <c r="A31" s="23">
        <v>28</v>
      </c>
      <c r="B31" s="23" t="s">
        <v>83</v>
      </c>
      <c r="C31" s="27">
        <v>21</v>
      </c>
      <c r="D31" s="27">
        <v>19</v>
      </c>
      <c r="E31" s="27">
        <v>30</v>
      </c>
      <c r="F31" s="27">
        <v>19</v>
      </c>
      <c r="G31" s="27">
        <v>21</v>
      </c>
      <c r="H31" s="26"/>
      <c r="I31" s="26"/>
      <c r="J31" s="27"/>
      <c r="K31" s="27"/>
      <c r="L31" s="34">
        <v>110</v>
      </c>
      <c r="M31" s="35">
        <v>10</v>
      </c>
      <c r="N31" s="35">
        <f>ROUND(L31*M31*VLOOKUP(B31,weight,2,FALSE)/100,0)</f>
        <v>11</v>
      </c>
      <c r="O31" s="19"/>
      <c r="P31" s="19"/>
      <c r="Q31" s="32"/>
      <c r="R31" s="28"/>
      <c r="S31" s="12" t="s">
        <v>92</v>
      </c>
    </row>
    <row r="32" spans="1:19" ht="80.099999999999994" customHeight="1">
      <c r="A32" s="23">
        <v>29</v>
      </c>
      <c r="B32" s="23" t="s">
        <v>83</v>
      </c>
      <c r="C32" s="27">
        <v>30</v>
      </c>
      <c r="D32" s="27">
        <v>7</v>
      </c>
      <c r="E32" s="27">
        <v>30</v>
      </c>
      <c r="F32" s="27">
        <v>7</v>
      </c>
      <c r="G32" s="27">
        <v>30</v>
      </c>
      <c r="H32" s="26"/>
      <c r="I32" s="26"/>
      <c r="J32" s="27"/>
      <c r="K32" s="27"/>
      <c r="L32" s="34">
        <v>104</v>
      </c>
      <c r="M32" s="35">
        <v>10</v>
      </c>
      <c r="N32" s="35">
        <f>ROUND(L32*M32*VLOOKUP(B32,weight,2,FALSE)/100,0)</f>
        <v>10</v>
      </c>
      <c r="O32" s="19"/>
      <c r="P32" s="19"/>
      <c r="Q32" s="32"/>
      <c r="R32" s="28"/>
      <c r="S32" s="12" t="s">
        <v>93</v>
      </c>
    </row>
    <row r="33" spans="1:19" ht="80.099999999999994" customHeight="1">
      <c r="A33" s="23">
        <v>30</v>
      </c>
      <c r="B33" s="23" t="s">
        <v>83</v>
      </c>
      <c r="C33" s="27">
        <v>30</v>
      </c>
      <c r="D33" s="27">
        <v>19</v>
      </c>
      <c r="E33" s="27">
        <v>8</v>
      </c>
      <c r="F33" s="27">
        <v>8</v>
      </c>
      <c r="G33" s="27">
        <v>8</v>
      </c>
      <c r="H33" s="26">
        <v>19</v>
      </c>
      <c r="I33" s="26">
        <v>30</v>
      </c>
      <c r="J33" s="27"/>
      <c r="K33" s="27"/>
      <c r="L33" s="34">
        <v>122</v>
      </c>
      <c r="M33" s="35">
        <v>6</v>
      </c>
      <c r="N33" s="35">
        <f>ROUND(L33*M33*VLOOKUP(B33,weight,2,FALSE)/100,0)</f>
        <v>7</v>
      </c>
      <c r="O33" s="19"/>
      <c r="P33" s="19"/>
      <c r="Q33" s="32"/>
      <c r="R33" s="28"/>
      <c r="S33" s="12" t="s">
        <v>94</v>
      </c>
    </row>
    <row r="34" spans="1:19" ht="35.1" customHeight="1">
      <c r="A34" s="23">
        <v>31</v>
      </c>
      <c r="B34" s="23" t="s">
        <v>83</v>
      </c>
      <c r="C34" s="27">
        <v>12</v>
      </c>
      <c r="D34" s="27">
        <v>40</v>
      </c>
      <c r="E34" s="27">
        <v>12</v>
      </c>
      <c r="F34" s="27"/>
      <c r="G34" s="27"/>
      <c r="H34" s="26"/>
      <c r="I34" s="26"/>
      <c r="J34" s="27"/>
      <c r="K34" s="27"/>
      <c r="L34" s="34">
        <v>64</v>
      </c>
      <c r="M34" s="35">
        <v>10</v>
      </c>
      <c r="N34" s="35">
        <f>ROUND(L34*M34*VLOOKUP(B34,weight,2,FALSE)/100,0)</f>
        <v>6</v>
      </c>
      <c r="O34" s="19"/>
      <c r="P34" s="19"/>
      <c r="Q34" s="32"/>
      <c r="R34" s="28"/>
      <c r="S34" s="12" t="s">
        <v>95</v>
      </c>
    </row>
    <row r="35" spans="1:19" ht="35.1" customHeight="1">
      <c r="A35" s="23">
        <v>32</v>
      </c>
      <c r="B35" s="23" t="s">
        <v>83</v>
      </c>
      <c r="C35" s="27">
        <v>12</v>
      </c>
      <c r="D35" s="27">
        <v>41</v>
      </c>
      <c r="E35" s="27">
        <v>12</v>
      </c>
      <c r="F35" s="27"/>
      <c r="G35" s="27"/>
      <c r="H35" s="26"/>
      <c r="I35" s="26"/>
      <c r="J35" s="27"/>
      <c r="K35" s="27"/>
      <c r="L35" s="34">
        <v>65</v>
      </c>
      <c r="M35" s="35">
        <v>10</v>
      </c>
      <c r="N35" s="35">
        <f>ROUND(L35*M35*VLOOKUP(B35,weight,2,FALSE)/100,0)</f>
        <v>6</v>
      </c>
      <c r="O35" s="19"/>
      <c r="P35" s="19"/>
      <c r="Q35" s="32"/>
      <c r="R35" s="28"/>
      <c r="S35" s="12" t="s">
        <v>96</v>
      </c>
    </row>
    <row r="36" spans="1:19" ht="35.1" customHeight="1">
      <c r="A36" s="23">
        <v>33</v>
      </c>
      <c r="B36" s="23" t="s">
        <v>83</v>
      </c>
      <c r="C36" s="27">
        <v>12</v>
      </c>
      <c r="D36" s="27">
        <v>41</v>
      </c>
      <c r="E36" s="27">
        <v>12</v>
      </c>
      <c r="F36" s="27"/>
      <c r="G36" s="27"/>
      <c r="H36" s="26"/>
      <c r="I36" s="26"/>
      <c r="J36" s="27"/>
      <c r="K36" s="27"/>
      <c r="L36" s="34">
        <v>65</v>
      </c>
      <c r="M36" s="35">
        <v>10</v>
      </c>
      <c r="N36" s="35">
        <f>ROUND(L36*M36*VLOOKUP(B36,weight,2,FALSE)/100,0)</f>
        <v>6</v>
      </c>
      <c r="O36" s="19"/>
      <c r="P36" s="19"/>
      <c r="Q36" s="32"/>
      <c r="R36" s="28"/>
      <c r="S36" s="12" t="s">
        <v>97</v>
      </c>
    </row>
    <row r="37" spans="1:19" ht="35.1" customHeight="1">
      <c r="A37" s="23">
        <v>34</v>
      </c>
      <c r="B37" s="23" t="s">
        <v>83</v>
      </c>
      <c r="C37" s="27">
        <v>12</v>
      </c>
      <c r="D37" s="27">
        <v>41</v>
      </c>
      <c r="E37" s="27">
        <v>12</v>
      </c>
      <c r="F37" s="27"/>
      <c r="G37" s="27"/>
      <c r="H37" s="26"/>
      <c r="I37" s="26"/>
      <c r="J37" s="27"/>
      <c r="K37" s="27"/>
      <c r="L37" s="34">
        <v>65</v>
      </c>
      <c r="M37" s="35">
        <v>10</v>
      </c>
      <c r="N37" s="35">
        <f>ROUND(L37*M37*VLOOKUP(B37,weight,2,FALSE)/100,0)</f>
        <v>6</v>
      </c>
      <c r="O37" s="19"/>
      <c r="P37" s="19"/>
      <c r="Q37" s="32"/>
      <c r="R37" s="28"/>
      <c r="S37" s="12" t="s">
        <v>98</v>
      </c>
    </row>
    <row r="38" spans="1:19" ht="35.1" customHeight="1">
      <c r="A38" s="23">
        <v>35</v>
      </c>
      <c r="B38" s="23" t="s">
        <v>99</v>
      </c>
      <c r="C38" s="27">
        <v>150</v>
      </c>
      <c r="D38" s="27"/>
      <c r="E38" s="27"/>
      <c r="F38" s="27"/>
      <c r="G38" s="27"/>
      <c r="H38" s="26"/>
      <c r="I38" s="26"/>
      <c r="J38" s="27"/>
      <c r="K38" s="27"/>
      <c r="L38" s="34">
        <v>150</v>
      </c>
      <c r="M38" s="35">
        <v>30</v>
      </c>
      <c r="N38" s="35">
        <f>ROUND(L38*M38*VLOOKUP(B38,weight,2,FALSE)/100,0)</f>
        <v>25</v>
      </c>
      <c r="O38" s="19"/>
      <c r="P38" s="19"/>
      <c r="Q38" s="32"/>
      <c r="R38" s="28"/>
      <c r="S38" s="12" t="s">
        <v>100</v>
      </c>
    </row>
    <row r="39" spans="1:19" ht="35.1" customHeight="1">
      <c r="A39" s="23">
        <v>36</v>
      </c>
      <c r="B39" s="23" t="s">
        <v>99</v>
      </c>
      <c r="C39" s="27">
        <v>10</v>
      </c>
      <c r="D39" s="27">
        <v>60</v>
      </c>
      <c r="E39" s="27">
        <v>40</v>
      </c>
      <c r="F39" s="27">
        <v>80</v>
      </c>
      <c r="G39" s="27">
        <v>10</v>
      </c>
      <c r="H39" s="26"/>
      <c r="I39" s="26"/>
      <c r="J39" s="27"/>
      <c r="K39" s="27"/>
      <c r="L39" s="34">
        <v>200</v>
      </c>
      <c r="M39" s="35">
        <v>20</v>
      </c>
      <c r="N39" s="35">
        <f>ROUND(L39*M39*VLOOKUP(B39,weight,2,FALSE)/100,0)</f>
        <v>22</v>
      </c>
      <c r="O39" s="19"/>
      <c r="P39" s="19"/>
      <c r="Q39" s="32"/>
      <c r="R39" s="28"/>
      <c r="S39" s="12" t="s">
        <v>101</v>
      </c>
    </row>
    <row r="40" spans="1:19" ht="35.1" customHeight="1">
      <c r="A40" s="23">
        <v>37</v>
      </c>
      <c r="B40" s="23" t="s">
        <v>99</v>
      </c>
      <c r="C40" s="27">
        <v>10</v>
      </c>
      <c r="D40" s="27">
        <v>90</v>
      </c>
      <c r="E40" s="27">
        <v>90</v>
      </c>
      <c r="F40" s="27">
        <v>90</v>
      </c>
      <c r="G40" s="27">
        <v>90</v>
      </c>
      <c r="H40" s="26">
        <v>10</v>
      </c>
      <c r="I40" s="26"/>
      <c r="J40" s="27"/>
      <c r="K40" s="27"/>
      <c r="L40" s="34">
        <v>380</v>
      </c>
      <c r="M40" s="35">
        <v>20</v>
      </c>
      <c r="N40" s="35">
        <f>ROUND(L40*M40*VLOOKUP(B40,weight,2,FALSE)/100,0)</f>
        <v>43</v>
      </c>
      <c r="O40" s="19"/>
      <c r="P40" s="19"/>
      <c r="Q40" s="32"/>
      <c r="R40" s="28"/>
      <c r="S40" s="12" t="s">
        <v>102</v>
      </c>
    </row>
    <row r="41" spans="1:19" ht="35.1" customHeight="1">
      <c r="A41" s="23">
        <v>38</v>
      </c>
      <c r="B41" s="23" t="s">
        <v>99</v>
      </c>
      <c r="C41" s="27">
        <v>10</v>
      </c>
      <c r="D41" s="27">
        <v>10</v>
      </c>
      <c r="E41" s="27">
        <v>50</v>
      </c>
      <c r="F41" s="27">
        <v>10</v>
      </c>
      <c r="G41" s="27"/>
      <c r="H41" s="26"/>
      <c r="I41" s="26"/>
      <c r="J41" s="27"/>
      <c r="K41" s="27"/>
      <c r="L41" s="34">
        <v>80</v>
      </c>
      <c r="M41" s="35">
        <v>10</v>
      </c>
      <c r="N41" s="35">
        <f>ROUND(L41*M41*VLOOKUP(B41,weight,2,FALSE)/100,0)</f>
        <v>4</v>
      </c>
      <c r="O41" s="19"/>
      <c r="P41" s="19"/>
      <c r="Q41" s="32"/>
      <c r="R41" s="28"/>
      <c r="S41" s="12" t="s">
        <v>103</v>
      </c>
    </row>
    <row r="42" spans="1:19" ht="35.1" customHeight="1">
      <c r="A42" s="23"/>
      <c r="B42" s="23"/>
      <c r="C42" s="27"/>
      <c r="D42" s="27"/>
      <c r="E42" s="27"/>
      <c r="F42" s="27"/>
      <c r="G42" s="27"/>
      <c r="H42" s="26"/>
      <c r="I42" s="26"/>
      <c r="J42" s="27"/>
      <c r="K42" s="27"/>
      <c r="L42" s="34" t="s">
        <v>99</v>
      </c>
      <c r="M42" s="45" t="s">
        <v>104</v>
      </c>
      <c r="N42" s="45">
        <f>SUMIF(B$4:B$41,"=#3",N$4:N$41)</f>
        <v>94</v>
      </c>
      <c r="O42" s="19"/>
      <c r="P42" s="19"/>
      <c r="Q42" s="32"/>
      <c r="R42" s="28"/>
    </row>
    <row r="43" spans="1:19" ht="35.1" customHeight="1">
      <c r="A43" s="23"/>
      <c r="B43" s="23"/>
      <c r="C43" s="27"/>
      <c r="D43" s="27"/>
      <c r="E43" s="27"/>
      <c r="F43" s="27"/>
      <c r="G43" s="27"/>
      <c r="H43" s="26"/>
      <c r="I43" s="26"/>
      <c r="J43" s="27"/>
      <c r="K43" s="27"/>
      <c r="L43" s="34" t="s">
        <v>83</v>
      </c>
      <c r="M43" s="45" t="s">
        <v>104</v>
      </c>
      <c r="N43" s="45">
        <f>SUMIF(B$4:B$42,"=#4",N$4:N$42)</f>
        <v>534</v>
      </c>
      <c r="O43" s="19"/>
      <c r="P43" s="19"/>
      <c r="Q43" s="32"/>
      <c r="R43" s="28"/>
    </row>
    <row r="44" spans="1:19" ht="35.1" customHeight="1">
      <c r="A44" s="23"/>
      <c r="B44" s="23"/>
      <c r="C44" s="27"/>
      <c r="D44" s="27"/>
      <c r="E44" s="27"/>
      <c r="F44" s="27"/>
      <c r="G44" s="27"/>
      <c r="H44" s="26"/>
      <c r="I44" s="26"/>
      <c r="J44" s="27"/>
      <c r="K44" s="27"/>
      <c r="L44" s="34" t="s">
        <v>78</v>
      </c>
      <c r="M44" s="45" t="s">
        <v>104</v>
      </c>
      <c r="N44" s="45">
        <f>SUMIF(B$4:B$43,"=#5",N$4:N$43)</f>
        <v>238</v>
      </c>
      <c r="O44" s="19"/>
      <c r="P44" s="19"/>
      <c r="Q44" s="32"/>
      <c r="R44" s="28"/>
    </row>
    <row r="45" spans="1:19" ht="35.1" customHeight="1">
      <c r="A45" s="23"/>
      <c r="B45" s="23"/>
      <c r="C45" s="27"/>
      <c r="D45" s="27"/>
      <c r="E45" s="27"/>
      <c r="F45" s="27"/>
      <c r="G45" s="27"/>
      <c r="H45" s="26"/>
      <c r="I45" s="26"/>
      <c r="J45" s="27"/>
      <c r="K45" s="27"/>
      <c r="L45" s="34" t="s">
        <v>76</v>
      </c>
      <c r="M45" s="45" t="s">
        <v>104</v>
      </c>
      <c r="N45" s="45">
        <f>SUMIF(B$4:B$44,"=#6",N$4:N$44)</f>
        <v>45</v>
      </c>
      <c r="O45" s="19"/>
      <c r="P45" s="19"/>
      <c r="Q45" s="32"/>
      <c r="R45" s="28"/>
    </row>
    <row r="46" spans="1:19" ht="35.1" customHeight="1">
      <c r="A46" s="23"/>
      <c r="B46" s="23"/>
      <c r="C46" s="27"/>
      <c r="D46" s="27"/>
      <c r="E46" s="27"/>
      <c r="F46" s="27"/>
      <c r="G46" s="27"/>
      <c r="H46" s="26"/>
      <c r="I46" s="26"/>
      <c r="J46" s="27"/>
      <c r="K46" s="27"/>
      <c r="L46" s="34" t="s">
        <v>74</v>
      </c>
      <c r="M46" s="45" t="s">
        <v>104</v>
      </c>
      <c r="N46" s="45">
        <f>SUMIF(B$4:B$45,"=#7",N$4:N$45)</f>
        <v>395</v>
      </c>
      <c r="O46" s="19"/>
      <c r="P46" s="19"/>
      <c r="Q46" s="32"/>
      <c r="R46" s="28"/>
    </row>
    <row r="47" spans="1:19" ht="35.1" customHeight="1">
      <c r="A47" s="23"/>
      <c r="B47" s="23"/>
      <c r="C47" s="27"/>
      <c r="D47" s="27"/>
      <c r="E47" s="27"/>
      <c r="F47" s="27"/>
      <c r="G47" s="27"/>
      <c r="H47" s="26"/>
      <c r="I47" s="26"/>
      <c r="J47" s="27"/>
      <c r="K47" s="27"/>
      <c r="L47" s="34" t="s">
        <v>72</v>
      </c>
      <c r="M47" s="45" t="s">
        <v>104</v>
      </c>
      <c r="N47" s="45">
        <f>SUMIF(B$4:B$46,"=#8",N$4:N$46)</f>
        <v>123</v>
      </c>
      <c r="O47" s="19"/>
      <c r="P47" s="19"/>
      <c r="Q47" s="32"/>
      <c r="R47" s="28"/>
    </row>
    <row r="48" spans="1:19" ht="35.1" customHeight="1">
      <c r="A48" s="23"/>
      <c r="B48" s="23"/>
      <c r="C48" s="27"/>
      <c r="D48" s="27"/>
      <c r="E48" s="27"/>
      <c r="F48" s="27"/>
      <c r="G48" s="27"/>
      <c r="H48" s="26"/>
      <c r="I48" s="26"/>
      <c r="J48" s="27"/>
      <c r="K48" s="27"/>
      <c r="L48" s="34" t="s">
        <v>60</v>
      </c>
      <c r="M48" s="45" t="s">
        <v>104</v>
      </c>
      <c r="N48" s="45">
        <f>SUMIF(B$4:B$47,"=#10",N$4:N$47)</f>
        <v>5759</v>
      </c>
      <c r="O48" s="19"/>
      <c r="P48" s="19"/>
      <c r="Q48" s="32"/>
      <c r="R48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2021-04-27T01:18:25Z</dcterms:modified>
</cp:coreProperties>
</file>