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\autohotkey\R2\2021-0421 檢查 Excel Block\"/>
    </mc:Choice>
  </mc:AlternateContent>
  <xr:revisionPtr revIDLastSave="0" documentId="13_ncr:1_{96BA74A0-78A1-442D-844B-22384D3085EC}" xr6:coauthVersionLast="46" xr6:coauthVersionMax="46" xr10:uidLastSave="{00000000-0000-0000-0000-000000000000}"/>
  <bookViews>
    <workbookView xWindow="3225" yWindow="3225" windowWidth="21600" windowHeight="11280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'區數-1'!$A$1:$R$48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6" l="1"/>
  <c r="N40" i="6"/>
  <c r="N42" i="6" s="1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43" i="6" s="1"/>
  <c r="N21" i="6"/>
  <c r="N20" i="6"/>
  <c r="N19" i="6"/>
  <c r="N18" i="6"/>
  <c r="N44" i="6" s="1"/>
  <c r="N17" i="6"/>
  <c r="N45" i="6" s="1"/>
  <c r="N16" i="6"/>
  <c r="N46" i="6" s="1"/>
  <c r="N15" i="6"/>
  <c r="N47" i="6" s="1"/>
  <c r="N14" i="6"/>
  <c r="N13" i="6"/>
  <c r="N12" i="6"/>
  <c r="N11" i="6"/>
  <c r="N10" i="6"/>
  <c r="N9" i="6"/>
  <c r="N8" i="6"/>
  <c r="N7" i="6"/>
  <c r="N6" i="6"/>
  <c r="N5" i="6"/>
  <c r="N4" i="6"/>
  <c r="N48" i="6" s="1"/>
  <c r="B42" i="3"/>
  <c r="B43" i="3"/>
  <c r="B16" i="3" l="1"/>
  <c r="B39" i="3"/>
</calcChain>
</file>

<file path=xl/sharedStrings.xml><?xml version="1.0" encoding="utf-8"?>
<sst xmlns="http://schemas.openxmlformats.org/spreadsheetml/2006/main" count="153" uniqueCount="105">
  <si>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</si>
  <si>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</si>
  <si>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</si>
  <si>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</si>
  <si>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</si>
  <si>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</si>
  <si>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</si>
  <si>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</si>
  <si>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</si>
  <si>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</si>
  <si>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</si>
  <si>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</si>
  <si>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</si>
  <si>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</si>
  <si>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</si>
  <si>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</si>
  <si>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</si>
  <si>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</si>
  <si>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</si>
  <si>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</si>
  <si>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</si>
  <si>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</si>
  <si>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</si>
  <si>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</si>
  <si>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</si>
  <si>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</si>
  <si>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</si>
  <si>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</si>
  <si>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</si>
  <si>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</si>
  <si>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</si>
  <si>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</si>
  <si>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</si>
  <si>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</si>
  <si>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</si>
  <si>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</si>
  <si>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</si>
  <si>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</si>
  <si>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</si>
  <si>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</si>
  <si>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</si>
  <si>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</si>
  <si>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</si>
  <si>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</si>
  <si>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</si>
  <si>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</si>
  <si>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</si>
  <si>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</si>
  <si>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</si>
  <si>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</si>
  <si>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</si>
  <si>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</si>
  <si>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</si>
  <si>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</si>
  <si>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</si>
  <si>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</si>
  <si>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</si>
  <si>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</si>
  <si>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</si>
  <si>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</si>
  <si>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#10</t>
  </si>
  <si>
    <t>公#10-500x10</t>
  </si>
  <si>
    <t>母#10-500x10</t>
  </si>
  <si>
    <t>T#10-500x10</t>
  </si>
  <si>
    <t>公#10母-500x10 + 公母#10-500x10</t>
  </si>
  <si>
    <t>公#8#10母-600x10</t>
  </si>
  <si>
    <t>公#10-55+750x10</t>
  </si>
  <si>
    <t>母#10-55+750x10</t>
  </si>
  <si>
    <t>母#10T-500x10 + 公#10T-500x10</t>
  </si>
  <si>
    <t>公#10公-700x10 + 公公#10-700x10</t>
  </si>
  <si>
    <t>母#10母-700x10 + 母母#10-700x10</t>
  </si>
  <si>
    <t>T#10T-500x10</t>
  </si>
  <si>
    <t>#8</t>
  </si>
  <si>
    <t>地馬#8@100-(40X125)x10</t>
  </si>
  <si>
    <t>#7</t>
  </si>
  <si>
    <t>公母#8#7#6-650x10 + 公#8#7#6母-650x10</t>
  </si>
  <si>
    <t>#6</t>
  </si>
  <si>
    <t>折135度#6-100+100x10</t>
  </si>
  <si>
    <t>#5</t>
  </si>
  <si>
    <t>#5-(25+200+25)@20x10 + #5@20,25+200+25x10 + #5-25+200+25x10</t>
  </si>
  <si>
    <t>寬止#5-25+200+25x10</t>
  </si>
  <si>
    <t>#5-25+200+50x10</t>
  </si>
  <si>
    <t>文武#5-25+200+25x10</t>
  </si>
  <si>
    <t>#4</t>
  </si>
  <si>
    <t xml:space="preserve">#4-20+200x10 + #4@20,20+200x10 + #4-200x10  </t>
  </si>
  <si>
    <t>圓箍#4-直徑90x10 + 圓箍#4@15-直徑90x10</t>
  </si>
  <si>
    <t>地箍#4(50x200)=10 + 地箍#4@15(50x200)=10</t>
  </si>
  <si>
    <t>梁箍#4(30x50)=10 + 梁箍#4@15(30x50)=10</t>
  </si>
  <si>
    <t>柱箍#4(80x100)=10 + 柱箍#4@15(80x100)=10</t>
  </si>
  <si>
    <t>樑柱箍#4@15(80x100)=10 + 樑柱箍#4(80x100)=10</t>
  </si>
  <si>
    <t>單馬#4@100-(40X125)x10</t>
  </si>
  <si>
    <t>版椅馬#4@100,19cmx10</t>
  </si>
  <si>
    <t>雙馬#4@100,21+19cm+30x10</t>
  </si>
  <si>
    <t>S馬#4@100,7cmx10</t>
  </si>
  <si>
    <t>拖鞋馬#4@100,19x6支</t>
  </si>
  <si>
    <t>梁繫#4-40x10</t>
  </si>
  <si>
    <t>柱繫#4-41x10</t>
  </si>
  <si>
    <t>牆繫#4-41x10</t>
  </si>
  <si>
    <t>樑柱繫#4-41x10</t>
  </si>
  <si>
    <t>#3</t>
  </si>
  <si>
    <t>#3-150x10 + #3@15,150x10 + #3-150@15x10</t>
  </si>
  <si>
    <t>高低箍#3(60+40+80)x10 + 高低箍#3@15(60+40+80)x10</t>
  </si>
  <si>
    <t>牆箍#3(90x90)=10 + 牆箍#3@15(90x90)=10</t>
  </si>
  <si>
    <t>帽蓋#3-50x10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</si>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</sst>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221303</xdr:colOff>
      <xdr:row>3</xdr:row>
      <xdr:rowOff>221305</xdr:rowOff>
    </xdr:from>
    <xdr:to>
      <xdr:col>9</xdr:col>
      <xdr:colOff>1169347</xdr:colOff>
      <xdr:row>3</xdr:row>
      <xdr:rowOff>221305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2E17834D-3A48-4C89-AE23-D459C22A14E2}"/>
            </a:ext>
          </a:extLst>
        </xdr:cNvPr>
        <xdr:cNvCxnSpPr/>
      </xdr:nvCxnSpPr>
      <xdr:spPr>
        <a:xfrm>
          <a:off x="1364303" y="1030930"/>
          <a:ext cx="9480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274939</xdr:colOff>
      <xdr:row>3</xdr:row>
      <xdr:rowOff>166278</xdr:rowOff>
    </xdr:from>
    <xdr:to>
      <xdr:col>9</xdr:col>
      <xdr:colOff>274939</xdr:colOff>
      <xdr:row>3</xdr:row>
      <xdr:rowOff>276333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51D07A9B-BEBB-4015-B09E-9182DD8D4AA2}"/>
            </a:ext>
          </a:extLst>
        </xdr:cNvPr>
        <xdr:cNvCxnSpPr/>
      </xdr:nvCxnSpPr>
      <xdr:spPr>
        <a:xfrm>
          <a:off x="1417939" y="975903"/>
          <a:ext cx="0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3</xdr:row>
      <xdr:rowOff>166278</xdr:rowOff>
    </xdr:from>
    <xdr:to>
      <xdr:col>9</xdr:col>
      <xdr:colOff>274939</xdr:colOff>
      <xdr:row>3</xdr:row>
      <xdr:rowOff>276333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0625C460-0AA7-4C5D-9EF1-BB889C866047}"/>
            </a:ext>
          </a:extLst>
        </xdr:cNvPr>
        <xdr:cNvCxnSpPr/>
      </xdr:nvCxnSpPr>
      <xdr:spPr>
        <a:xfrm flipH="1">
          <a:off x="1364303" y="975903"/>
          <a:ext cx="53636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3</xdr:row>
      <xdr:rowOff>166278</xdr:rowOff>
    </xdr:from>
    <xdr:to>
      <xdr:col>9</xdr:col>
      <xdr:colOff>221303</xdr:colOff>
      <xdr:row>3</xdr:row>
      <xdr:rowOff>276333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45EEA085-65A5-461D-9599-19119174789A}"/>
            </a:ext>
          </a:extLst>
        </xdr:cNvPr>
        <xdr:cNvCxnSpPr/>
      </xdr:nvCxnSpPr>
      <xdr:spPr>
        <a:xfrm>
          <a:off x="1364303" y="975903"/>
          <a:ext cx="0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328574</xdr:colOff>
      <xdr:row>3</xdr:row>
      <xdr:rowOff>166278</xdr:rowOff>
    </xdr:from>
    <xdr:to>
      <xdr:col>9</xdr:col>
      <xdr:colOff>328574</xdr:colOff>
      <xdr:row>3</xdr:row>
      <xdr:rowOff>276333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69F21882-7D74-4A43-B80D-989D3BF91265}"/>
            </a:ext>
          </a:extLst>
        </xdr:cNvPr>
        <xdr:cNvCxnSpPr/>
      </xdr:nvCxnSpPr>
      <xdr:spPr>
        <a:xfrm>
          <a:off x="1471574" y="975903"/>
          <a:ext cx="0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274939</xdr:colOff>
      <xdr:row>3</xdr:row>
      <xdr:rowOff>166278</xdr:rowOff>
    </xdr:from>
    <xdr:to>
      <xdr:col>9</xdr:col>
      <xdr:colOff>328574</xdr:colOff>
      <xdr:row>3</xdr:row>
      <xdr:rowOff>276333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621DDF31-6B6C-4B6A-A70A-0355DC076220}"/>
            </a:ext>
          </a:extLst>
        </xdr:cNvPr>
        <xdr:cNvCxnSpPr/>
      </xdr:nvCxnSpPr>
      <xdr:spPr>
        <a:xfrm flipH="1">
          <a:off x="1417939" y="975903"/>
          <a:ext cx="53635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3</xdr:row>
      <xdr:rowOff>166278</xdr:rowOff>
    </xdr:from>
    <xdr:to>
      <xdr:col>9</xdr:col>
      <xdr:colOff>382210</xdr:colOff>
      <xdr:row>3</xdr:row>
      <xdr:rowOff>276333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0310168E-0939-444A-A7FC-1A999702947E}"/>
            </a:ext>
          </a:extLst>
        </xdr:cNvPr>
        <xdr:cNvCxnSpPr/>
      </xdr:nvCxnSpPr>
      <xdr:spPr>
        <a:xfrm>
          <a:off x="1525210" y="975903"/>
          <a:ext cx="0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328574</xdr:colOff>
      <xdr:row>3</xdr:row>
      <xdr:rowOff>166278</xdr:rowOff>
    </xdr:from>
    <xdr:to>
      <xdr:col>9</xdr:col>
      <xdr:colOff>382210</xdr:colOff>
      <xdr:row>3</xdr:row>
      <xdr:rowOff>276333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8785742D-EDCC-4B84-BC42-FB9404594603}"/>
            </a:ext>
          </a:extLst>
        </xdr:cNvPr>
        <xdr:cNvCxnSpPr/>
      </xdr:nvCxnSpPr>
      <xdr:spPr>
        <a:xfrm flipH="1">
          <a:off x="1471574" y="975903"/>
          <a:ext cx="53636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557787</xdr:colOff>
      <xdr:row>3</xdr:row>
      <xdr:rowOff>68195</xdr:rowOff>
    </xdr:from>
    <xdr:to>
      <xdr:col>9</xdr:col>
      <xdr:colOff>832862</xdr:colOff>
      <xdr:row>3</xdr:row>
      <xdr:rowOff>201276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F35DCE3F-4B60-46E5-B014-A48A92C0418C}"/>
            </a:ext>
          </a:extLst>
        </xdr:cNvPr>
        <xdr:cNvSpPr txBox="1"/>
      </xdr:nvSpPr>
      <xdr:spPr>
        <a:xfrm>
          <a:off x="1700787" y="87782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221951</xdr:colOff>
      <xdr:row>3</xdr:row>
      <xdr:rowOff>284963</xdr:rowOff>
    </xdr:from>
    <xdr:to>
      <xdr:col>9</xdr:col>
      <xdr:colOff>374685</xdr:colOff>
      <xdr:row>3</xdr:row>
      <xdr:rowOff>395826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126C3CE9-790B-4AB3-9406-405985EC69EE}"/>
            </a:ext>
          </a:extLst>
        </xdr:cNvPr>
        <xdr:cNvSpPr txBox="1"/>
      </xdr:nvSpPr>
      <xdr:spPr>
        <a:xfrm>
          <a:off x="1364951" y="1094588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382260</xdr:colOff>
      <xdr:row>4</xdr:row>
      <xdr:rowOff>205788</xdr:rowOff>
    </xdr:from>
    <xdr:to>
      <xdr:col>9</xdr:col>
      <xdr:colOff>1169347</xdr:colOff>
      <xdr:row>4</xdr:row>
      <xdr:rowOff>205788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2A07F197-6A1C-4656-92A7-BDCCF95A2860}"/>
            </a:ext>
          </a:extLst>
        </xdr:cNvPr>
        <xdr:cNvCxnSpPr/>
      </xdr:nvCxnSpPr>
      <xdr:spPr>
        <a:xfrm>
          <a:off x="1525260" y="1453563"/>
          <a:ext cx="7870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4</xdr:row>
      <xdr:rowOff>260819</xdr:rowOff>
    </xdr:from>
    <xdr:to>
      <xdr:col>9</xdr:col>
      <xdr:colOff>382260</xdr:colOff>
      <xdr:row>4</xdr:row>
      <xdr:rowOff>260819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9E5FFE38-8E4A-49EE-A50D-019BE2A6C857}"/>
            </a:ext>
          </a:extLst>
        </xdr:cNvPr>
        <xdr:cNvCxnSpPr/>
      </xdr:nvCxnSpPr>
      <xdr:spPr>
        <a:xfrm flipH="1">
          <a:off x="1364303" y="1508594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4</xdr:row>
      <xdr:rowOff>150756</xdr:rowOff>
    </xdr:from>
    <xdr:to>
      <xdr:col>9</xdr:col>
      <xdr:colOff>221303</xdr:colOff>
      <xdr:row>4</xdr:row>
      <xdr:rowOff>260819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3FEDEC80-384E-421B-9FF7-2407C6CD5B60}"/>
            </a:ext>
          </a:extLst>
        </xdr:cNvPr>
        <xdr:cNvCxnSpPr/>
      </xdr:nvCxnSpPr>
      <xdr:spPr>
        <a:xfrm>
          <a:off x="1364303" y="1398531"/>
          <a:ext cx="0" cy="1100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382260</xdr:colOff>
      <xdr:row>4</xdr:row>
      <xdr:rowOff>150756</xdr:rowOff>
    </xdr:from>
    <xdr:to>
      <xdr:col>9</xdr:col>
      <xdr:colOff>382260</xdr:colOff>
      <xdr:row>4</xdr:row>
      <xdr:rowOff>260819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58D56BA2-1385-41C4-BA62-AAAEAF02DD39}"/>
            </a:ext>
          </a:extLst>
        </xdr:cNvPr>
        <xdr:cNvCxnSpPr/>
      </xdr:nvCxnSpPr>
      <xdr:spPr>
        <a:xfrm>
          <a:off x="1525260" y="1398531"/>
          <a:ext cx="0" cy="1100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4</xdr:row>
      <xdr:rowOff>150756</xdr:rowOff>
    </xdr:from>
    <xdr:to>
      <xdr:col>9</xdr:col>
      <xdr:colOff>382260</xdr:colOff>
      <xdr:row>4</xdr:row>
      <xdr:rowOff>150756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159EF9D8-9F2E-4B4F-A7D6-1B2DEC1C9D49}"/>
            </a:ext>
          </a:extLst>
        </xdr:cNvPr>
        <xdr:cNvCxnSpPr/>
      </xdr:nvCxnSpPr>
      <xdr:spPr>
        <a:xfrm flipH="1">
          <a:off x="1364303" y="1398531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557787</xdr:colOff>
      <xdr:row>4</xdr:row>
      <xdr:rowOff>52677</xdr:rowOff>
    </xdr:from>
    <xdr:to>
      <xdr:col>9</xdr:col>
      <xdr:colOff>832862</xdr:colOff>
      <xdr:row>4</xdr:row>
      <xdr:rowOff>185758</xdr:rowOff>
    </xdr:to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720C36DD-2D0C-45BD-B951-84AFBA933361}"/>
            </a:ext>
          </a:extLst>
        </xdr:cNvPr>
        <xdr:cNvSpPr txBox="1"/>
      </xdr:nvSpPr>
      <xdr:spPr>
        <a:xfrm>
          <a:off x="1700787" y="1300452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221992</xdr:colOff>
      <xdr:row>4</xdr:row>
      <xdr:rowOff>265448</xdr:rowOff>
    </xdr:from>
    <xdr:to>
      <xdr:col>9</xdr:col>
      <xdr:colOff>374726</xdr:colOff>
      <xdr:row>4</xdr:row>
      <xdr:rowOff>376311</xdr:rowOff>
    </xdr:to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9C27DDD5-DA06-4EBB-9B76-DB9C12D90F2B}"/>
            </a:ext>
          </a:extLst>
        </xdr:cNvPr>
        <xdr:cNvSpPr txBox="1"/>
      </xdr:nvSpPr>
      <xdr:spPr>
        <a:xfrm>
          <a:off x="1364992" y="1513223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5</xdr:row>
      <xdr:rowOff>267480</xdr:rowOff>
    </xdr:from>
    <xdr:to>
      <xdr:col>9</xdr:col>
      <xdr:colOff>1169347</xdr:colOff>
      <xdr:row>5</xdr:row>
      <xdr:rowOff>267480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229A26A0-D9BE-4FAE-8825-1824D27ED897}"/>
            </a:ext>
          </a:extLst>
        </xdr:cNvPr>
        <xdr:cNvCxnSpPr/>
      </xdr:nvCxnSpPr>
      <xdr:spPr>
        <a:xfrm>
          <a:off x="1364303" y="1953405"/>
          <a:ext cx="9480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5</xdr:row>
      <xdr:rowOff>202383</xdr:rowOff>
    </xdr:from>
    <xdr:to>
      <xdr:col>9</xdr:col>
      <xdr:colOff>221303</xdr:colOff>
      <xdr:row>5</xdr:row>
      <xdr:rowOff>332576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3B2C9C5E-0A5C-404F-8FC0-56364772A538}"/>
            </a:ext>
          </a:extLst>
        </xdr:cNvPr>
        <xdr:cNvCxnSpPr/>
      </xdr:nvCxnSpPr>
      <xdr:spPr>
        <a:xfrm>
          <a:off x="1364303" y="1888308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557787</xdr:colOff>
      <xdr:row>5</xdr:row>
      <xdr:rowOff>114369</xdr:rowOff>
    </xdr:from>
    <xdr:to>
      <xdr:col>9</xdr:col>
      <xdr:colOff>832862</xdr:colOff>
      <xdr:row>5</xdr:row>
      <xdr:rowOff>247450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6FDC4F0E-EDB3-4C84-9581-066B39790E15}"/>
            </a:ext>
          </a:extLst>
        </xdr:cNvPr>
        <xdr:cNvSpPr txBox="1"/>
      </xdr:nvSpPr>
      <xdr:spPr>
        <a:xfrm>
          <a:off x="1700787" y="1800294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6</xdr:row>
      <xdr:rowOff>203193</xdr:rowOff>
    </xdr:from>
    <xdr:to>
      <xdr:col>9</xdr:col>
      <xdr:colOff>1008390</xdr:colOff>
      <xdr:row>6</xdr:row>
      <xdr:rowOff>203193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14D8A4D3-AABB-43F4-9057-E5EE7B44DEB6}"/>
            </a:ext>
          </a:extLst>
        </xdr:cNvPr>
        <xdr:cNvCxnSpPr/>
      </xdr:nvCxnSpPr>
      <xdr:spPr>
        <a:xfrm>
          <a:off x="1364303" y="2327268"/>
          <a:ext cx="7870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6</xdr:row>
      <xdr:rowOff>149411</xdr:rowOff>
    </xdr:from>
    <xdr:to>
      <xdr:col>9</xdr:col>
      <xdr:colOff>273725</xdr:colOff>
      <xdr:row>6</xdr:row>
      <xdr:rowOff>256976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28528B9C-1095-4CEE-A46C-72B3C4B2A2E1}"/>
            </a:ext>
          </a:extLst>
        </xdr:cNvPr>
        <xdr:cNvCxnSpPr/>
      </xdr:nvCxnSpPr>
      <xdr:spPr>
        <a:xfrm>
          <a:off x="1416725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6</xdr:row>
      <xdr:rowOff>149411</xdr:rowOff>
    </xdr:from>
    <xdr:to>
      <xdr:col>9</xdr:col>
      <xdr:colOff>273725</xdr:colOff>
      <xdr:row>6</xdr:row>
      <xdr:rowOff>256976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7ACB7F24-55D4-4040-92A2-8F3AA5236251}"/>
            </a:ext>
          </a:extLst>
        </xdr:cNvPr>
        <xdr:cNvCxnSpPr/>
      </xdr:nvCxnSpPr>
      <xdr:spPr>
        <a:xfrm flipH="1">
          <a:off x="1364303" y="227348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6</xdr:row>
      <xdr:rowOff>149411</xdr:rowOff>
    </xdr:from>
    <xdr:to>
      <xdr:col>9</xdr:col>
      <xdr:colOff>221303</xdr:colOff>
      <xdr:row>6</xdr:row>
      <xdr:rowOff>256976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9406E678-A886-4C14-8F03-BA2CE04BE39E}"/>
            </a:ext>
          </a:extLst>
        </xdr:cNvPr>
        <xdr:cNvCxnSpPr/>
      </xdr:nvCxnSpPr>
      <xdr:spPr>
        <a:xfrm>
          <a:off x="1364303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6</xdr:row>
      <xdr:rowOff>149411</xdr:rowOff>
    </xdr:from>
    <xdr:to>
      <xdr:col>9</xdr:col>
      <xdr:colOff>326146</xdr:colOff>
      <xdr:row>6</xdr:row>
      <xdr:rowOff>256976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5AED8019-565E-49C7-A862-70AE2E1A9FA9}"/>
            </a:ext>
          </a:extLst>
        </xdr:cNvPr>
        <xdr:cNvCxnSpPr/>
      </xdr:nvCxnSpPr>
      <xdr:spPr>
        <a:xfrm>
          <a:off x="1469146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6</xdr:row>
      <xdr:rowOff>149411</xdr:rowOff>
    </xdr:from>
    <xdr:to>
      <xdr:col>9</xdr:col>
      <xdr:colOff>326146</xdr:colOff>
      <xdr:row>6</xdr:row>
      <xdr:rowOff>256976</xdr:rowOff>
    </xdr:to>
    <xdr:cxnSp macro="">
      <xdr:nvCxnSpPr>
        <xdr:cNvPr id="27" name="直線接點 26">
          <a:extLst>
            <a:ext uri="{FF2B5EF4-FFF2-40B4-BE49-F238E27FC236}">
              <a16:creationId xmlns:a16="http://schemas.microsoft.com/office/drawing/2014/main" id="{20F64A7F-DDAA-42EF-B817-727DAFF8231F}"/>
            </a:ext>
          </a:extLst>
        </xdr:cNvPr>
        <xdr:cNvCxnSpPr/>
      </xdr:nvCxnSpPr>
      <xdr:spPr>
        <a:xfrm flipH="1">
          <a:off x="1416725" y="2273486"/>
          <a:ext cx="52421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378568</xdr:colOff>
      <xdr:row>6</xdr:row>
      <xdr:rowOff>149411</xdr:rowOff>
    </xdr:from>
    <xdr:to>
      <xdr:col>9</xdr:col>
      <xdr:colOff>378568</xdr:colOff>
      <xdr:row>6</xdr:row>
      <xdr:rowOff>256976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D512E69D-86BB-42FD-8CE1-EAA4BADD888B}"/>
            </a:ext>
          </a:extLst>
        </xdr:cNvPr>
        <xdr:cNvCxnSpPr/>
      </xdr:nvCxnSpPr>
      <xdr:spPr>
        <a:xfrm>
          <a:off x="1521568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6</xdr:row>
      <xdr:rowOff>149411</xdr:rowOff>
    </xdr:from>
    <xdr:to>
      <xdr:col>9</xdr:col>
      <xdr:colOff>378568</xdr:colOff>
      <xdr:row>6</xdr:row>
      <xdr:rowOff>256976</xdr:rowOff>
    </xdr:to>
    <xdr:cxnSp macro="">
      <xdr:nvCxnSpPr>
        <xdr:cNvPr id="29" name="直線接點 28">
          <a:extLst>
            <a:ext uri="{FF2B5EF4-FFF2-40B4-BE49-F238E27FC236}">
              <a16:creationId xmlns:a16="http://schemas.microsoft.com/office/drawing/2014/main" id="{96DA5C75-1CCC-4D13-BA67-98C3102772FC}"/>
            </a:ext>
          </a:extLst>
        </xdr:cNvPr>
        <xdr:cNvCxnSpPr/>
      </xdr:nvCxnSpPr>
      <xdr:spPr>
        <a:xfrm flipH="1">
          <a:off x="1469146" y="227348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6</xdr:row>
      <xdr:rowOff>256976</xdr:rowOff>
    </xdr:from>
    <xdr:to>
      <xdr:col>9</xdr:col>
      <xdr:colOff>1169347</xdr:colOff>
      <xdr:row>6</xdr:row>
      <xdr:rowOff>256976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3DF5FF4F-F237-479C-8E18-247A253FE73F}"/>
            </a:ext>
          </a:extLst>
        </xdr:cNvPr>
        <xdr:cNvCxnSpPr/>
      </xdr:nvCxnSpPr>
      <xdr:spPr>
        <a:xfrm flipH="1">
          <a:off x="2151390" y="2381051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6</xdr:row>
      <xdr:rowOff>149411</xdr:rowOff>
    </xdr:from>
    <xdr:to>
      <xdr:col>9</xdr:col>
      <xdr:colOff>1008390</xdr:colOff>
      <xdr:row>6</xdr:row>
      <xdr:rowOff>256976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14D1C155-D8D4-43D4-BD1E-53ABC58F619A}"/>
            </a:ext>
          </a:extLst>
        </xdr:cNvPr>
        <xdr:cNvCxnSpPr/>
      </xdr:nvCxnSpPr>
      <xdr:spPr>
        <a:xfrm>
          <a:off x="2151390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6</xdr:row>
      <xdr:rowOff>149411</xdr:rowOff>
    </xdr:from>
    <xdr:to>
      <xdr:col>9</xdr:col>
      <xdr:colOff>1169347</xdr:colOff>
      <xdr:row>6</xdr:row>
      <xdr:rowOff>256976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3387FC82-C604-4BBF-A160-1F5CBF9A4E90}"/>
            </a:ext>
          </a:extLst>
        </xdr:cNvPr>
        <xdr:cNvCxnSpPr/>
      </xdr:nvCxnSpPr>
      <xdr:spPr>
        <a:xfrm>
          <a:off x="2312347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6</xdr:row>
      <xdr:rowOff>149411</xdr:rowOff>
    </xdr:from>
    <xdr:to>
      <xdr:col>9</xdr:col>
      <xdr:colOff>1169347</xdr:colOff>
      <xdr:row>6</xdr:row>
      <xdr:rowOff>149411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82886488-BEDB-44B3-9A4F-360069D3BA6D}"/>
            </a:ext>
          </a:extLst>
        </xdr:cNvPr>
        <xdr:cNvCxnSpPr/>
      </xdr:nvCxnSpPr>
      <xdr:spPr>
        <a:xfrm flipH="1">
          <a:off x="2151390" y="2273486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557478</xdr:colOff>
      <xdr:row>6</xdr:row>
      <xdr:rowOff>44242</xdr:rowOff>
    </xdr:from>
    <xdr:to>
      <xdr:col>9</xdr:col>
      <xdr:colOff>832553</xdr:colOff>
      <xdr:row>6</xdr:row>
      <xdr:rowOff>177323</xdr:rowOff>
    </xdr:to>
    <xdr:sp macro="" textlink="">
      <xdr:nvSpPr>
        <xdr:cNvPr id="34" name="文字方塊 33">
          <a:extLst>
            <a:ext uri="{FF2B5EF4-FFF2-40B4-BE49-F238E27FC236}">
              <a16:creationId xmlns:a16="http://schemas.microsoft.com/office/drawing/2014/main" id="{E3C2E202-FDFA-4F58-A0BB-7354BA0CB234}"/>
            </a:ext>
          </a:extLst>
        </xdr:cNvPr>
        <xdr:cNvSpPr txBox="1"/>
      </xdr:nvSpPr>
      <xdr:spPr>
        <a:xfrm>
          <a:off x="1700478" y="2168317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226178</xdr:colOff>
      <xdr:row>6</xdr:row>
      <xdr:rowOff>263757</xdr:rowOff>
    </xdr:from>
    <xdr:to>
      <xdr:col>9</xdr:col>
      <xdr:colOff>378912</xdr:colOff>
      <xdr:row>6</xdr:row>
      <xdr:rowOff>374620</xdr:rowOff>
    </xdr:to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B5559A0F-038B-4D03-88E8-0898AE88B994}"/>
            </a:ext>
          </a:extLst>
        </xdr:cNvPr>
        <xdr:cNvSpPr txBox="1"/>
      </xdr:nvSpPr>
      <xdr:spPr>
        <a:xfrm>
          <a:off x="1369178" y="2387832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1014155</xdr:colOff>
      <xdr:row>6</xdr:row>
      <xdr:rowOff>274304</xdr:rowOff>
    </xdr:from>
    <xdr:to>
      <xdr:col>9</xdr:col>
      <xdr:colOff>1166889</xdr:colOff>
      <xdr:row>6</xdr:row>
      <xdr:rowOff>385167</xdr:rowOff>
    </xdr:to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E33BBFD3-5580-4BF9-89C6-39AA7D830CDD}"/>
            </a:ext>
          </a:extLst>
        </xdr:cNvPr>
        <xdr:cNvSpPr txBox="1"/>
      </xdr:nvSpPr>
      <xdr:spPr>
        <a:xfrm>
          <a:off x="2157155" y="2398379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7</xdr:row>
      <xdr:rowOff>203193</xdr:rowOff>
    </xdr:from>
    <xdr:to>
      <xdr:col>9</xdr:col>
      <xdr:colOff>1008390</xdr:colOff>
      <xdr:row>7</xdr:row>
      <xdr:rowOff>203193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40DE16CE-8300-49D2-9110-0F9E3DC978B0}"/>
            </a:ext>
          </a:extLst>
        </xdr:cNvPr>
        <xdr:cNvCxnSpPr/>
      </xdr:nvCxnSpPr>
      <xdr:spPr>
        <a:xfrm>
          <a:off x="1364303" y="2765418"/>
          <a:ext cx="7870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7</xdr:row>
      <xdr:rowOff>149411</xdr:rowOff>
    </xdr:from>
    <xdr:to>
      <xdr:col>9</xdr:col>
      <xdr:colOff>273725</xdr:colOff>
      <xdr:row>7</xdr:row>
      <xdr:rowOff>256976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683EB015-4722-4BB2-BB0B-4644A09EF82A}"/>
            </a:ext>
          </a:extLst>
        </xdr:cNvPr>
        <xdr:cNvCxnSpPr/>
      </xdr:nvCxnSpPr>
      <xdr:spPr>
        <a:xfrm>
          <a:off x="1416725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7</xdr:row>
      <xdr:rowOff>149411</xdr:rowOff>
    </xdr:from>
    <xdr:to>
      <xdr:col>9</xdr:col>
      <xdr:colOff>273725</xdr:colOff>
      <xdr:row>7</xdr:row>
      <xdr:rowOff>256976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4360F02B-F954-4DCC-A3E2-50A87D30CB4A}"/>
            </a:ext>
          </a:extLst>
        </xdr:cNvPr>
        <xdr:cNvCxnSpPr/>
      </xdr:nvCxnSpPr>
      <xdr:spPr>
        <a:xfrm flipH="1">
          <a:off x="1364303" y="271163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7</xdr:row>
      <xdr:rowOff>149411</xdr:rowOff>
    </xdr:from>
    <xdr:to>
      <xdr:col>9</xdr:col>
      <xdr:colOff>221303</xdr:colOff>
      <xdr:row>7</xdr:row>
      <xdr:rowOff>256976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E58A8728-AEA6-45A6-ACEB-730F6405D611}"/>
            </a:ext>
          </a:extLst>
        </xdr:cNvPr>
        <xdr:cNvCxnSpPr/>
      </xdr:nvCxnSpPr>
      <xdr:spPr>
        <a:xfrm>
          <a:off x="1364303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7</xdr:row>
      <xdr:rowOff>149411</xdr:rowOff>
    </xdr:from>
    <xdr:to>
      <xdr:col>9</xdr:col>
      <xdr:colOff>326146</xdr:colOff>
      <xdr:row>7</xdr:row>
      <xdr:rowOff>256976</xdr:rowOff>
    </xdr:to>
    <xdr:cxnSp macro="">
      <xdr:nvCxnSpPr>
        <xdr:cNvPr id="41" name="直線接點 40">
          <a:extLst>
            <a:ext uri="{FF2B5EF4-FFF2-40B4-BE49-F238E27FC236}">
              <a16:creationId xmlns:a16="http://schemas.microsoft.com/office/drawing/2014/main" id="{06008D4E-E082-4E37-ABE3-2C4C3F817CF6}"/>
            </a:ext>
          </a:extLst>
        </xdr:cNvPr>
        <xdr:cNvCxnSpPr/>
      </xdr:nvCxnSpPr>
      <xdr:spPr>
        <a:xfrm>
          <a:off x="1469146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7</xdr:row>
      <xdr:rowOff>149411</xdr:rowOff>
    </xdr:from>
    <xdr:to>
      <xdr:col>9</xdr:col>
      <xdr:colOff>326146</xdr:colOff>
      <xdr:row>7</xdr:row>
      <xdr:rowOff>256976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3BA5C31D-2AA6-4FDB-B86A-D48DCD0B931A}"/>
            </a:ext>
          </a:extLst>
        </xdr:cNvPr>
        <xdr:cNvCxnSpPr/>
      </xdr:nvCxnSpPr>
      <xdr:spPr>
        <a:xfrm flipH="1">
          <a:off x="1416725" y="2711636"/>
          <a:ext cx="52421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378568</xdr:colOff>
      <xdr:row>7</xdr:row>
      <xdr:rowOff>149411</xdr:rowOff>
    </xdr:from>
    <xdr:to>
      <xdr:col>9</xdr:col>
      <xdr:colOff>378568</xdr:colOff>
      <xdr:row>7</xdr:row>
      <xdr:rowOff>256976</xdr:rowOff>
    </xdr:to>
    <xdr:cxnSp macro="">
      <xdr:nvCxnSpPr>
        <xdr:cNvPr id="43" name="直線接點 42">
          <a:extLst>
            <a:ext uri="{FF2B5EF4-FFF2-40B4-BE49-F238E27FC236}">
              <a16:creationId xmlns:a16="http://schemas.microsoft.com/office/drawing/2014/main" id="{1EBDB877-E1D8-484E-8319-C9FF28B869A4}"/>
            </a:ext>
          </a:extLst>
        </xdr:cNvPr>
        <xdr:cNvCxnSpPr/>
      </xdr:nvCxnSpPr>
      <xdr:spPr>
        <a:xfrm>
          <a:off x="1521568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7</xdr:row>
      <xdr:rowOff>149411</xdr:rowOff>
    </xdr:from>
    <xdr:to>
      <xdr:col>9</xdr:col>
      <xdr:colOff>378568</xdr:colOff>
      <xdr:row>7</xdr:row>
      <xdr:rowOff>256976</xdr:rowOff>
    </xdr:to>
    <xdr:cxnSp macro="">
      <xdr:nvCxnSpPr>
        <xdr:cNvPr id="44" name="直線接點 43">
          <a:extLst>
            <a:ext uri="{FF2B5EF4-FFF2-40B4-BE49-F238E27FC236}">
              <a16:creationId xmlns:a16="http://schemas.microsoft.com/office/drawing/2014/main" id="{A32F1240-05C6-43F3-8E83-9CC5A298ACAD}"/>
            </a:ext>
          </a:extLst>
        </xdr:cNvPr>
        <xdr:cNvCxnSpPr/>
      </xdr:nvCxnSpPr>
      <xdr:spPr>
        <a:xfrm flipH="1">
          <a:off x="1469146" y="271163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7</xdr:row>
      <xdr:rowOff>256976</xdr:rowOff>
    </xdr:from>
    <xdr:to>
      <xdr:col>9</xdr:col>
      <xdr:colOff>1169347</xdr:colOff>
      <xdr:row>7</xdr:row>
      <xdr:rowOff>256976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81F36D7C-C863-4FB0-B4B1-34B7E2AEA225}"/>
            </a:ext>
          </a:extLst>
        </xdr:cNvPr>
        <xdr:cNvCxnSpPr/>
      </xdr:nvCxnSpPr>
      <xdr:spPr>
        <a:xfrm flipH="1">
          <a:off x="2151390" y="2819201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7</xdr:row>
      <xdr:rowOff>149411</xdr:rowOff>
    </xdr:from>
    <xdr:to>
      <xdr:col>9</xdr:col>
      <xdr:colOff>1008390</xdr:colOff>
      <xdr:row>7</xdr:row>
      <xdr:rowOff>256976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F736EF43-6D0C-4C29-9C67-4A3432206A0A}"/>
            </a:ext>
          </a:extLst>
        </xdr:cNvPr>
        <xdr:cNvCxnSpPr/>
      </xdr:nvCxnSpPr>
      <xdr:spPr>
        <a:xfrm>
          <a:off x="2151390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7</xdr:row>
      <xdr:rowOff>149411</xdr:rowOff>
    </xdr:from>
    <xdr:to>
      <xdr:col>9</xdr:col>
      <xdr:colOff>1169347</xdr:colOff>
      <xdr:row>7</xdr:row>
      <xdr:rowOff>256976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C0AC99C0-1829-4197-903C-0DCF5641D883}"/>
            </a:ext>
          </a:extLst>
        </xdr:cNvPr>
        <xdr:cNvCxnSpPr/>
      </xdr:nvCxnSpPr>
      <xdr:spPr>
        <a:xfrm>
          <a:off x="2312347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7</xdr:row>
      <xdr:rowOff>149411</xdr:rowOff>
    </xdr:from>
    <xdr:to>
      <xdr:col>9</xdr:col>
      <xdr:colOff>1169347</xdr:colOff>
      <xdr:row>7</xdr:row>
      <xdr:rowOff>149411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4EFC8B5F-8B74-44E3-BC26-DA88026A847C}"/>
            </a:ext>
          </a:extLst>
        </xdr:cNvPr>
        <xdr:cNvCxnSpPr/>
      </xdr:nvCxnSpPr>
      <xdr:spPr>
        <a:xfrm flipH="1">
          <a:off x="2151390" y="2711636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557478</xdr:colOff>
      <xdr:row>7</xdr:row>
      <xdr:rowOff>44242</xdr:rowOff>
    </xdr:from>
    <xdr:to>
      <xdr:col>9</xdr:col>
      <xdr:colOff>832553</xdr:colOff>
      <xdr:row>7</xdr:row>
      <xdr:rowOff>177323</xdr:rowOff>
    </xdr:to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B018BF4D-571B-4F77-ABFC-FC1BB1F96CA8}"/>
            </a:ext>
          </a:extLst>
        </xdr:cNvPr>
        <xdr:cNvSpPr txBox="1"/>
      </xdr:nvSpPr>
      <xdr:spPr>
        <a:xfrm>
          <a:off x="1700478" y="2606467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264361</xdr:colOff>
      <xdr:row>7</xdr:row>
      <xdr:rowOff>263757</xdr:rowOff>
    </xdr:from>
    <xdr:to>
      <xdr:col>9</xdr:col>
      <xdr:colOff>340729</xdr:colOff>
      <xdr:row>7</xdr:row>
      <xdr:rowOff>374620</xdr:rowOff>
    </xdr:to>
    <xdr:sp macro="" textlink="">
      <xdr:nvSpPr>
        <xdr:cNvPr id="50" name="文字方塊 49">
          <a:extLst>
            <a:ext uri="{FF2B5EF4-FFF2-40B4-BE49-F238E27FC236}">
              <a16:creationId xmlns:a16="http://schemas.microsoft.com/office/drawing/2014/main" id="{19E507E5-0364-4034-9BFF-0EC8336CAD22}"/>
            </a:ext>
          </a:extLst>
        </xdr:cNvPr>
        <xdr:cNvSpPr txBox="1"/>
      </xdr:nvSpPr>
      <xdr:spPr>
        <a:xfrm>
          <a:off x="1407361" y="2825982"/>
          <a:ext cx="7636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1014155</xdr:colOff>
      <xdr:row>7</xdr:row>
      <xdr:rowOff>274304</xdr:rowOff>
    </xdr:from>
    <xdr:to>
      <xdr:col>9</xdr:col>
      <xdr:colOff>1166889</xdr:colOff>
      <xdr:row>7</xdr:row>
      <xdr:rowOff>385167</xdr:rowOff>
    </xdr:to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71F88113-7575-4D0D-9F3B-9CA1AE62E553}"/>
            </a:ext>
          </a:extLst>
        </xdr:cNvPr>
        <xdr:cNvSpPr txBox="1"/>
      </xdr:nvSpPr>
      <xdr:spPr>
        <a:xfrm>
          <a:off x="2157155" y="2836529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301756</xdr:colOff>
      <xdr:row>8</xdr:row>
      <xdr:rowOff>227967</xdr:rowOff>
    </xdr:from>
    <xdr:to>
      <xdr:col>9</xdr:col>
      <xdr:colOff>1169347</xdr:colOff>
      <xdr:row>8</xdr:row>
      <xdr:rowOff>227967</xdr:rowOff>
    </xdr:to>
    <xdr:cxnSp macro="">
      <xdr:nvCxnSpPr>
        <xdr:cNvPr id="52" name="直線接點 51">
          <a:extLst>
            <a:ext uri="{FF2B5EF4-FFF2-40B4-BE49-F238E27FC236}">
              <a16:creationId xmlns:a16="http://schemas.microsoft.com/office/drawing/2014/main" id="{01B38890-3737-4CC2-955E-DD57E9A30C83}"/>
            </a:ext>
          </a:extLst>
        </xdr:cNvPr>
        <xdr:cNvCxnSpPr/>
      </xdr:nvCxnSpPr>
      <xdr:spPr>
        <a:xfrm>
          <a:off x="1444756" y="3228342"/>
          <a:ext cx="86759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1062294</xdr:colOff>
      <xdr:row>8</xdr:row>
      <xdr:rowOff>173051</xdr:rowOff>
    </xdr:from>
    <xdr:to>
      <xdr:col>9</xdr:col>
      <xdr:colOff>1062294</xdr:colOff>
      <xdr:row>8</xdr:row>
      <xdr:rowOff>282883</xdr:rowOff>
    </xdr:to>
    <xdr:cxnSp macro="">
      <xdr:nvCxnSpPr>
        <xdr:cNvPr id="53" name="直線接點 52">
          <a:extLst>
            <a:ext uri="{FF2B5EF4-FFF2-40B4-BE49-F238E27FC236}">
              <a16:creationId xmlns:a16="http://schemas.microsoft.com/office/drawing/2014/main" id="{788C8A44-C83E-4C3E-9922-A90319FEA830}"/>
            </a:ext>
          </a:extLst>
        </xdr:cNvPr>
        <xdr:cNvCxnSpPr/>
      </xdr:nvCxnSpPr>
      <xdr:spPr>
        <a:xfrm>
          <a:off x="2205294" y="3173426"/>
          <a:ext cx="0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1008767</xdr:colOff>
      <xdr:row>8</xdr:row>
      <xdr:rowOff>173051</xdr:rowOff>
    </xdr:from>
    <xdr:to>
      <xdr:col>9</xdr:col>
      <xdr:colOff>1062294</xdr:colOff>
      <xdr:row>8</xdr:row>
      <xdr:rowOff>282883</xdr:rowOff>
    </xdr:to>
    <xdr:cxnSp macro="">
      <xdr:nvCxnSpPr>
        <xdr:cNvPr id="54" name="直線接點 53">
          <a:extLst>
            <a:ext uri="{FF2B5EF4-FFF2-40B4-BE49-F238E27FC236}">
              <a16:creationId xmlns:a16="http://schemas.microsoft.com/office/drawing/2014/main" id="{7EBBA540-7A81-4518-B840-D9C4A4781609}"/>
            </a:ext>
          </a:extLst>
        </xdr:cNvPr>
        <xdr:cNvCxnSpPr/>
      </xdr:nvCxnSpPr>
      <xdr:spPr>
        <a:xfrm flipH="1">
          <a:off x="2151767" y="3173426"/>
          <a:ext cx="53527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1008767</xdr:colOff>
      <xdr:row>8</xdr:row>
      <xdr:rowOff>173051</xdr:rowOff>
    </xdr:from>
    <xdr:to>
      <xdr:col>9</xdr:col>
      <xdr:colOff>1008767</xdr:colOff>
      <xdr:row>8</xdr:row>
      <xdr:rowOff>282883</xdr:rowOff>
    </xdr:to>
    <xdr:cxnSp macro="">
      <xdr:nvCxnSpPr>
        <xdr:cNvPr id="55" name="直線接點 54">
          <a:extLst>
            <a:ext uri="{FF2B5EF4-FFF2-40B4-BE49-F238E27FC236}">
              <a16:creationId xmlns:a16="http://schemas.microsoft.com/office/drawing/2014/main" id="{EDBB4836-0E26-491F-80C2-50CF693B0D45}"/>
            </a:ext>
          </a:extLst>
        </xdr:cNvPr>
        <xdr:cNvCxnSpPr/>
      </xdr:nvCxnSpPr>
      <xdr:spPr>
        <a:xfrm>
          <a:off x="2151767" y="3173426"/>
          <a:ext cx="0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1115820</xdr:colOff>
      <xdr:row>8</xdr:row>
      <xdr:rowOff>173051</xdr:rowOff>
    </xdr:from>
    <xdr:to>
      <xdr:col>9</xdr:col>
      <xdr:colOff>1115820</xdr:colOff>
      <xdr:row>8</xdr:row>
      <xdr:rowOff>282883</xdr:rowOff>
    </xdr:to>
    <xdr:cxnSp macro="">
      <xdr:nvCxnSpPr>
        <xdr:cNvPr id="56" name="直線接點 55">
          <a:extLst>
            <a:ext uri="{FF2B5EF4-FFF2-40B4-BE49-F238E27FC236}">
              <a16:creationId xmlns:a16="http://schemas.microsoft.com/office/drawing/2014/main" id="{5DCCC606-50D6-41C3-9641-B4BEEE362777}"/>
            </a:ext>
          </a:extLst>
        </xdr:cNvPr>
        <xdr:cNvCxnSpPr/>
      </xdr:nvCxnSpPr>
      <xdr:spPr>
        <a:xfrm>
          <a:off x="2258820" y="3173426"/>
          <a:ext cx="0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1062294</xdr:colOff>
      <xdr:row>8</xdr:row>
      <xdr:rowOff>173051</xdr:rowOff>
    </xdr:from>
    <xdr:to>
      <xdr:col>9</xdr:col>
      <xdr:colOff>1115820</xdr:colOff>
      <xdr:row>8</xdr:row>
      <xdr:rowOff>282883</xdr:rowOff>
    </xdr:to>
    <xdr:cxnSp macro="">
      <xdr:nvCxnSpPr>
        <xdr:cNvPr id="57" name="直線接點 56">
          <a:extLst>
            <a:ext uri="{FF2B5EF4-FFF2-40B4-BE49-F238E27FC236}">
              <a16:creationId xmlns:a16="http://schemas.microsoft.com/office/drawing/2014/main" id="{437C3867-6579-4BAE-B287-E8B30AED4D03}"/>
            </a:ext>
          </a:extLst>
        </xdr:cNvPr>
        <xdr:cNvCxnSpPr/>
      </xdr:nvCxnSpPr>
      <xdr:spPr>
        <a:xfrm flipH="1">
          <a:off x="2205294" y="3173426"/>
          <a:ext cx="53526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8</xdr:row>
      <xdr:rowOff>173051</xdr:rowOff>
    </xdr:from>
    <xdr:to>
      <xdr:col>9</xdr:col>
      <xdr:colOff>1169347</xdr:colOff>
      <xdr:row>8</xdr:row>
      <xdr:rowOff>282883</xdr:rowOff>
    </xdr:to>
    <xdr:cxnSp macro="">
      <xdr:nvCxnSpPr>
        <xdr:cNvPr id="58" name="直線接點 57">
          <a:extLst>
            <a:ext uri="{FF2B5EF4-FFF2-40B4-BE49-F238E27FC236}">
              <a16:creationId xmlns:a16="http://schemas.microsoft.com/office/drawing/2014/main" id="{0DD0A53E-6221-45B1-B9B1-B809F061ACFC}"/>
            </a:ext>
          </a:extLst>
        </xdr:cNvPr>
        <xdr:cNvCxnSpPr/>
      </xdr:nvCxnSpPr>
      <xdr:spPr>
        <a:xfrm>
          <a:off x="2312347" y="3173426"/>
          <a:ext cx="0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1115820</xdr:colOff>
      <xdr:row>8</xdr:row>
      <xdr:rowOff>173051</xdr:rowOff>
    </xdr:from>
    <xdr:to>
      <xdr:col>9</xdr:col>
      <xdr:colOff>1169347</xdr:colOff>
      <xdr:row>8</xdr:row>
      <xdr:rowOff>282883</xdr:rowOff>
    </xdr:to>
    <xdr:cxnSp macro="">
      <xdr:nvCxnSpPr>
        <xdr:cNvPr id="59" name="直線接點 58">
          <a:extLst>
            <a:ext uri="{FF2B5EF4-FFF2-40B4-BE49-F238E27FC236}">
              <a16:creationId xmlns:a16="http://schemas.microsoft.com/office/drawing/2014/main" id="{950D7C53-3DEE-4C8F-8CB2-F218A7F25861}"/>
            </a:ext>
          </a:extLst>
        </xdr:cNvPr>
        <xdr:cNvCxnSpPr/>
      </xdr:nvCxnSpPr>
      <xdr:spPr>
        <a:xfrm flipH="1">
          <a:off x="2258820" y="3173426"/>
          <a:ext cx="53527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301756</xdr:colOff>
      <xdr:row>8</xdr:row>
      <xdr:rowOff>70786</xdr:rowOff>
    </xdr:from>
    <xdr:to>
      <xdr:col>9</xdr:col>
      <xdr:colOff>301756</xdr:colOff>
      <xdr:row>8</xdr:row>
      <xdr:rowOff>227967</xdr:rowOff>
    </xdr:to>
    <xdr:cxnSp macro="">
      <xdr:nvCxnSpPr>
        <xdr:cNvPr id="60" name="直線接點 59">
          <a:extLst>
            <a:ext uri="{FF2B5EF4-FFF2-40B4-BE49-F238E27FC236}">
              <a16:creationId xmlns:a16="http://schemas.microsoft.com/office/drawing/2014/main" id="{E5DF8048-BF5E-4C4A-B521-9D2C91C35399}"/>
            </a:ext>
          </a:extLst>
        </xdr:cNvPr>
        <xdr:cNvCxnSpPr/>
      </xdr:nvCxnSpPr>
      <xdr:spPr>
        <a:xfrm flipV="1">
          <a:off x="1444756" y="3071161"/>
          <a:ext cx="0" cy="1571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97305</xdr:colOff>
      <xdr:row>8</xdr:row>
      <xdr:rowOff>74856</xdr:rowOff>
    </xdr:from>
    <xdr:to>
      <xdr:col>9</xdr:col>
      <xdr:colOff>280689</xdr:colOff>
      <xdr:row>8</xdr:row>
      <xdr:rowOff>207937</xdr:rowOff>
    </xdr:to>
    <xdr:sp macro="" textlink="">
      <xdr:nvSpPr>
        <xdr:cNvPr id="61" name="文字方塊 60">
          <a:extLst>
            <a:ext uri="{FF2B5EF4-FFF2-40B4-BE49-F238E27FC236}">
              <a16:creationId xmlns:a16="http://schemas.microsoft.com/office/drawing/2014/main" id="{53C2A6F8-4397-47B2-96FC-F0B91EADF8C8}"/>
            </a:ext>
          </a:extLst>
        </xdr:cNvPr>
        <xdr:cNvSpPr txBox="1"/>
      </xdr:nvSpPr>
      <xdr:spPr>
        <a:xfrm>
          <a:off x="1240305" y="3075231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554503</xdr:colOff>
      <xdr:row>8</xdr:row>
      <xdr:rowOff>235958</xdr:rowOff>
    </xdr:from>
    <xdr:to>
      <xdr:col>9</xdr:col>
      <xdr:colOff>829578</xdr:colOff>
      <xdr:row>8</xdr:row>
      <xdr:rowOff>369039</xdr:rowOff>
    </xdr:to>
    <xdr:sp macro="" textlink="">
      <xdr:nvSpPr>
        <xdr:cNvPr id="62" name="文字方塊 61">
          <a:extLst>
            <a:ext uri="{FF2B5EF4-FFF2-40B4-BE49-F238E27FC236}">
              <a16:creationId xmlns:a16="http://schemas.microsoft.com/office/drawing/2014/main" id="{69BED8BD-4713-4BAA-B67A-17D1FC8226A5}"/>
            </a:ext>
          </a:extLst>
        </xdr:cNvPr>
        <xdr:cNvSpPr txBox="1"/>
      </xdr:nvSpPr>
      <xdr:spPr>
        <a:xfrm>
          <a:off x="1697503" y="3236333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1009196</xdr:colOff>
      <xdr:row>8</xdr:row>
      <xdr:rowOff>295514</xdr:rowOff>
    </xdr:from>
    <xdr:to>
      <xdr:col>9</xdr:col>
      <xdr:colOff>1161930</xdr:colOff>
      <xdr:row>8</xdr:row>
      <xdr:rowOff>406377</xdr:rowOff>
    </xdr:to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4F958F28-8CA4-48E5-B063-8F2EDA2B8599}"/>
            </a:ext>
          </a:extLst>
        </xdr:cNvPr>
        <xdr:cNvSpPr txBox="1"/>
      </xdr:nvSpPr>
      <xdr:spPr>
        <a:xfrm>
          <a:off x="2152196" y="3295889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301756</xdr:colOff>
      <xdr:row>9</xdr:row>
      <xdr:rowOff>220742</xdr:rowOff>
    </xdr:from>
    <xdr:to>
      <xdr:col>9</xdr:col>
      <xdr:colOff>1008390</xdr:colOff>
      <xdr:row>9</xdr:row>
      <xdr:rowOff>220742</xdr:rowOff>
    </xdr:to>
    <xdr:cxnSp macro="">
      <xdr:nvCxnSpPr>
        <xdr:cNvPr id="64" name="直線接點 63">
          <a:extLst>
            <a:ext uri="{FF2B5EF4-FFF2-40B4-BE49-F238E27FC236}">
              <a16:creationId xmlns:a16="http://schemas.microsoft.com/office/drawing/2014/main" id="{7BC4185B-DE74-4B98-B58A-11CDDC042851}"/>
            </a:ext>
          </a:extLst>
        </xdr:cNvPr>
        <xdr:cNvCxnSpPr/>
      </xdr:nvCxnSpPr>
      <xdr:spPr>
        <a:xfrm>
          <a:off x="1444756" y="3659267"/>
          <a:ext cx="70663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9</xdr:row>
      <xdr:rowOff>268613</xdr:rowOff>
    </xdr:from>
    <xdr:to>
      <xdr:col>9</xdr:col>
      <xdr:colOff>1169347</xdr:colOff>
      <xdr:row>9</xdr:row>
      <xdr:rowOff>268613</xdr:rowOff>
    </xdr:to>
    <xdr:cxnSp macro="">
      <xdr:nvCxnSpPr>
        <xdr:cNvPr id="65" name="直線接點 64">
          <a:extLst>
            <a:ext uri="{FF2B5EF4-FFF2-40B4-BE49-F238E27FC236}">
              <a16:creationId xmlns:a16="http://schemas.microsoft.com/office/drawing/2014/main" id="{BDC5E898-29A5-4647-9E01-1B760D3305D0}"/>
            </a:ext>
          </a:extLst>
        </xdr:cNvPr>
        <xdr:cNvCxnSpPr/>
      </xdr:nvCxnSpPr>
      <xdr:spPr>
        <a:xfrm flipH="1">
          <a:off x="2151390" y="3707138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9</xdr:row>
      <xdr:rowOff>172871</xdr:rowOff>
    </xdr:from>
    <xdr:to>
      <xdr:col>9</xdr:col>
      <xdr:colOff>1008390</xdr:colOff>
      <xdr:row>9</xdr:row>
      <xdr:rowOff>268613</xdr:rowOff>
    </xdr:to>
    <xdr:cxnSp macro="">
      <xdr:nvCxnSpPr>
        <xdr:cNvPr id="66" name="直線接點 65">
          <a:extLst>
            <a:ext uri="{FF2B5EF4-FFF2-40B4-BE49-F238E27FC236}">
              <a16:creationId xmlns:a16="http://schemas.microsoft.com/office/drawing/2014/main" id="{DB75856D-3B1B-4ECF-B40E-9963203A2AF1}"/>
            </a:ext>
          </a:extLst>
        </xdr:cNvPr>
        <xdr:cNvCxnSpPr/>
      </xdr:nvCxnSpPr>
      <xdr:spPr>
        <a:xfrm>
          <a:off x="2151390" y="3611396"/>
          <a:ext cx="0" cy="9574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9</xdr:row>
      <xdr:rowOff>172871</xdr:rowOff>
    </xdr:from>
    <xdr:to>
      <xdr:col>9</xdr:col>
      <xdr:colOff>1169347</xdr:colOff>
      <xdr:row>9</xdr:row>
      <xdr:rowOff>268613</xdr:rowOff>
    </xdr:to>
    <xdr:cxnSp macro="">
      <xdr:nvCxnSpPr>
        <xdr:cNvPr id="67" name="直線接點 66">
          <a:extLst>
            <a:ext uri="{FF2B5EF4-FFF2-40B4-BE49-F238E27FC236}">
              <a16:creationId xmlns:a16="http://schemas.microsoft.com/office/drawing/2014/main" id="{2317DCEF-28D2-415C-9B05-2D8C8ED79DB2}"/>
            </a:ext>
          </a:extLst>
        </xdr:cNvPr>
        <xdr:cNvCxnSpPr/>
      </xdr:nvCxnSpPr>
      <xdr:spPr>
        <a:xfrm>
          <a:off x="2312347" y="3611396"/>
          <a:ext cx="0" cy="9574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9</xdr:row>
      <xdr:rowOff>172871</xdr:rowOff>
    </xdr:from>
    <xdr:to>
      <xdr:col>9</xdr:col>
      <xdr:colOff>1169347</xdr:colOff>
      <xdr:row>9</xdr:row>
      <xdr:rowOff>172871</xdr:rowOff>
    </xdr:to>
    <xdr:cxnSp macro="">
      <xdr:nvCxnSpPr>
        <xdr:cNvPr id="68" name="直線接點 67">
          <a:extLst>
            <a:ext uri="{FF2B5EF4-FFF2-40B4-BE49-F238E27FC236}">
              <a16:creationId xmlns:a16="http://schemas.microsoft.com/office/drawing/2014/main" id="{065EDF13-50C0-4EE5-B09B-E5C5314384E4}"/>
            </a:ext>
          </a:extLst>
        </xdr:cNvPr>
        <xdr:cNvCxnSpPr/>
      </xdr:nvCxnSpPr>
      <xdr:spPr>
        <a:xfrm flipH="1">
          <a:off x="2151390" y="3611396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301756</xdr:colOff>
      <xdr:row>9</xdr:row>
      <xdr:rowOff>63609</xdr:rowOff>
    </xdr:from>
    <xdr:to>
      <xdr:col>9</xdr:col>
      <xdr:colOff>301756</xdr:colOff>
      <xdr:row>9</xdr:row>
      <xdr:rowOff>220742</xdr:rowOff>
    </xdr:to>
    <xdr:cxnSp macro="">
      <xdr:nvCxnSpPr>
        <xdr:cNvPr id="69" name="直線接點 68">
          <a:extLst>
            <a:ext uri="{FF2B5EF4-FFF2-40B4-BE49-F238E27FC236}">
              <a16:creationId xmlns:a16="http://schemas.microsoft.com/office/drawing/2014/main" id="{12009B26-59F8-420A-A967-60B3244BF641}"/>
            </a:ext>
          </a:extLst>
        </xdr:cNvPr>
        <xdr:cNvCxnSpPr/>
      </xdr:nvCxnSpPr>
      <xdr:spPr>
        <a:xfrm flipV="1">
          <a:off x="1444756" y="3502134"/>
          <a:ext cx="0" cy="15713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97305</xdr:colOff>
      <xdr:row>9</xdr:row>
      <xdr:rowOff>67631</xdr:rowOff>
    </xdr:from>
    <xdr:to>
      <xdr:col>9</xdr:col>
      <xdr:colOff>280689</xdr:colOff>
      <xdr:row>9</xdr:row>
      <xdr:rowOff>200712</xdr:rowOff>
    </xdr:to>
    <xdr:sp macro="" textlink="">
      <xdr:nvSpPr>
        <xdr:cNvPr id="70" name="文字方塊 69">
          <a:extLst>
            <a:ext uri="{FF2B5EF4-FFF2-40B4-BE49-F238E27FC236}">
              <a16:creationId xmlns:a16="http://schemas.microsoft.com/office/drawing/2014/main" id="{051FEB6E-B5A2-46A2-B42F-2FD85995CAD6}"/>
            </a:ext>
          </a:extLst>
        </xdr:cNvPr>
        <xdr:cNvSpPr txBox="1"/>
      </xdr:nvSpPr>
      <xdr:spPr>
        <a:xfrm>
          <a:off x="1240305" y="3506156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557787</xdr:colOff>
      <xdr:row>9</xdr:row>
      <xdr:rowOff>227586</xdr:rowOff>
    </xdr:from>
    <xdr:to>
      <xdr:col>9</xdr:col>
      <xdr:colOff>832862</xdr:colOff>
      <xdr:row>9</xdr:row>
      <xdr:rowOff>360667</xdr:rowOff>
    </xdr:to>
    <xdr:sp macro="" textlink="">
      <xdr:nvSpPr>
        <xdr:cNvPr id="71" name="文字方塊 70">
          <a:extLst>
            <a:ext uri="{FF2B5EF4-FFF2-40B4-BE49-F238E27FC236}">
              <a16:creationId xmlns:a16="http://schemas.microsoft.com/office/drawing/2014/main" id="{64F13586-0C2F-4246-AE27-CF96FDE57575}"/>
            </a:ext>
          </a:extLst>
        </xdr:cNvPr>
        <xdr:cNvSpPr txBox="1"/>
      </xdr:nvSpPr>
      <xdr:spPr>
        <a:xfrm>
          <a:off x="1700787" y="3666111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1007218</xdr:colOff>
      <xdr:row>9</xdr:row>
      <xdr:rowOff>277965</xdr:rowOff>
    </xdr:from>
    <xdr:to>
      <xdr:col>9</xdr:col>
      <xdr:colOff>1159952</xdr:colOff>
      <xdr:row>9</xdr:row>
      <xdr:rowOff>388828</xdr:rowOff>
    </xdr:to>
    <xdr:sp macro="" textlink="">
      <xdr:nvSpPr>
        <xdr:cNvPr id="72" name="文字方塊 71">
          <a:extLst>
            <a:ext uri="{FF2B5EF4-FFF2-40B4-BE49-F238E27FC236}">
              <a16:creationId xmlns:a16="http://schemas.microsoft.com/office/drawing/2014/main" id="{AAFE27E1-170D-4B44-86DC-AB376BF2D3F0}"/>
            </a:ext>
          </a:extLst>
        </xdr:cNvPr>
        <xdr:cNvSpPr txBox="1"/>
      </xdr:nvSpPr>
      <xdr:spPr>
        <a:xfrm>
          <a:off x="2150218" y="3716490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382210</xdr:colOff>
      <xdr:row>10</xdr:row>
      <xdr:rowOff>192190</xdr:rowOff>
    </xdr:from>
    <xdr:to>
      <xdr:col>9</xdr:col>
      <xdr:colOff>1169347</xdr:colOff>
      <xdr:row>10</xdr:row>
      <xdr:rowOff>192190</xdr:rowOff>
    </xdr:to>
    <xdr:cxnSp macro="">
      <xdr:nvCxnSpPr>
        <xdr:cNvPr id="73" name="直線接點 72">
          <a:extLst>
            <a:ext uri="{FF2B5EF4-FFF2-40B4-BE49-F238E27FC236}">
              <a16:creationId xmlns:a16="http://schemas.microsoft.com/office/drawing/2014/main" id="{8720ACAE-85A3-42C0-BDE7-21089F3636C6}"/>
            </a:ext>
          </a:extLst>
        </xdr:cNvPr>
        <xdr:cNvCxnSpPr/>
      </xdr:nvCxnSpPr>
      <xdr:spPr>
        <a:xfrm>
          <a:off x="1525210" y="4068865"/>
          <a:ext cx="78713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10</xdr:row>
      <xdr:rowOff>127093</xdr:rowOff>
    </xdr:from>
    <xdr:to>
      <xdr:col>9</xdr:col>
      <xdr:colOff>1169347</xdr:colOff>
      <xdr:row>10</xdr:row>
      <xdr:rowOff>257286</xdr:rowOff>
    </xdr:to>
    <xdr:cxnSp macro="">
      <xdr:nvCxnSpPr>
        <xdr:cNvPr id="74" name="直線接點 73">
          <a:extLst>
            <a:ext uri="{FF2B5EF4-FFF2-40B4-BE49-F238E27FC236}">
              <a16:creationId xmlns:a16="http://schemas.microsoft.com/office/drawing/2014/main" id="{4EFF567B-390C-4442-A8E4-2C5280C415D9}"/>
            </a:ext>
          </a:extLst>
        </xdr:cNvPr>
        <xdr:cNvCxnSpPr/>
      </xdr:nvCxnSpPr>
      <xdr:spPr>
        <a:xfrm>
          <a:off x="2312347" y="4003768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10</xdr:row>
      <xdr:rowOff>240061</xdr:rowOff>
    </xdr:from>
    <xdr:to>
      <xdr:col>9</xdr:col>
      <xdr:colOff>382210</xdr:colOff>
      <xdr:row>10</xdr:row>
      <xdr:rowOff>240061</xdr:rowOff>
    </xdr:to>
    <xdr:cxnSp macro="">
      <xdr:nvCxnSpPr>
        <xdr:cNvPr id="75" name="直線接點 74">
          <a:extLst>
            <a:ext uri="{FF2B5EF4-FFF2-40B4-BE49-F238E27FC236}">
              <a16:creationId xmlns:a16="http://schemas.microsoft.com/office/drawing/2014/main" id="{86A79804-D651-4D8B-A6AF-F64EB19EAA71}"/>
            </a:ext>
          </a:extLst>
        </xdr:cNvPr>
        <xdr:cNvCxnSpPr/>
      </xdr:nvCxnSpPr>
      <xdr:spPr>
        <a:xfrm flipH="1">
          <a:off x="1364303" y="4116736"/>
          <a:ext cx="16090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10</xdr:row>
      <xdr:rowOff>144319</xdr:rowOff>
    </xdr:from>
    <xdr:to>
      <xdr:col>9</xdr:col>
      <xdr:colOff>221303</xdr:colOff>
      <xdr:row>10</xdr:row>
      <xdr:rowOff>240061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0B87402F-09F5-4607-BA6C-2677698AEE12}"/>
            </a:ext>
          </a:extLst>
        </xdr:cNvPr>
        <xdr:cNvCxnSpPr/>
      </xdr:nvCxnSpPr>
      <xdr:spPr>
        <a:xfrm>
          <a:off x="1364303" y="4020994"/>
          <a:ext cx="0" cy="9574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10</xdr:row>
      <xdr:rowOff>144319</xdr:rowOff>
    </xdr:from>
    <xdr:to>
      <xdr:col>9</xdr:col>
      <xdr:colOff>382210</xdr:colOff>
      <xdr:row>10</xdr:row>
      <xdr:rowOff>240061</xdr:rowOff>
    </xdr:to>
    <xdr:cxnSp macro="">
      <xdr:nvCxnSpPr>
        <xdr:cNvPr id="77" name="直線接點 76">
          <a:extLst>
            <a:ext uri="{FF2B5EF4-FFF2-40B4-BE49-F238E27FC236}">
              <a16:creationId xmlns:a16="http://schemas.microsoft.com/office/drawing/2014/main" id="{DB1C0EA0-F463-42C1-AB86-22DA9C4362BC}"/>
            </a:ext>
          </a:extLst>
        </xdr:cNvPr>
        <xdr:cNvCxnSpPr/>
      </xdr:nvCxnSpPr>
      <xdr:spPr>
        <a:xfrm>
          <a:off x="1525210" y="4020994"/>
          <a:ext cx="0" cy="9574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10</xdr:row>
      <xdr:rowOff>144319</xdr:rowOff>
    </xdr:from>
    <xdr:to>
      <xdr:col>9</xdr:col>
      <xdr:colOff>382210</xdr:colOff>
      <xdr:row>10</xdr:row>
      <xdr:rowOff>144319</xdr:rowOff>
    </xdr:to>
    <xdr:cxnSp macro="">
      <xdr:nvCxnSpPr>
        <xdr:cNvPr id="78" name="直線接點 77">
          <a:extLst>
            <a:ext uri="{FF2B5EF4-FFF2-40B4-BE49-F238E27FC236}">
              <a16:creationId xmlns:a16="http://schemas.microsoft.com/office/drawing/2014/main" id="{198D83A2-303C-43E4-86E9-78DACE5FC48E}"/>
            </a:ext>
          </a:extLst>
        </xdr:cNvPr>
        <xdr:cNvCxnSpPr/>
      </xdr:nvCxnSpPr>
      <xdr:spPr>
        <a:xfrm flipH="1">
          <a:off x="1364303" y="4020994"/>
          <a:ext cx="16090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557787</xdr:colOff>
      <xdr:row>10</xdr:row>
      <xdr:rowOff>39079</xdr:rowOff>
    </xdr:from>
    <xdr:to>
      <xdr:col>9</xdr:col>
      <xdr:colOff>832862</xdr:colOff>
      <xdr:row>10</xdr:row>
      <xdr:rowOff>172160</xdr:rowOff>
    </xdr:to>
    <xdr:sp macro="" textlink="">
      <xdr:nvSpPr>
        <xdr:cNvPr id="79" name="文字方塊 78">
          <a:extLst>
            <a:ext uri="{FF2B5EF4-FFF2-40B4-BE49-F238E27FC236}">
              <a16:creationId xmlns:a16="http://schemas.microsoft.com/office/drawing/2014/main" id="{F7B9C927-7D2A-4B56-B2A4-311285A75EB1}"/>
            </a:ext>
          </a:extLst>
        </xdr:cNvPr>
        <xdr:cNvSpPr txBox="1"/>
      </xdr:nvSpPr>
      <xdr:spPr>
        <a:xfrm>
          <a:off x="1700787" y="3915754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223283</xdr:colOff>
      <xdr:row>10</xdr:row>
      <xdr:rowOff>245095</xdr:rowOff>
    </xdr:from>
    <xdr:to>
      <xdr:col>9</xdr:col>
      <xdr:colOff>376017</xdr:colOff>
      <xdr:row>10</xdr:row>
      <xdr:rowOff>355958</xdr:rowOff>
    </xdr:to>
    <xdr:sp macro="" textlink="">
      <xdr:nvSpPr>
        <xdr:cNvPr id="80" name="文字方塊 79">
          <a:extLst>
            <a:ext uri="{FF2B5EF4-FFF2-40B4-BE49-F238E27FC236}">
              <a16:creationId xmlns:a16="http://schemas.microsoft.com/office/drawing/2014/main" id="{3E9E8842-6145-4BA9-92BC-10C9CED460CB}"/>
            </a:ext>
          </a:extLst>
        </xdr:cNvPr>
        <xdr:cNvSpPr txBox="1"/>
      </xdr:nvSpPr>
      <xdr:spPr>
        <a:xfrm>
          <a:off x="1366283" y="4121770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11</xdr:row>
      <xdr:rowOff>204190</xdr:rowOff>
    </xdr:from>
    <xdr:to>
      <xdr:col>9</xdr:col>
      <xdr:colOff>1169347</xdr:colOff>
      <xdr:row>11</xdr:row>
      <xdr:rowOff>204190</xdr:rowOff>
    </xdr:to>
    <xdr:cxnSp macro="">
      <xdr:nvCxnSpPr>
        <xdr:cNvPr id="81" name="直線接點 80">
          <a:extLst>
            <a:ext uri="{FF2B5EF4-FFF2-40B4-BE49-F238E27FC236}">
              <a16:creationId xmlns:a16="http://schemas.microsoft.com/office/drawing/2014/main" id="{3F725517-733F-412A-838B-061ABCA3A5EA}"/>
            </a:ext>
          </a:extLst>
        </xdr:cNvPr>
        <xdr:cNvCxnSpPr/>
      </xdr:nvCxnSpPr>
      <xdr:spPr>
        <a:xfrm>
          <a:off x="1364303" y="4519015"/>
          <a:ext cx="9480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274927</xdr:colOff>
      <xdr:row>11</xdr:row>
      <xdr:rowOff>149154</xdr:rowOff>
    </xdr:from>
    <xdr:to>
      <xdr:col>9</xdr:col>
      <xdr:colOff>274927</xdr:colOff>
      <xdr:row>11</xdr:row>
      <xdr:rowOff>259226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123B88BB-72D8-4BA5-9402-AFDD6CC66875}"/>
            </a:ext>
          </a:extLst>
        </xdr:cNvPr>
        <xdr:cNvCxnSpPr/>
      </xdr:nvCxnSpPr>
      <xdr:spPr>
        <a:xfrm>
          <a:off x="1417927" y="4463979"/>
          <a:ext cx="0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221285</xdr:colOff>
      <xdr:row>11</xdr:row>
      <xdr:rowOff>149154</xdr:rowOff>
    </xdr:from>
    <xdr:to>
      <xdr:col>9</xdr:col>
      <xdr:colOff>274927</xdr:colOff>
      <xdr:row>11</xdr:row>
      <xdr:rowOff>259226</xdr:rowOff>
    </xdr:to>
    <xdr:cxnSp macro="">
      <xdr:nvCxnSpPr>
        <xdr:cNvPr id="83" name="直線接點 82">
          <a:extLst>
            <a:ext uri="{FF2B5EF4-FFF2-40B4-BE49-F238E27FC236}">
              <a16:creationId xmlns:a16="http://schemas.microsoft.com/office/drawing/2014/main" id="{A07B2B53-156A-4CBD-A169-720A9ECFBA8F}"/>
            </a:ext>
          </a:extLst>
        </xdr:cNvPr>
        <xdr:cNvCxnSpPr/>
      </xdr:nvCxnSpPr>
      <xdr:spPr>
        <a:xfrm flipH="1">
          <a:off x="1364285" y="4463979"/>
          <a:ext cx="53642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221285</xdr:colOff>
      <xdr:row>11</xdr:row>
      <xdr:rowOff>149154</xdr:rowOff>
    </xdr:from>
    <xdr:to>
      <xdr:col>9</xdr:col>
      <xdr:colOff>221285</xdr:colOff>
      <xdr:row>11</xdr:row>
      <xdr:rowOff>259226</xdr:rowOff>
    </xdr:to>
    <xdr:cxnSp macro="">
      <xdr:nvCxnSpPr>
        <xdr:cNvPr id="84" name="直線接點 83">
          <a:extLst>
            <a:ext uri="{FF2B5EF4-FFF2-40B4-BE49-F238E27FC236}">
              <a16:creationId xmlns:a16="http://schemas.microsoft.com/office/drawing/2014/main" id="{B4B4AF94-BAD0-48FA-A3FD-E511AA9622A4}"/>
            </a:ext>
          </a:extLst>
        </xdr:cNvPr>
        <xdr:cNvCxnSpPr/>
      </xdr:nvCxnSpPr>
      <xdr:spPr>
        <a:xfrm>
          <a:off x="1364285" y="4463979"/>
          <a:ext cx="0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328568</xdr:colOff>
      <xdr:row>11</xdr:row>
      <xdr:rowOff>149154</xdr:rowOff>
    </xdr:from>
    <xdr:to>
      <xdr:col>9</xdr:col>
      <xdr:colOff>328568</xdr:colOff>
      <xdr:row>11</xdr:row>
      <xdr:rowOff>259226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93615921-979C-4434-A6CE-0CBDBE4B3A72}"/>
            </a:ext>
          </a:extLst>
        </xdr:cNvPr>
        <xdr:cNvCxnSpPr/>
      </xdr:nvCxnSpPr>
      <xdr:spPr>
        <a:xfrm>
          <a:off x="1471568" y="4463979"/>
          <a:ext cx="0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274927</xdr:colOff>
      <xdr:row>11</xdr:row>
      <xdr:rowOff>149154</xdr:rowOff>
    </xdr:from>
    <xdr:to>
      <xdr:col>9</xdr:col>
      <xdr:colOff>328568</xdr:colOff>
      <xdr:row>11</xdr:row>
      <xdr:rowOff>259226</xdr:rowOff>
    </xdr:to>
    <xdr:cxnSp macro="">
      <xdr:nvCxnSpPr>
        <xdr:cNvPr id="86" name="直線接點 85">
          <a:extLst>
            <a:ext uri="{FF2B5EF4-FFF2-40B4-BE49-F238E27FC236}">
              <a16:creationId xmlns:a16="http://schemas.microsoft.com/office/drawing/2014/main" id="{1B59E38A-9151-4715-8ACE-224EE4CC201D}"/>
            </a:ext>
          </a:extLst>
        </xdr:cNvPr>
        <xdr:cNvCxnSpPr/>
      </xdr:nvCxnSpPr>
      <xdr:spPr>
        <a:xfrm flipH="1">
          <a:off x="1417927" y="4463979"/>
          <a:ext cx="53641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11</xdr:row>
      <xdr:rowOff>149154</xdr:rowOff>
    </xdr:from>
    <xdr:to>
      <xdr:col>9</xdr:col>
      <xdr:colOff>382210</xdr:colOff>
      <xdr:row>11</xdr:row>
      <xdr:rowOff>259226</xdr:rowOff>
    </xdr:to>
    <xdr:cxnSp macro="">
      <xdr:nvCxnSpPr>
        <xdr:cNvPr id="87" name="直線接點 86">
          <a:extLst>
            <a:ext uri="{FF2B5EF4-FFF2-40B4-BE49-F238E27FC236}">
              <a16:creationId xmlns:a16="http://schemas.microsoft.com/office/drawing/2014/main" id="{42EEDD2E-CBD1-431C-9594-B41B97F8C234}"/>
            </a:ext>
          </a:extLst>
        </xdr:cNvPr>
        <xdr:cNvCxnSpPr/>
      </xdr:nvCxnSpPr>
      <xdr:spPr>
        <a:xfrm>
          <a:off x="1525210" y="4463979"/>
          <a:ext cx="0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328568</xdr:colOff>
      <xdr:row>11</xdr:row>
      <xdr:rowOff>149154</xdr:rowOff>
    </xdr:from>
    <xdr:to>
      <xdr:col>9</xdr:col>
      <xdr:colOff>382210</xdr:colOff>
      <xdr:row>11</xdr:row>
      <xdr:rowOff>259226</xdr:rowOff>
    </xdr:to>
    <xdr:cxnSp macro="">
      <xdr:nvCxnSpPr>
        <xdr:cNvPr id="88" name="直線接點 87">
          <a:extLst>
            <a:ext uri="{FF2B5EF4-FFF2-40B4-BE49-F238E27FC236}">
              <a16:creationId xmlns:a16="http://schemas.microsoft.com/office/drawing/2014/main" id="{546FBA36-0C56-48C6-8C49-D54CEFDDB4C1}"/>
            </a:ext>
          </a:extLst>
        </xdr:cNvPr>
        <xdr:cNvCxnSpPr/>
      </xdr:nvCxnSpPr>
      <xdr:spPr>
        <a:xfrm flipH="1">
          <a:off x="1471568" y="4463979"/>
          <a:ext cx="53642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1062010</xdr:colOff>
      <xdr:row>11</xdr:row>
      <xdr:rowOff>149127</xdr:rowOff>
    </xdr:from>
    <xdr:to>
      <xdr:col>9</xdr:col>
      <xdr:colOff>1062010</xdr:colOff>
      <xdr:row>11</xdr:row>
      <xdr:rowOff>259254</xdr:rowOff>
    </xdr:to>
    <xdr:cxnSp macro="">
      <xdr:nvCxnSpPr>
        <xdr:cNvPr id="89" name="直線接點 88">
          <a:extLst>
            <a:ext uri="{FF2B5EF4-FFF2-40B4-BE49-F238E27FC236}">
              <a16:creationId xmlns:a16="http://schemas.microsoft.com/office/drawing/2014/main" id="{249ACAE0-13D3-4AF8-B449-C049CE89B3F9}"/>
            </a:ext>
          </a:extLst>
        </xdr:cNvPr>
        <xdr:cNvCxnSpPr/>
      </xdr:nvCxnSpPr>
      <xdr:spPr>
        <a:xfrm>
          <a:off x="2205010" y="4463952"/>
          <a:ext cx="0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1008342</xdr:colOff>
      <xdr:row>11</xdr:row>
      <xdr:rowOff>149127</xdr:rowOff>
    </xdr:from>
    <xdr:to>
      <xdr:col>9</xdr:col>
      <xdr:colOff>1062010</xdr:colOff>
      <xdr:row>11</xdr:row>
      <xdr:rowOff>259254</xdr:rowOff>
    </xdr:to>
    <xdr:cxnSp macro="">
      <xdr:nvCxnSpPr>
        <xdr:cNvPr id="90" name="直線接點 89">
          <a:extLst>
            <a:ext uri="{FF2B5EF4-FFF2-40B4-BE49-F238E27FC236}">
              <a16:creationId xmlns:a16="http://schemas.microsoft.com/office/drawing/2014/main" id="{30311D45-9F1C-44D5-8E87-275D4278B4EC}"/>
            </a:ext>
          </a:extLst>
        </xdr:cNvPr>
        <xdr:cNvCxnSpPr/>
      </xdr:nvCxnSpPr>
      <xdr:spPr>
        <a:xfrm flipH="1">
          <a:off x="2151342" y="4463952"/>
          <a:ext cx="53668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1008342</xdr:colOff>
      <xdr:row>11</xdr:row>
      <xdr:rowOff>149127</xdr:rowOff>
    </xdr:from>
    <xdr:to>
      <xdr:col>9</xdr:col>
      <xdr:colOff>1008342</xdr:colOff>
      <xdr:row>11</xdr:row>
      <xdr:rowOff>259254</xdr:rowOff>
    </xdr:to>
    <xdr:cxnSp macro="">
      <xdr:nvCxnSpPr>
        <xdr:cNvPr id="91" name="直線接點 90">
          <a:extLst>
            <a:ext uri="{FF2B5EF4-FFF2-40B4-BE49-F238E27FC236}">
              <a16:creationId xmlns:a16="http://schemas.microsoft.com/office/drawing/2014/main" id="{F2941B64-BE64-4BBE-884C-A2A61E654A8B}"/>
            </a:ext>
          </a:extLst>
        </xdr:cNvPr>
        <xdr:cNvCxnSpPr/>
      </xdr:nvCxnSpPr>
      <xdr:spPr>
        <a:xfrm>
          <a:off x="2151342" y="4463952"/>
          <a:ext cx="0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1115679</xdr:colOff>
      <xdr:row>11</xdr:row>
      <xdr:rowOff>149127</xdr:rowOff>
    </xdr:from>
    <xdr:to>
      <xdr:col>9</xdr:col>
      <xdr:colOff>1115679</xdr:colOff>
      <xdr:row>11</xdr:row>
      <xdr:rowOff>259254</xdr:rowOff>
    </xdr:to>
    <xdr:cxnSp macro="">
      <xdr:nvCxnSpPr>
        <xdr:cNvPr id="92" name="直線接點 91">
          <a:extLst>
            <a:ext uri="{FF2B5EF4-FFF2-40B4-BE49-F238E27FC236}">
              <a16:creationId xmlns:a16="http://schemas.microsoft.com/office/drawing/2014/main" id="{277F4E4C-84AF-4FF7-A5E8-3AF13A11645B}"/>
            </a:ext>
          </a:extLst>
        </xdr:cNvPr>
        <xdr:cNvCxnSpPr/>
      </xdr:nvCxnSpPr>
      <xdr:spPr>
        <a:xfrm>
          <a:off x="2258679" y="4463952"/>
          <a:ext cx="0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1062010</xdr:colOff>
      <xdr:row>11</xdr:row>
      <xdr:rowOff>149127</xdr:rowOff>
    </xdr:from>
    <xdr:to>
      <xdr:col>9</xdr:col>
      <xdr:colOff>1115679</xdr:colOff>
      <xdr:row>11</xdr:row>
      <xdr:rowOff>259254</xdr:rowOff>
    </xdr:to>
    <xdr:cxnSp macro="">
      <xdr:nvCxnSpPr>
        <xdr:cNvPr id="93" name="直線接點 92">
          <a:extLst>
            <a:ext uri="{FF2B5EF4-FFF2-40B4-BE49-F238E27FC236}">
              <a16:creationId xmlns:a16="http://schemas.microsoft.com/office/drawing/2014/main" id="{938E580B-138D-40A2-8D5A-CD4E0628131D}"/>
            </a:ext>
          </a:extLst>
        </xdr:cNvPr>
        <xdr:cNvCxnSpPr/>
      </xdr:nvCxnSpPr>
      <xdr:spPr>
        <a:xfrm flipH="1">
          <a:off x="2205010" y="4463952"/>
          <a:ext cx="53669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11</xdr:row>
      <xdr:rowOff>149127</xdr:rowOff>
    </xdr:from>
    <xdr:to>
      <xdr:col>9</xdr:col>
      <xdr:colOff>1169347</xdr:colOff>
      <xdr:row>11</xdr:row>
      <xdr:rowOff>259254</xdr:rowOff>
    </xdr:to>
    <xdr:cxnSp macro="">
      <xdr:nvCxnSpPr>
        <xdr:cNvPr id="94" name="直線接點 93">
          <a:extLst>
            <a:ext uri="{FF2B5EF4-FFF2-40B4-BE49-F238E27FC236}">
              <a16:creationId xmlns:a16="http://schemas.microsoft.com/office/drawing/2014/main" id="{5D369768-0F98-4826-8778-CBB734D01055}"/>
            </a:ext>
          </a:extLst>
        </xdr:cNvPr>
        <xdr:cNvCxnSpPr/>
      </xdr:nvCxnSpPr>
      <xdr:spPr>
        <a:xfrm>
          <a:off x="2312347" y="4463952"/>
          <a:ext cx="0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1115679</xdr:colOff>
      <xdr:row>11</xdr:row>
      <xdr:rowOff>149127</xdr:rowOff>
    </xdr:from>
    <xdr:to>
      <xdr:col>9</xdr:col>
      <xdr:colOff>1169347</xdr:colOff>
      <xdr:row>11</xdr:row>
      <xdr:rowOff>259254</xdr:rowOff>
    </xdr:to>
    <xdr:cxnSp macro="">
      <xdr:nvCxnSpPr>
        <xdr:cNvPr id="95" name="直線接點 94">
          <a:extLst>
            <a:ext uri="{FF2B5EF4-FFF2-40B4-BE49-F238E27FC236}">
              <a16:creationId xmlns:a16="http://schemas.microsoft.com/office/drawing/2014/main" id="{C6B9725D-220C-4BFB-8352-DD2C5F41067F}"/>
            </a:ext>
          </a:extLst>
        </xdr:cNvPr>
        <xdr:cNvCxnSpPr/>
      </xdr:nvCxnSpPr>
      <xdr:spPr>
        <a:xfrm flipH="1">
          <a:off x="2258679" y="4463952"/>
          <a:ext cx="53668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557787</xdr:colOff>
      <xdr:row>11</xdr:row>
      <xdr:rowOff>51232</xdr:rowOff>
    </xdr:from>
    <xdr:to>
      <xdr:col>9</xdr:col>
      <xdr:colOff>832862</xdr:colOff>
      <xdr:row>11</xdr:row>
      <xdr:rowOff>184313</xdr:rowOff>
    </xdr:to>
    <xdr:sp macro="" textlink="">
      <xdr:nvSpPr>
        <xdr:cNvPr id="96" name="文字方塊 95">
          <a:extLst>
            <a:ext uri="{FF2B5EF4-FFF2-40B4-BE49-F238E27FC236}">
              <a16:creationId xmlns:a16="http://schemas.microsoft.com/office/drawing/2014/main" id="{D4302D60-79E0-406A-87C8-05020D9B0C55}"/>
            </a:ext>
          </a:extLst>
        </xdr:cNvPr>
        <xdr:cNvSpPr txBox="1"/>
      </xdr:nvSpPr>
      <xdr:spPr>
        <a:xfrm>
          <a:off x="1700787" y="4366057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222439</xdr:colOff>
      <xdr:row>11</xdr:row>
      <xdr:rowOff>267031</xdr:rowOff>
    </xdr:from>
    <xdr:to>
      <xdr:col>9</xdr:col>
      <xdr:colOff>375173</xdr:colOff>
      <xdr:row>11</xdr:row>
      <xdr:rowOff>377894</xdr:rowOff>
    </xdr:to>
    <xdr:sp macro="" textlink="">
      <xdr:nvSpPr>
        <xdr:cNvPr id="97" name="文字方塊 96">
          <a:extLst>
            <a:ext uri="{FF2B5EF4-FFF2-40B4-BE49-F238E27FC236}">
              <a16:creationId xmlns:a16="http://schemas.microsoft.com/office/drawing/2014/main" id="{6F9AB9EF-34B1-4B55-A97A-46BA51F6E2B8}"/>
            </a:ext>
          </a:extLst>
        </xdr:cNvPr>
        <xdr:cNvSpPr txBox="1"/>
      </xdr:nvSpPr>
      <xdr:spPr>
        <a:xfrm>
          <a:off x="1365439" y="4581856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1008756</xdr:colOff>
      <xdr:row>11</xdr:row>
      <xdr:rowOff>266848</xdr:rowOff>
    </xdr:from>
    <xdr:to>
      <xdr:col>9</xdr:col>
      <xdr:colOff>1161490</xdr:colOff>
      <xdr:row>11</xdr:row>
      <xdr:rowOff>377711</xdr:rowOff>
    </xdr:to>
    <xdr:sp macro="" textlink="">
      <xdr:nvSpPr>
        <xdr:cNvPr id="98" name="文字方塊 97">
          <a:extLst>
            <a:ext uri="{FF2B5EF4-FFF2-40B4-BE49-F238E27FC236}">
              <a16:creationId xmlns:a16="http://schemas.microsoft.com/office/drawing/2014/main" id="{EED37909-03C6-42E4-B21B-00EC427B2A43}"/>
            </a:ext>
          </a:extLst>
        </xdr:cNvPr>
        <xdr:cNvSpPr txBox="1"/>
      </xdr:nvSpPr>
      <xdr:spPr>
        <a:xfrm>
          <a:off x="2151756" y="4581673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382210</xdr:colOff>
      <xdr:row>12</xdr:row>
      <xdr:rowOff>213827</xdr:rowOff>
    </xdr:from>
    <xdr:to>
      <xdr:col>9</xdr:col>
      <xdr:colOff>1008390</xdr:colOff>
      <xdr:row>12</xdr:row>
      <xdr:rowOff>213827</xdr:rowOff>
    </xdr:to>
    <xdr:cxnSp macro="">
      <xdr:nvCxnSpPr>
        <xdr:cNvPr id="99" name="直線接點 98">
          <a:extLst>
            <a:ext uri="{FF2B5EF4-FFF2-40B4-BE49-F238E27FC236}">
              <a16:creationId xmlns:a16="http://schemas.microsoft.com/office/drawing/2014/main" id="{B1070240-0917-4651-A6D0-C9503529990C}"/>
            </a:ext>
          </a:extLst>
        </xdr:cNvPr>
        <xdr:cNvCxnSpPr/>
      </xdr:nvCxnSpPr>
      <xdr:spPr>
        <a:xfrm>
          <a:off x="1525210" y="4966802"/>
          <a:ext cx="6261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12</xdr:row>
      <xdr:rowOff>261700</xdr:rowOff>
    </xdr:from>
    <xdr:to>
      <xdr:col>9</xdr:col>
      <xdr:colOff>382210</xdr:colOff>
      <xdr:row>12</xdr:row>
      <xdr:rowOff>261700</xdr:rowOff>
    </xdr:to>
    <xdr:cxnSp macro="">
      <xdr:nvCxnSpPr>
        <xdr:cNvPr id="100" name="直線接點 99">
          <a:extLst>
            <a:ext uri="{FF2B5EF4-FFF2-40B4-BE49-F238E27FC236}">
              <a16:creationId xmlns:a16="http://schemas.microsoft.com/office/drawing/2014/main" id="{963E42F7-FE93-4177-82E2-601910F7A7BB}"/>
            </a:ext>
          </a:extLst>
        </xdr:cNvPr>
        <xdr:cNvCxnSpPr/>
      </xdr:nvCxnSpPr>
      <xdr:spPr>
        <a:xfrm flipH="1">
          <a:off x="1364303" y="5014675"/>
          <a:ext cx="16090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12</xdr:row>
      <xdr:rowOff>165954</xdr:rowOff>
    </xdr:from>
    <xdr:to>
      <xdr:col>9</xdr:col>
      <xdr:colOff>221303</xdr:colOff>
      <xdr:row>12</xdr:row>
      <xdr:rowOff>261700</xdr:rowOff>
    </xdr:to>
    <xdr:cxnSp macro="">
      <xdr:nvCxnSpPr>
        <xdr:cNvPr id="101" name="直線接點 100">
          <a:extLst>
            <a:ext uri="{FF2B5EF4-FFF2-40B4-BE49-F238E27FC236}">
              <a16:creationId xmlns:a16="http://schemas.microsoft.com/office/drawing/2014/main" id="{3DE3CF8C-837A-44B8-9BF8-779EBFF4C728}"/>
            </a:ext>
          </a:extLst>
        </xdr:cNvPr>
        <xdr:cNvCxnSpPr/>
      </xdr:nvCxnSpPr>
      <xdr:spPr>
        <a:xfrm>
          <a:off x="1364303" y="4918929"/>
          <a:ext cx="0" cy="957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12</xdr:row>
      <xdr:rowOff>165954</xdr:rowOff>
    </xdr:from>
    <xdr:to>
      <xdr:col>9</xdr:col>
      <xdr:colOff>382210</xdr:colOff>
      <xdr:row>12</xdr:row>
      <xdr:rowOff>261700</xdr:rowOff>
    </xdr:to>
    <xdr:cxnSp macro="">
      <xdr:nvCxnSpPr>
        <xdr:cNvPr id="102" name="直線接點 101">
          <a:extLst>
            <a:ext uri="{FF2B5EF4-FFF2-40B4-BE49-F238E27FC236}">
              <a16:creationId xmlns:a16="http://schemas.microsoft.com/office/drawing/2014/main" id="{77034E85-F30B-4B5B-B315-CAA3832F656B}"/>
            </a:ext>
          </a:extLst>
        </xdr:cNvPr>
        <xdr:cNvCxnSpPr/>
      </xdr:nvCxnSpPr>
      <xdr:spPr>
        <a:xfrm>
          <a:off x="1525210" y="4918929"/>
          <a:ext cx="0" cy="957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12</xdr:row>
      <xdr:rowOff>165954</xdr:rowOff>
    </xdr:from>
    <xdr:to>
      <xdr:col>9</xdr:col>
      <xdr:colOff>382210</xdr:colOff>
      <xdr:row>12</xdr:row>
      <xdr:rowOff>165954</xdr:rowOff>
    </xdr:to>
    <xdr:cxnSp macro="">
      <xdr:nvCxnSpPr>
        <xdr:cNvPr id="103" name="直線接點 102">
          <a:extLst>
            <a:ext uri="{FF2B5EF4-FFF2-40B4-BE49-F238E27FC236}">
              <a16:creationId xmlns:a16="http://schemas.microsoft.com/office/drawing/2014/main" id="{87BDC8C0-EC0E-4BA9-8AED-0940754CDECA}"/>
            </a:ext>
          </a:extLst>
        </xdr:cNvPr>
        <xdr:cNvCxnSpPr/>
      </xdr:nvCxnSpPr>
      <xdr:spPr>
        <a:xfrm flipH="1">
          <a:off x="1364303" y="4918929"/>
          <a:ext cx="16090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12</xdr:row>
      <xdr:rowOff>165954</xdr:rowOff>
    </xdr:from>
    <xdr:to>
      <xdr:col>9</xdr:col>
      <xdr:colOff>1169347</xdr:colOff>
      <xdr:row>12</xdr:row>
      <xdr:rowOff>165954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67F4CDA2-0DA9-47A7-986D-7EEA42781D25}"/>
            </a:ext>
          </a:extLst>
        </xdr:cNvPr>
        <xdr:cNvCxnSpPr/>
      </xdr:nvCxnSpPr>
      <xdr:spPr>
        <a:xfrm flipH="1">
          <a:off x="2151390" y="4918929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1169341</xdr:colOff>
      <xdr:row>12</xdr:row>
      <xdr:rowOff>165954</xdr:rowOff>
    </xdr:from>
    <xdr:to>
      <xdr:col>9</xdr:col>
      <xdr:colOff>1169341</xdr:colOff>
      <xdr:row>12</xdr:row>
      <xdr:rowOff>260702</xdr:rowOff>
    </xdr:to>
    <xdr:cxnSp macro="">
      <xdr:nvCxnSpPr>
        <xdr:cNvPr id="105" name="直線接點 104">
          <a:extLst>
            <a:ext uri="{FF2B5EF4-FFF2-40B4-BE49-F238E27FC236}">
              <a16:creationId xmlns:a16="http://schemas.microsoft.com/office/drawing/2014/main" id="{2D6C8D92-236D-48F9-B7C5-70800D89A89E}"/>
            </a:ext>
          </a:extLst>
        </xdr:cNvPr>
        <xdr:cNvCxnSpPr/>
      </xdr:nvCxnSpPr>
      <xdr:spPr>
        <a:xfrm>
          <a:off x="2312341" y="4918929"/>
          <a:ext cx="0" cy="9474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12</xdr:row>
      <xdr:rowOff>260702</xdr:rowOff>
    </xdr:from>
    <xdr:to>
      <xdr:col>9</xdr:col>
      <xdr:colOff>1169347</xdr:colOff>
      <xdr:row>12</xdr:row>
      <xdr:rowOff>261554</xdr:rowOff>
    </xdr:to>
    <xdr:cxnSp macro="">
      <xdr:nvCxnSpPr>
        <xdr:cNvPr id="106" name="直線接點 105">
          <a:extLst>
            <a:ext uri="{FF2B5EF4-FFF2-40B4-BE49-F238E27FC236}">
              <a16:creationId xmlns:a16="http://schemas.microsoft.com/office/drawing/2014/main" id="{BA760A3F-3439-45F4-A2D8-0BB013AB5E8F}"/>
            </a:ext>
          </a:extLst>
        </xdr:cNvPr>
        <xdr:cNvCxnSpPr/>
      </xdr:nvCxnSpPr>
      <xdr:spPr>
        <a:xfrm flipH="1">
          <a:off x="2151390" y="5013677"/>
          <a:ext cx="160957" cy="8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12</xdr:row>
      <xdr:rowOff>165954</xdr:rowOff>
    </xdr:from>
    <xdr:to>
      <xdr:col>9</xdr:col>
      <xdr:colOff>1008390</xdr:colOff>
      <xdr:row>12</xdr:row>
      <xdr:rowOff>261554</xdr:rowOff>
    </xdr:to>
    <xdr:cxnSp macro="">
      <xdr:nvCxnSpPr>
        <xdr:cNvPr id="107" name="直線接點 106">
          <a:extLst>
            <a:ext uri="{FF2B5EF4-FFF2-40B4-BE49-F238E27FC236}">
              <a16:creationId xmlns:a16="http://schemas.microsoft.com/office/drawing/2014/main" id="{C80F1293-7A09-4E61-8203-849C0E9CF8C6}"/>
            </a:ext>
          </a:extLst>
        </xdr:cNvPr>
        <xdr:cNvCxnSpPr/>
      </xdr:nvCxnSpPr>
      <xdr:spPr>
        <a:xfrm>
          <a:off x="2151390" y="4918929"/>
          <a:ext cx="0" cy="956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557787</xdr:colOff>
      <xdr:row>12</xdr:row>
      <xdr:rowOff>46949</xdr:rowOff>
    </xdr:from>
    <xdr:to>
      <xdr:col>9</xdr:col>
      <xdr:colOff>832862</xdr:colOff>
      <xdr:row>12</xdr:row>
      <xdr:rowOff>180030</xdr:rowOff>
    </xdr:to>
    <xdr:sp macro="" textlink="">
      <xdr:nvSpPr>
        <xdr:cNvPr id="108" name="文字方塊 107">
          <a:extLst>
            <a:ext uri="{FF2B5EF4-FFF2-40B4-BE49-F238E27FC236}">
              <a16:creationId xmlns:a16="http://schemas.microsoft.com/office/drawing/2014/main" id="{B7F75232-B63E-47EB-97D1-B674234241C9}"/>
            </a:ext>
          </a:extLst>
        </xdr:cNvPr>
        <xdr:cNvSpPr txBox="1"/>
      </xdr:nvSpPr>
      <xdr:spPr>
        <a:xfrm>
          <a:off x="1700787" y="4799924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222264</xdr:colOff>
      <xdr:row>12</xdr:row>
      <xdr:rowOff>266376</xdr:rowOff>
    </xdr:from>
    <xdr:to>
      <xdr:col>9</xdr:col>
      <xdr:colOff>374998</xdr:colOff>
      <xdr:row>12</xdr:row>
      <xdr:rowOff>377239</xdr:rowOff>
    </xdr:to>
    <xdr:sp macro="" textlink="">
      <xdr:nvSpPr>
        <xdr:cNvPr id="109" name="文字方塊 108">
          <a:extLst>
            <a:ext uri="{FF2B5EF4-FFF2-40B4-BE49-F238E27FC236}">
              <a16:creationId xmlns:a16="http://schemas.microsoft.com/office/drawing/2014/main" id="{CBFC76E4-1E9D-48FD-AA4F-267A6585B245}"/>
            </a:ext>
          </a:extLst>
        </xdr:cNvPr>
        <xdr:cNvSpPr txBox="1"/>
      </xdr:nvSpPr>
      <xdr:spPr>
        <a:xfrm>
          <a:off x="1365264" y="5019351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1009357</xdr:colOff>
      <xdr:row>12</xdr:row>
      <xdr:rowOff>269498</xdr:rowOff>
    </xdr:from>
    <xdr:to>
      <xdr:col>9</xdr:col>
      <xdr:colOff>1162091</xdr:colOff>
      <xdr:row>12</xdr:row>
      <xdr:rowOff>380361</xdr:rowOff>
    </xdr:to>
    <xdr:sp macro="" textlink="">
      <xdr:nvSpPr>
        <xdr:cNvPr id="110" name="文字方塊 109">
          <a:extLst>
            <a:ext uri="{FF2B5EF4-FFF2-40B4-BE49-F238E27FC236}">
              <a16:creationId xmlns:a16="http://schemas.microsoft.com/office/drawing/2014/main" id="{AD91C9E3-6442-418C-B12A-3EB3AB01885F}"/>
            </a:ext>
          </a:extLst>
        </xdr:cNvPr>
        <xdr:cNvSpPr txBox="1"/>
      </xdr:nvSpPr>
      <xdr:spPr>
        <a:xfrm>
          <a:off x="2152357" y="5022473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13</xdr:row>
      <xdr:rowOff>244762</xdr:rowOff>
    </xdr:from>
    <xdr:to>
      <xdr:col>9</xdr:col>
      <xdr:colOff>1169347</xdr:colOff>
      <xdr:row>13</xdr:row>
      <xdr:rowOff>244762</xdr:rowOff>
    </xdr:to>
    <xdr:cxnSp macro="">
      <xdr:nvCxnSpPr>
        <xdr:cNvPr id="111" name="直線接點 110">
          <a:extLst>
            <a:ext uri="{FF2B5EF4-FFF2-40B4-BE49-F238E27FC236}">
              <a16:creationId xmlns:a16="http://schemas.microsoft.com/office/drawing/2014/main" id="{92177A1A-C4C2-4F1D-974D-FF0EEF62F188}"/>
            </a:ext>
          </a:extLst>
        </xdr:cNvPr>
        <xdr:cNvCxnSpPr/>
      </xdr:nvCxnSpPr>
      <xdr:spPr>
        <a:xfrm>
          <a:off x="1364303" y="5435887"/>
          <a:ext cx="9480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13</xdr:row>
      <xdr:rowOff>179665</xdr:rowOff>
    </xdr:from>
    <xdr:to>
      <xdr:col>9</xdr:col>
      <xdr:colOff>221303</xdr:colOff>
      <xdr:row>13</xdr:row>
      <xdr:rowOff>309858</xdr:rowOff>
    </xdr:to>
    <xdr:cxnSp macro="">
      <xdr:nvCxnSpPr>
        <xdr:cNvPr id="112" name="直線接點 111">
          <a:extLst>
            <a:ext uri="{FF2B5EF4-FFF2-40B4-BE49-F238E27FC236}">
              <a16:creationId xmlns:a16="http://schemas.microsoft.com/office/drawing/2014/main" id="{0E0DA01C-23D6-452D-A77A-F247CF14FB4F}"/>
            </a:ext>
          </a:extLst>
        </xdr:cNvPr>
        <xdr:cNvCxnSpPr/>
      </xdr:nvCxnSpPr>
      <xdr:spPr>
        <a:xfrm>
          <a:off x="1364303" y="5370790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13</xdr:row>
      <xdr:rowOff>179665</xdr:rowOff>
    </xdr:from>
    <xdr:to>
      <xdr:col>9</xdr:col>
      <xdr:colOff>1169347</xdr:colOff>
      <xdr:row>13</xdr:row>
      <xdr:rowOff>309858</xdr:rowOff>
    </xdr:to>
    <xdr:cxnSp macro="">
      <xdr:nvCxnSpPr>
        <xdr:cNvPr id="113" name="直線接點 112">
          <a:extLst>
            <a:ext uri="{FF2B5EF4-FFF2-40B4-BE49-F238E27FC236}">
              <a16:creationId xmlns:a16="http://schemas.microsoft.com/office/drawing/2014/main" id="{74D1BA27-19FA-435D-B6CA-95634EFE295B}"/>
            </a:ext>
          </a:extLst>
        </xdr:cNvPr>
        <xdr:cNvCxnSpPr/>
      </xdr:nvCxnSpPr>
      <xdr:spPr>
        <a:xfrm>
          <a:off x="2312347" y="5370790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557787</xdr:colOff>
      <xdr:row>13</xdr:row>
      <xdr:rowOff>91651</xdr:rowOff>
    </xdr:from>
    <xdr:to>
      <xdr:col>9</xdr:col>
      <xdr:colOff>832862</xdr:colOff>
      <xdr:row>13</xdr:row>
      <xdr:rowOff>224732</xdr:rowOff>
    </xdr:to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id="{E7D3FFB2-FCF9-46F4-94EF-1854239D03E9}"/>
            </a:ext>
          </a:extLst>
        </xdr:cNvPr>
        <xdr:cNvSpPr txBox="1"/>
      </xdr:nvSpPr>
      <xdr:spPr>
        <a:xfrm>
          <a:off x="1700787" y="5282776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1008390</xdr:colOff>
      <xdr:row>14</xdr:row>
      <xdr:rowOff>728388</xdr:rowOff>
    </xdr:from>
    <xdr:to>
      <xdr:col>9</xdr:col>
      <xdr:colOff>1271418</xdr:colOff>
      <xdr:row>14</xdr:row>
      <xdr:rowOff>805589</xdr:rowOff>
    </xdr:to>
    <xdr:cxnSp macro="">
      <xdr:nvCxnSpPr>
        <xdr:cNvPr id="115" name="直線接點 114">
          <a:extLst>
            <a:ext uri="{FF2B5EF4-FFF2-40B4-BE49-F238E27FC236}">
              <a16:creationId xmlns:a16="http://schemas.microsoft.com/office/drawing/2014/main" id="{8620B0C0-653D-4458-939A-A68858F361F4}"/>
            </a:ext>
          </a:extLst>
        </xdr:cNvPr>
        <xdr:cNvCxnSpPr/>
      </xdr:nvCxnSpPr>
      <xdr:spPr>
        <a:xfrm flipV="1">
          <a:off x="2151390" y="6357663"/>
          <a:ext cx="263028" cy="7720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14</xdr:row>
      <xdr:rowOff>297210</xdr:rowOff>
    </xdr:from>
    <xdr:to>
      <xdr:col>9</xdr:col>
      <xdr:colOff>1008390</xdr:colOff>
      <xdr:row>14</xdr:row>
      <xdr:rowOff>805589</xdr:rowOff>
    </xdr:to>
    <xdr:cxnSp macro="">
      <xdr:nvCxnSpPr>
        <xdr:cNvPr id="116" name="直線接點 115">
          <a:extLst>
            <a:ext uri="{FF2B5EF4-FFF2-40B4-BE49-F238E27FC236}">
              <a16:creationId xmlns:a16="http://schemas.microsoft.com/office/drawing/2014/main" id="{36267CCE-EA95-4A2C-AEB7-23EB920164C2}"/>
            </a:ext>
          </a:extLst>
        </xdr:cNvPr>
        <xdr:cNvCxnSpPr/>
      </xdr:nvCxnSpPr>
      <xdr:spPr>
        <a:xfrm flipV="1">
          <a:off x="2151390" y="5926485"/>
          <a:ext cx="0" cy="50837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14</xdr:row>
      <xdr:rowOff>297210</xdr:rowOff>
    </xdr:from>
    <xdr:to>
      <xdr:col>9</xdr:col>
      <xdr:colOff>382210</xdr:colOff>
      <xdr:row>14</xdr:row>
      <xdr:rowOff>805589</xdr:rowOff>
    </xdr:to>
    <xdr:cxnSp macro="">
      <xdr:nvCxnSpPr>
        <xdr:cNvPr id="117" name="直線接點 116">
          <a:extLst>
            <a:ext uri="{FF2B5EF4-FFF2-40B4-BE49-F238E27FC236}">
              <a16:creationId xmlns:a16="http://schemas.microsoft.com/office/drawing/2014/main" id="{81ABBB30-7730-4322-924B-0696DD8AAB8E}"/>
            </a:ext>
          </a:extLst>
        </xdr:cNvPr>
        <xdr:cNvCxnSpPr/>
      </xdr:nvCxnSpPr>
      <xdr:spPr>
        <a:xfrm>
          <a:off x="1525210" y="5926485"/>
          <a:ext cx="0" cy="50837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441734</xdr:colOff>
      <xdr:row>14</xdr:row>
      <xdr:rowOff>227742</xdr:rowOff>
    </xdr:from>
    <xdr:to>
      <xdr:col>9</xdr:col>
      <xdr:colOff>948867</xdr:colOff>
      <xdr:row>14</xdr:row>
      <xdr:rowOff>227742</xdr:rowOff>
    </xdr:to>
    <xdr:cxnSp macro="">
      <xdr:nvCxnSpPr>
        <xdr:cNvPr id="118" name="直線接點 117">
          <a:extLst>
            <a:ext uri="{FF2B5EF4-FFF2-40B4-BE49-F238E27FC236}">
              <a16:creationId xmlns:a16="http://schemas.microsoft.com/office/drawing/2014/main" id="{31636BD4-3F3C-4488-AAB8-E8EB2810217F}"/>
            </a:ext>
          </a:extLst>
        </xdr:cNvPr>
        <xdr:cNvCxnSpPr/>
      </xdr:nvCxnSpPr>
      <xdr:spPr>
        <a:xfrm flipH="1">
          <a:off x="1584734" y="5857017"/>
          <a:ext cx="50713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899485</xdr:colOff>
      <xdr:row>14</xdr:row>
      <xdr:rowOff>227372</xdr:rowOff>
    </xdr:from>
    <xdr:to>
      <xdr:col>9</xdr:col>
      <xdr:colOff>1008785</xdr:colOff>
      <xdr:row>14</xdr:row>
      <xdr:rowOff>386081</xdr:rowOff>
    </xdr:to>
    <xdr:sp macro="" textlink="">
      <xdr:nvSpPr>
        <xdr:cNvPr id="119" name="弧形 118">
          <a:extLst>
            <a:ext uri="{FF2B5EF4-FFF2-40B4-BE49-F238E27FC236}">
              <a16:creationId xmlns:a16="http://schemas.microsoft.com/office/drawing/2014/main" id="{A76F6EF4-9F20-4C94-B996-209C4854526A}"/>
            </a:ext>
          </a:extLst>
        </xdr:cNvPr>
        <xdr:cNvSpPr/>
      </xdr:nvSpPr>
      <xdr:spPr>
        <a:xfrm>
          <a:off x="2042485" y="5856647"/>
          <a:ext cx="109300" cy="158709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381816</xdr:colOff>
      <xdr:row>14</xdr:row>
      <xdr:rowOff>227372</xdr:rowOff>
    </xdr:from>
    <xdr:to>
      <xdr:col>9</xdr:col>
      <xdr:colOff>491116</xdr:colOff>
      <xdr:row>14</xdr:row>
      <xdr:rowOff>386081</xdr:rowOff>
    </xdr:to>
    <xdr:sp macro="" textlink="">
      <xdr:nvSpPr>
        <xdr:cNvPr id="120" name="弧形 119">
          <a:extLst>
            <a:ext uri="{FF2B5EF4-FFF2-40B4-BE49-F238E27FC236}">
              <a16:creationId xmlns:a16="http://schemas.microsoft.com/office/drawing/2014/main" id="{EEB6F08C-16C2-41A3-A52D-72FB61147AC6}"/>
            </a:ext>
          </a:extLst>
        </xdr:cNvPr>
        <xdr:cNvSpPr/>
      </xdr:nvSpPr>
      <xdr:spPr>
        <a:xfrm>
          <a:off x="1524816" y="5856647"/>
          <a:ext cx="109300" cy="158709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93044</xdr:colOff>
      <xdr:row>14</xdr:row>
      <xdr:rowOff>434763</xdr:rowOff>
    </xdr:from>
    <xdr:to>
      <xdr:col>9</xdr:col>
      <xdr:colOff>368119</xdr:colOff>
      <xdr:row>14</xdr:row>
      <xdr:rowOff>567844</xdr:rowOff>
    </xdr:to>
    <xdr:sp macro="" textlink="">
      <xdr:nvSpPr>
        <xdr:cNvPr id="121" name="文字方塊 120">
          <a:extLst>
            <a:ext uri="{FF2B5EF4-FFF2-40B4-BE49-F238E27FC236}">
              <a16:creationId xmlns:a16="http://schemas.microsoft.com/office/drawing/2014/main" id="{ACBB7DBA-C145-4220-80B8-1E95136778DF}"/>
            </a:ext>
          </a:extLst>
        </xdr:cNvPr>
        <xdr:cNvSpPr txBox="1"/>
      </xdr:nvSpPr>
      <xdr:spPr>
        <a:xfrm>
          <a:off x="1236044" y="6064038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609308</xdr:colOff>
      <xdr:row>14</xdr:row>
      <xdr:rowOff>72734</xdr:rowOff>
    </xdr:from>
    <xdr:to>
      <xdr:col>9</xdr:col>
      <xdr:colOff>792692</xdr:colOff>
      <xdr:row>14</xdr:row>
      <xdr:rowOff>205815</xdr:rowOff>
    </xdr:to>
    <xdr:sp macro="" textlink="">
      <xdr:nvSpPr>
        <xdr:cNvPr id="122" name="文字方塊 121">
          <a:extLst>
            <a:ext uri="{FF2B5EF4-FFF2-40B4-BE49-F238E27FC236}">
              <a16:creationId xmlns:a16="http://schemas.microsoft.com/office/drawing/2014/main" id="{88ABA9A4-EA1A-4005-92F5-BAF047CD9AA5}"/>
            </a:ext>
          </a:extLst>
        </xdr:cNvPr>
        <xdr:cNvSpPr txBox="1"/>
      </xdr:nvSpPr>
      <xdr:spPr>
        <a:xfrm>
          <a:off x="1752308" y="570200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1015127</xdr:colOff>
      <xdr:row>14</xdr:row>
      <xdr:rowOff>429874</xdr:rowOff>
    </xdr:from>
    <xdr:to>
      <xdr:col>9</xdr:col>
      <xdr:colOff>1290202</xdr:colOff>
      <xdr:row>14</xdr:row>
      <xdr:rowOff>562955</xdr:rowOff>
    </xdr:to>
    <xdr:sp macro="" textlink="">
      <xdr:nvSpPr>
        <xdr:cNvPr id="123" name="文字方塊 122">
          <a:extLst>
            <a:ext uri="{FF2B5EF4-FFF2-40B4-BE49-F238E27FC236}">
              <a16:creationId xmlns:a16="http://schemas.microsoft.com/office/drawing/2014/main" id="{ABECFA0F-839C-46D9-82A4-21D56CB2399D}"/>
            </a:ext>
          </a:extLst>
        </xdr:cNvPr>
        <xdr:cNvSpPr txBox="1"/>
      </xdr:nvSpPr>
      <xdr:spPr>
        <a:xfrm>
          <a:off x="2158127" y="6059149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1058271</xdr:colOff>
      <xdr:row>14</xdr:row>
      <xdr:rowOff>825908</xdr:rowOff>
    </xdr:from>
    <xdr:to>
      <xdr:col>9</xdr:col>
      <xdr:colOff>1241655</xdr:colOff>
      <xdr:row>14</xdr:row>
      <xdr:rowOff>958989</xdr:rowOff>
    </xdr:to>
    <xdr:sp macro="" textlink="">
      <xdr:nvSpPr>
        <xdr:cNvPr id="124" name="文字方塊 123">
          <a:extLst>
            <a:ext uri="{FF2B5EF4-FFF2-40B4-BE49-F238E27FC236}">
              <a16:creationId xmlns:a16="http://schemas.microsoft.com/office/drawing/2014/main" id="{41276449-7A23-441D-AE6A-CEF286C27666}"/>
            </a:ext>
          </a:extLst>
        </xdr:cNvPr>
        <xdr:cNvSpPr txBox="1"/>
      </xdr:nvSpPr>
      <xdr:spPr>
        <a:xfrm>
          <a:off x="2201271" y="645518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15</xdr:row>
      <xdr:rowOff>203193</xdr:rowOff>
    </xdr:from>
    <xdr:to>
      <xdr:col>9</xdr:col>
      <xdr:colOff>1008390</xdr:colOff>
      <xdr:row>15</xdr:row>
      <xdr:rowOff>203193</xdr:rowOff>
    </xdr:to>
    <xdr:cxnSp macro="">
      <xdr:nvCxnSpPr>
        <xdr:cNvPr id="125" name="直線接點 124">
          <a:extLst>
            <a:ext uri="{FF2B5EF4-FFF2-40B4-BE49-F238E27FC236}">
              <a16:creationId xmlns:a16="http://schemas.microsoft.com/office/drawing/2014/main" id="{C067E544-7077-4881-A70B-1E2318193935}"/>
            </a:ext>
          </a:extLst>
        </xdr:cNvPr>
        <xdr:cNvCxnSpPr/>
      </xdr:nvCxnSpPr>
      <xdr:spPr>
        <a:xfrm>
          <a:off x="1364303" y="6842118"/>
          <a:ext cx="7870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15</xdr:row>
      <xdr:rowOff>149411</xdr:rowOff>
    </xdr:from>
    <xdr:to>
      <xdr:col>9</xdr:col>
      <xdr:colOff>273725</xdr:colOff>
      <xdr:row>15</xdr:row>
      <xdr:rowOff>256976</xdr:rowOff>
    </xdr:to>
    <xdr:cxnSp macro="">
      <xdr:nvCxnSpPr>
        <xdr:cNvPr id="126" name="直線接點 125">
          <a:extLst>
            <a:ext uri="{FF2B5EF4-FFF2-40B4-BE49-F238E27FC236}">
              <a16:creationId xmlns:a16="http://schemas.microsoft.com/office/drawing/2014/main" id="{CC9FE2E3-F3EC-4D38-A84B-B613A09364B9}"/>
            </a:ext>
          </a:extLst>
        </xdr:cNvPr>
        <xdr:cNvCxnSpPr/>
      </xdr:nvCxnSpPr>
      <xdr:spPr>
        <a:xfrm>
          <a:off x="1416725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15</xdr:row>
      <xdr:rowOff>149411</xdr:rowOff>
    </xdr:from>
    <xdr:to>
      <xdr:col>9</xdr:col>
      <xdr:colOff>273725</xdr:colOff>
      <xdr:row>15</xdr:row>
      <xdr:rowOff>256976</xdr:rowOff>
    </xdr:to>
    <xdr:cxnSp macro="">
      <xdr:nvCxnSpPr>
        <xdr:cNvPr id="127" name="直線接點 126">
          <a:extLst>
            <a:ext uri="{FF2B5EF4-FFF2-40B4-BE49-F238E27FC236}">
              <a16:creationId xmlns:a16="http://schemas.microsoft.com/office/drawing/2014/main" id="{299A6C2D-7FBD-49A3-A70E-90A8AA8A67B7}"/>
            </a:ext>
          </a:extLst>
        </xdr:cNvPr>
        <xdr:cNvCxnSpPr/>
      </xdr:nvCxnSpPr>
      <xdr:spPr>
        <a:xfrm flipH="1">
          <a:off x="1364303" y="678833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15</xdr:row>
      <xdr:rowOff>149411</xdr:rowOff>
    </xdr:from>
    <xdr:to>
      <xdr:col>9</xdr:col>
      <xdr:colOff>221303</xdr:colOff>
      <xdr:row>15</xdr:row>
      <xdr:rowOff>256976</xdr:rowOff>
    </xdr:to>
    <xdr:cxnSp macro="">
      <xdr:nvCxnSpPr>
        <xdr:cNvPr id="128" name="直線接點 127">
          <a:extLst>
            <a:ext uri="{FF2B5EF4-FFF2-40B4-BE49-F238E27FC236}">
              <a16:creationId xmlns:a16="http://schemas.microsoft.com/office/drawing/2014/main" id="{898836CE-D9FD-4075-A808-0892FCC77E17}"/>
            </a:ext>
          </a:extLst>
        </xdr:cNvPr>
        <xdr:cNvCxnSpPr/>
      </xdr:nvCxnSpPr>
      <xdr:spPr>
        <a:xfrm>
          <a:off x="1364303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15</xdr:row>
      <xdr:rowOff>149411</xdr:rowOff>
    </xdr:from>
    <xdr:to>
      <xdr:col>9</xdr:col>
      <xdr:colOff>326146</xdr:colOff>
      <xdr:row>15</xdr:row>
      <xdr:rowOff>256976</xdr:rowOff>
    </xdr:to>
    <xdr:cxnSp macro="">
      <xdr:nvCxnSpPr>
        <xdr:cNvPr id="129" name="直線接點 128">
          <a:extLst>
            <a:ext uri="{FF2B5EF4-FFF2-40B4-BE49-F238E27FC236}">
              <a16:creationId xmlns:a16="http://schemas.microsoft.com/office/drawing/2014/main" id="{DA197D75-3A28-4A90-B0A5-AEF3D05C7418}"/>
            </a:ext>
          </a:extLst>
        </xdr:cNvPr>
        <xdr:cNvCxnSpPr/>
      </xdr:nvCxnSpPr>
      <xdr:spPr>
        <a:xfrm>
          <a:off x="1469146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15</xdr:row>
      <xdr:rowOff>149411</xdr:rowOff>
    </xdr:from>
    <xdr:to>
      <xdr:col>9</xdr:col>
      <xdr:colOff>326146</xdr:colOff>
      <xdr:row>15</xdr:row>
      <xdr:rowOff>256976</xdr:rowOff>
    </xdr:to>
    <xdr:cxnSp macro="">
      <xdr:nvCxnSpPr>
        <xdr:cNvPr id="130" name="直線接點 129">
          <a:extLst>
            <a:ext uri="{FF2B5EF4-FFF2-40B4-BE49-F238E27FC236}">
              <a16:creationId xmlns:a16="http://schemas.microsoft.com/office/drawing/2014/main" id="{478BAD33-4257-48EF-8156-D81061C217F4}"/>
            </a:ext>
          </a:extLst>
        </xdr:cNvPr>
        <xdr:cNvCxnSpPr/>
      </xdr:nvCxnSpPr>
      <xdr:spPr>
        <a:xfrm flipH="1">
          <a:off x="1416725" y="6788336"/>
          <a:ext cx="52421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378568</xdr:colOff>
      <xdr:row>15</xdr:row>
      <xdr:rowOff>149411</xdr:rowOff>
    </xdr:from>
    <xdr:to>
      <xdr:col>9</xdr:col>
      <xdr:colOff>378568</xdr:colOff>
      <xdr:row>15</xdr:row>
      <xdr:rowOff>256976</xdr:rowOff>
    </xdr:to>
    <xdr:cxnSp macro="">
      <xdr:nvCxnSpPr>
        <xdr:cNvPr id="131" name="直線接點 130">
          <a:extLst>
            <a:ext uri="{FF2B5EF4-FFF2-40B4-BE49-F238E27FC236}">
              <a16:creationId xmlns:a16="http://schemas.microsoft.com/office/drawing/2014/main" id="{7C3068B6-20AB-4F55-A473-0D94C2899576}"/>
            </a:ext>
          </a:extLst>
        </xdr:cNvPr>
        <xdr:cNvCxnSpPr/>
      </xdr:nvCxnSpPr>
      <xdr:spPr>
        <a:xfrm>
          <a:off x="1521568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15</xdr:row>
      <xdr:rowOff>149411</xdr:rowOff>
    </xdr:from>
    <xdr:to>
      <xdr:col>9</xdr:col>
      <xdr:colOff>378568</xdr:colOff>
      <xdr:row>15</xdr:row>
      <xdr:rowOff>256976</xdr:rowOff>
    </xdr:to>
    <xdr:cxnSp macro="">
      <xdr:nvCxnSpPr>
        <xdr:cNvPr id="132" name="直線接點 131">
          <a:extLst>
            <a:ext uri="{FF2B5EF4-FFF2-40B4-BE49-F238E27FC236}">
              <a16:creationId xmlns:a16="http://schemas.microsoft.com/office/drawing/2014/main" id="{A1080A99-536D-48F4-BBAA-1E0B9D9E3B81}"/>
            </a:ext>
          </a:extLst>
        </xdr:cNvPr>
        <xdr:cNvCxnSpPr/>
      </xdr:nvCxnSpPr>
      <xdr:spPr>
        <a:xfrm flipH="1">
          <a:off x="1469146" y="678833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15</xdr:row>
      <xdr:rowOff>256976</xdr:rowOff>
    </xdr:from>
    <xdr:to>
      <xdr:col>9</xdr:col>
      <xdr:colOff>1169347</xdr:colOff>
      <xdr:row>15</xdr:row>
      <xdr:rowOff>256976</xdr:rowOff>
    </xdr:to>
    <xdr:cxnSp macro="">
      <xdr:nvCxnSpPr>
        <xdr:cNvPr id="133" name="直線接點 132">
          <a:extLst>
            <a:ext uri="{FF2B5EF4-FFF2-40B4-BE49-F238E27FC236}">
              <a16:creationId xmlns:a16="http://schemas.microsoft.com/office/drawing/2014/main" id="{5178E9BE-D4F1-4866-BF91-0DAEBA24B646}"/>
            </a:ext>
          </a:extLst>
        </xdr:cNvPr>
        <xdr:cNvCxnSpPr/>
      </xdr:nvCxnSpPr>
      <xdr:spPr>
        <a:xfrm flipH="1">
          <a:off x="2151390" y="6895901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15</xdr:row>
      <xdr:rowOff>149411</xdr:rowOff>
    </xdr:from>
    <xdr:to>
      <xdr:col>9</xdr:col>
      <xdr:colOff>1008390</xdr:colOff>
      <xdr:row>15</xdr:row>
      <xdr:rowOff>256976</xdr:rowOff>
    </xdr:to>
    <xdr:cxnSp macro="">
      <xdr:nvCxnSpPr>
        <xdr:cNvPr id="134" name="直線接點 133">
          <a:extLst>
            <a:ext uri="{FF2B5EF4-FFF2-40B4-BE49-F238E27FC236}">
              <a16:creationId xmlns:a16="http://schemas.microsoft.com/office/drawing/2014/main" id="{B366AA66-49E8-4395-BBD4-914EC393DD11}"/>
            </a:ext>
          </a:extLst>
        </xdr:cNvPr>
        <xdr:cNvCxnSpPr/>
      </xdr:nvCxnSpPr>
      <xdr:spPr>
        <a:xfrm>
          <a:off x="2151390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15</xdr:row>
      <xdr:rowOff>149411</xdr:rowOff>
    </xdr:from>
    <xdr:to>
      <xdr:col>9</xdr:col>
      <xdr:colOff>1169347</xdr:colOff>
      <xdr:row>15</xdr:row>
      <xdr:rowOff>256976</xdr:rowOff>
    </xdr:to>
    <xdr:cxnSp macro="">
      <xdr:nvCxnSpPr>
        <xdr:cNvPr id="135" name="直線接點 134">
          <a:extLst>
            <a:ext uri="{FF2B5EF4-FFF2-40B4-BE49-F238E27FC236}">
              <a16:creationId xmlns:a16="http://schemas.microsoft.com/office/drawing/2014/main" id="{91965DA7-C9ED-4EB9-A054-4D3B32ECFD7D}"/>
            </a:ext>
          </a:extLst>
        </xdr:cNvPr>
        <xdr:cNvCxnSpPr/>
      </xdr:nvCxnSpPr>
      <xdr:spPr>
        <a:xfrm>
          <a:off x="2312347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15</xdr:row>
      <xdr:rowOff>149411</xdr:rowOff>
    </xdr:from>
    <xdr:to>
      <xdr:col>9</xdr:col>
      <xdr:colOff>1169347</xdr:colOff>
      <xdr:row>15</xdr:row>
      <xdr:rowOff>149411</xdr:rowOff>
    </xdr:to>
    <xdr:cxnSp macro="">
      <xdr:nvCxnSpPr>
        <xdr:cNvPr id="136" name="直線接點 135">
          <a:extLst>
            <a:ext uri="{FF2B5EF4-FFF2-40B4-BE49-F238E27FC236}">
              <a16:creationId xmlns:a16="http://schemas.microsoft.com/office/drawing/2014/main" id="{14786ADE-A000-43EB-9BE0-108A12DFBAC4}"/>
            </a:ext>
          </a:extLst>
        </xdr:cNvPr>
        <xdr:cNvCxnSpPr/>
      </xdr:nvCxnSpPr>
      <xdr:spPr>
        <a:xfrm flipH="1">
          <a:off x="2151390" y="6788336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557478</xdr:colOff>
      <xdr:row>15</xdr:row>
      <xdr:rowOff>44242</xdr:rowOff>
    </xdr:from>
    <xdr:to>
      <xdr:col>9</xdr:col>
      <xdr:colOff>832553</xdr:colOff>
      <xdr:row>15</xdr:row>
      <xdr:rowOff>177323</xdr:rowOff>
    </xdr:to>
    <xdr:sp macro="" textlink="">
      <xdr:nvSpPr>
        <xdr:cNvPr id="137" name="文字方塊 136">
          <a:extLst>
            <a:ext uri="{FF2B5EF4-FFF2-40B4-BE49-F238E27FC236}">
              <a16:creationId xmlns:a16="http://schemas.microsoft.com/office/drawing/2014/main" id="{DB820CF8-FBB2-4CBE-9ADF-7A5092E57672}"/>
            </a:ext>
          </a:extLst>
        </xdr:cNvPr>
        <xdr:cNvSpPr txBox="1"/>
      </xdr:nvSpPr>
      <xdr:spPr>
        <a:xfrm>
          <a:off x="1700478" y="6683167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264361</xdr:colOff>
      <xdr:row>15</xdr:row>
      <xdr:rowOff>263757</xdr:rowOff>
    </xdr:from>
    <xdr:to>
      <xdr:col>9</xdr:col>
      <xdr:colOff>340729</xdr:colOff>
      <xdr:row>15</xdr:row>
      <xdr:rowOff>374620</xdr:rowOff>
    </xdr:to>
    <xdr:sp macro="" textlink="">
      <xdr:nvSpPr>
        <xdr:cNvPr id="138" name="文字方塊 137">
          <a:extLst>
            <a:ext uri="{FF2B5EF4-FFF2-40B4-BE49-F238E27FC236}">
              <a16:creationId xmlns:a16="http://schemas.microsoft.com/office/drawing/2014/main" id="{E126585B-5B6D-4425-BBBF-2FCFB3C64B12}"/>
            </a:ext>
          </a:extLst>
        </xdr:cNvPr>
        <xdr:cNvSpPr txBox="1"/>
      </xdr:nvSpPr>
      <xdr:spPr>
        <a:xfrm>
          <a:off x="1407361" y="6902682"/>
          <a:ext cx="7636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1052338</xdr:colOff>
      <xdr:row>15</xdr:row>
      <xdr:rowOff>274304</xdr:rowOff>
    </xdr:from>
    <xdr:to>
      <xdr:col>9</xdr:col>
      <xdr:colOff>1128706</xdr:colOff>
      <xdr:row>15</xdr:row>
      <xdr:rowOff>385167</xdr:rowOff>
    </xdr:to>
    <xdr:sp macro="" textlink="">
      <xdr:nvSpPr>
        <xdr:cNvPr id="139" name="文字方塊 138">
          <a:extLst>
            <a:ext uri="{FF2B5EF4-FFF2-40B4-BE49-F238E27FC236}">
              <a16:creationId xmlns:a16="http://schemas.microsoft.com/office/drawing/2014/main" id="{F51FA961-A93A-4084-9C4B-AB5B9B8DBAF2}"/>
            </a:ext>
          </a:extLst>
        </xdr:cNvPr>
        <xdr:cNvSpPr txBox="1"/>
      </xdr:nvSpPr>
      <xdr:spPr>
        <a:xfrm>
          <a:off x="2195338" y="6913229"/>
          <a:ext cx="7636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564571</xdr:colOff>
      <xdr:row>16</xdr:row>
      <xdr:rowOff>259075</xdr:rowOff>
    </xdr:from>
    <xdr:to>
      <xdr:col>9</xdr:col>
      <xdr:colOff>1108492</xdr:colOff>
      <xdr:row>16</xdr:row>
      <xdr:rowOff>259075</xdr:rowOff>
    </xdr:to>
    <xdr:cxnSp macro="">
      <xdr:nvCxnSpPr>
        <xdr:cNvPr id="140" name="直線接點 139">
          <a:extLst>
            <a:ext uri="{FF2B5EF4-FFF2-40B4-BE49-F238E27FC236}">
              <a16:creationId xmlns:a16="http://schemas.microsoft.com/office/drawing/2014/main" id="{82664704-6F9A-4C3D-8636-8D1734484F27}"/>
            </a:ext>
          </a:extLst>
        </xdr:cNvPr>
        <xdr:cNvCxnSpPr/>
      </xdr:nvCxnSpPr>
      <xdr:spPr>
        <a:xfrm>
          <a:off x="1707571" y="7336150"/>
          <a:ext cx="54392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265848</xdr:colOff>
      <xdr:row>16</xdr:row>
      <xdr:rowOff>55691</xdr:rowOff>
    </xdr:from>
    <xdr:to>
      <xdr:col>9</xdr:col>
      <xdr:colOff>564571</xdr:colOff>
      <xdr:row>16</xdr:row>
      <xdr:rowOff>259075</xdr:rowOff>
    </xdr:to>
    <xdr:cxnSp macro="">
      <xdr:nvCxnSpPr>
        <xdr:cNvPr id="141" name="直線接點 140">
          <a:extLst>
            <a:ext uri="{FF2B5EF4-FFF2-40B4-BE49-F238E27FC236}">
              <a16:creationId xmlns:a16="http://schemas.microsoft.com/office/drawing/2014/main" id="{B7064B1E-4A38-473A-80D5-CE871DEB7A43}"/>
            </a:ext>
          </a:extLst>
        </xdr:cNvPr>
        <xdr:cNvCxnSpPr/>
      </xdr:nvCxnSpPr>
      <xdr:spPr>
        <a:xfrm>
          <a:off x="1408848" y="7132766"/>
          <a:ext cx="298723" cy="20338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43877</xdr:colOff>
      <xdr:row>16</xdr:row>
      <xdr:rowOff>97149</xdr:rowOff>
    </xdr:from>
    <xdr:to>
      <xdr:col>9</xdr:col>
      <xdr:colOff>318952</xdr:colOff>
      <xdr:row>16</xdr:row>
      <xdr:rowOff>230230</xdr:rowOff>
    </xdr:to>
    <xdr:sp macro="" textlink="">
      <xdr:nvSpPr>
        <xdr:cNvPr id="142" name="文字方塊 141">
          <a:extLst>
            <a:ext uri="{FF2B5EF4-FFF2-40B4-BE49-F238E27FC236}">
              <a16:creationId xmlns:a16="http://schemas.microsoft.com/office/drawing/2014/main" id="{CAA8094F-030C-4F10-9456-B586411F784A}"/>
            </a:ext>
          </a:extLst>
        </xdr:cNvPr>
        <xdr:cNvSpPr txBox="1"/>
      </xdr:nvSpPr>
      <xdr:spPr>
        <a:xfrm>
          <a:off x="1186877" y="7174224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983523</xdr:colOff>
      <xdr:row>16</xdr:row>
      <xdr:rowOff>268190</xdr:rowOff>
    </xdr:from>
    <xdr:to>
      <xdr:col>9</xdr:col>
      <xdr:colOff>1254941</xdr:colOff>
      <xdr:row>16</xdr:row>
      <xdr:rowOff>401271</xdr:rowOff>
    </xdr:to>
    <xdr:sp macro="" textlink="">
      <xdr:nvSpPr>
        <xdr:cNvPr id="143" name="文字方塊 142">
          <a:extLst>
            <a:ext uri="{FF2B5EF4-FFF2-40B4-BE49-F238E27FC236}">
              <a16:creationId xmlns:a16="http://schemas.microsoft.com/office/drawing/2014/main" id="{520F7FFC-6309-4787-BD64-5C2445262AA1}"/>
            </a:ext>
          </a:extLst>
        </xdr:cNvPr>
        <xdr:cNvSpPr txBox="1"/>
      </xdr:nvSpPr>
      <xdr:spPr>
        <a:xfrm>
          <a:off x="2126523" y="7345265"/>
          <a:ext cx="27141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549192</xdr:colOff>
      <xdr:row>16</xdr:row>
      <xdr:rowOff>104828</xdr:rowOff>
    </xdr:from>
    <xdr:to>
      <xdr:col>9</xdr:col>
      <xdr:colOff>887105</xdr:colOff>
      <xdr:row>16</xdr:row>
      <xdr:rowOff>237909</xdr:rowOff>
    </xdr:to>
    <xdr:sp macro="" textlink="">
      <xdr:nvSpPr>
        <xdr:cNvPr id="144" name="文字方塊 143">
          <a:extLst>
            <a:ext uri="{FF2B5EF4-FFF2-40B4-BE49-F238E27FC236}">
              <a16:creationId xmlns:a16="http://schemas.microsoft.com/office/drawing/2014/main" id="{0A879018-34A6-4C9C-B0A2-7ACE69A6A170}"/>
            </a:ext>
          </a:extLst>
        </xdr:cNvPr>
        <xdr:cNvSpPr txBox="1"/>
      </xdr:nvSpPr>
      <xdr:spPr>
        <a:xfrm>
          <a:off x="1692192" y="7181903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17</xdr:row>
      <xdr:rowOff>185301</xdr:rowOff>
    </xdr:from>
    <xdr:to>
      <xdr:col>9</xdr:col>
      <xdr:colOff>334498</xdr:colOff>
      <xdr:row>17</xdr:row>
      <xdr:rowOff>360465</xdr:rowOff>
    </xdr:to>
    <xdr:cxnSp macro="">
      <xdr:nvCxnSpPr>
        <xdr:cNvPr id="145" name="直線接點 144">
          <a:extLst>
            <a:ext uri="{FF2B5EF4-FFF2-40B4-BE49-F238E27FC236}">
              <a16:creationId xmlns:a16="http://schemas.microsoft.com/office/drawing/2014/main" id="{5C1C757E-F4B2-4CBB-9519-E65DFB3EBB66}"/>
            </a:ext>
          </a:extLst>
        </xdr:cNvPr>
        <xdr:cNvCxnSpPr/>
      </xdr:nvCxnSpPr>
      <xdr:spPr>
        <a:xfrm flipV="1">
          <a:off x="1477498" y="770052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17</xdr:row>
      <xdr:rowOff>185301</xdr:rowOff>
    </xdr:from>
    <xdr:to>
      <xdr:col>9</xdr:col>
      <xdr:colOff>1056152</xdr:colOff>
      <xdr:row>17</xdr:row>
      <xdr:rowOff>185301</xdr:rowOff>
    </xdr:to>
    <xdr:cxnSp macro="">
      <xdr:nvCxnSpPr>
        <xdr:cNvPr id="146" name="直線接點 145">
          <a:extLst>
            <a:ext uri="{FF2B5EF4-FFF2-40B4-BE49-F238E27FC236}">
              <a16:creationId xmlns:a16="http://schemas.microsoft.com/office/drawing/2014/main" id="{F2F2CE4A-2DF1-45C6-BD6D-DB996321E7C8}"/>
            </a:ext>
          </a:extLst>
        </xdr:cNvPr>
        <xdr:cNvCxnSpPr/>
      </xdr:nvCxnSpPr>
      <xdr:spPr>
        <a:xfrm>
          <a:off x="1477498" y="7700526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17</xdr:row>
      <xdr:rowOff>185301</xdr:rowOff>
    </xdr:from>
    <xdr:to>
      <xdr:col>9</xdr:col>
      <xdr:colOff>1056152</xdr:colOff>
      <xdr:row>17</xdr:row>
      <xdr:rowOff>360465</xdr:rowOff>
    </xdr:to>
    <xdr:cxnSp macro="">
      <xdr:nvCxnSpPr>
        <xdr:cNvPr id="147" name="直線接點 146">
          <a:extLst>
            <a:ext uri="{FF2B5EF4-FFF2-40B4-BE49-F238E27FC236}">
              <a16:creationId xmlns:a16="http://schemas.microsoft.com/office/drawing/2014/main" id="{0CC4E48A-CF21-47C8-BE43-721E6E194689}"/>
            </a:ext>
          </a:extLst>
        </xdr:cNvPr>
        <xdr:cNvCxnSpPr/>
      </xdr:nvCxnSpPr>
      <xdr:spPr>
        <a:xfrm flipV="1">
          <a:off x="2199152" y="770052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135862</xdr:colOff>
      <xdr:row>17</xdr:row>
      <xdr:rowOff>201772</xdr:rowOff>
    </xdr:from>
    <xdr:to>
      <xdr:col>9</xdr:col>
      <xdr:colOff>319246</xdr:colOff>
      <xdr:row>17</xdr:row>
      <xdr:rowOff>334853</xdr:rowOff>
    </xdr:to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0760ED1D-720C-466F-BEDD-31E2DC95792F}"/>
            </a:ext>
          </a:extLst>
        </xdr:cNvPr>
        <xdr:cNvSpPr txBox="1"/>
      </xdr:nvSpPr>
      <xdr:spPr>
        <a:xfrm>
          <a:off x="1278862" y="771699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557787</xdr:colOff>
      <xdr:row>17</xdr:row>
      <xdr:rowOff>32190</xdr:rowOff>
    </xdr:from>
    <xdr:to>
      <xdr:col>9</xdr:col>
      <xdr:colOff>832862</xdr:colOff>
      <xdr:row>17</xdr:row>
      <xdr:rowOff>165271</xdr:rowOff>
    </xdr:to>
    <xdr:sp macro="" textlink="">
      <xdr:nvSpPr>
        <xdr:cNvPr id="149" name="文字方塊 148">
          <a:extLst>
            <a:ext uri="{FF2B5EF4-FFF2-40B4-BE49-F238E27FC236}">
              <a16:creationId xmlns:a16="http://schemas.microsoft.com/office/drawing/2014/main" id="{F16650AD-B871-401D-9B17-53E97530B534}"/>
            </a:ext>
          </a:extLst>
        </xdr:cNvPr>
        <xdr:cNvSpPr txBox="1"/>
      </xdr:nvSpPr>
      <xdr:spPr>
        <a:xfrm>
          <a:off x="1700787" y="7547415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1071945</xdr:colOff>
      <xdr:row>17</xdr:row>
      <xdr:rowOff>199850</xdr:rowOff>
    </xdr:from>
    <xdr:to>
      <xdr:col>9</xdr:col>
      <xdr:colOff>1255329</xdr:colOff>
      <xdr:row>17</xdr:row>
      <xdr:rowOff>332931</xdr:rowOff>
    </xdr:to>
    <xdr:sp macro="" textlink="">
      <xdr:nvSpPr>
        <xdr:cNvPr id="150" name="文字方塊 149">
          <a:extLst>
            <a:ext uri="{FF2B5EF4-FFF2-40B4-BE49-F238E27FC236}">
              <a16:creationId xmlns:a16="http://schemas.microsoft.com/office/drawing/2014/main" id="{C023BCD4-0023-42AD-A99D-4B02A7B6A4AE}"/>
            </a:ext>
          </a:extLst>
        </xdr:cNvPr>
        <xdr:cNvSpPr txBox="1"/>
      </xdr:nvSpPr>
      <xdr:spPr>
        <a:xfrm>
          <a:off x="2214945" y="771507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18</xdr:row>
      <xdr:rowOff>185301</xdr:rowOff>
    </xdr:from>
    <xdr:to>
      <xdr:col>9</xdr:col>
      <xdr:colOff>334498</xdr:colOff>
      <xdr:row>18</xdr:row>
      <xdr:rowOff>360465</xdr:rowOff>
    </xdr:to>
    <xdr:cxnSp macro="">
      <xdr:nvCxnSpPr>
        <xdr:cNvPr id="151" name="直線接點 150">
          <a:extLst>
            <a:ext uri="{FF2B5EF4-FFF2-40B4-BE49-F238E27FC236}">
              <a16:creationId xmlns:a16="http://schemas.microsoft.com/office/drawing/2014/main" id="{E5916881-4CA6-49E7-A045-9FA254B811C2}"/>
            </a:ext>
          </a:extLst>
        </xdr:cNvPr>
        <xdr:cNvCxnSpPr/>
      </xdr:nvCxnSpPr>
      <xdr:spPr>
        <a:xfrm flipV="1">
          <a:off x="1477498" y="813867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18</xdr:row>
      <xdr:rowOff>185301</xdr:rowOff>
    </xdr:from>
    <xdr:to>
      <xdr:col>9</xdr:col>
      <xdr:colOff>1056152</xdr:colOff>
      <xdr:row>18</xdr:row>
      <xdr:rowOff>185301</xdr:rowOff>
    </xdr:to>
    <xdr:cxnSp macro="">
      <xdr:nvCxnSpPr>
        <xdr:cNvPr id="152" name="直線接點 151">
          <a:extLst>
            <a:ext uri="{FF2B5EF4-FFF2-40B4-BE49-F238E27FC236}">
              <a16:creationId xmlns:a16="http://schemas.microsoft.com/office/drawing/2014/main" id="{4DBF7D5B-DABC-460B-8818-A0F52997840A}"/>
            </a:ext>
          </a:extLst>
        </xdr:cNvPr>
        <xdr:cNvCxnSpPr/>
      </xdr:nvCxnSpPr>
      <xdr:spPr>
        <a:xfrm>
          <a:off x="1477498" y="8138676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18</xdr:row>
      <xdr:rowOff>185301</xdr:rowOff>
    </xdr:from>
    <xdr:to>
      <xdr:col>9</xdr:col>
      <xdr:colOff>1056152</xdr:colOff>
      <xdr:row>18</xdr:row>
      <xdr:rowOff>360465</xdr:rowOff>
    </xdr:to>
    <xdr:cxnSp macro="">
      <xdr:nvCxnSpPr>
        <xdr:cNvPr id="153" name="直線接點 152">
          <a:extLst>
            <a:ext uri="{FF2B5EF4-FFF2-40B4-BE49-F238E27FC236}">
              <a16:creationId xmlns:a16="http://schemas.microsoft.com/office/drawing/2014/main" id="{9322CEF3-E682-498C-BB12-52667C1CED3F}"/>
            </a:ext>
          </a:extLst>
        </xdr:cNvPr>
        <xdr:cNvCxnSpPr/>
      </xdr:nvCxnSpPr>
      <xdr:spPr>
        <a:xfrm flipV="1">
          <a:off x="2199152" y="813867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135862</xdr:colOff>
      <xdr:row>18</xdr:row>
      <xdr:rowOff>201772</xdr:rowOff>
    </xdr:from>
    <xdr:to>
      <xdr:col>9</xdr:col>
      <xdr:colOff>319246</xdr:colOff>
      <xdr:row>18</xdr:row>
      <xdr:rowOff>334853</xdr:rowOff>
    </xdr:to>
    <xdr:sp macro="" textlink="">
      <xdr:nvSpPr>
        <xdr:cNvPr id="154" name="文字方塊 153">
          <a:extLst>
            <a:ext uri="{FF2B5EF4-FFF2-40B4-BE49-F238E27FC236}">
              <a16:creationId xmlns:a16="http://schemas.microsoft.com/office/drawing/2014/main" id="{671A7377-CBCF-41A8-8920-D79402B15BB4}"/>
            </a:ext>
          </a:extLst>
        </xdr:cNvPr>
        <xdr:cNvSpPr txBox="1"/>
      </xdr:nvSpPr>
      <xdr:spPr>
        <a:xfrm>
          <a:off x="1278862" y="815514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557787</xdr:colOff>
      <xdr:row>18</xdr:row>
      <xdr:rowOff>32190</xdr:rowOff>
    </xdr:from>
    <xdr:to>
      <xdr:col>9</xdr:col>
      <xdr:colOff>832862</xdr:colOff>
      <xdr:row>18</xdr:row>
      <xdr:rowOff>165271</xdr:rowOff>
    </xdr:to>
    <xdr:sp macro="" textlink="">
      <xdr:nvSpPr>
        <xdr:cNvPr id="155" name="文字方塊 154">
          <a:extLst>
            <a:ext uri="{FF2B5EF4-FFF2-40B4-BE49-F238E27FC236}">
              <a16:creationId xmlns:a16="http://schemas.microsoft.com/office/drawing/2014/main" id="{CFC0399C-4FD0-4B81-A050-F2D22F5F1CB5}"/>
            </a:ext>
          </a:extLst>
        </xdr:cNvPr>
        <xdr:cNvSpPr txBox="1"/>
      </xdr:nvSpPr>
      <xdr:spPr>
        <a:xfrm>
          <a:off x="1700787" y="7985565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1071945</xdr:colOff>
      <xdr:row>18</xdr:row>
      <xdr:rowOff>199850</xdr:rowOff>
    </xdr:from>
    <xdr:to>
      <xdr:col>9</xdr:col>
      <xdr:colOff>1255329</xdr:colOff>
      <xdr:row>18</xdr:row>
      <xdr:rowOff>332931</xdr:rowOff>
    </xdr:to>
    <xdr:sp macro="" textlink="">
      <xdr:nvSpPr>
        <xdr:cNvPr id="156" name="文字方塊 155">
          <a:extLst>
            <a:ext uri="{FF2B5EF4-FFF2-40B4-BE49-F238E27FC236}">
              <a16:creationId xmlns:a16="http://schemas.microsoft.com/office/drawing/2014/main" id="{71D7536B-2263-4268-9BD2-931890A18344}"/>
            </a:ext>
          </a:extLst>
        </xdr:cNvPr>
        <xdr:cNvSpPr txBox="1"/>
      </xdr:nvSpPr>
      <xdr:spPr>
        <a:xfrm>
          <a:off x="2214945" y="815322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19</xdr:row>
      <xdr:rowOff>197766</xdr:rowOff>
    </xdr:from>
    <xdr:to>
      <xdr:col>9</xdr:col>
      <xdr:colOff>334498</xdr:colOff>
      <xdr:row>19</xdr:row>
      <xdr:rowOff>300317</xdr:rowOff>
    </xdr:to>
    <xdr:cxnSp macro="">
      <xdr:nvCxnSpPr>
        <xdr:cNvPr id="157" name="直線接點 156">
          <a:extLst>
            <a:ext uri="{FF2B5EF4-FFF2-40B4-BE49-F238E27FC236}">
              <a16:creationId xmlns:a16="http://schemas.microsoft.com/office/drawing/2014/main" id="{1B9166E8-FFDC-4724-A88A-705DC47E0562}"/>
            </a:ext>
          </a:extLst>
        </xdr:cNvPr>
        <xdr:cNvCxnSpPr/>
      </xdr:nvCxnSpPr>
      <xdr:spPr>
        <a:xfrm flipV="1">
          <a:off x="1477498" y="8589291"/>
          <a:ext cx="0" cy="10255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19</xdr:row>
      <xdr:rowOff>197766</xdr:rowOff>
    </xdr:from>
    <xdr:to>
      <xdr:col>9</xdr:col>
      <xdr:colOff>1056152</xdr:colOff>
      <xdr:row>19</xdr:row>
      <xdr:rowOff>197766</xdr:rowOff>
    </xdr:to>
    <xdr:cxnSp macro="">
      <xdr:nvCxnSpPr>
        <xdr:cNvPr id="158" name="直線接點 157">
          <a:extLst>
            <a:ext uri="{FF2B5EF4-FFF2-40B4-BE49-F238E27FC236}">
              <a16:creationId xmlns:a16="http://schemas.microsoft.com/office/drawing/2014/main" id="{C495CA38-05D2-4E34-8F2A-45168C4DFD5B}"/>
            </a:ext>
          </a:extLst>
        </xdr:cNvPr>
        <xdr:cNvCxnSpPr/>
      </xdr:nvCxnSpPr>
      <xdr:spPr>
        <a:xfrm>
          <a:off x="1477498" y="858929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19</xdr:row>
      <xdr:rowOff>197766</xdr:rowOff>
    </xdr:from>
    <xdr:to>
      <xdr:col>9</xdr:col>
      <xdr:colOff>1056152</xdr:colOff>
      <xdr:row>19</xdr:row>
      <xdr:rowOff>372876</xdr:rowOff>
    </xdr:to>
    <xdr:cxnSp macro="">
      <xdr:nvCxnSpPr>
        <xdr:cNvPr id="159" name="直線接點 158">
          <a:extLst>
            <a:ext uri="{FF2B5EF4-FFF2-40B4-BE49-F238E27FC236}">
              <a16:creationId xmlns:a16="http://schemas.microsoft.com/office/drawing/2014/main" id="{17D2BBFB-55A7-4D71-805C-BD8767636D0A}"/>
            </a:ext>
          </a:extLst>
        </xdr:cNvPr>
        <xdr:cNvCxnSpPr/>
      </xdr:nvCxnSpPr>
      <xdr:spPr>
        <a:xfrm flipV="1">
          <a:off x="2199152" y="8589291"/>
          <a:ext cx="0" cy="1751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136921</xdr:colOff>
      <xdr:row>19</xdr:row>
      <xdr:rowOff>167746</xdr:rowOff>
    </xdr:from>
    <xdr:to>
      <xdr:col>9</xdr:col>
      <xdr:colOff>320305</xdr:colOff>
      <xdr:row>19</xdr:row>
      <xdr:rowOff>300827</xdr:rowOff>
    </xdr:to>
    <xdr:sp macro="" textlink="">
      <xdr:nvSpPr>
        <xdr:cNvPr id="160" name="文字方塊 159">
          <a:extLst>
            <a:ext uri="{FF2B5EF4-FFF2-40B4-BE49-F238E27FC236}">
              <a16:creationId xmlns:a16="http://schemas.microsoft.com/office/drawing/2014/main" id="{FD6C91AA-95B3-4867-8EDB-836BD92DF6F1}"/>
            </a:ext>
          </a:extLst>
        </xdr:cNvPr>
        <xdr:cNvSpPr txBox="1"/>
      </xdr:nvSpPr>
      <xdr:spPr>
        <a:xfrm>
          <a:off x="1279921" y="8559271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557787</xdr:colOff>
      <xdr:row>19</xdr:row>
      <xdr:rowOff>44655</xdr:rowOff>
    </xdr:from>
    <xdr:to>
      <xdr:col>9</xdr:col>
      <xdr:colOff>832862</xdr:colOff>
      <xdr:row>19</xdr:row>
      <xdr:rowOff>177736</xdr:rowOff>
    </xdr:to>
    <xdr:sp macro="" textlink="">
      <xdr:nvSpPr>
        <xdr:cNvPr id="161" name="文字方塊 160">
          <a:extLst>
            <a:ext uri="{FF2B5EF4-FFF2-40B4-BE49-F238E27FC236}">
              <a16:creationId xmlns:a16="http://schemas.microsoft.com/office/drawing/2014/main" id="{A0F6BD0F-4ABD-4A6B-A83D-F3B7C3EC062B}"/>
            </a:ext>
          </a:extLst>
        </xdr:cNvPr>
        <xdr:cNvSpPr txBox="1"/>
      </xdr:nvSpPr>
      <xdr:spPr>
        <a:xfrm>
          <a:off x="1700787" y="843618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1070376</xdr:colOff>
      <xdr:row>19</xdr:row>
      <xdr:rowOff>214664</xdr:rowOff>
    </xdr:from>
    <xdr:to>
      <xdr:col>9</xdr:col>
      <xdr:colOff>1253760</xdr:colOff>
      <xdr:row>19</xdr:row>
      <xdr:rowOff>347745</xdr:rowOff>
    </xdr:to>
    <xdr:sp macro="" textlink="">
      <xdr:nvSpPr>
        <xdr:cNvPr id="162" name="文字方塊 161">
          <a:extLst>
            <a:ext uri="{FF2B5EF4-FFF2-40B4-BE49-F238E27FC236}">
              <a16:creationId xmlns:a16="http://schemas.microsoft.com/office/drawing/2014/main" id="{ADDFDD05-8941-441E-9E83-F6BFC1C3B90F}"/>
            </a:ext>
          </a:extLst>
        </xdr:cNvPr>
        <xdr:cNvSpPr txBox="1"/>
      </xdr:nvSpPr>
      <xdr:spPr>
        <a:xfrm>
          <a:off x="2213376" y="860618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20</xdr:row>
      <xdr:rowOff>68969</xdr:rowOff>
    </xdr:from>
    <xdr:to>
      <xdr:col>9</xdr:col>
      <xdr:colOff>334498</xdr:colOff>
      <xdr:row>20</xdr:row>
      <xdr:rowOff>229756</xdr:rowOff>
    </xdr:to>
    <xdr:cxnSp macro="">
      <xdr:nvCxnSpPr>
        <xdr:cNvPr id="163" name="直線接點 162">
          <a:extLst>
            <a:ext uri="{FF2B5EF4-FFF2-40B4-BE49-F238E27FC236}">
              <a16:creationId xmlns:a16="http://schemas.microsoft.com/office/drawing/2014/main" id="{F86D7DC1-C39F-416B-A5C7-5FA99CCF16F1}"/>
            </a:ext>
          </a:extLst>
        </xdr:cNvPr>
        <xdr:cNvCxnSpPr/>
      </xdr:nvCxnSpPr>
      <xdr:spPr>
        <a:xfrm flipV="1">
          <a:off x="1477498" y="8898644"/>
          <a:ext cx="0" cy="1607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20</xdr:row>
      <xdr:rowOff>229756</xdr:rowOff>
    </xdr:from>
    <xdr:to>
      <xdr:col>9</xdr:col>
      <xdr:colOff>1056152</xdr:colOff>
      <xdr:row>20</xdr:row>
      <xdr:rowOff>229756</xdr:rowOff>
    </xdr:to>
    <xdr:cxnSp macro="">
      <xdr:nvCxnSpPr>
        <xdr:cNvPr id="164" name="直線接點 163">
          <a:extLst>
            <a:ext uri="{FF2B5EF4-FFF2-40B4-BE49-F238E27FC236}">
              <a16:creationId xmlns:a16="http://schemas.microsoft.com/office/drawing/2014/main" id="{BE2F6933-8892-4393-AA19-F5067BEEA839}"/>
            </a:ext>
          </a:extLst>
        </xdr:cNvPr>
        <xdr:cNvCxnSpPr/>
      </xdr:nvCxnSpPr>
      <xdr:spPr>
        <a:xfrm>
          <a:off x="1477498" y="905943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20</xdr:row>
      <xdr:rowOff>229756</xdr:rowOff>
    </xdr:from>
    <xdr:to>
      <xdr:col>9</xdr:col>
      <xdr:colOff>1056152</xdr:colOff>
      <xdr:row>20</xdr:row>
      <xdr:rowOff>389718</xdr:rowOff>
    </xdr:to>
    <xdr:cxnSp macro="">
      <xdr:nvCxnSpPr>
        <xdr:cNvPr id="165" name="直線接點 164">
          <a:extLst>
            <a:ext uri="{FF2B5EF4-FFF2-40B4-BE49-F238E27FC236}">
              <a16:creationId xmlns:a16="http://schemas.microsoft.com/office/drawing/2014/main" id="{015F36FB-9593-424C-B379-E0D77C2D6E44}"/>
            </a:ext>
          </a:extLst>
        </xdr:cNvPr>
        <xdr:cNvCxnSpPr/>
      </xdr:nvCxnSpPr>
      <xdr:spPr>
        <a:xfrm flipV="1">
          <a:off x="2199152" y="9059431"/>
          <a:ext cx="0" cy="1599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136921</xdr:colOff>
      <xdr:row>20</xdr:row>
      <xdr:rowOff>80428</xdr:rowOff>
    </xdr:from>
    <xdr:to>
      <xdr:col>9</xdr:col>
      <xdr:colOff>320305</xdr:colOff>
      <xdr:row>20</xdr:row>
      <xdr:rowOff>213509</xdr:rowOff>
    </xdr:to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id="{167D0B47-63FA-4D29-803E-9130D4429953}"/>
            </a:ext>
          </a:extLst>
        </xdr:cNvPr>
        <xdr:cNvSpPr txBox="1"/>
      </xdr:nvSpPr>
      <xdr:spPr>
        <a:xfrm>
          <a:off x="1279921" y="891010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557893</xdr:colOff>
      <xdr:row>20</xdr:row>
      <xdr:rowOff>76645</xdr:rowOff>
    </xdr:from>
    <xdr:to>
      <xdr:col>9</xdr:col>
      <xdr:colOff>832968</xdr:colOff>
      <xdr:row>20</xdr:row>
      <xdr:rowOff>209726</xdr:rowOff>
    </xdr:to>
    <xdr:sp macro="" textlink="">
      <xdr:nvSpPr>
        <xdr:cNvPr id="167" name="文字方塊 166">
          <a:extLst>
            <a:ext uri="{FF2B5EF4-FFF2-40B4-BE49-F238E27FC236}">
              <a16:creationId xmlns:a16="http://schemas.microsoft.com/office/drawing/2014/main" id="{67C1A1F8-15A7-4989-9EC2-7D83D40A3A91}"/>
            </a:ext>
          </a:extLst>
        </xdr:cNvPr>
        <xdr:cNvSpPr txBox="1"/>
      </xdr:nvSpPr>
      <xdr:spPr>
        <a:xfrm>
          <a:off x="1700893" y="890632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1069533</xdr:colOff>
      <xdr:row>20</xdr:row>
      <xdr:rowOff>236740</xdr:rowOff>
    </xdr:from>
    <xdr:to>
      <xdr:col>9</xdr:col>
      <xdr:colOff>1252917</xdr:colOff>
      <xdr:row>20</xdr:row>
      <xdr:rowOff>369821</xdr:rowOff>
    </xdr:to>
    <xdr:sp macro="" textlink="">
      <xdr:nvSpPr>
        <xdr:cNvPr id="168" name="文字方塊 167">
          <a:extLst>
            <a:ext uri="{FF2B5EF4-FFF2-40B4-BE49-F238E27FC236}">
              <a16:creationId xmlns:a16="http://schemas.microsoft.com/office/drawing/2014/main" id="{B4217B1B-2ABD-4D58-9592-5DEB3DB432EF}"/>
            </a:ext>
          </a:extLst>
        </xdr:cNvPr>
        <xdr:cNvSpPr txBox="1"/>
      </xdr:nvSpPr>
      <xdr:spPr>
        <a:xfrm>
          <a:off x="2212533" y="906641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21</xdr:row>
      <xdr:rowOff>236376</xdr:rowOff>
    </xdr:from>
    <xdr:to>
      <xdr:col>9</xdr:col>
      <xdr:colOff>1056152</xdr:colOff>
      <xdr:row>21</xdr:row>
      <xdr:rowOff>236376</xdr:rowOff>
    </xdr:to>
    <xdr:cxnSp macro="">
      <xdr:nvCxnSpPr>
        <xdr:cNvPr id="169" name="直線接點 168">
          <a:extLst>
            <a:ext uri="{FF2B5EF4-FFF2-40B4-BE49-F238E27FC236}">
              <a16:creationId xmlns:a16="http://schemas.microsoft.com/office/drawing/2014/main" id="{62F6DD10-1631-4ADC-B4D9-E8D686DB3C56}"/>
            </a:ext>
          </a:extLst>
        </xdr:cNvPr>
        <xdr:cNvCxnSpPr/>
      </xdr:nvCxnSpPr>
      <xdr:spPr>
        <a:xfrm>
          <a:off x="1477498" y="950420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21</xdr:row>
      <xdr:rowOff>63522</xdr:rowOff>
    </xdr:from>
    <xdr:to>
      <xdr:col>9</xdr:col>
      <xdr:colOff>334498</xdr:colOff>
      <xdr:row>21</xdr:row>
      <xdr:rowOff>236376</xdr:rowOff>
    </xdr:to>
    <xdr:cxnSp macro="">
      <xdr:nvCxnSpPr>
        <xdr:cNvPr id="170" name="直線接點 169">
          <a:extLst>
            <a:ext uri="{FF2B5EF4-FFF2-40B4-BE49-F238E27FC236}">
              <a16:creationId xmlns:a16="http://schemas.microsoft.com/office/drawing/2014/main" id="{9CD25DDD-F116-4A8B-9DE0-ADB21F74BEFC}"/>
            </a:ext>
          </a:extLst>
        </xdr:cNvPr>
        <xdr:cNvCxnSpPr/>
      </xdr:nvCxnSpPr>
      <xdr:spPr>
        <a:xfrm flipV="1">
          <a:off x="1477498" y="9331347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136358</xdr:colOff>
      <xdr:row>21</xdr:row>
      <xdr:rowOff>78249</xdr:rowOff>
    </xdr:from>
    <xdr:to>
      <xdr:col>9</xdr:col>
      <xdr:colOff>319742</xdr:colOff>
      <xdr:row>21</xdr:row>
      <xdr:rowOff>211330</xdr:rowOff>
    </xdr:to>
    <xdr:sp macro="" textlink="">
      <xdr:nvSpPr>
        <xdr:cNvPr id="171" name="文字方塊 170">
          <a:extLst>
            <a:ext uri="{FF2B5EF4-FFF2-40B4-BE49-F238E27FC236}">
              <a16:creationId xmlns:a16="http://schemas.microsoft.com/office/drawing/2014/main" id="{6E62FA8D-7BD4-4958-81D3-D10A399AC6C0}"/>
            </a:ext>
          </a:extLst>
        </xdr:cNvPr>
        <xdr:cNvSpPr txBox="1"/>
      </xdr:nvSpPr>
      <xdr:spPr>
        <a:xfrm>
          <a:off x="1279358" y="9346074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561149</xdr:colOff>
      <xdr:row>21</xdr:row>
      <xdr:rowOff>242405</xdr:rowOff>
    </xdr:from>
    <xdr:to>
      <xdr:col>9</xdr:col>
      <xdr:colOff>836224</xdr:colOff>
      <xdr:row>21</xdr:row>
      <xdr:rowOff>375486</xdr:rowOff>
    </xdr:to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FECD8D87-CCCB-44FC-9D50-F21A3ADF95BD}"/>
            </a:ext>
          </a:extLst>
        </xdr:cNvPr>
        <xdr:cNvSpPr txBox="1"/>
      </xdr:nvSpPr>
      <xdr:spPr>
        <a:xfrm>
          <a:off x="1704149" y="951023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495453</xdr:colOff>
      <xdr:row>23</xdr:row>
      <xdr:rowOff>106827</xdr:rowOff>
    </xdr:from>
    <xdr:to>
      <xdr:col>9</xdr:col>
      <xdr:colOff>495453</xdr:colOff>
      <xdr:row>23</xdr:row>
      <xdr:rowOff>206976</xdr:rowOff>
    </xdr:to>
    <xdr:cxnSp macro="">
      <xdr:nvCxnSpPr>
        <xdr:cNvPr id="173" name="直線接點 172">
          <a:extLst>
            <a:ext uri="{FF2B5EF4-FFF2-40B4-BE49-F238E27FC236}">
              <a16:creationId xmlns:a16="http://schemas.microsoft.com/office/drawing/2014/main" id="{3646990A-9D9A-4E21-9D3E-41A60DE7E4AE}"/>
            </a:ext>
          </a:extLst>
        </xdr:cNvPr>
        <xdr:cNvCxnSpPr/>
      </xdr:nvCxnSpPr>
      <xdr:spPr>
        <a:xfrm flipV="1">
          <a:off x="1638453" y="10250952"/>
          <a:ext cx="0" cy="10014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400108</xdr:colOff>
      <xdr:row>23</xdr:row>
      <xdr:rowOff>106827</xdr:rowOff>
    </xdr:from>
    <xdr:to>
      <xdr:col>9</xdr:col>
      <xdr:colOff>400648</xdr:colOff>
      <xdr:row>23</xdr:row>
      <xdr:rowOff>350164</xdr:rowOff>
    </xdr:to>
    <xdr:cxnSp macro="">
      <xdr:nvCxnSpPr>
        <xdr:cNvPr id="174" name="直線接點 173">
          <a:extLst>
            <a:ext uri="{FF2B5EF4-FFF2-40B4-BE49-F238E27FC236}">
              <a16:creationId xmlns:a16="http://schemas.microsoft.com/office/drawing/2014/main" id="{BC047CB7-74F8-4F2E-B62D-8BEE2BF27F28}"/>
            </a:ext>
          </a:extLst>
        </xdr:cNvPr>
        <xdr:cNvCxnSpPr/>
      </xdr:nvCxnSpPr>
      <xdr:spPr>
        <a:xfrm flipH="1">
          <a:off x="1543108" y="10250952"/>
          <a:ext cx="540" cy="24333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446219</xdr:colOff>
      <xdr:row>23</xdr:row>
      <xdr:rowOff>395231</xdr:rowOff>
    </xdr:from>
    <xdr:to>
      <xdr:col>9</xdr:col>
      <xdr:colOff>942600</xdr:colOff>
      <xdr:row>23</xdr:row>
      <xdr:rowOff>395231</xdr:rowOff>
    </xdr:to>
    <xdr:cxnSp macro="">
      <xdr:nvCxnSpPr>
        <xdr:cNvPr id="175" name="直線接點 174">
          <a:extLst>
            <a:ext uri="{FF2B5EF4-FFF2-40B4-BE49-F238E27FC236}">
              <a16:creationId xmlns:a16="http://schemas.microsoft.com/office/drawing/2014/main" id="{B9E74F28-3112-455D-B7F7-F8856CA2677E}"/>
            </a:ext>
          </a:extLst>
        </xdr:cNvPr>
        <xdr:cNvCxnSpPr/>
      </xdr:nvCxnSpPr>
      <xdr:spPr>
        <a:xfrm>
          <a:off x="1589219" y="10539356"/>
          <a:ext cx="49638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990002</xdr:colOff>
      <xdr:row>23</xdr:row>
      <xdr:rowOff>96324</xdr:rowOff>
    </xdr:from>
    <xdr:to>
      <xdr:col>9</xdr:col>
      <xdr:colOff>990542</xdr:colOff>
      <xdr:row>23</xdr:row>
      <xdr:rowOff>350164</xdr:rowOff>
    </xdr:to>
    <xdr:cxnSp macro="">
      <xdr:nvCxnSpPr>
        <xdr:cNvPr id="176" name="直線接點 175">
          <a:extLst>
            <a:ext uri="{FF2B5EF4-FFF2-40B4-BE49-F238E27FC236}">
              <a16:creationId xmlns:a16="http://schemas.microsoft.com/office/drawing/2014/main" id="{CBAF3062-39B9-44A3-A761-6A4BAB7DC3D8}"/>
            </a:ext>
          </a:extLst>
        </xdr:cNvPr>
        <xdr:cNvCxnSpPr/>
      </xdr:nvCxnSpPr>
      <xdr:spPr>
        <a:xfrm flipV="1">
          <a:off x="2133002" y="10240449"/>
          <a:ext cx="540" cy="25384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471828</xdr:colOff>
      <xdr:row>23</xdr:row>
      <xdr:rowOff>49095</xdr:rowOff>
    </xdr:from>
    <xdr:to>
      <xdr:col>9</xdr:col>
      <xdr:colOff>943140</xdr:colOff>
      <xdr:row>23</xdr:row>
      <xdr:rowOff>51257</xdr:rowOff>
    </xdr:to>
    <xdr:cxnSp macro="">
      <xdr:nvCxnSpPr>
        <xdr:cNvPr id="177" name="直線接點 176">
          <a:extLst>
            <a:ext uri="{FF2B5EF4-FFF2-40B4-BE49-F238E27FC236}">
              <a16:creationId xmlns:a16="http://schemas.microsoft.com/office/drawing/2014/main" id="{A5AD5E53-16F3-440A-A4F8-00D6CD994DA2}"/>
            </a:ext>
          </a:extLst>
        </xdr:cNvPr>
        <xdr:cNvCxnSpPr/>
      </xdr:nvCxnSpPr>
      <xdr:spPr>
        <a:xfrm flipH="1" flipV="1">
          <a:off x="1614828" y="10193220"/>
          <a:ext cx="471312" cy="21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424426</xdr:colOff>
      <xdr:row>23</xdr:row>
      <xdr:rowOff>95183</xdr:rowOff>
    </xdr:from>
    <xdr:to>
      <xdr:col>9</xdr:col>
      <xdr:colOff>424426</xdr:colOff>
      <xdr:row>23</xdr:row>
      <xdr:rowOff>219363</xdr:rowOff>
    </xdr:to>
    <xdr:cxnSp macro="">
      <xdr:nvCxnSpPr>
        <xdr:cNvPr id="178" name="直線接點 177">
          <a:extLst>
            <a:ext uri="{FF2B5EF4-FFF2-40B4-BE49-F238E27FC236}">
              <a16:creationId xmlns:a16="http://schemas.microsoft.com/office/drawing/2014/main" id="{B3E4B530-CC6D-4610-B561-C66ADD27DF2D}"/>
            </a:ext>
          </a:extLst>
        </xdr:cNvPr>
        <xdr:cNvCxnSpPr/>
      </xdr:nvCxnSpPr>
      <xdr:spPr>
        <a:xfrm>
          <a:off x="1567426" y="10239308"/>
          <a:ext cx="0" cy="1241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399807</xdr:colOff>
      <xdr:row>23</xdr:row>
      <xdr:rowOff>56224</xdr:rowOff>
    </xdr:from>
    <xdr:to>
      <xdr:col>9</xdr:col>
      <xdr:colOff>496294</xdr:colOff>
      <xdr:row>23</xdr:row>
      <xdr:rowOff>141559</xdr:rowOff>
    </xdr:to>
    <xdr:sp macro="" textlink="">
      <xdr:nvSpPr>
        <xdr:cNvPr id="179" name="弧形 178">
          <a:extLst>
            <a:ext uri="{FF2B5EF4-FFF2-40B4-BE49-F238E27FC236}">
              <a16:creationId xmlns:a16="http://schemas.microsoft.com/office/drawing/2014/main" id="{4503802D-D3A2-45C3-A7D8-8C5CF111A77A}"/>
            </a:ext>
          </a:extLst>
        </xdr:cNvPr>
        <xdr:cNvSpPr/>
      </xdr:nvSpPr>
      <xdr:spPr>
        <a:xfrm>
          <a:off x="1542807" y="10200349"/>
          <a:ext cx="96487" cy="85335"/>
        </a:xfrm>
        <a:prstGeom prst="arc">
          <a:avLst>
            <a:gd name="adj1" fmla="val 10156913"/>
            <a:gd name="adj2" fmla="val 64308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400078</xdr:colOff>
      <xdr:row>23</xdr:row>
      <xdr:rowOff>308101</xdr:rowOff>
    </xdr:from>
    <xdr:to>
      <xdr:col>9</xdr:col>
      <xdr:colOff>498630</xdr:colOff>
      <xdr:row>23</xdr:row>
      <xdr:rowOff>395262</xdr:rowOff>
    </xdr:to>
    <xdr:sp macro="" textlink="">
      <xdr:nvSpPr>
        <xdr:cNvPr id="180" name="弧形 179">
          <a:extLst>
            <a:ext uri="{FF2B5EF4-FFF2-40B4-BE49-F238E27FC236}">
              <a16:creationId xmlns:a16="http://schemas.microsoft.com/office/drawing/2014/main" id="{79E22CD9-379B-4F1C-AE31-0AB0B191721E}"/>
            </a:ext>
          </a:extLst>
        </xdr:cNvPr>
        <xdr:cNvSpPr/>
      </xdr:nvSpPr>
      <xdr:spPr>
        <a:xfrm>
          <a:off x="1543078" y="10452226"/>
          <a:ext cx="98552" cy="87161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891479</xdr:colOff>
      <xdr:row>23</xdr:row>
      <xdr:rowOff>308101</xdr:rowOff>
    </xdr:from>
    <xdr:to>
      <xdr:col>9</xdr:col>
      <xdr:colOff>990032</xdr:colOff>
      <xdr:row>23</xdr:row>
      <xdr:rowOff>395262</xdr:rowOff>
    </xdr:to>
    <xdr:sp macro="" textlink="">
      <xdr:nvSpPr>
        <xdr:cNvPr id="181" name="弧形 180">
          <a:extLst>
            <a:ext uri="{FF2B5EF4-FFF2-40B4-BE49-F238E27FC236}">
              <a16:creationId xmlns:a16="http://schemas.microsoft.com/office/drawing/2014/main" id="{2BA355CE-AF47-4B47-BB81-30F65B9020E6}"/>
            </a:ext>
          </a:extLst>
        </xdr:cNvPr>
        <xdr:cNvSpPr/>
      </xdr:nvSpPr>
      <xdr:spPr>
        <a:xfrm>
          <a:off x="2034479" y="10452226"/>
          <a:ext cx="98553" cy="87161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892020</xdr:colOff>
      <xdr:row>23</xdr:row>
      <xdr:rowOff>51226</xdr:rowOff>
    </xdr:from>
    <xdr:to>
      <xdr:col>9</xdr:col>
      <xdr:colOff>990572</xdr:colOff>
      <xdr:row>23</xdr:row>
      <xdr:rowOff>138387</xdr:rowOff>
    </xdr:to>
    <xdr:sp macro="" textlink="">
      <xdr:nvSpPr>
        <xdr:cNvPr id="182" name="弧形 181">
          <a:extLst>
            <a:ext uri="{FF2B5EF4-FFF2-40B4-BE49-F238E27FC236}">
              <a16:creationId xmlns:a16="http://schemas.microsoft.com/office/drawing/2014/main" id="{DBFA92A6-33A7-4842-ADD3-2F59DC36CA32}"/>
            </a:ext>
          </a:extLst>
        </xdr:cNvPr>
        <xdr:cNvSpPr/>
      </xdr:nvSpPr>
      <xdr:spPr>
        <a:xfrm>
          <a:off x="2035020" y="10195351"/>
          <a:ext cx="98552" cy="87161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424360</xdr:colOff>
      <xdr:row>23</xdr:row>
      <xdr:rowOff>49054</xdr:rowOff>
    </xdr:from>
    <xdr:to>
      <xdr:col>9</xdr:col>
      <xdr:colOff>523571</xdr:colOff>
      <xdr:row>23</xdr:row>
      <xdr:rowOff>136796</xdr:rowOff>
    </xdr:to>
    <xdr:sp macro="" textlink="">
      <xdr:nvSpPr>
        <xdr:cNvPr id="183" name="弧形 182">
          <a:extLst>
            <a:ext uri="{FF2B5EF4-FFF2-40B4-BE49-F238E27FC236}">
              <a16:creationId xmlns:a16="http://schemas.microsoft.com/office/drawing/2014/main" id="{4F5A9EF1-3E91-4B36-A914-5A5BD3822C63}"/>
            </a:ext>
          </a:extLst>
        </xdr:cNvPr>
        <xdr:cNvSpPr/>
      </xdr:nvSpPr>
      <xdr:spPr>
        <a:xfrm>
          <a:off x="1567360" y="10193179"/>
          <a:ext cx="99211" cy="87742"/>
        </a:xfrm>
        <a:prstGeom prst="arc">
          <a:avLst>
            <a:gd name="adj1" fmla="val 10622921"/>
            <a:gd name="adj2" fmla="val 1605184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23</xdr:row>
      <xdr:rowOff>242120</xdr:rowOff>
    </xdr:from>
    <xdr:to>
      <xdr:col>9</xdr:col>
      <xdr:colOff>787017</xdr:colOff>
      <xdr:row>23</xdr:row>
      <xdr:rowOff>375201</xdr:rowOff>
    </xdr:to>
    <xdr:sp macro="" textlink="">
      <xdr:nvSpPr>
        <xdr:cNvPr id="184" name="文字方塊 183">
          <a:extLst>
            <a:ext uri="{FF2B5EF4-FFF2-40B4-BE49-F238E27FC236}">
              <a16:creationId xmlns:a16="http://schemas.microsoft.com/office/drawing/2014/main" id="{25FD8E7E-4964-443B-B9F4-733F8FCF15DC}"/>
            </a:ext>
          </a:extLst>
        </xdr:cNvPr>
        <xdr:cNvSpPr txBox="1"/>
      </xdr:nvSpPr>
      <xdr:spPr>
        <a:xfrm>
          <a:off x="1746633" y="1038624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999958</xdr:colOff>
      <xdr:row>23</xdr:row>
      <xdr:rowOff>163472</xdr:rowOff>
    </xdr:from>
    <xdr:to>
      <xdr:col>9</xdr:col>
      <xdr:colOff>1275033</xdr:colOff>
      <xdr:row>23</xdr:row>
      <xdr:rowOff>296553</xdr:rowOff>
    </xdr:to>
    <xdr:sp macro="" textlink="">
      <xdr:nvSpPr>
        <xdr:cNvPr id="185" name="文字方塊 184">
          <a:extLst>
            <a:ext uri="{FF2B5EF4-FFF2-40B4-BE49-F238E27FC236}">
              <a16:creationId xmlns:a16="http://schemas.microsoft.com/office/drawing/2014/main" id="{C579AE31-8C17-4EBD-8273-809FF8BAF7BA}"/>
            </a:ext>
          </a:extLst>
        </xdr:cNvPr>
        <xdr:cNvSpPr txBox="1"/>
      </xdr:nvSpPr>
      <xdr:spPr>
        <a:xfrm>
          <a:off x="2142958" y="10307597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603633</xdr:colOff>
      <xdr:row>23</xdr:row>
      <xdr:rowOff>57814</xdr:rowOff>
    </xdr:from>
    <xdr:to>
      <xdr:col>9</xdr:col>
      <xdr:colOff>787017</xdr:colOff>
      <xdr:row>23</xdr:row>
      <xdr:rowOff>190895</xdr:rowOff>
    </xdr:to>
    <xdr:sp macro="" textlink="">
      <xdr:nvSpPr>
        <xdr:cNvPr id="186" name="文字方塊 185">
          <a:extLst>
            <a:ext uri="{FF2B5EF4-FFF2-40B4-BE49-F238E27FC236}">
              <a16:creationId xmlns:a16="http://schemas.microsoft.com/office/drawing/2014/main" id="{F05671E0-E1DC-4E2E-96BB-E0B77271570C}"/>
            </a:ext>
          </a:extLst>
        </xdr:cNvPr>
        <xdr:cNvSpPr txBox="1"/>
      </xdr:nvSpPr>
      <xdr:spPr>
        <a:xfrm>
          <a:off x="1746633" y="1020193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50746</xdr:colOff>
      <xdr:row>23</xdr:row>
      <xdr:rowOff>66842</xdr:rowOff>
    </xdr:from>
    <xdr:to>
      <xdr:col>9</xdr:col>
      <xdr:colOff>388659</xdr:colOff>
      <xdr:row>23</xdr:row>
      <xdr:rowOff>199923</xdr:rowOff>
    </xdr:to>
    <xdr:sp macro="" textlink="">
      <xdr:nvSpPr>
        <xdr:cNvPr id="187" name="文字方塊 186">
          <a:extLst>
            <a:ext uri="{FF2B5EF4-FFF2-40B4-BE49-F238E27FC236}">
              <a16:creationId xmlns:a16="http://schemas.microsoft.com/office/drawing/2014/main" id="{2D8CCDEF-A905-478B-9C99-5E0F91F0C0A1}"/>
            </a:ext>
          </a:extLst>
        </xdr:cNvPr>
        <xdr:cNvSpPr txBox="1"/>
      </xdr:nvSpPr>
      <xdr:spPr>
        <a:xfrm>
          <a:off x="1193746" y="10210967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142236</xdr:colOff>
      <xdr:row>23</xdr:row>
      <xdr:rowOff>242120</xdr:rowOff>
    </xdr:from>
    <xdr:to>
      <xdr:col>9</xdr:col>
      <xdr:colOff>388457</xdr:colOff>
      <xdr:row>23</xdr:row>
      <xdr:rowOff>375201</xdr:rowOff>
    </xdr:to>
    <xdr:sp macro="" textlink="">
      <xdr:nvSpPr>
        <xdr:cNvPr id="188" name="文字方塊 187">
          <a:extLst>
            <a:ext uri="{FF2B5EF4-FFF2-40B4-BE49-F238E27FC236}">
              <a16:creationId xmlns:a16="http://schemas.microsoft.com/office/drawing/2014/main" id="{F2030C52-A192-42FF-9288-2F83E6BB41DD}"/>
            </a:ext>
          </a:extLst>
        </xdr:cNvPr>
        <xdr:cNvSpPr txBox="1"/>
      </xdr:nvSpPr>
      <xdr:spPr>
        <a:xfrm>
          <a:off x="1285236" y="10386245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478458</xdr:colOff>
      <xdr:row>24</xdr:row>
      <xdr:rowOff>87463</xdr:rowOff>
    </xdr:from>
    <xdr:to>
      <xdr:col>9</xdr:col>
      <xdr:colOff>478458</xdr:colOff>
      <xdr:row>24</xdr:row>
      <xdr:rowOff>149182</xdr:rowOff>
    </xdr:to>
    <xdr:cxnSp macro="">
      <xdr:nvCxnSpPr>
        <xdr:cNvPr id="189" name="直線接點 188">
          <a:extLst>
            <a:ext uri="{FF2B5EF4-FFF2-40B4-BE49-F238E27FC236}">
              <a16:creationId xmlns:a16="http://schemas.microsoft.com/office/drawing/2014/main" id="{00F23962-0100-47B8-A8F6-807258CD6092}"/>
            </a:ext>
          </a:extLst>
        </xdr:cNvPr>
        <xdr:cNvCxnSpPr/>
      </xdr:nvCxnSpPr>
      <xdr:spPr>
        <a:xfrm flipV="1">
          <a:off x="1621458" y="10669738"/>
          <a:ext cx="0" cy="617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400557</xdr:colOff>
      <xdr:row>24</xdr:row>
      <xdr:rowOff>87463</xdr:rowOff>
    </xdr:from>
    <xdr:to>
      <xdr:col>9</xdr:col>
      <xdr:colOff>400557</xdr:colOff>
      <xdr:row>24</xdr:row>
      <xdr:rowOff>358611</xdr:rowOff>
    </xdr:to>
    <xdr:cxnSp macro="">
      <xdr:nvCxnSpPr>
        <xdr:cNvPr id="190" name="直線接點 189">
          <a:extLst>
            <a:ext uri="{FF2B5EF4-FFF2-40B4-BE49-F238E27FC236}">
              <a16:creationId xmlns:a16="http://schemas.microsoft.com/office/drawing/2014/main" id="{944A7166-B518-4392-893A-78BCBAFEAE17}"/>
            </a:ext>
          </a:extLst>
        </xdr:cNvPr>
        <xdr:cNvCxnSpPr/>
      </xdr:nvCxnSpPr>
      <xdr:spPr>
        <a:xfrm>
          <a:off x="1543557" y="10669738"/>
          <a:ext cx="0" cy="27114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912549</xdr:colOff>
      <xdr:row>24</xdr:row>
      <xdr:rowOff>87463</xdr:rowOff>
    </xdr:from>
    <xdr:to>
      <xdr:col>9</xdr:col>
      <xdr:colOff>912549</xdr:colOff>
      <xdr:row>24</xdr:row>
      <xdr:rowOff>149182</xdr:rowOff>
    </xdr:to>
    <xdr:cxnSp macro="">
      <xdr:nvCxnSpPr>
        <xdr:cNvPr id="191" name="直線接點 190">
          <a:extLst>
            <a:ext uri="{FF2B5EF4-FFF2-40B4-BE49-F238E27FC236}">
              <a16:creationId xmlns:a16="http://schemas.microsoft.com/office/drawing/2014/main" id="{699BBD7D-DFB0-497D-B962-D8D933552C5F}"/>
            </a:ext>
          </a:extLst>
        </xdr:cNvPr>
        <xdr:cNvCxnSpPr/>
      </xdr:nvCxnSpPr>
      <xdr:spPr>
        <a:xfrm flipV="1">
          <a:off x="2055549" y="10669738"/>
          <a:ext cx="0" cy="617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990451</xdr:colOff>
      <xdr:row>24</xdr:row>
      <xdr:rowOff>87463</xdr:rowOff>
    </xdr:from>
    <xdr:to>
      <xdr:col>9</xdr:col>
      <xdr:colOff>990451</xdr:colOff>
      <xdr:row>24</xdr:row>
      <xdr:rowOff>358611</xdr:rowOff>
    </xdr:to>
    <xdr:cxnSp macro="">
      <xdr:nvCxnSpPr>
        <xdr:cNvPr id="192" name="直線接點 191">
          <a:extLst>
            <a:ext uri="{FF2B5EF4-FFF2-40B4-BE49-F238E27FC236}">
              <a16:creationId xmlns:a16="http://schemas.microsoft.com/office/drawing/2014/main" id="{BA38CF63-822E-43A4-8D25-CD673FA0D6AF}"/>
            </a:ext>
          </a:extLst>
        </xdr:cNvPr>
        <xdr:cNvCxnSpPr/>
      </xdr:nvCxnSpPr>
      <xdr:spPr>
        <a:xfrm>
          <a:off x="2133451" y="10669738"/>
          <a:ext cx="0" cy="27114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439508</xdr:colOff>
      <xdr:row>24</xdr:row>
      <xdr:rowOff>395643</xdr:rowOff>
    </xdr:from>
    <xdr:to>
      <xdr:col>9</xdr:col>
      <xdr:colOff>951500</xdr:colOff>
      <xdr:row>24</xdr:row>
      <xdr:rowOff>395643</xdr:rowOff>
    </xdr:to>
    <xdr:cxnSp macro="">
      <xdr:nvCxnSpPr>
        <xdr:cNvPr id="193" name="直線接點 192">
          <a:extLst>
            <a:ext uri="{FF2B5EF4-FFF2-40B4-BE49-F238E27FC236}">
              <a16:creationId xmlns:a16="http://schemas.microsoft.com/office/drawing/2014/main" id="{614760C9-F7FB-41CC-837E-D09AB48E82BC}"/>
            </a:ext>
          </a:extLst>
        </xdr:cNvPr>
        <xdr:cNvCxnSpPr/>
      </xdr:nvCxnSpPr>
      <xdr:spPr>
        <a:xfrm flipH="1">
          <a:off x="1582508" y="10977918"/>
          <a:ext cx="51199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400557</xdr:colOff>
      <xdr:row>24</xdr:row>
      <xdr:rowOff>53015</xdr:rowOff>
    </xdr:from>
    <xdr:to>
      <xdr:col>9</xdr:col>
      <xdr:colOff>478458</xdr:colOff>
      <xdr:row>24</xdr:row>
      <xdr:rowOff>121911</xdr:rowOff>
    </xdr:to>
    <xdr:sp macro="" textlink="">
      <xdr:nvSpPr>
        <xdr:cNvPr id="194" name="弧形 193">
          <a:extLst>
            <a:ext uri="{FF2B5EF4-FFF2-40B4-BE49-F238E27FC236}">
              <a16:creationId xmlns:a16="http://schemas.microsoft.com/office/drawing/2014/main" id="{E8A64403-1882-434A-B1E6-DA7FDF62B6CC}"/>
            </a:ext>
          </a:extLst>
        </xdr:cNvPr>
        <xdr:cNvSpPr/>
      </xdr:nvSpPr>
      <xdr:spPr>
        <a:xfrm>
          <a:off x="1543557" y="10635290"/>
          <a:ext cx="77901" cy="68896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400532</xdr:colOff>
      <xdr:row>24</xdr:row>
      <xdr:rowOff>324048</xdr:rowOff>
    </xdr:from>
    <xdr:to>
      <xdr:col>9</xdr:col>
      <xdr:colOff>481514</xdr:colOff>
      <xdr:row>24</xdr:row>
      <xdr:rowOff>395668</xdr:rowOff>
    </xdr:to>
    <xdr:sp macro="" textlink="">
      <xdr:nvSpPr>
        <xdr:cNvPr id="195" name="弧形 194">
          <a:extLst>
            <a:ext uri="{FF2B5EF4-FFF2-40B4-BE49-F238E27FC236}">
              <a16:creationId xmlns:a16="http://schemas.microsoft.com/office/drawing/2014/main" id="{E51F5971-3D8B-4615-8567-F21154082300}"/>
            </a:ext>
          </a:extLst>
        </xdr:cNvPr>
        <xdr:cNvSpPr/>
      </xdr:nvSpPr>
      <xdr:spPr>
        <a:xfrm>
          <a:off x="1543532" y="10906323"/>
          <a:ext cx="80982" cy="71620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912549</xdr:colOff>
      <xdr:row>24</xdr:row>
      <xdr:rowOff>53015</xdr:rowOff>
    </xdr:from>
    <xdr:to>
      <xdr:col>9</xdr:col>
      <xdr:colOff>990451</xdr:colOff>
      <xdr:row>24</xdr:row>
      <xdr:rowOff>121911</xdr:rowOff>
    </xdr:to>
    <xdr:sp macro="" textlink="">
      <xdr:nvSpPr>
        <xdr:cNvPr id="196" name="弧形 195">
          <a:extLst>
            <a:ext uri="{FF2B5EF4-FFF2-40B4-BE49-F238E27FC236}">
              <a16:creationId xmlns:a16="http://schemas.microsoft.com/office/drawing/2014/main" id="{A255FF05-3F1A-40AF-BC05-7B4FE27E89AB}"/>
            </a:ext>
          </a:extLst>
        </xdr:cNvPr>
        <xdr:cNvSpPr/>
      </xdr:nvSpPr>
      <xdr:spPr>
        <a:xfrm>
          <a:off x="2055549" y="10635290"/>
          <a:ext cx="77902" cy="68896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909494</xdr:colOff>
      <xdr:row>24</xdr:row>
      <xdr:rowOff>324048</xdr:rowOff>
    </xdr:from>
    <xdr:to>
      <xdr:col>9</xdr:col>
      <xdr:colOff>990475</xdr:colOff>
      <xdr:row>24</xdr:row>
      <xdr:rowOff>395668</xdr:rowOff>
    </xdr:to>
    <xdr:sp macro="" textlink="">
      <xdr:nvSpPr>
        <xdr:cNvPr id="197" name="弧形 196">
          <a:extLst>
            <a:ext uri="{FF2B5EF4-FFF2-40B4-BE49-F238E27FC236}">
              <a16:creationId xmlns:a16="http://schemas.microsoft.com/office/drawing/2014/main" id="{4A281E5D-B285-48DE-81A8-AA24EE513727}"/>
            </a:ext>
          </a:extLst>
        </xdr:cNvPr>
        <xdr:cNvSpPr/>
      </xdr:nvSpPr>
      <xdr:spPr>
        <a:xfrm>
          <a:off x="2052494" y="10906323"/>
          <a:ext cx="80981" cy="71620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603812</xdr:colOff>
      <xdr:row>24</xdr:row>
      <xdr:rowOff>243552</xdr:rowOff>
    </xdr:from>
    <xdr:to>
      <xdr:col>9</xdr:col>
      <xdr:colOff>787196</xdr:colOff>
      <xdr:row>24</xdr:row>
      <xdr:rowOff>376633</xdr:rowOff>
    </xdr:to>
    <xdr:sp macro="" textlink="">
      <xdr:nvSpPr>
        <xdr:cNvPr id="198" name="文字方塊 197">
          <a:extLst>
            <a:ext uri="{FF2B5EF4-FFF2-40B4-BE49-F238E27FC236}">
              <a16:creationId xmlns:a16="http://schemas.microsoft.com/office/drawing/2014/main" id="{5804EC7F-056D-4CD9-B42E-3190ACA382C5}"/>
            </a:ext>
          </a:extLst>
        </xdr:cNvPr>
        <xdr:cNvSpPr txBox="1"/>
      </xdr:nvSpPr>
      <xdr:spPr>
        <a:xfrm>
          <a:off x="1746812" y="1082582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1000449</xdr:colOff>
      <xdr:row>24</xdr:row>
      <xdr:rowOff>243552</xdr:rowOff>
    </xdr:from>
    <xdr:to>
      <xdr:col>9</xdr:col>
      <xdr:colOff>1183833</xdr:colOff>
      <xdr:row>24</xdr:row>
      <xdr:rowOff>376633</xdr:rowOff>
    </xdr:to>
    <xdr:sp macro="" textlink="">
      <xdr:nvSpPr>
        <xdr:cNvPr id="199" name="文字方塊 198">
          <a:extLst>
            <a:ext uri="{FF2B5EF4-FFF2-40B4-BE49-F238E27FC236}">
              <a16:creationId xmlns:a16="http://schemas.microsoft.com/office/drawing/2014/main" id="{AC2721D1-5614-4646-B7F3-95E67186594D}"/>
            </a:ext>
          </a:extLst>
        </xdr:cNvPr>
        <xdr:cNvSpPr txBox="1"/>
      </xdr:nvSpPr>
      <xdr:spPr>
        <a:xfrm>
          <a:off x="2143449" y="1082582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603812</xdr:colOff>
      <xdr:row>24</xdr:row>
      <xdr:rowOff>48053</xdr:rowOff>
    </xdr:from>
    <xdr:to>
      <xdr:col>9</xdr:col>
      <xdr:colOff>787196</xdr:colOff>
      <xdr:row>24</xdr:row>
      <xdr:rowOff>181134</xdr:rowOff>
    </xdr:to>
    <xdr:sp macro="" textlink="">
      <xdr:nvSpPr>
        <xdr:cNvPr id="200" name="文字方塊 199">
          <a:extLst>
            <a:ext uri="{FF2B5EF4-FFF2-40B4-BE49-F238E27FC236}">
              <a16:creationId xmlns:a16="http://schemas.microsoft.com/office/drawing/2014/main" id="{3B2E5E2D-6EF4-47AE-80F9-E804A5ABC724}"/>
            </a:ext>
          </a:extLst>
        </xdr:cNvPr>
        <xdr:cNvSpPr txBox="1"/>
      </xdr:nvSpPr>
      <xdr:spPr>
        <a:xfrm>
          <a:off x="1746812" y="10630328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51321</xdr:colOff>
      <xdr:row>24</xdr:row>
      <xdr:rowOff>48053</xdr:rowOff>
    </xdr:from>
    <xdr:to>
      <xdr:col>9</xdr:col>
      <xdr:colOff>389234</xdr:colOff>
      <xdr:row>24</xdr:row>
      <xdr:rowOff>181134</xdr:rowOff>
    </xdr:to>
    <xdr:sp macro="" textlink="">
      <xdr:nvSpPr>
        <xdr:cNvPr id="201" name="文字方塊 200">
          <a:extLst>
            <a:ext uri="{FF2B5EF4-FFF2-40B4-BE49-F238E27FC236}">
              <a16:creationId xmlns:a16="http://schemas.microsoft.com/office/drawing/2014/main" id="{E8C392F5-7B87-466F-92A1-B7E78B84B253}"/>
            </a:ext>
          </a:extLst>
        </xdr:cNvPr>
        <xdr:cNvSpPr txBox="1"/>
      </xdr:nvSpPr>
      <xdr:spPr>
        <a:xfrm>
          <a:off x="1194321" y="10630328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992006</xdr:colOff>
      <xdr:row>24</xdr:row>
      <xdr:rowOff>50304</xdr:rowOff>
    </xdr:from>
    <xdr:to>
      <xdr:col>9</xdr:col>
      <xdr:colOff>1329919</xdr:colOff>
      <xdr:row>24</xdr:row>
      <xdr:rowOff>183385</xdr:rowOff>
    </xdr:to>
    <xdr:sp macro="" textlink="">
      <xdr:nvSpPr>
        <xdr:cNvPr id="202" name="文字方塊 201">
          <a:extLst>
            <a:ext uri="{FF2B5EF4-FFF2-40B4-BE49-F238E27FC236}">
              <a16:creationId xmlns:a16="http://schemas.microsoft.com/office/drawing/2014/main" id="{201C3D79-3E1B-480F-B67C-F845A7C93F40}"/>
            </a:ext>
          </a:extLst>
        </xdr:cNvPr>
        <xdr:cNvSpPr txBox="1"/>
      </xdr:nvSpPr>
      <xdr:spPr>
        <a:xfrm>
          <a:off x="2135006" y="10632579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405376</xdr:colOff>
      <xdr:row>25</xdr:row>
      <xdr:rowOff>270223</xdr:rowOff>
    </xdr:from>
    <xdr:to>
      <xdr:col>9</xdr:col>
      <xdr:colOff>514956</xdr:colOff>
      <xdr:row>25</xdr:row>
      <xdr:rowOff>374405</xdr:rowOff>
    </xdr:to>
    <xdr:cxnSp macro="">
      <xdr:nvCxnSpPr>
        <xdr:cNvPr id="203" name="直線接點 202">
          <a:extLst>
            <a:ext uri="{FF2B5EF4-FFF2-40B4-BE49-F238E27FC236}">
              <a16:creationId xmlns:a16="http://schemas.microsoft.com/office/drawing/2014/main" id="{E5D60F90-B019-4917-A4AA-B1187A2C5578}"/>
            </a:ext>
          </a:extLst>
        </xdr:cNvPr>
        <xdr:cNvCxnSpPr/>
      </xdr:nvCxnSpPr>
      <xdr:spPr>
        <a:xfrm flipH="1" flipV="1">
          <a:off x="1548376" y="11290648"/>
          <a:ext cx="109580" cy="1041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467364</xdr:colOff>
      <xdr:row>25</xdr:row>
      <xdr:rowOff>179670</xdr:rowOff>
    </xdr:from>
    <xdr:to>
      <xdr:col>9</xdr:col>
      <xdr:colOff>902608</xdr:colOff>
      <xdr:row>25</xdr:row>
      <xdr:rowOff>179670</xdr:rowOff>
    </xdr:to>
    <xdr:cxnSp macro="">
      <xdr:nvCxnSpPr>
        <xdr:cNvPr id="204" name="直線接點 203">
          <a:extLst>
            <a:ext uri="{FF2B5EF4-FFF2-40B4-BE49-F238E27FC236}">
              <a16:creationId xmlns:a16="http://schemas.microsoft.com/office/drawing/2014/main" id="{A9B0218A-EEF4-4D7A-8333-62F34D42D9A8}"/>
            </a:ext>
          </a:extLst>
        </xdr:cNvPr>
        <xdr:cNvCxnSpPr/>
      </xdr:nvCxnSpPr>
      <xdr:spPr>
        <a:xfrm>
          <a:off x="1610364" y="11200095"/>
          <a:ext cx="4352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25</xdr:row>
      <xdr:rowOff>263016</xdr:rowOff>
    </xdr:from>
    <xdr:to>
      <xdr:col>9</xdr:col>
      <xdr:colOff>990272</xdr:colOff>
      <xdr:row>25</xdr:row>
      <xdr:rowOff>403223</xdr:rowOff>
    </xdr:to>
    <xdr:cxnSp macro="">
      <xdr:nvCxnSpPr>
        <xdr:cNvPr id="205" name="直線接點 204">
          <a:extLst>
            <a:ext uri="{FF2B5EF4-FFF2-40B4-BE49-F238E27FC236}">
              <a16:creationId xmlns:a16="http://schemas.microsoft.com/office/drawing/2014/main" id="{10B291E5-9776-4161-B6BE-AB724620D98E}"/>
            </a:ext>
          </a:extLst>
        </xdr:cNvPr>
        <xdr:cNvCxnSpPr/>
      </xdr:nvCxnSpPr>
      <xdr:spPr>
        <a:xfrm>
          <a:off x="2133272" y="11283441"/>
          <a:ext cx="0" cy="14020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399799</xdr:colOff>
      <xdr:row>25</xdr:row>
      <xdr:rowOff>179389</xdr:rowOff>
    </xdr:from>
    <xdr:to>
      <xdr:col>9</xdr:col>
      <xdr:colOff>548674</xdr:colOff>
      <xdr:row>25</xdr:row>
      <xdr:rowOff>311054</xdr:rowOff>
    </xdr:to>
    <xdr:sp macro="" textlink="">
      <xdr:nvSpPr>
        <xdr:cNvPr id="206" name="弧形 205">
          <a:extLst>
            <a:ext uri="{FF2B5EF4-FFF2-40B4-BE49-F238E27FC236}">
              <a16:creationId xmlns:a16="http://schemas.microsoft.com/office/drawing/2014/main" id="{FD9DEB21-C35D-43C5-95A6-35A5A909DD5D}"/>
            </a:ext>
          </a:extLst>
        </xdr:cNvPr>
        <xdr:cNvSpPr/>
      </xdr:nvSpPr>
      <xdr:spPr>
        <a:xfrm>
          <a:off x="1542799" y="11199814"/>
          <a:ext cx="148875" cy="131665"/>
        </a:xfrm>
        <a:prstGeom prst="arc">
          <a:avLst>
            <a:gd name="adj1" fmla="val 9460841"/>
            <a:gd name="adj2" fmla="val 1588216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808066</xdr:colOff>
      <xdr:row>25</xdr:row>
      <xdr:rowOff>179614</xdr:rowOff>
    </xdr:from>
    <xdr:to>
      <xdr:col>9</xdr:col>
      <xdr:colOff>990328</xdr:colOff>
      <xdr:row>25</xdr:row>
      <xdr:rowOff>340806</xdr:rowOff>
    </xdr:to>
    <xdr:sp macro="" textlink="">
      <xdr:nvSpPr>
        <xdr:cNvPr id="207" name="弧形 206">
          <a:extLst>
            <a:ext uri="{FF2B5EF4-FFF2-40B4-BE49-F238E27FC236}">
              <a16:creationId xmlns:a16="http://schemas.microsoft.com/office/drawing/2014/main" id="{5CFFCADC-DB16-4061-8DD8-E8191FB4851B}"/>
            </a:ext>
          </a:extLst>
        </xdr:cNvPr>
        <xdr:cNvSpPr/>
      </xdr:nvSpPr>
      <xdr:spPr>
        <a:xfrm>
          <a:off x="1951066" y="11200039"/>
          <a:ext cx="182262" cy="161192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25</xdr:row>
      <xdr:rowOff>26560</xdr:rowOff>
    </xdr:from>
    <xdr:to>
      <xdr:col>9</xdr:col>
      <xdr:colOff>787017</xdr:colOff>
      <xdr:row>25</xdr:row>
      <xdr:rowOff>159641</xdr:rowOff>
    </xdr:to>
    <xdr:sp macro="" textlink="">
      <xdr:nvSpPr>
        <xdr:cNvPr id="208" name="文字方塊 207">
          <a:extLst>
            <a:ext uri="{FF2B5EF4-FFF2-40B4-BE49-F238E27FC236}">
              <a16:creationId xmlns:a16="http://schemas.microsoft.com/office/drawing/2014/main" id="{CEB55F0A-0F6E-4173-B25F-ADD3B7F1F13C}"/>
            </a:ext>
          </a:extLst>
        </xdr:cNvPr>
        <xdr:cNvSpPr txBox="1"/>
      </xdr:nvSpPr>
      <xdr:spPr>
        <a:xfrm>
          <a:off x="1746633" y="1104698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127468</xdr:colOff>
      <xdr:row>25</xdr:row>
      <xdr:rowOff>247427</xdr:rowOff>
    </xdr:from>
    <xdr:to>
      <xdr:col>9</xdr:col>
      <xdr:colOff>310852</xdr:colOff>
      <xdr:row>25</xdr:row>
      <xdr:rowOff>380508</xdr:rowOff>
    </xdr:to>
    <xdr:sp macro="" textlink="">
      <xdr:nvSpPr>
        <xdr:cNvPr id="209" name="文字方塊 208">
          <a:extLst>
            <a:ext uri="{FF2B5EF4-FFF2-40B4-BE49-F238E27FC236}">
              <a16:creationId xmlns:a16="http://schemas.microsoft.com/office/drawing/2014/main" id="{74EAB271-950D-4B7E-9D38-CDA6A4E53C10}"/>
            </a:ext>
          </a:extLst>
        </xdr:cNvPr>
        <xdr:cNvSpPr txBox="1"/>
      </xdr:nvSpPr>
      <xdr:spPr>
        <a:xfrm>
          <a:off x="1270468" y="1126785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1002913</xdr:colOff>
      <xdr:row>25</xdr:row>
      <xdr:rowOff>247120</xdr:rowOff>
    </xdr:from>
    <xdr:to>
      <xdr:col>9</xdr:col>
      <xdr:colOff>1186297</xdr:colOff>
      <xdr:row>25</xdr:row>
      <xdr:rowOff>380201</xdr:rowOff>
    </xdr:to>
    <xdr:sp macro="" textlink="">
      <xdr:nvSpPr>
        <xdr:cNvPr id="210" name="文字方塊 209">
          <a:extLst>
            <a:ext uri="{FF2B5EF4-FFF2-40B4-BE49-F238E27FC236}">
              <a16:creationId xmlns:a16="http://schemas.microsoft.com/office/drawing/2014/main" id="{7C64EBCB-F57B-47E4-93BF-BF9F6B1A5E31}"/>
            </a:ext>
          </a:extLst>
        </xdr:cNvPr>
        <xdr:cNvSpPr txBox="1"/>
      </xdr:nvSpPr>
      <xdr:spPr>
        <a:xfrm>
          <a:off x="2145913" y="1126754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155580</xdr:colOff>
      <xdr:row>25</xdr:row>
      <xdr:rowOff>26560</xdr:rowOff>
    </xdr:from>
    <xdr:to>
      <xdr:col>9</xdr:col>
      <xdr:colOff>401801</xdr:colOff>
      <xdr:row>25</xdr:row>
      <xdr:rowOff>159641</xdr:rowOff>
    </xdr:to>
    <xdr:sp macro="" textlink="">
      <xdr:nvSpPr>
        <xdr:cNvPr id="211" name="文字方塊 210">
          <a:extLst>
            <a:ext uri="{FF2B5EF4-FFF2-40B4-BE49-F238E27FC236}">
              <a16:creationId xmlns:a16="http://schemas.microsoft.com/office/drawing/2014/main" id="{69632690-5023-498F-9124-1881B6C1E5C2}"/>
            </a:ext>
          </a:extLst>
        </xdr:cNvPr>
        <xdr:cNvSpPr txBox="1"/>
      </xdr:nvSpPr>
      <xdr:spPr>
        <a:xfrm>
          <a:off x="1298580" y="11046985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995539</xdr:colOff>
      <xdr:row>25</xdr:row>
      <xdr:rowOff>26560</xdr:rowOff>
    </xdr:from>
    <xdr:to>
      <xdr:col>9</xdr:col>
      <xdr:colOff>1333452</xdr:colOff>
      <xdr:row>25</xdr:row>
      <xdr:rowOff>159641</xdr:rowOff>
    </xdr:to>
    <xdr:sp macro="" textlink="">
      <xdr:nvSpPr>
        <xdr:cNvPr id="212" name="文字方塊 211">
          <a:extLst>
            <a:ext uri="{FF2B5EF4-FFF2-40B4-BE49-F238E27FC236}">
              <a16:creationId xmlns:a16="http://schemas.microsoft.com/office/drawing/2014/main" id="{8EF72964-58B2-4523-9A54-4657234AE158}"/>
            </a:ext>
          </a:extLst>
        </xdr:cNvPr>
        <xdr:cNvSpPr txBox="1"/>
      </xdr:nvSpPr>
      <xdr:spPr>
        <a:xfrm>
          <a:off x="2138539" y="11046985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480676</xdr:colOff>
      <xdr:row>26</xdr:row>
      <xdr:rowOff>52343</xdr:rowOff>
    </xdr:from>
    <xdr:to>
      <xdr:col>9</xdr:col>
      <xdr:colOff>555162</xdr:colOff>
      <xdr:row>26</xdr:row>
      <xdr:rowOff>123158</xdr:rowOff>
    </xdr:to>
    <xdr:cxnSp macro="">
      <xdr:nvCxnSpPr>
        <xdr:cNvPr id="213" name="直線接點 212">
          <a:extLst>
            <a:ext uri="{FF2B5EF4-FFF2-40B4-BE49-F238E27FC236}">
              <a16:creationId xmlns:a16="http://schemas.microsoft.com/office/drawing/2014/main" id="{ED65217A-C760-47BD-8131-29B5C4B9BF2F}"/>
            </a:ext>
          </a:extLst>
        </xdr:cNvPr>
        <xdr:cNvCxnSpPr/>
      </xdr:nvCxnSpPr>
      <xdr:spPr>
        <a:xfrm flipH="1" flipV="1">
          <a:off x="1623676" y="11510918"/>
          <a:ext cx="74486" cy="708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399756</xdr:colOff>
      <xdr:row>26</xdr:row>
      <xdr:rowOff>84210</xdr:rowOff>
    </xdr:from>
    <xdr:to>
      <xdr:col>9</xdr:col>
      <xdr:colOff>400953</xdr:colOff>
      <xdr:row>26</xdr:row>
      <xdr:rowOff>341045</xdr:rowOff>
    </xdr:to>
    <xdr:cxnSp macro="">
      <xdr:nvCxnSpPr>
        <xdr:cNvPr id="214" name="直線接點 213">
          <a:extLst>
            <a:ext uri="{FF2B5EF4-FFF2-40B4-BE49-F238E27FC236}">
              <a16:creationId xmlns:a16="http://schemas.microsoft.com/office/drawing/2014/main" id="{4B955028-196F-4420-99B5-AA5610A897A0}"/>
            </a:ext>
          </a:extLst>
        </xdr:cNvPr>
        <xdr:cNvCxnSpPr/>
      </xdr:nvCxnSpPr>
      <xdr:spPr>
        <a:xfrm>
          <a:off x="1542756" y="11542785"/>
          <a:ext cx="1197" cy="2568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447158</xdr:colOff>
      <xdr:row>26</xdr:row>
      <xdr:rowOff>384155</xdr:rowOff>
    </xdr:from>
    <xdr:to>
      <xdr:col>9</xdr:col>
      <xdr:colOff>942870</xdr:colOff>
      <xdr:row>26</xdr:row>
      <xdr:rowOff>384155</xdr:rowOff>
    </xdr:to>
    <xdr:cxnSp macro="">
      <xdr:nvCxnSpPr>
        <xdr:cNvPr id="215" name="直線接點 214">
          <a:extLst>
            <a:ext uri="{FF2B5EF4-FFF2-40B4-BE49-F238E27FC236}">
              <a16:creationId xmlns:a16="http://schemas.microsoft.com/office/drawing/2014/main" id="{0A33D19E-F049-460D-A610-E75653A05D1A}"/>
            </a:ext>
          </a:extLst>
        </xdr:cNvPr>
        <xdr:cNvCxnSpPr/>
      </xdr:nvCxnSpPr>
      <xdr:spPr>
        <a:xfrm>
          <a:off x="1590158" y="11842730"/>
          <a:ext cx="49571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26</xdr:row>
      <xdr:rowOff>84210</xdr:rowOff>
    </xdr:from>
    <xdr:to>
      <xdr:col>9</xdr:col>
      <xdr:colOff>990272</xdr:colOff>
      <xdr:row>26</xdr:row>
      <xdr:rowOff>339088</xdr:rowOff>
    </xdr:to>
    <xdr:cxnSp macro="">
      <xdr:nvCxnSpPr>
        <xdr:cNvPr id="216" name="直線接點 215">
          <a:extLst>
            <a:ext uri="{FF2B5EF4-FFF2-40B4-BE49-F238E27FC236}">
              <a16:creationId xmlns:a16="http://schemas.microsoft.com/office/drawing/2014/main" id="{219EDF0D-68F9-4034-880D-A4902CA7A3DD}"/>
            </a:ext>
          </a:extLst>
        </xdr:cNvPr>
        <xdr:cNvCxnSpPr/>
      </xdr:nvCxnSpPr>
      <xdr:spPr>
        <a:xfrm flipV="1">
          <a:off x="2133272" y="11542785"/>
          <a:ext cx="0" cy="2548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450777</xdr:colOff>
      <xdr:row>26</xdr:row>
      <xdr:rowOff>39143</xdr:rowOff>
    </xdr:from>
    <xdr:to>
      <xdr:col>9</xdr:col>
      <xdr:colOff>942870</xdr:colOff>
      <xdr:row>26</xdr:row>
      <xdr:rowOff>39143</xdr:rowOff>
    </xdr:to>
    <xdr:cxnSp macro="">
      <xdr:nvCxnSpPr>
        <xdr:cNvPr id="217" name="直線接點 216">
          <a:extLst>
            <a:ext uri="{FF2B5EF4-FFF2-40B4-BE49-F238E27FC236}">
              <a16:creationId xmlns:a16="http://schemas.microsoft.com/office/drawing/2014/main" id="{6E11B8D3-A4E9-45A1-821B-8E934CC1F6A8}"/>
            </a:ext>
          </a:extLst>
        </xdr:cNvPr>
        <xdr:cNvCxnSpPr/>
      </xdr:nvCxnSpPr>
      <xdr:spPr>
        <a:xfrm flipH="1">
          <a:off x="1593777" y="11497718"/>
          <a:ext cx="49209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413639</xdr:colOff>
      <xdr:row>26</xdr:row>
      <xdr:rowOff>116077</xdr:rowOff>
    </xdr:from>
    <xdr:to>
      <xdr:col>9</xdr:col>
      <xdr:colOff>488125</xdr:colOff>
      <xdr:row>26</xdr:row>
      <xdr:rowOff>186892</xdr:rowOff>
    </xdr:to>
    <xdr:cxnSp macro="">
      <xdr:nvCxnSpPr>
        <xdr:cNvPr id="218" name="直線接點 217">
          <a:extLst>
            <a:ext uri="{FF2B5EF4-FFF2-40B4-BE49-F238E27FC236}">
              <a16:creationId xmlns:a16="http://schemas.microsoft.com/office/drawing/2014/main" id="{E7D21CB4-C22E-4039-9707-A4E18C05D89E}"/>
            </a:ext>
          </a:extLst>
        </xdr:cNvPr>
        <xdr:cNvCxnSpPr/>
      </xdr:nvCxnSpPr>
      <xdr:spPr>
        <a:xfrm>
          <a:off x="1556639" y="11574652"/>
          <a:ext cx="74486" cy="708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399629</xdr:colOff>
      <xdr:row>26</xdr:row>
      <xdr:rowOff>39525</xdr:rowOff>
    </xdr:from>
    <xdr:to>
      <xdr:col>9</xdr:col>
      <xdr:colOff>493771</xdr:colOff>
      <xdr:row>26</xdr:row>
      <xdr:rowOff>122785</xdr:rowOff>
    </xdr:to>
    <xdr:sp macro="" textlink="">
      <xdr:nvSpPr>
        <xdr:cNvPr id="219" name="弧形 218">
          <a:extLst>
            <a:ext uri="{FF2B5EF4-FFF2-40B4-BE49-F238E27FC236}">
              <a16:creationId xmlns:a16="http://schemas.microsoft.com/office/drawing/2014/main" id="{A77FBA2E-9BB7-436F-9B6D-F13D0AB95A05}"/>
            </a:ext>
          </a:extLst>
        </xdr:cNvPr>
        <xdr:cNvSpPr/>
      </xdr:nvSpPr>
      <xdr:spPr>
        <a:xfrm>
          <a:off x="1542629" y="11498100"/>
          <a:ext cx="94142" cy="83260"/>
        </a:xfrm>
        <a:prstGeom prst="arc">
          <a:avLst>
            <a:gd name="adj1" fmla="val 10547474"/>
            <a:gd name="adj2" fmla="val 18972234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400854</xdr:colOff>
      <xdr:row>26</xdr:row>
      <xdr:rowOff>300590</xdr:rowOff>
    </xdr:from>
    <xdr:to>
      <xdr:col>9</xdr:col>
      <xdr:colOff>495350</xdr:colOff>
      <xdr:row>26</xdr:row>
      <xdr:rowOff>384163</xdr:rowOff>
    </xdr:to>
    <xdr:sp macro="" textlink="">
      <xdr:nvSpPr>
        <xdr:cNvPr id="220" name="弧形 219">
          <a:extLst>
            <a:ext uri="{FF2B5EF4-FFF2-40B4-BE49-F238E27FC236}">
              <a16:creationId xmlns:a16="http://schemas.microsoft.com/office/drawing/2014/main" id="{21E6B707-DB75-4A00-A906-EB630ED94881}"/>
            </a:ext>
          </a:extLst>
        </xdr:cNvPr>
        <xdr:cNvSpPr/>
      </xdr:nvSpPr>
      <xdr:spPr>
        <a:xfrm>
          <a:off x="1543854" y="11759165"/>
          <a:ext cx="94496" cy="83573"/>
        </a:xfrm>
        <a:prstGeom prst="arc">
          <a:avLst>
            <a:gd name="adj1" fmla="val 5468692"/>
            <a:gd name="adj2" fmla="val 1107084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891749</xdr:colOff>
      <xdr:row>26</xdr:row>
      <xdr:rowOff>297025</xdr:rowOff>
    </xdr:from>
    <xdr:to>
      <xdr:col>9</xdr:col>
      <xdr:colOff>990302</xdr:colOff>
      <xdr:row>26</xdr:row>
      <xdr:rowOff>384186</xdr:rowOff>
    </xdr:to>
    <xdr:sp macro="" textlink="">
      <xdr:nvSpPr>
        <xdr:cNvPr id="221" name="弧形 220">
          <a:extLst>
            <a:ext uri="{FF2B5EF4-FFF2-40B4-BE49-F238E27FC236}">
              <a16:creationId xmlns:a16="http://schemas.microsoft.com/office/drawing/2014/main" id="{1B04492A-8571-424C-A5E9-FA3D05F75D94}"/>
            </a:ext>
          </a:extLst>
        </xdr:cNvPr>
        <xdr:cNvSpPr/>
      </xdr:nvSpPr>
      <xdr:spPr>
        <a:xfrm>
          <a:off x="2034749" y="11755600"/>
          <a:ext cx="98553" cy="87161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891749</xdr:colOff>
      <xdr:row>26</xdr:row>
      <xdr:rowOff>39112</xdr:rowOff>
    </xdr:from>
    <xdr:to>
      <xdr:col>9</xdr:col>
      <xdr:colOff>990302</xdr:colOff>
      <xdr:row>26</xdr:row>
      <xdr:rowOff>126273</xdr:rowOff>
    </xdr:to>
    <xdr:sp macro="" textlink="">
      <xdr:nvSpPr>
        <xdr:cNvPr id="222" name="弧形 221">
          <a:extLst>
            <a:ext uri="{FF2B5EF4-FFF2-40B4-BE49-F238E27FC236}">
              <a16:creationId xmlns:a16="http://schemas.microsoft.com/office/drawing/2014/main" id="{5944D3BF-0426-43C9-AB83-FF85E1A80C2C}"/>
            </a:ext>
          </a:extLst>
        </xdr:cNvPr>
        <xdr:cNvSpPr/>
      </xdr:nvSpPr>
      <xdr:spPr>
        <a:xfrm>
          <a:off x="2034749" y="11497687"/>
          <a:ext cx="98553" cy="87161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399354</xdr:colOff>
      <xdr:row>26</xdr:row>
      <xdr:rowOff>39025</xdr:rowOff>
    </xdr:from>
    <xdr:to>
      <xdr:col>9</xdr:col>
      <xdr:colOff>502389</xdr:colOff>
      <xdr:row>26</xdr:row>
      <xdr:rowOff>130149</xdr:rowOff>
    </xdr:to>
    <xdr:sp macro="" textlink="">
      <xdr:nvSpPr>
        <xdr:cNvPr id="223" name="弧形 222">
          <a:extLst>
            <a:ext uri="{FF2B5EF4-FFF2-40B4-BE49-F238E27FC236}">
              <a16:creationId xmlns:a16="http://schemas.microsoft.com/office/drawing/2014/main" id="{81221C9D-906D-4865-A971-74E603F859E8}"/>
            </a:ext>
          </a:extLst>
        </xdr:cNvPr>
        <xdr:cNvSpPr/>
      </xdr:nvSpPr>
      <xdr:spPr>
        <a:xfrm>
          <a:off x="1542354" y="11497600"/>
          <a:ext cx="103035" cy="91124"/>
        </a:xfrm>
        <a:prstGeom prst="arc">
          <a:avLst>
            <a:gd name="adj1" fmla="val 8176719"/>
            <a:gd name="adj2" fmla="val 1595197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26</xdr:row>
      <xdr:rowOff>229777</xdr:rowOff>
    </xdr:from>
    <xdr:to>
      <xdr:col>9</xdr:col>
      <xdr:colOff>787017</xdr:colOff>
      <xdr:row>26</xdr:row>
      <xdr:rowOff>362858</xdr:rowOff>
    </xdr:to>
    <xdr:sp macro="" textlink="">
      <xdr:nvSpPr>
        <xdr:cNvPr id="224" name="文字方塊 223">
          <a:extLst>
            <a:ext uri="{FF2B5EF4-FFF2-40B4-BE49-F238E27FC236}">
              <a16:creationId xmlns:a16="http://schemas.microsoft.com/office/drawing/2014/main" id="{9648339C-6C1E-4EC4-AA5F-3A2E6CD4C44C}"/>
            </a:ext>
          </a:extLst>
        </xdr:cNvPr>
        <xdr:cNvSpPr txBox="1"/>
      </xdr:nvSpPr>
      <xdr:spPr>
        <a:xfrm>
          <a:off x="1746633" y="1168835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1000562</xdr:colOff>
      <xdr:row>26</xdr:row>
      <xdr:rowOff>151315</xdr:rowOff>
    </xdr:from>
    <xdr:to>
      <xdr:col>9</xdr:col>
      <xdr:colOff>1275637</xdr:colOff>
      <xdr:row>26</xdr:row>
      <xdr:rowOff>284396</xdr:rowOff>
    </xdr:to>
    <xdr:sp macro="" textlink="">
      <xdr:nvSpPr>
        <xdr:cNvPr id="225" name="文字方塊 224">
          <a:extLst>
            <a:ext uri="{FF2B5EF4-FFF2-40B4-BE49-F238E27FC236}">
              <a16:creationId xmlns:a16="http://schemas.microsoft.com/office/drawing/2014/main" id="{CE1E5BC6-C839-4C72-A89D-E67329B74384}"/>
            </a:ext>
          </a:extLst>
        </xdr:cNvPr>
        <xdr:cNvSpPr txBox="1"/>
      </xdr:nvSpPr>
      <xdr:spPr>
        <a:xfrm>
          <a:off x="2143562" y="1160989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638072</xdr:colOff>
      <xdr:row>26</xdr:row>
      <xdr:rowOff>48378</xdr:rowOff>
    </xdr:from>
    <xdr:to>
      <xdr:col>9</xdr:col>
      <xdr:colOff>821456</xdr:colOff>
      <xdr:row>26</xdr:row>
      <xdr:rowOff>181459</xdr:rowOff>
    </xdr:to>
    <xdr:sp macro="" textlink="">
      <xdr:nvSpPr>
        <xdr:cNvPr id="226" name="文字方塊 225">
          <a:extLst>
            <a:ext uri="{FF2B5EF4-FFF2-40B4-BE49-F238E27FC236}">
              <a16:creationId xmlns:a16="http://schemas.microsoft.com/office/drawing/2014/main" id="{8B28A991-5C01-48F0-B9D6-3799484BE40A}"/>
            </a:ext>
          </a:extLst>
        </xdr:cNvPr>
        <xdr:cNvSpPr txBox="1"/>
      </xdr:nvSpPr>
      <xdr:spPr>
        <a:xfrm>
          <a:off x="1781072" y="1150695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49505</xdr:colOff>
      <xdr:row>26</xdr:row>
      <xdr:rowOff>44493</xdr:rowOff>
    </xdr:from>
    <xdr:to>
      <xdr:col>9</xdr:col>
      <xdr:colOff>387418</xdr:colOff>
      <xdr:row>26</xdr:row>
      <xdr:rowOff>177574</xdr:rowOff>
    </xdr:to>
    <xdr:sp macro="" textlink="">
      <xdr:nvSpPr>
        <xdr:cNvPr id="227" name="文字方塊 226">
          <a:extLst>
            <a:ext uri="{FF2B5EF4-FFF2-40B4-BE49-F238E27FC236}">
              <a16:creationId xmlns:a16="http://schemas.microsoft.com/office/drawing/2014/main" id="{72734FA6-9C6A-48D8-B27D-6AA459DF4F5B}"/>
            </a:ext>
          </a:extLst>
        </xdr:cNvPr>
        <xdr:cNvSpPr txBox="1"/>
      </xdr:nvSpPr>
      <xdr:spPr>
        <a:xfrm>
          <a:off x="1192505" y="11503068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49820</xdr:colOff>
      <xdr:row>26</xdr:row>
      <xdr:rowOff>228502</xdr:rowOff>
    </xdr:from>
    <xdr:to>
      <xdr:col>9</xdr:col>
      <xdr:colOff>387733</xdr:colOff>
      <xdr:row>26</xdr:row>
      <xdr:rowOff>361583</xdr:rowOff>
    </xdr:to>
    <xdr:sp macro="" textlink="">
      <xdr:nvSpPr>
        <xdr:cNvPr id="228" name="文字方塊 227">
          <a:extLst>
            <a:ext uri="{FF2B5EF4-FFF2-40B4-BE49-F238E27FC236}">
              <a16:creationId xmlns:a16="http://schemas.microsoft.com/office/drawing/2014/main" id="{59473C21-D601-4257-B444-A6B1EB12CDD8}"/>
            </a:ext>
          </a:extLst>
        </xdr:cNvPr>
        <xdr:cNvSpPr txBox="1"/>
      </xdr:nvSpPr>
      <xdr:spPr>
        <a:xfrm>
          <a:off x="1192820" y="11687077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480676</xdr:colOff>
      <xdr:row>27</xdr:row>
      <xdr:rowOff>52343</xdr:rowOff>
    </xdr:from>
    <xdr:to>
      <xdr:col>9</xdr:col>
      <xdr:colOff>555162</xdr:colOff>
      <xdr:row>27</xdr:row>
      <xdr:rowOff>123158</xdr:rowOff>
    </xdr:to>
    <xdr:cxnSp macro="">
      <xdr:nvCxnSpPr>
        <xdr:cNvPr id="229" name="直線接點 228">
          <a:extLst>
            <a:ext uri="{FF2B5EF4-FFF2-40B4-BE49-F238E27FC236}">
              <a16:creationId xmlns:a16="http://schemas.microsoft.com/office/drawing/2014/main" id="{AFB5AC96-4C08-41A3-B16A-8DE57336CF5F}"/>
            </a:ext>
          </a:extLst>
        </xdr:cNvPr>
        <xdr:cNvCxnSpPr/>
      </xdr:nvCxnSpPr>
      <xdr:spPr>
        <a:xfrm flipH="1" flipV="1">
          <a:off x="1623676" y="11949068"/>
          <a:ext cx="74486" cy="708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399756</xdr:colOff>
      <xdr:row>27</xdr:row>
      <xdr:rowOff>84210</xdr:rowOff>
    </xdr:from>
    <xdr:to>
      <xdr:col>9</xdr:col>
      <xdr:colOff>400953</xdr:colOff>
      <xdr:row>27</xdr:row>
      <xdr:rowOff>341045</xdr:rowOff>
    </xdr:to>
    <xdr:cxnSp macro="">
      <xdr:nvCxnSpPr>
        <xdr:cNvPr id="230" name="直線接點 229">
          <a:extLst>
            <a:ext uri="{FF2B5EF4-FFF2-40B4-BE49-F238E27FC236}">
              <a16:creationId xmlns:a16="http://schemas.microsoft.com/office/drawing/2014/main" id="{55277959-7C09-4858-A11D-4A3A606B3702}"/>
            </a:ext>
          </a:extLst>
        </xdr:cNvPr>
        <xdr:cNvCxnSpPr/>
      </xdr:nvCxnSpPr>
      <xdr:spPr>
        <a:xfrm>
          <a:off x="1542756" y="11980935"/>
          <a:ext cx="1197" cy="2568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447158</xdr:colOff>
      <xdr:row>27</xdr:row>
      <xdr:rowOff>384155</xdr:rowOff>
    </xdr:from>
    <xdr:to>
      <xdr:col>9</xdr:col>
      <xdr:colOff>942870</xdr:colOff>
      <xdr:row>27</xdr:row>
      <xdr:rowOff>384155</xdr:rowOff>
    </xdr:to>
    <xdr:cxnSp macro="">
      <xdr:nvCxnSpPr>
        <xdr:cNvPr id="231" name="直線接點 230">
          <a:extLst>
            <a:ext uri="{FF2B5EF4-FFF2-40B4-BE49-F238E27FC236}">
              <a16:creationId xmlns:a16="http://schemas.microsoft.com/office/drawing/2014/main" id="{2278991B-3EFD-4ACC-8C6B-575A4B95296F}"/>
            </a:ext>
          </a:extLst>
        </xdr:cNvPr>
        <xdr:cNvCxnSpPr/>
      </xdr:nvCxnSpPr>
      <xdr:spPr>
        <a:xfrm>
          <a:off x="1590158" y="12280880"/>
          <a:ext cx="49571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27</xdr:row>
      <xdr:rowOff>84210</xdr:rowOff>
    </xdr:from>
    <xdr:to>
      <xdr:col>9</xdr:col>
      <xdr:colOff>990272</xdr:colOff>
      <xdr:row>27</xdr:row>
      <xdr:rowOff>339088</xdr:rowOff>
    </xdr:to>
    <xdr:cxnSp macro="">
      <xdr:nvCxnSpPr>
        <xdr:cNvPr id="232" name="直線接點 231">
          <a:extLst>
            <a:ext uri="{FF2B5EF4-FFF2-40B4-BE49-F238E27FC236}">
              <a16:creationId xmlns:a16="http://schemas.microsoft.com/office/drawing/2014/main" id="{8A54AB3D-C7B4-431A-90CD-521A6B5CC3BA}"/>
            </a:ext>
          </a:extLst>
        </xdr:cNvPr>
        <xdr:cNvCxnSpPr/>
      </xdr:nvCxnSpPr>
      <xdr:spPr>
        <a:xfrm flipV="1">
          <a:off x="2133272" y="11980935"/>
          <a:ext cx="0" cy="2548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450777</xdr:colOff>
      <xdr:row>27</xdr:row>
      <xdr:rowOff>39143</xdr:rowOff>
    </xdr:from>
    <xdr:to>
      <xdr:col>9</xdr:col>
      <xdr:colOff>942870</xdr:colOff>
      <xdr:row>27</xdr:row>
      <xdr:rowOff>39143</xdr:rowOff>
    </xdr:to>
    <xdr:cxnSp macro="">
      <xdr:nvCxnSpPr>
        <xdr:cNvPr id="233" name="直線接點 232">
          <a:extLst>
            <a:ext uri="{FF2B5EF4-FFF2-40B4-BE49-F238E27FC236}">
              <a16:creationId xmlns:a16="http://schemas.microsoft.com/office/drawing/2014/main" id="{2478B40E-721B-4F6B-90C9-B86009E357D5}"/>
            </a:ext>
          </a:extLst>
        </xdr:cNvPr>
        <xdr:cNvCxnSpPr/>
      </xdr:nvCxnSpPr>
      <xdr:spPr>
        <a:xfrm flipH="1">
          <a:off x="1593777" y="11935868"/>
          <a:ext cx="49209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413639</xdr:colOff>
      <xdr:row>27</xdr:row>
      <xdr:rowOff>116077</xdr:rowOff>
    </xdr:from>
    <xdr:to>
      <xdr:col>9</xdr:col>
      <xdr:colOff>488125</xdr:colOff>
      <xdr:row>27</xdr:row>
      <xdr:rowOff>186892</xdr:rowOff>
    </xdr:to>
    <xdr:cxnSp macro="">
      <xdr:nvCxnSpPr>
        <xdr:cNvPr id="234" name="直線接點 233">
          <a:extLst>
            <a:ext uri="{FF2B5EF4-FFF2-40B4-BE49-F238E27FC236}">
              <a16:creationId xmlns:a16="http://schemas.microsoft.com/office/drawing/2014/main" id="{94577201-65A4-454E-ADDD-F080AD897D65}"/>
            </a:ext>
          </a:extLst>
        </xdr:cNvPr>
        <xdr:cNvCxnSpPr/>
      </xdr:nvCxnSpPr>
      <xdr:spPr>
        <a:xfrm>
          <a:off x="1556639" y="12012802"/>
          <a:ext cx="74486" cy="708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399629</xdr:colOff>
      <xdr:row>27</xdr:row>
      <xdr:rowOff>39525</xdr:rowOff>
    </xdr:from>
    <xdr:to>
      <xdr:col>9</xdr:col>
      <xdr:colOff>493771</xdr:colOff>
      <xdr:row>27</xdr:row>
      <xdr:rowOff>122785</xdr:rowOff>
    </xdr:to>
    <xdr:sp macro="" textlink="">
      <xdr:nvSpPr>
        <xdr:cNvPr id="235" name="弧形 234">
          <a:extLst>
            <a:ext uri="{FF2B5EF4-FFF2-40B4-BE49-F238E27FC236}">
              <a16:creationId xmlns:a16="http://schemas.microsoft.com/office/drawing/2014/main" id="{AE1AE82A-3780-44D8-B5BD-1A75677777C0}"/>
            </a:ext>
          </a:extLst>
        </xdr:cNvPr>
        <xdr:cNvSpPr/>
      </xdr:nvSpPr>
      <xdr:spPr>
        <a:xfrm>
          <a:off x="1542629" y="11936250"/>
          <a:ext cx="94142" cy="83260"/>
        </a:xfrm>
        <a:prstGeom prst="arc">
          <a:avLst>
            <a:gd name="adj1" fmla="val 10547474"/>
            <a:gd name="adj2" fmla="val 18972234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400854</xdr:colOff>
      <xdr:row>27</xdr:row>
      <xdr:rowOff>300590</xdr:rowOff>
    </xdr:from>
    <xdr:to>
      <xdr:col>9</xdr:col>
      <xdr:colOff>495350</xdr:colOff>
      <xdr:row>27</xdr:row>
      <xdr:rowOff>384163</xdr:rowOff>
    </xdr:to>
    <xdr:sp macro="" textlink="">
      <xdr:nvSpPr>
        <xdr:cNvPr id="236" name="弧形 235">
          <a:extLst>
            <a:ext uri="{FF2B5EF4-FFF2-40B4-BE49-F238E27FC236}">
              <a16:creationId xmlns:a16="http://schemas.microsoft.com/office/drawing/2014/main" id="{C44742B6-41F4-46A7-9E69-DB86403DEEBD}"/>
            </a:ext>
          </a:extLst>
        </xdr:cNvPr>
        <xdr:cNvSpPr/>
      </xdr:nvSpPr>
      <xdr:spPr>
        <a:xfrm>
          <a:off x="1543854" y="12197315"/>
          <a:ext cx="94496" cy="83573"/>
        </a:xfrm>
        <a:prstGeom prst="arc">
          <a:avLst>
            <a:gd name="adj1" fmla="val 5468692"/>
            <a:gd name="adj2" fmla="val 1107084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891749</xdr:colOff>
      <xdr:row>27</xdr:row>
      <xdr:rowOff>297025</xdr:rowOff>
    </xdr:from>
    <xdr:to>
      <xdr:col>9</xdr:col>
      <xdr:colOff>990302</xdr:colOff>
      <xdr:row>27</xdr:row>
      <xdr:rowOff>384186</xdr:rowOff>
    </xdr:to>
    <xdr:sp macro="" textlink="">
      <xdr:nvSpPr>
        <xdr:cNvPr id="237" name="弧形 236">
          <a:extLst>
            <a:ext uri="{FF2B5EF4-FFF2-40B4-BE49-F238E27FC236}">
              <a16:creationId xmlns:a16="http://schemas.microsoft.com/office/drawing/2014/main" id="{9487EF30-0E0D-44D5-ABF7-326285190598}"/>
            </a:ext>
          </a:extLst>
        </xdr:cNvPr>
        <xdr:cNvSpPr/>
      </xdr:nvSpPr>
      <xdr:spPr>
        <a:xfrm>
          <a:off x="2034749" y="12193750"/>
          <a:ext cx="98553" cy="87161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891749</xdr:colOff>
      <xdr:row>27</xdr:row>
      <xdr:rowOff>39112</xdr:rowOff>
    </xdr:from>
    <xdr:to>
      <xdr:col>9</xdr:col>
      <xdr:colOff>990302</xdr:colOff>
      <xdr:row>27</xdr:row>
      <xdr:rowOff>126273</xdr:rowOff>
    </xdr:to>
    <xdr:sp macro="" textlink="">
      <xdr:nvSpPr>
        <xdr:cNvPr id="238" name="弧形 237">
          <a:extLst>
            <a:ext uri="{FF2B5EF4-FFF2-40B4-BE49-F238E27FC236}">
              <a16:creationId xmlns:a16="http://schemas.microsoft.com/office/drawing/2014/main" id="{D3DC70E5-6E25-4AC7-9A00-5371A39489E6}"/>
            </a:ext>
          </a:extLst>
        </xdr:cNvPr>
        <xdr:cNvSpPr/>
      </xdr:nvSpPr>
      <xdr:spPr>
        <a:xfrm>
          <a:off x="2034749" y="11935837"/>
          <a:ext cx="98553" cy="87161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399354</xdr:colOff>
      <xdr:row>27</xdr:row>
      <xdr:rowOff>39025</xdr:rowOff>
    </xdr:from>
    <xdr:to>
      <xdr:col>9</xdr:col>
      <xdr:colOff>502389</xdr:colOff>
      <xdr:row>27</xdr:row>
      <xdr:rowOff>130149</xdr:rowOff>
    </xdr:to>
    <xdr:sp macro="" textlink="">
      <xdr:nvSpPr>
        <xdr:cNvPr id="239" name="弧形 238">
          <a:extLst>
            <a:ext uri="{FF2B5EF4-FFF2-40B4-BE49-F238E27FC236}">
              <a16:creationId xmlns:a16="http://schemas.microsoft.com/office/drawing/2014/main" id="{99ABD31F-352C-49F2-810D-C500796055CA}"/>
            </a:ext>
          </a:extLst>
        </xdr:cNvPr>
        <xdr:cNvSpPr/>
      </xdr:nvSpPr>
      <xdr:spPr>
        <a:xfrm>
          <a:off x="1542354" y="11935750"/>
          <a:ext cx="103035" cy="91124"/>
        </a:xfrm>
        <a:prstGeom prst="arc">
          <a:avLst>
            <a:gd name="adj1" fmla="val 8176719"/>
            <a:gd name="adj2" fmla="val 1595197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27</xdr:row>
      <xdr:rowOff>229777</xdr:rowOff>
    </xdr:from>
    <xdr:to>
      <xdr:col>9</xdr:col>
      <xdr:colOff>787017</xdr:colOff>
      <xdr:row>27</xdr:row>
      <xdr:rowOff>362858</xdr:rowOff>
    </xdr:to>
    <xdr:sp macro="" textlink="">
      <xdr:nvSpPr>
        <xdr:cNvPr id="240" name="文字方塊 239">
          <a:extLst>
            <a:ext uri="{FF2B5EF4-FFF2-40B4-BE49-F238E27FC236}">
              <a16:creationId xmlns:a16="http://schemas.microsoft.com/office/drawing/2014/main" id="{7073B54B-713B-454F-A24B-C1B2E4B15A02}"/>
            </a:ext>
          </a:extLst>
        </xdr:cNvPr>
        <xdr:cNvSpPr txBox="1"/>
      </xdr:nvSpPr>
      <xdr:spPr>
        <a:xfrm>
          <a:off x="1746633" y="1212650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1000562</xdr:colOff>
      <xdr:row>27</xdr:row>
      <xdr:rowOff>151315</xdr:rowOff>
    </xdr:from>
    <xdr:to>
      <xdr:col>9</xdr:col>
      <xdr:colOff>1275637</xdr:colOff>
      <xdr:row>27</xdr:row>
      <xdr:rowOff>284396</xdr:rowOff>
    </xdr:to>
    <xdr:sp macro="" textlink="">
      <xdr:nvSpPr>
        <xdr:cNvPr id="241" name="文字方塊 240">
          <a:extLst>
            <a:ext uri="{FF2B5EF4-FFF2-40B4-BE49-F238E27FC236}">
              <a16:creationId xmlns:a16="http://schemas.microsoft.com/office/drawing/2014/main" id="{8C88F72C-1CE3-4072-AAD9-11A688A0A27A}"/>
            </a:ext>
          </a:extLst>
        </xdr:cNvPr>
        <xdr:cNvSpPr txBox="1"/>
      </xdr:nvSpPr>
      <xdr:spPr>
        <a:xfrm>
          <a:off x="2143562" y="1204804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638072</xdr:colOff>
      <xdr:row>27</xdr:row>
      <xdr:rowOff>48378</xdr:rowOff>
    </xdr:from>
    <xdr:to>
      <xdr:col>9</xdr:col>
      <xdr:colOff>821456</xdr:colOff>
      <xdr:row>27</xdr:row>
      <xdr:rowOff>181459</xdr:rowOff>
    </xdr:to>
    <xdr:sp macro="" textlink="">
      <xdr:nvSpPr>
        <xdr:cNvPr id="242" name="文字方塊 241">
          <a:extLst>
            <a:ext uri="{FF2B5EF4-FFF2-40B4-BE49-F238E27FC236}">
              <a16:creationId xmlns:a16="http://schemas.microsoft.com/office/drawing/2014/main" id="{BD22F469-DD26-4659-9806-4151DDDDF6A1}"/>
            </a:ext>
          </a:extLst>
        </xdr:cNvPr>
        <xdr:cNvSpPr txBox="1"/>
      </xdr:nvSpPr>
      <xdr:spPr>
        <a:xfrm>
          <a:off x="1781072" y="1194510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49505</xdr:colOff>
      <xdr:row>27</xdr:row>
      <xdr:rowOff>44493</xdr:rowOff>
    </xdr:from>
    <xdr:to>
      <xdr:col>9</xdr:col>
      <xdr:colOff>387418</xdr:colOff>
      <xdr:row>27</xdr:row>
      <xdr:rowOff>177574</xdr:rowOff>
    </xdr:to>
    <xdr:sp macro="" textlink="">
      <xdr:nvSpPr>
        <xdr:cNvPr id="243" name="文字方塊 242">
          <a:extLst>
            <a:ext uri="{FF2B5EF4-FFF2-40B4-BE49-F238E27FC236}">
              <a16:creationId xmlns:a16="http://schemas.microsoft.com/office/drawing/2014/main" id="{36E58028-DD61-4E17-9611-4416040F1C53}"/>
            </a:ext>
          </a:extLst>
        </xdr:cNvPr>
        <xdr:cNvSpPr txBox="1"/>
      </xdr:nvSpPr>
      <xdr:spPr>
        <a:xfrm>
          <a:off x="1192505" y="11941218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49820</xdr:colOff>
      <xdr:row>27</xdr:row>
      <xdr:rowOff>228502</xdr:rowOff>
    </xdr:from>
    <xdr:to>
      <xdr:col>9</xdr:col>
      <xdr:colOff>387733</xdr:colOff>
      <xdr:row>27</xdr:row>
      <xdr:rowOff>361583</xdr:rowOff>
    </xdr:to>
    <xdr:sp macro="" textlink="">
      <xdr:nvSpPr>
        <xdr:cNvPr id="244" name="文字方塊 243">
          <a:extLst>
            <a:ext uri="{FF2B5EF4-FFF2-40B4-BE49-F238E27FC236}">
              <a16:creationId xmlns:a16="http://schemas.microsoft.com/office/drawing/2014/main" id="{47F6D391-3DAC-47B7-AF87-A61DB91BD1BB}"/>
            </a:ext>
          </a:extLst>
        </xdr:cNvPr>
        <xdr:cNvSpPr txBox="1"/>
      </xdr:nvSpPr>
      <xdr:spPr>
        <a:xfrm>
          <a:off x="1192820" y="12125227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1008390</xdr:colOff>
      <xdr:row>28</xdr:row>
      <xdr:rowOff>728388</xdr:rowOff>
    </xdr:from>
    <xdr:to>
      <xdr:col>9</xdr:col>
      <xdr:colOff>1271418</xdr:colOff>
      <xdr:row>28</xdr:row>
      <xdr:rowOff>805590</xdr:rowOff>
    </xdr:to>
    <xdr:cxnSp macro="">
      <xdr:nvCxnSpPr>
        <xdr:cNvPr id="245" name="直線接點 244">
          <a:extLst>
            <a:ext uri="{FF2B5EF4-FFF2-40B4-BE49-F238E27FC236}">
              <a16:creationId xmlns:a16="http://schemas.microsoft.com/office/drawing/2014/main" id="{A58E4430-B836-4183-B0E6-2F6717DDB21A}"/>
            </a:ext>
          </a:extLst>
        </xdr:cNvPr>
        <xdr:cNvCxnSpPr/>
      </xdr:nvCxnSpPr>
      <xdr:spPr>
        <a:xfrm flipV="1">
          <a:off x="2151390" y="13063263"/>
          <a:ext cx="263028" cy="77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28</xdr:row>
      <xdr:rowOff>297210</xdr:rowOff>
    </xdr:from>
    <xdr:to>
      <xdr:col>9</xdr:col>
      <xdr:colOff>1008390</xdr:colOff>
      <xdr:row>28</xdr:row>
      <xdr:rowOff>805590</xdr:rowOff>
    </xdr:to>
    <xdr:cxnSp macro="">
      <xdr:nvCxnSpPr>
        <xdr:cNvPr id="246" name="直線接點 245">
          <a:extLst>
            <a:ext uri="{FF2B5EF4-FFF2-40B4-BE49-F238E27FC236}">
              <a16:creationId xmlns:a16="http://schemas.microsoft.com/office/drawing/2014/main" id="{957E0A00-52E3-47A4-A3DA-1684594AC383}"/>
            </a:ext>
          </a:extLst>
        </xdr:cNvPr>
        <xdr:cNvCxnSpPr/>
      </xdr:nvCxnSpPr>
      <xdr:spPr>
        <a:xfrm flipV="1">
          <a:off x="2151390" y="12632085"/>
          <a:ext cx="0" cy="5083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28</xdr:row>
      <xdr:rowOff>297210</xdr:rowOff>
    </xdr:from>
    <xdr:to>
      <xdr:col>9</xdr:col>
      <xdr:colOff>382210</xdr:colOff>
      <xdr:row>28</xdr:row>
      <xdr:rowOff>805590</xdr:rowOff>
    </xdr:to>
    <xdr:cxnSp macro="">
      <xdr:nvCxnSpPr>
        <xdr:cNvPr id="247" name="直線接點 246">
          <a:extLst>
            <a:ext uri="{FF2B5EF4-FFF2-40B4-BE49-F238E27FC236}">
              <a16:creationId xmlns:a16="http://schemas.microsoft.com/office/drawing/2014/main" id="{6CBA8E03-4F1A-4484-9911-B0A725B160E5}"/>
            </a:ext>
          </a:extLst>
        </xdr:cNvPr>
        <xdr:cNvCxnSpPr/>
      </xdr:nvCxnSpPr>
      <xdr:spPr>
        <a:xfrm>
          <a:off x="1525210" y="12632085"/>
          <a:ext cx="0" cy="5083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441734</xdr:colOff>
      <xdr:row>28</xdr:row>
      <xdr:rowOff>227741</xdr:rowOff>
    </xdr:from>
    <xdr:to>
      <xdr:col>9</xdr:col>
      <xdr:colOff>948867</xdr:colOff>
      <xdr:row>28</xdr:row>
      <xdr:rowOff>227741</xdr:rowOff>
    </xdr:to>
    <xdr:cxnSp macro="">
      <xdr:nvCxnSpPr>
        <xdr:cNvPr id="248" name="直線接點 247">
          <a:extLst>
            <a:ext uri="{FF2B5EF4-FFF2-40B4-BE49-F238E27FC236}">
              <a16:creationId xmlns:a16="http://schemas.microsoft.com/office/drawing/2014/main" id="{EF353ED7-DB57-42DE-981D-02FC4B81DEC7}"/>
            </a:ext>
          </a:extLst>
        </xdr:cNvPr>
        <xdr:cNvCxnSpPr/>
      </xdr:nvCxnSpPr>
      <xdr:spPr>
        <a:xfrm flipH="1">
          <a:off x="1584734" y="12562616"/>
          <a:ext cx="50713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899485</xdr:colOff>
      <xdr:row>28</xdr:row>
      <xdr:rowOff>227372</xdr:rowOff>
    </xdr:from>
    <xdr:to>
      <xdr:col>9</xdr:col>
      <xdr:colOff>1008785</xdr:colOff>
      <xdr:row>28</xdr:row>
      <xdr:rowOff>386082</xdr:rowOff>
    </xdr:to>
    <xdr:sp macro="" textlink="">
      <xdr:nvSpPr>
        <xdr:cNvPr id="249" name="弧形 248">
          <a:extLst>
            <a:ext uri="{FF2B5EF4-FFF2-40B4-BE49-F238E27FC236}">
              <a16:creationId xmlns:a16="http://schemas.microsoft.com/office/drawing/2014/main" id="{DBD6D9EE-EE18-4C0C-AC25-4A80893AB70C}"/>
            </a:ext>
          </a:extLst>
        </xdr:cNvPr>
        <xdr:cNvSpPr/>
      </xdr:nvSpPr>
      <xdr:spPr>
        <a:xfrm>
          <a:off x="2042485" y="12562247"/>
          <a:ext cx="109300" cy="158710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381816</xdr:colOff>
      <xdr:row>28</xdr:row>
      <xdr:rowOff>227372</xdr:rowOff>
    </xdr:from>
    <xdr:to>
      <xdr:col>9</xdr:col>
      <xdr:colOff>491116</xdr:colOff>
      <xdr:row>28</xdr:row>
      <xdr:rowOff>386082</xdr:rowOff>
    </xdr:to>
    <xdr:sp macro="" textlink="">
      <xdr:nvSpPr>
        <xdr:cNvPr id="250" name="弧形 249">
          <a:extLst>
            <a:ext uri="{FF2B5EF4-FFF2-40B4-BE49-F238E27FC236}">
              <a16:creationId xmlns:a16="http://schemas.microsoft.com/office/drawing/2014/main" id="{A35C1664-3687-4F44-93F4-F91A4DA87F59}"/>
            </a:ext>
          </a:extLst>
        </xdr:cNvPr>
        <xdr:cNvSpPr/>
      </xdr:nvSpPr>
      <xdr:spPr>
        <a:xfrm>
          <a:off x="1524816" y="12562247"/>
          <a:ext cx="109300" cy="158710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93044</xdr:colOff>
      <xdr:row>28</xdr:row>
      <xdr:rowOff>434763</xdr:rowOff>
    </xdr:from>
    <xdr:to>
      <xdr:col>9</xdr:col>
      <xdr:colOff>368119</xdr:colOff>
      <xdr:row>28</xdr:row>
      <xdr:rowOff>567844</xdr:rowOff>
    </xdr:to>
    <xdr:sp macro="" textlink="">
      <xdr:nvSpPr>
        <xdr:cNvPr id="251" name="文字方塊 250">
          <a:extLst>
            <a:ext uri="{FF2B5EF4-FFF2-40B4-BE49-F238E27FC236}">
              <a16:creationId xmlns:a16="http://schemas.microsoft.com/office/drawing/2014/main" id="{B815C4EF-EBA9-46E0-9F9B-56DCE2FAD9E5}"/>
            </a:ext>
          </a:extLst>
        </xdr:cNvPr>
        <xdr:cNvSpPr txBox="1"/>
      </xdr:nvSpPr>
      <xdr:spPr>
        <a:xfrm>
          <a:off x="1236044" y="12769638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609308</xdr:colOff>
      <xdr:row>28</xdr:row>
      <xdr:rowOff>72734</xdr:rowOff>
    </xdr:from>
    <xdr:to>
      <xdr:col>9</xdr:col>
      <xdr:colOff>792692</xdr:colOff>
      <xdr:row>28</xdr:row>
      <xdr:rowOff>205815</xdr:rowOff>
    </xdr:to>
    <xdr:sp macro="" textlink="">
      <xdr:nvSpPr>
        <xdr:cNvPr id="252" name="文字方塊 251">
          <a:extLst>
            <a:ext uri="{FF2B5EF4-FFF2-40B4-BE49-F238E27FC236}">
              <a16:creationId xmlns:a16="http://schemas.microsoft.com/office/drawing/2014/main" id="{4C0C6D54-46CF-40E2-A208-BF3CDF0407F0}"/>
            </a:ext>
          </a:extLst>
        </xdr:cNvPr>
        <xdr:cNvSpPr txBox="1"/>
      </xdr:nvSpPr>
      <xdr:spPr>
        <a:xfrm>
          <a:off x="1752308" y="1240760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1015127</xdr:colOff>
      <xdr:row>28</xdr:row>
      <xdr:rowOff>429874</xdr:rowOff>
    </xdr:from>
    <xdr:to>
      <xdr:col>9</xdr:col>
      <xdr:colOff>1290202</xdr:colOff>
      <xdr:row>28</xdr:row>
      <xdr:rowOff>562955</xdr:rowOff>
    </xdr:to>
    <xdr:sp macro="" textlink="">
      <xdr:nvSpPr>
        <xdr:cNvPr id="253" name="文字方塊 252">
          <a:extLst>
            <a:ext uri="{FF2B5EF4-FFF2-40B4-BE49-F238E27FC236}">
              <a16:creationId xmlns:a16="http://schemas.microsoft.com/office/drawing/2014/main" id="{0DA45B8F-8250-4B98-A90E-9D3C501FAE0B}"/>
            </a:ext>
          </a:extLst>
        </xdr:cNvPr>
        <xdr:cNvSpPr txBox="1"/>
      </xdr:nvSpPr>
      <xdr:spPr>
        <a:xfrm>
          <a:off x="2158127" y="12764749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1058271</xdr:colOff>
      <xdr:row>28</xdr:row>
      <xdr:rowOff>825908</xdr:rowOff>
    </xdr:from>
    <xdr:to>
      <xdr:col>9</xdr:col>
      <xdr:colOff>1241655</xdr:colOff>
      <xdr:row>28</xdr:row>
      <xdr:rowOff>958989</xdr:rowOff>
    </xdr:to>
    <xdr:sp macro="" textlink="">
      <xdr:nvSpPr>
        <xdr:cNvPr id="254" name="文字方塊 253">
          <a:extLst>
            <a:ext uri="{FF2B5EF4-FFF2-40B4-BE49-F238E27FC236}">
              <a16:creationId xmlns:a16="http://schemas.microsoft.com/office/drawing/2014/main" id="{30A36A24-0C59-47E7-B4E7-CEEE12E17562}"/>
            </a:ext>
          </a:extLst>
        </xdr:cNvPr>
        <xdr:cNvSpPr txBox="1"/>
      </xdr:nvSpPr>
      <xdr:spPr>
        <a:xfrm>
          <a:off x="2201271" y="1316078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1008390</xdr:colOff>
      <xdr:row>29</xdr:row>
      <xdr:rowOff>665742</xdr:rowOff>
    </xdr:from>
    <xdr:to>
      <xdr:col>9</xdr:col>
      <xdr:colOff>1251805</xdr:colOff>
      <xdr:row>29</xdr:row>
      <xdr:rowOff>723263</xdr:rowOff>
    </xdr:to>
    <xdr:cxnSp macro="">
      <xdr:nvCxnSpPr>
        <xdr:cNvPr id="255" name="直線接點 254">
          <a:extLst>
            <a:ext uri="{FF2B5EF4-FFF2-40B4-BE49-F238E27FC236}">
              <a16:creationId xmlns:a16="http://schemas.microsoft.com/office/drawing/2014/main" id="{EF63BD71-2601-4896-97F6-FB09BF7E3885}"/>
            </a:ext>
          </a:extLst>
        </xdr:cNvPr>
        <xdr:cNvCxnSpPr/>
      </xdr:nvCxnSpPr>
      <xdr:spPr>
        <a:xfrm flipV="1">
          <a:off x="2151390" y="14010267"/>
          <a:ext cx="243415" cy="575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29</xdr:row>
      <xdr:rowOff>287970</xdr:rowOff>
    </xdr:from>
    <xdr:to>
      <xdr:col>9</xdr:col>
      <xdr:colOff>1008390</xdr:colOff>
      <xdr:row>29</xdr:row>
      <xdr:rowOff>723263</xdr:rowOff>
    </xdr:to>
    <xdr:cxnSp macro="">
      <xdr:nvCxnSpPr>
        <xdr:cNvPr id="256" name="直線接點 255">
          <a:extLst>
            <a:ext uri="{FF2B5EF4-FFF2-40B4-BE49-F238E27FC236}">
              <a16:creationId xmlns:a16="http://schemas.microsoft.com/office/drawing/2014/main" id="{34A21594-C479-41DC-9B14-8EF3978B2BD9}"/>
            </a:ext>
          </a:extLst>
        </xdr:cNvPr>
        <xdr:cNvCxnSpPr/>
      </xdr:nvCxnSpPr>
      <xdr:spPr>
        <a:xfrm flipV="1">
          <a:off x="2151390" y="13632495"/>
          <a:ext cx="0" cy="4352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29</xdr:row>
      <xdr:rowOff>287970</xdr:rowOff>
    </xdr:from>
    <xdr:to>
      <xdr:col>9</xdr:col>
      <xdr:colOff>382210</xdr:colOff>
      <xdr:row>29</xdr:row>
      <xdr:rowOff>723263</xdr:rowOff>
    </xdr:to>
    <xdr:cxnSp macro="">
      <xdr:nvCxnSpPr>
        <xdr:cNvPr id="257" name="直線接點 256">
          <a:extLst>
            <a:ext uri="{FF2B5EF4-FFF2-40B4-BE49-F238E27FC236}">
              <a16:creationId xmlns:a16="http://schemas.microsoft.com/office/drawing/2014/main" id="{B7A48E3F-2FD1-41E5-BE3B-703BAC583B5D}"/>
            </a:ext>
          </a:extLst>
        </xdr:cNvPr>
        <xdr:cNvCxnSpPr/>
      </xdr:nvCxnSpPr>
      <xdr:spPr>
        <a:xfrm>
          <a:off x="1525210" y="13632495"/>
          <a:ext cx="0" cy="4352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138516</xdr:colOff>
      <xdr:row>29</xdr:row>
      <xdr:rowOff>723263</xdr:rowOff>
    </xdr:from>
    <xdr:to>
      <xdr:col>9</xdr:col>
      <xdr:colOff>382210</xdr:colOff>
      <xdr:row>29</xdr:row>
      <xdr:rowOff>771416</xdr:rowOff>
    </xdr:to>
    <xdr:cxnSp macro="">
      <xdr:nvCxnSpPr>
        <xdr:cNvPr id="258" name="直線接點 257">
          <a:extLst>
            <a:ext uri="{FF2B5EF4-FFF2-40B4-BE49-F238E27FC236}">
              <a16:creationId xmlns:a16="http://schemas.microsoft.com/office/drawing/2014/main" id="{ADF89D2B-109C-4591-AE03-057CD264DB8F}"/>
            </a:ext>
          </a:extLst>
        </xdr:cNvPr>
        <xdr:cNvCxnSpPr/>
      </xdr:nvCxnSpPr>
      <xdr:spPr>
        <a:xfrm flipV="1">
          <a:off x="1281516" y="14067788"/>
          <a:ext cx="243694" cy="4815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431306</xdr:colOff>
      <xdr:row>29</xdr:row>
      <xdr:rowOff>230671</xdr:rowOff>
    </xdr:from>
    <xdr:to>
      <xdr:col>9</xdr:col>
      <xdr:colOff>959294</xdr:colOff>
      <xdr:row>29</xdr:row>
      <xdr:rowOff>230671</xdr:rowOff>
    </xdr:to>
    <xdr:cxnSp macro="">
      <xdr:nvCxnSpPr>
        <xdr:cNvPr id="259" name="直線接點 258">
          <a:extLst>
            <a:ext uri="{FF2B5EF4-FFF2-40B4-BE49-F238E27FC236}">
              <a16:creationId xmlns:a16="http://schemas.microsoft.com/office/drawing/2014/main" id="{6723D59A-4AE3-4888-8131-1B367E324610}"/>
            </a:ext>
          </a:extLst>
        </xdr:cNvPr>
        <xdr:cNvCxnSpPr/>
      </xdr:nvCxnSpPr>
      <xdr:spPr>
        <a:xfrm flipH="1">
          <a:off x="1574306" y="13575196"/>
          <a:ext cx="52798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918563</xdr:colOff>
      <xdr:row>29</xdr:row>
      <xdr:rowOff>230367</xdr:rowOff>
    </xdr:from>
    <xdr:to>
      <xdr:col>9</xdr:col>
      <xdr:colOff>1008716</xdr:colOff>
      <xdr:row>29</xdr:row>
      <xdr:rowOff>361274</xdr:rowOff>
    </xdr:to>
    <xdr:sp macro="" textlink="">
      <xdr:nvSpPr>
        <xdr:cNvPr id="260" name="弧形 259">
          <a:extLst>
            <a:ext uri="{FF2B5EF4-FFF2-40B4-BE49-F238E27FC236}">
              <a16:creationId xmlns:a16="http://schemas.microsoft.com/office/drawing/2014/main" id="{7329F7B1-B494-41F3-BE2D-E8AA67EC510B}"/>
            </a:ext>
          </a:extLst>
        </xdr:cNvPr>
        <xdr:cNvSpPr/>
      </xdr:nvSpPr>
      <xdr:spPr>
        <a:xfrm>
          <a:off x="2061563" y="13574892"/>
          <a:ext cx="90153" cy="130907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381885</xdr:colOff>
      <xdr:row>29</xdr:row>
      <xdr:rowOff>230367</xdr:rowOff>
    </xdr:from>
    <xdr:to>
      <xdr:col>9</xdr:col>
      <xdr:colOff>472037</xdr:colOff>
      <xdr:row>29</xdr:row>
      <xdr:rowOff>361274</xdr:rowOff>
    </xdr:to>
    <xdr:sp macro="" textlink="">
      <xdr:nvSpPr>
        <xdr:cNvPr id="261" name="弧形 260">
          <a:extLst>
            <a:ext uri="{FF2B5EF4-FFF2-40B4-BE49-F238E27FC236}">
              <a16:creationId xmlns:a16="http://schemas.microsoft.com/office/drawing/2014/main" id="{9CFA14A6-FBEB-4844-97B6-E0A13378F45D}"/>
            </a:ext>
          </a:extLst>
        </xdr:cNvPr>
        <xdr:cNvSpPr/>
      </xdr:nvSpPr>
      <xdr:spPr>
        <a:xfrm>
          <a:off x="1524885" y="13574892"/>
          <a:ext cx="90152" cy="130907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179082</xdr:colOff>
      <xdr:row>29</xdr:row>
      <xdr:rowOff>793507</xdr:rowOff>
    </xdr:from>
    <xdr:to>
      <xdr:col>9</xdr:col>
      <xdr:colOff>362466</xdr:colOff>
      <xdr:row>29</xdr:row>
      <xdr:rowOff>926588</xdr:rowOff>
    </xdr:to>
    <xdr:sp macro="" textlink="">
      <xdr:nvSpPr>
        <xdr:cNvPr id="262" name="文字方塊 261">
          <a:extLst>
            <a:ext uri="{FF2B5EF4-FFF2-40B4-BE49-F238E27FC236}">
              <a16:creationId xmlns:a16="http://schemas.microsoft.com/office/drawing/2014/main" id="{A2636A22-684D-41B9-8B31-253AB5A56565}"/>
            </a:ext>
          </a:extLst>
        </xdr:cNvPr>
        <xdr:cNvSpPr txBox="1"/>
      </xdr:nvSpPr>
      <xdr:spPr>
        <a:xfrm>
          <a:off x="1322082" y="1413803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185132</xdr:colOff>
      <xdr:row>29</xdr:row>
      <xdr:rowOff>423325</xdr:rowOff>
    </xdr:from>
    <xdr:to>
      <xdr:col>9</xdr:col>
      <xdr:colOff>368516</xdr:colOff>
      <xdr:row>29</xdr:row>
      <xdr:rowOff>556406</xdr:rowOff>
    </xdr:to>
    <xdr:sp macro="" textlink="">
      <xdr:nvSpPr>
        <xdr:cNvPr id="263" name="文字方塊 262">
          <a:extLst>
            <a:ext uri="{FF2B5EF4-FFF2-40B4-BE49-F238E27FC236}">
              <a16:creationId xmlns:a16="http://schemas.microsoft.com/office/drawing/2014/main" id="{874A7564-7F03-4071-AA30-9D6326FE136D}"/>
            </a:ext>
          </a:extLst>
        </xdr:cNvPr>
        <xdr:cNvSpPr txBox="1"/>
      </xdr:nvSpPr>
      <xdr:spPr>
        <a:xfrm>
          <a:off x="1328132" y="13767850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603527</xdr:colOff>
      <xdr:row>29</xdr:row>
      <xdr:rowOff>79150</xdr:rowOff>
    </xdr:from>
    <xdr:to>
      <xdr:col>9</xdr:col>
      <xdr:colOff>786911</xdr:colOff>
      <xdr:row>29</xdr:row>
      <xdr:rowOff>212231</xdr:rowOff>
    </xdr:to>
    <xdr:sp macro="" textlink="">
      <xdr:nvSpPr>
        <xdr:cNvPr id="264" name="文字方塊 263">
          <a:extLst>
            <a:ext uri="{FF2B5EF4-FFF2-40B4-BE49-F238E27FC236}">
              <a16:creationId xmlns:a16="http://schemas.microsoft.com/office/drawing/2014/main" id="{A8DA21ED-E3AA-4146-ABF7-7C67C3B94CCE}"/>
            </a:ext>
          </a:extLst>
        </xdr:cNvPr>
        <xdr:cNvSpPr txBox="1"/>
      </xdr:nvSpPr>
      <xdr:spPr>
        <a:xfrm>
          <a:off x="1746527" y="1342367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1014711</xdr:colOff>
      <xdr:row>29</xdr:row>
      <xdr:rowOff>423698</xdr:rowOff>
    </xdr:from>
    <xdr:to>
      <xdr:col>9</xdr:col>
      <xdr:colOff>1198095</xdr:colOff>
      <xdr:row>29</xdr:row>
      <xdr:rowOff>556779</xdr:rowOff>
    </xdr:to>
    <xdr:sp macro="" textlink="">
      <xdr:nvSpPr>
        <xdr:cNvPr id="265" name="文字方塊 264">
          <a:extLst>
            <a:ext uri="{FF2B5EF4-FFF2-40B4-BE49-F238E27FC236}">
              <a16:creationId xmlns:a16="http://schemas.microsoft.com/office/drawing/2014/main" id="{8CD75A32-F2CF-4A5D-AF2A-39934C314718}"/>
            </a:ext>
          </a:extLst>
        </xdr:cNvPr>
        <xdr:cNvSpPr txBox="1"/>
      </xdr:nvSpPr>
      <xdr:spPr>
        <a:xfrm>
          <a:off x="2157711" y="1376822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1060207</xdr:colOff>
      <xdr:row>29</xdr:row>
      <xdr:rowOff>744773</xdr:rowOff>
    </xdr:from>
    <xdr:to>
      <xdr:col>9</xdr:col>
      <xdr:colOff>1243591</xdr:colOff>
      <xdr:row>29</xdr:row>
      <xdr:rowOff>877854</xdr:rowOff>
    </xdr:to>
    <xdr:sp macro="" textlink="">
      <xdr:nvSpPr>
        <xdr:cNvPr id="266" name="文字方塊 265">
          <a:extLst>
            <a:ext uri="{FF2B5EF4-FFF2-40B4-BE49-F238E27FC236}">
              <a16:creationId xmlns:a16="http://schemas.microsoft.com/office/drawing/2014/main" id="{1FCC5EAD-0C58-4258-9177-89BA0BA12587}"/>
            </a:ext>
          </a:extLst>
        </xdr:cNvPr>
        <xdr:cNvSpPr txBox="1"/>
      </xdr:nvSpPr>
      <xdr:spPr>
        <a:xfrm>
          <a:off x="2203207" y="14089298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1008390</xdr:colOff>
      <xdr:row>30</xdr:row>
      <xdr:rowOff>665742</xdr:rowOff>
    </xdr:from>
    <xdr:to>
      <xdr:col>9</xdr:col>
      <xdr:colOff>1251805</xdr:colOff>
      <xdr:row>30</xdr:row>
      <xdr:rowOff>723263</xdr:rowOff>
    </xdr:to>
    <xdr:cxnSp macro="">
      <xdr:nvCxnSpPr>
        <xdr:cNvPr id="267" name="直線接點 266">
          <a:extLst>
            <a:ext uri="{FF2B5EF4-FFF2-40B4-BE49-F238E27FC236}">
              <a16:creationId xmlns:a16="http://schemas.microsoft.com/office/drawing/2014/main" id="{780EDED5-96A4-46CB-B5F6-D8DFBA3665FD}"/>
            </a:ext>
          </a:extLst>
        </xdr:cNvPr>
        <xdr:cNvCxnSpPr/>
      </xdr:nvCxnSpPr>
      <xdr:spPr>
        <a:xfrm flipV="1">
          <a:off x="2151390" y="15019917"/>
          <a:ext cx="243415" cy="575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30</xdr:row>
      <xdr:rowOff>287970</xdr:rowOff>
    </xdr:from>
    <xdr:to>
      <xdr:col>9</xdr:col>
      <xdr:colOff>1008390</xdr:colOff>
      <xdr:row>30</xdr:row>
      <xdr:rowOff>723263</xdr:rowOff>
    </xdr:to>
    <xdr:cxnSp macro="">
      <xdr:nvCxnSpPr>
        <xdr:cNvPr id="268" name="直線接點 267">
          <a:extLst>
            <a:ext uri="{FF2B5EF4-FFF2-40B4-BE49-F238E27FC236}">
              <a16:creationId xmlns:a16="http://schemas.microsoft.com/office/drawing/2014/main" id="{028F3BC4-1ED0-4EC4-81F5-5A1D93869469}"/>
            </a:ext>
          </a:extLst>
        </xdr:cNvPr>
        <xdr:cNvCxnSpPr/>
      </xdr:nvCxnSpPr>
      <xdr:spPr>
        <a:xfrm flipV="1">
          <a:off x="2151390" y="14642145"/>
          <a:ext cx="0" cy="4352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30</xdr:row>
      <xdr:rowOff>287970</xdr:rowOff>
    </xdr:from>
    <xdr:to>
      <xdr:col>9</xdr:col>
      <xdr:colOff>382210</xdr:colOff>
      <xdr:row>30</xdr:row>
      <xdr:rowOff>723263</xdr:rowOff>
    </xdr:to>
    <xdr:cxnSp macro="">
      <xdr:nvCxnSpPr>
        <xdr:cNvPr id="269" name="直線接點 268">
          <a:extLst>
            <a:ext uri="{FF2B5EF4-FFF2-40B4-BE49-F238E27FC236}">
              <a16:creationId xmlns:a16="http://schemas.microsoft.com/office/drawing/2014/main" id="{414D9A80-A8E1-4888-BB46-CAFC44C0E661}"/>
            </a:ext>
          </a:extLst>
        </xdr:cNvPr>
        <xdr:cNvCxnSpPr/>
      </xdr:nvCxnSpPr>
      <xdr:spPr>
        <a:xfrm>
          <a:off x="1525210" y="14642145"/>
          <a:ext cx="0" cy="4352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138516</xdr:colOff>
      <xdr:row>30</xdr:row>
      <xdr:rowOff>723263</xdr:rowOff>
    </xdr:from>
    <xdr:to>
      <xdr:col>9</xdr:col>
      <xdr:colOff>382210</xdr:colOff>
      <xdr:row>30</xdr:row>
      <xdr:rowOff>771416</xdr:rowOff>
    </xdr:to>
    <xdr:cxnSp macro="">
      <xdr:nvCxnSpPr>
        <xdr:cNvPr id="270" name="直線接點 269">
          <a:extLst>
            <a:ext uri="{FF2B5EF4-FFF2-40B4-BE49-F238E27FC236}">
              <a16:creationId xmlns:a16="http://schemas.microsoft.com/office/drawing/2014/main" id="{C7DA5179-C0ED-4A92-B781-27EEF9774606}"/>
            </a:ext>
          </a:extLst>
        </xdr:cNvPr>
        <xdr:cNvCxnSpPr/>
      </xdr:nvCxnSpPr>
      <xdr:spPr>
        <a:xfrm flipV="1">
          <a:off x="1281516" y="15077438"/>
          <a:ext cx="243694" cy="4815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431306</xdr:colOff>
      <xdr:row>30</xdr:row>
      <xdr:rowOff>230671</xdr:rowOff>
    </xdr:from>
    <xdr:to>
      <xdr:col>9</xdr:col>
      <xdr:colOff>959294</xdr:colOff>
      <xdr:row>30</xdr:row>
      <xdr:rowOff>230671</xdr:rowOff>
    </xdr:to>
    <xdr:cxnSp macro="">
      <xdr:nvCxnSpPr>
        <xdr:cNvPr id="271" name="直線接點 270">
          <a:extLst>
            <a:ext uri="{FF2B5EF4-FFF2-40B4-BE49-F238E27FC236}">
              <a16:creationId xmlns:a16="http://schemas.microsoft.com/office/drawing/2014/main" id="{FBFBFCD4-078F-4E1C-A705-21C275553943}"/>
            </a:ext>
          </a:extLst>
        </xdr:cNvPr>
        <xdr:cNvCxnSpPr/>
      </xdr:nvCxnSpPr>
      <xdr:spPr>
        <a:xfrm flipH="1">
          <a:off x="1574306" y="14584846"/>
          <a:ext cx="52798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918563</xdr:colOff>
      <xdr:row>30</xdr:row>
      <xdr:rowOff>230367</xdr:rowOff>
    </xdr:from>
    <xdr:to>
      <xdr:col>9</xdr:col>
      <xdr:colOff>1008716</xdr:colOff>
      <xdr:row>30</xdr:row>
      <xdr:rowOff>361274</xdr:rowOff>
    </xdr:to>
    <xdr:sp macro="" textlink="">
      <xdr:nvSpPr>
        <xdr:cNvPr id="272" name="弧形 271">
          <a:extLst>
            <a:ext uri="{FF2B5EF4-FFF2-40B4-BE49-F238E27FC236}">
              <a16:creationId xmlns:a16="http://schemas.microsoft.com/office/drawing/2014/main" id="{92ECF357-339B-4519-AC1D-206263CE8666}"/>
            </a:ext>
          </a:extLst>
        </xdr:cNvPr>
        <xdr:cNvSpPr/>
      </xdr:nvSpPr>
      <xdr:spPr>
        <a:xfrm>
          <a:off x="2061563" y="14584542"/>
          <a:ext cx="90153" cy="130907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381885</xdr:colOff>
      <xdr:row>30</xdr:row>
      <xdr:rowOff>230367</xdr:rowOff>
    </xdr:from>
    <xdr:to>
      <xdr:col>9</xdr:col>
      <xdr:colOff>472037</xdr:colOff>
      <xdr:row>30</xdr:row>
      <xdr:rowOff>361274</xdr:rowOff>
    </xdr:to>
    <xdr:sp macro="" textlink="">
      <xdr:nvSpPr>
        <xdr:cNvPr id="273" name="弧形 272">
          <a:extLst>
            <a:ext uri="{FF2B5EF4-FFF2-40B4-BE49-F238E27FC236}">
              <a16:creationId xmlns:a16="http://schemas.microsoft.com/office/drawing/2014/main" id="{C7CAAA33-7B26-4C8A-9C6C-9FFCC7E887B5}"/>
            </a:ext>
          </a:extLst>
        </xdr:cNvPr>
        <xdr:cNvSpPr/>
      </xdr:nvSpPr>
      <xdr:spPr>
        <a:xfrm>
          <a:off x="1524885" y="14584542"/>
          <a:ext cx="90152" cy="130907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179082</xdr:colOff>
      <xdr:row>30</xdr:row>
      <xdr:rowOff>793507</xdr:rowOff>
    </xdr:from>
    <xdr:to>
      <xdr:col>9</xdr:col>
      <xdr:colOff>362466</xdr:colOff>
      <xdr:row>30</xdr:row>
      <xdr:rowOff>926588</xdr:rowOff>
    </xdr:to>
    <xdr:sp macro="" textlink="">
      <xdr:nvSpPr>
        <xdr:cNvPr id="274" name="文字方塊 273">
          <a:extLst>
            <a:ext uri="{FF2B5EF4-FFF2-40B4-BE49-F238E27FC236}">
              <a16:creationId xmlns:a16="http://schemas.microsoft.com/office/drawing/2014/main" id="{8D50ADF2-7FCC-4862-842A-BB8443824B28}"/>
            </a:ext>
          </a:extLst>
        </xdr:cNvPr>
        <xdr:cNvSpPr txBox="1"/>
      </xdr:nvSpPr>
      <xdr:spPr>
        <a:xfrm>
          <a:off x="1322082" y="1514768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185132</xdr:colOff>
      <xdr:row>30</xdr:row>
      <xdr:rowOff>423325</xdr:rowOff>
    </xdr:from>
    <xdr:to>
      <xdr:col>9</xdr:col>
      <xdr:colOff>368516</xdr:colOff>
      <xdr:row>30</xdr:row>
      <xdr:rowOff>556406</xdr:rowOff>
    </xdr:to>
    <xdr:sp macro="" textlink="">
      <xdr:nvSpPr>
        <xdr:cNvPr id="275" name="文字方塊 274">
          <a:extLst>
            <a:ext uri="{FF2B5EF4-FFF2-40B4-BE49-F238E27FC236}">
              <a16:creationId xmlns:a16="http://schemas.microsoft.com/office/drawing/2014/main" id="{9A3A84C2-E51F-4162-887F-CE85DB2942BF}"/>
            </a:ext>
          </a:extLst>
        </xdr:cNvPr>
        <xdr:cNvSpPr txBox="1"/>
      </xdr:nvSpPr>
      <xdr:spPr>
        <a:xfrm>
          <a:off x="1328132" y="14777500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603527</xdr:colOff>
      <xdr:row>30</xdr:row>
      <xdr:rowOff>79150</xdr:rowOff>
    </xdr:from>
    <xdr:to>
      <xdr:col>9</xdr:col>
      <xdr:colOff>786911</xdr:colOff>
      <xdr:row>30</xdr:row>
      <xdr:rowOff>212231</xdr:rowOff>
    </xdr:to>
    <xdr:sp macro="" textlink="">
      <xdr:nvSpPr>
        <xdr:cNvPr id="276" name="文字方塊 275">
          <a:extLst>
            <a:ext uri="{FF2B5EF4-FFF2-40B4-BE49-F238E27FC236}">
              <a16:creationId xmlns:a16="http://schemas.microsoft.com/office/drawing/2014/main" id="{B9B8A4C3-7C05-46EB-B1DF-2D8CAC78E891}"/>
            </a:ext>
          </a:extLst>
        </xdr:cNvPr>
        <xdr:cNvSpPr txBox="1"/>
      </xdr:nvSpPr>
      <xdr:spPr>
        <a:xfrm>
          <a:off x="1746527" y="1443332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1014711</xdr:colOff>
      <xdr:row>30</xdr:row>
      <xdr:rowOff>423698</xdr:rowOff>
    </xdr:from>
    <xdr:to>
      <xdr:col>9</xdr:col>
      <xdr:colOff>1198095</xdr:colOff>
      <xdr:row>30</xdr:row>
      <xdr:rowOff>556779</xdr:rowOff>
    </xdr:to>
    <xdr:sp macro="" textlink="">
      <xdr:nvSpPr>
        <xdr:cNvPr id="277" name="文字方塊 276">
          <a:extLst>
            <a:ext uri="{FF2B5EF4-FFF2-40B4-BE49-F238E27FC236}">
              <a16:creationId xmlns:a16="http://schemas.microsoft.com/office/drawing/2014/main" id="{BDABEA99-6F9D-4D27-B842-FC0AA581CB70}"/>
            </a:ext>
          </a:extLst>
        </xdr:cNvPr>
        <xdr:cNvSpPr txBox="1"/>
      </xdr:nvSpPr>
      <xdr:spPr>
        <a:xfrm>
          <a:off x="2157711" y="1477787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1060207</xdr:colOff>
      <xdr:row>30</xdr:row>
      <xdr:rowOff>744773</xdr:rowOff>
    </xdr:from>
    <xdr:to>
      <xdr:col>9</xdr:col>
      <xdr:colOff>1243591</xdr:colOff>
      <xdr:row>30</xdr:row>
      <xdr:rowOff>877854</xdr:rowOff>
    </xdr:to>
    <xdr:sp macro="" textlink="">
      <xdr:nvSpPr>
        <xdr:cNvPr id="278" name="文字方塊 277">
          <a:extLst>
            <a:ext uri="{FF2B5EF4-FFF2-40B4-BE49-F238E27FC236}">
              <a16:creationId xmlns:a16="http://schemas.microsoft.com/office/drawing/2014/main" id="{F8912CBF-21BB-4442-8DF4-E43EFB8CA8A7}"/>
            </a:ext>
          </a:extLst>
        </xdr:cNvPr>
        <xdr:cNvSpPr txBox="1"/>
      </xdr:nvSpPr>
      <xdr:spPr>
        <a:xfrm>
          <a:off x="2203207" y="15098948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489779</xdr:colOff>
      <xdr:row>31</xdr:row>
      <xdr:rowOff>254493</xdr:rowOff>
    </xdr:from>
    <xdr:to>
      <xdr:col>9</xdr:col>
      <xdr:colOff>1008390</xdr:colOff>
      <xdr:row>31</xdr:row>
      <xdr:rowOff>254493</xdr:rowOff>
    </xdr:to>
    <xdr:cxnSp macro="">
      <xdr:nvCxnSpPr>
        <xdr:cNvPr id="279" name="直線接點 278">
          <a:extLst>
            <a:ext uri="{FF2B5EF4-FFF2-40B4-BE49-F238E27FC236}">
              <a16:creationId xmlns:a16="http://schemas.microsoft.com/office/drawing/2014/main" id="{8C6A1F44-6C97-4D11-85E4-D413B1F9BC20}"/>
            </a:ext>
          </a:extLst>
        </xdr:cNvPr>
        <xdr:cNvCxnSpPr/>
      </xdr:nvCxnSpPr>
      <xdr:spPr>
        <a:xfrm flipH="1">
          <a:off x="1632779" y="15618318"/>
          <a:ext cx="51861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416349</xdr:colOff>
      <xdr:row>31</xdr:row>
      <xdr:rowOff>506843</xdr:rowOff>
    </xdr:from>
    <xdr:to>
      <xdr:col>9</xdr:col>
      <xdr:colOff>896925</xdr:colOff>
      <xdr:row>31</xdr:row>
      <xdr:rowOff>506843</xdr:rowOff>
    </xdr:to>
    <xdr:cxnSp macro="">
      <xdr:nvCxnSpPr>
        <xdr:cNvPr id="280" name="直線接點 279">
          <a:extLst>
            <a:ext uri="{FF2B5EF4-FFF2-40B4-BE49-F238E27FC236}">
              <a16:creationId xmlns:a16="http://schemas.microsoft.com/office/drawing/2014/main" id="{01020813-F977-4241-9FFB-7B1FC1A9C8E1}"/>
            </a:ext>
          </a:extLst>
        </xdr:cNvPr>
        <xdr:cNvCxnSpPr/>
      </xdr:nvCxnSpPr>
      <xdr:spPr>
        <a:xfrm flipH="1">
          <a:off x="1559349" y="15870668"/>
          <a:ext cx="48057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31</xdr:row>
      <xdr:rowOff>759192</xdr:rowOff>
    </xdr:from>
    <xdr:to>
      <xdr:col>9</xdr:col>
      <xdr:colOff>948609</xdr:colOff>
      <xdr:row>31</xdr:row>
      <xdr:rowOff>759192</xdr:rowOff>
    </xdr:to>
    <xdr:cxnSp macro="">
      <xdr:nvCxnSpPr>
        <xdr:cNvPr id="281" name="直線接點 280">
          <a:extLst>
            <a:ext uri="{FF2B5EF4-FFF2-40B4-BE49-F238E27FC236}">
              <a16:creationId xmlns:a16="http://schemas.microsoft.com/office/drawing/2014/main" id="{35F1848E-97DA-447F-A3D9-CD10F33401ED}"/>
            </a:ext>
          </a:extLst>
        </xdr:cNvPr>
        <xdr:cNvCxnSpPr/>
      </xdr:nvCxnSpPr>
      <xdr:spPr>
        <a:xfrm flipH="1">
          <a:off x="1525210" y="16123017"/>
          <a:ext cx="56639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822729</xdr:colOff>
      <xdr:row>31</xdr:row>
      <xdr:rowOff>504538</xdr:rowOff>
    </xdr:from>
    <xdr:to>
      <xdr:col>9</xdr:col>
      <xdr:colOff>1004990</xdr:colOff>
      <xdr:row>31</xdr:row>
      <xdr:rowOff>769190</xdr:rowOff>
    </xdr:to>
    <xdr:sp macro="" textlink="">
      <xdr:nvSpPr>
        <xdr:cNvPr id="282" name="弧形 281">
          <a:extLst>
            <a:ext uri="{FF2B5EF4-FFF2-40B4-BE49-F238E27FC236}">
              <a16:creationId xmlns:a16="http://schemas.microsoft.com/office/drawing/2014/main" id="{19511700-CBE6-4D3D-9FAD-BE75FA7214A5}"/>
            </a:ext>
          </a:extLst>
        </xdr:cNvPr>
        <xdr:cNvSpPr/>
      </xdr:nvSpPr>
      <xdr:spPr>
        <a:xfrm>
          <a:off x="1965729" y="15868363"/>
          <a:ext cx="182261" cy="264652"/>
        </a:xfrm>
        <a:prstGeom prst="arc">
          <a:avLst>
            <a:gd name="adj1" fmla="val 15557443"/>
            <a:gd name="adj2" fmla="val 405508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384287</xdr:colOff>
      <xdr:row>31</xdr:row>
      <xdr:rowOff>254304</xdr:rowOff>
    </xdr:from>
    <xdr:to>
      <xdr:col>9</xdr:col>
      <xdr:colOff>585040</xdr:colOff>
      <xdr:row>31</xdr:row>
      <xdr:rowOff>545807</xdr:rowOff>
    </xdr:to>
    <xdr:sp macro="" textlink="">
      <xdr:nvSpPr>
        <xdr:cNvPr id="283" name="弧形 282">
          <a:extLst>
            <a:ext uri="{FF2B5EF4-FFF2-40B4-BE49-F238E27FC236}">
              <a16:creationId xmlns:a16="http://schemas.microsoft.com/office/drawing/2014/main" id="{CC91AEC2-DEAF-4EBD-906F-7C534EB99B41}"/>
            </a:ext>
          </a:extLst>
        </xdr:cNvPr>
        <xdr:cNvSpPr/>
      </xdr:nvSpPr>
      <xdr:spPr>
        <a:xfrm>
          <a:off x="1527287" y="15618129"/>
          <a:ext cx="200753" cy="291503"/>
        </a:xfrm>
        <a:prstGeom prst="arc">
          <a:avLst>
            <a:gd name="adj1" fmla="val 7973383"/>
            <a:gd name="adj2" fmla="val 1637528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31</xdr:row>
      <xdr:rowOff>96825</xdr:rowOff>
    </xdr:from>
    <xdr:to>
      <xdr:col>9</xdr:col>
      <xdr:colOff>787017</xdr:colOff>
      <xdr:row>31</xdr:row>
      <xdr:rowOff>229906</xdr:rowOff>
    </xdr:to>
    <xdr:sp macro="" textlink="">
      <xdr:nvSpPr>
        <xdr:cNvPr id="284" name="文字方塊 283">
          <a:extLst>
            <a:ext uri="{FF2B5EF4-FFF2-40B4-BE49-F238E27FC236}">
              <a16:creationId xmlns:a16="http://schemas.microsoft.com/office/drawing/2014/main" id="{B2102EAF-88D3-40CC-B2B6-9C7CE381751E}"/>
            </a:ext>
          </a:extLst>
        </xdr:cNvPr>
        <xdr:cNvSpPr txBox="1"/>
      </xdr:nvSpPr>
      <xdr:spPr>
        <a:xfrm>
          <a:off x="1746633" y="15460650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296553</xdr:colOff>
      <xdr:row>31</xdr:row>
      <xdr:rowOff>356270</xdr:rowOff>
    </xdr:from>
    <xdr:to>
      <xdr:col>9</xdr:col>
      <xdr:colOff>379140</xdr:colOff>
      <xdr:row>31</xdr:row>
      <xdr:rowOff>476111</xdr:rowOff>
    </xdr:to>
    <xdr:sp macro="" textlink="">
      <xdr:nvSpPr>
        <xdr:cNvPr id="285" name="文字方塊 284">
          <a:extLst>
            <a:ext uri="{FF2B5EF4-FFF2-40B4-BE49-F238E27FC236}">
              <a16:creationId xmlns:a16="http://schemas.microsoft.com/office/drawing/2014/main" id="{EB17AFC5-F732-43A6-B5B9-8297E8EFE79C}"/>
            </a:ext>
          </a:extLst>
        </xdr:cNvPr>
        <xdr:cNvSpPr txBox="1"/>
      </xdr:nvSpPr>
      <xdr:spPr>
        <a:xfrm>
          <a:off x="1439553" y="15720095"/>
          <a:ext cx="82587" cy="11984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8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08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603633</xdr:colOff>
      <xdr:row>31</xdr:row>
      <xdr:rowOff>349174</xdr:rowOff>
    </xdr:from>
    <xdr:to>
      <xdr:col>9</xdr:col>
      <xdr:colOff>787017</xdr:colOff>
      <xdr:row>31</xdr:row>
      <xdr:rowOff>482255</xdr:rowOff>
    </xdr:to>
    <xdr:sp macro="" textlink="">
      <xdr:nvSpPr>
        <xdr:cNvPr id="286" name="文字方塊 285">
          <a:extLst>
            <a:ext uri="{FF2B5EF4-FFF2-40B4-BE49-F238E27FC236}">
              <a16:creationId xmlns:a16="http://schemas.microsoft.com/office/drawing/2014/main" id="{3FB656D8-54C1-4232-91C9-73115F80CAEE}"/>
            </a:ext>
          </a:extLst>
        </xdr:cNvPr>
        <xdr:cNvSpPr txBox="1"/>
      </xdr:nvSpPr>
      <xdr:spPr>
        <a:xfrm>
          <a:off x="1746633" y="1571299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1008665</xdr:colOff>
      <xdr:row>31</xdr:row>
      <xdr:rowOff>586991</xdr:rowOff>
    </xdr:from>
    <xdr:to>
      <xdr:col>9</xdr:col>
      <xdr:colOff>1100357</xdr:colOff>
      <xdr:row>31</xdr:row>
      <xdr:rowOff>720072</xdr:rowOff>
    </xdr:to>
    <xdr:sp macro="" textlink="">
      <xdr:nvSpPr>
        <xdr:cNvPr id="287" name="文字方塊 286">
          <a:extLst>
            <a:ext uri="{FF2B5EF4-FFF2-40B4-BE49-F238E27FC236}">
              <a16:creationId xmlns:a16="http://schemas.microsoft.com/office/drawing/2014/main" id="{8918FBD0-8FCA-4539-9C78-1E9953ED5279}"/>
            </a:ext>
          </a:extLst>
        </xdr:cNvPr>
        <xdr:cNvSpPr txBox="1"/>
      </xdr:nvSpPr>
      <xdr:spPr>
        <a:xfrm>
          <a:off x="2151665" y="15950816"/>
          <a:ext cx="9169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603633</xdr:colOff>
      <xdr:row>31</xdr:row>
      <xdr:rowOff>799750</xdr:rowOff>
    </xdr:from>
    <xdr:to>
      <xdr:col>9</xdr:col>
      <xdr:colOff>787017</xdr:colOff>
      <xdr:row>31</xdr:row>
      <xdr:rowOff>932831</xdr:rowOff>
    </xdr:to>
    <xdr:sp macro="" textlink="">
      <xdr:nvSpPr>
        <xdr:cNvPr id="288" name="文字方塊 287">
          <a:extLst>
            <a:ext uri="{FF2B5EF4-FFF2-40B4-BE49-F238E27FC236}">
              <a16:creationId xmlns:a16="http://schemas.microsoft.com/office/drawing/2014/main" id="{5B22E0E0-3F39-4781-9528-9ACA083744AF}"/>
            </a:ext>
          </a:extLst>
        </xdr:cNvPr>
        <xdr:cNvSpPr txBox="1"/>
      </xdr:nvSpPr>
      <xdr:spPr>
        <a:xfrm>
          <a:off x="1746633" y="1616357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775557</xdr:colOff>
      <xdr:row>32</xdr:row>
      <xdr:rowOff>441122</xdr:rowOff>
    </xdr:from>
    <xdr:to>
      <xdr:col>9</xdr:col>
      <xdr:colOff>1008390</xdr:colOff>
      <xdr:row>32</xdr:row>
      <xdr:rowOff>441122</xdr:rowOff>
    </xdr:to>
    <xdr:cxnSp macro="">
      <xdr:nvCxnSpPr>
        <xdr:cNvPr id="289" name="直線接點 288">
          <a:extLst>
            <a:ext uri="{FF2B5EF4-FFF2-40B4-BE49-F238E27FC236}">
              <a16:creationId xmlns:a16="http://schemas.microsoft.com/office/drawing/2014/main" id="{16547C5D-8564-4EA1-98E8-9A52ACC82A41}"/>
            </a:ext>
          </a:extLst>
        </xdr:cNvPr>
        <xdr:cNvCxnSpPr/>
      </xdr:nvCxnSpPr>
      <xdr:spPr>
        <a:xfrm flipH="1">
          <a:off x="1918557" y="16814597"/>
          <a:ext cx="23283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477014</xdr:colOff>
      <xdr:row>32</xdr:row>
      <xdr:rowOff>789543</xdr:rowOff>
    </xdr:from>
    <xdr:to>
      <xdr:col>9</xdr:col>
      <xdr:colOff>1304201</xdr:colOff>
      <xdr:row>32</xdr:row>
      <xdr:rowOff>789543</xdr:rowOff>
    </xdr:to>
    <xdr:cxnSp macro="">
      <xdr:nvCxnSpPr>
        <xdr:cNvPr id="290" name="直線接點 289">
          <a:extLst>
            <a:ext uri="{FF2B5EF4-FFF2-40B4-BE49-F238E27FC236}">
              <a16:creationId xmlns:a16="http://schemas.microsoft.com/office/drawing/2014/main" id="{D2BFA9A3-5E08-4A55-B31B-08D784C1221E}"/>
            </a:ext>
          </a:extLst>
        </xdr:cNvPr>
        <xdr:cNvCxnSpPr/>
      </xdr:nvCxnSpPr>
      <xdr:spPr>
        <a:xfrm flipH="1">
          <a:off x="1620014" y="17163018"/>
          <a:ext cx="8271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775557</xdr:colOff>
      <xdr:row>32</xdr:row>
      <xdr:rowOff>266911</xdr:rowOff>
    </xdr:from>
    <xdr:to>
      <xdr:col>9</xdr:col>
      <xdr:colOff>1008390</xdr:colOff>
      <xdr:row>32</xdr:row>
      <xdr:rowOff>266911</xdr:rowOff>
    </xdr:to>
    <xdr:cxnSp macro="">
      <xdr:nvCxnSpPr>
        <xdr:cNvPr id="291" name="直線接點 290">
          <a:extLst>
            <a:ext uri="{FF2B5EF4-FFF2-40B4-BE49-F238E27FC236}">
              <a16:creationId xmlns:a16="http://schemas.microsoft.com/office/drawing/2014/main" id="{CB95C868-0D55-40A0-B4F9-991A9D4C9F2B}"/>
            </a:ext>
          </a:extLst>
        </xdr:cNvPr>
        <xdr:cNvCxnSpPr/>
      </xdr:nvCxnSpPr>
      <xdr:spPr>
        <a:xfrm flipH="1">
          <a:off x="1918557" y="16640386"/>
          <a:ext cx="23283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477014</xdr:colOff>
      <xdr:row>32</xdr:row>
      <xdr:rowOff>615331</xdr:rowOff>
    </xdr:from>
    <xdr:to>
      <xdr:col>9</xdr:col>
      <xdr:colOff>1304201</xdr:colOff>
      <xdr:row>32</xdr:row>
      <xdr:rowOff>615331</xdr:rowOff>
    </xdr:to>
    <xdr:cxnSp macro="">
      <xdr:nvCxnSpPr>
        <xdr:cNvPr id="292" name="直線接點 291">
          <a:extLst>
            <a:ext uri="{FF2B5EF4-FFF2-40B4-BE49-F238E27FC236}">
              <a16:creationId xmlns:a16="http://schemas.microsoft.com/office/drawing/2014/main" id="{0760DFFA-E48B-46D8-B233-67BA1FF221C0}"/>
            </a:ext>
          </a:extLst>
        </xdr:cNvPr>
        <xdr:cNvCxnSpPr/>
      </xdr:nvCxnSpPr>
      <xdr:spPr>
        <a:xfrm flipH="1">
          <a:off x="1620014" y="16988806"/>
          <a:ext cx="8271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948403</xdr:colOff>
      <xdr:row>32</xdr:row>
      <xdr:rowOff>266911</xdr:rowOff>
    </xdr:from>
    <xdr:to>
      <xdr:col>9</xdr:col>
      <xdr:colOff>1068378</xdr:colOff>
      <xdr:row>32</xdr:row>
      <xdr:rowOff>441122</xdr:rowOff>
    </xdr:to>
    <xdr:sp macro="" textlink="">
      <xdr:nvSpPr>
        <xdr:cNvPr id="293" name="弧形 292">
          <a:extLst>
            <a:ext uri="{FF2B5EF4-FFF2-40B4-BE49-F238E27FC236}">
              <a16:creationId xmlns:a16="http://schemas.microsoft.com/office/drawing/2014/main" id="{8A9BDD39-5309-40DE-A753-AEF0A7F552E6}"/>
            </a:ext>
          </a:extLst>
        </xdr:cNvPr>
        <xdr:cNvSpPr/>
      </xdr:nvSpPr>
      <xdr:spPr>
        <a:xfrm>
          <a:off x="2091403" y="16640386"/>
          <a:ext cx="119975" cy="174211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475036</xdr:colOff>
      <xdr:row>32</xdr:row>
      <xdr:rowOff>439268</xdr:rowOff>
    </xdr:from>
    <xdr:to>
      <xdr:col>9</xdr:col>
      <xdr:colOff>1023235</xdr:colOff>
      <xdr:row>33</xdr:row>
      <xdr:rowOff>225633</xdr:rowOff>
    </xdr:to>
    <xdr:sp macro="" textlink="">
      <xdr:nvSpPr>
        <xdr:cNvPr id="294" name="弧形 293">
          <a:extLst>
            <a:ext uri="{FF2B5EF4-FFF2-40B4-BE49-F238E27FC236}">
              <a16:creationId xmlns:a16="http://schemas.microsoft.com/office/drawing/2014/main" id="{D35C73ED-8360-4D4E-A5E1-BFA837B3C078}"/>
            </a:ext>
          </a:extLst>
        </xdr:cNvPr>
        <xdr:cNvSpPr/>
      </xdr:nvSpPr>
      <xdr:spPr>
        <a:xfrm>
          <a:off x="1618036" y="16812743"/>
          <a:ext cx="548199" cy="796015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475036</xdr:colOff>
      <xdr:row>32</xdr:row>
      <xdr:rowOff>265058</xdr:rowOff>
    </xdr:from>
    <xdr:to>
      <xdr:col>9</xdr:col>
      <xdr:colOff>1023235</xdr:colOff>
      <xdr:row>33</xdr:row>
      <xdr:rowOff>51423</xdr:rowOff>
    </xdr:to>
    <xdr:sp macro="" textlink="">
      <xdr:nvSpPr>
        <xdr:cNvPr id="295" name="弧形 294">
          <a:extLst>
            <a:ext uri="{FF2B5EF4-FFF2-40B4-BE49-F238E27FC236}">
              <a16:creationId xmlns:a16="http://schemas.microsoft.com/office/drawing/2014/main" id="{6738A01E-D435-4AD7-9B2C-6749FEDEBEEA}"/>
            </a:ext>
          </a:extLst>
        </xdr:cNvPr>
        <xdr:cNvSpPr/>
      </xdr:nvSpPr>
      <xdr:spPr>
        <a:xfrm>
          <a:off x="1618036" y="16638533"/>
          <a:ext cx="548199" cy="796015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798916</xdr:colOff>
      <xdr:row>32</xdr:row>
      <xdr:rowOff>830503</xdr:rowOff>
    </xdr:from>
    <xdr:to>
      <xdr:col>9</xdr:col>
      <xdr:colOff>982300</xdr:colOff>
      <xdr:row>32</xdr:row>
      <xdr:rowOff>963584</xdr:rowOff>
    </xdr:to>
    <xdr:sp macro="" textlink="">
      <xdr:nvSpPr>
        <xdr:cNvPr id="296" name="文字方塊 295">
          <a:extLst>
            <a:ext uri="{FF2B5EF4-FFF2-40B4-BE49-F238E27FC236}">
              <a16:creationId xmlns:a16="http://schemas.microsoft.com/office/drawing/2014/main" id="{0715E044-643B-496B-97C8-CE17D1FFF1B5}"/>
            </a:ext>
          </a:extLst>
        </xdr:cNvPr>
        <xdr:cNvSpPr txBox="1"/>
      </xdr:nvSpPr>
      <xdr:spPr>
        <a:xfrm>
          <a:off x="1941916" y="17203978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48927</xdr:colOff>
      <xdr:row>32</xdr:row>
      <xdr:rowOff>625140</xdr:rowOff>
    </xdr:from>
    <xdr:to>
      <xdr:col>9</xdr:col>
      <xdr:colOff>468594</xdr:colOff>
      <xdr:row>32</xdr:row>
      <xdr:rowOff>758221</xdr:rowOff>
    </xdr:to>
    <xdr:sp macro="" textlink="">
      <xdr:nvSpPr>
        <xdr:cNvPr id="297" name="文字方塊 296">
          <a:extLst>
            <a:ext uri="{FF2B5EF4-FFF2-40B4-BE49-F238E27FC236}">
              <a16:creationId xmlns:a16="http://schemas.microsoft.com/office/drawing/2014/main" id="{94CDAF65-23FF-4F4D-A290-A7FA63893CC0}"/>
            </a:ext>
          </a:extLst>
        </xdr:cNvPr>
        <xdr:cNvSpPr txBox="1"/>
      </xdr:nvSpPr>
      <xdr:spPr>
        <a:xfrm>
          <a:off x="1191927" y="16998615"/>
          <a:ext cx="419667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H=19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844762</xdr:colOff>
      <xdr:row>32</xdr:row>
      <xdr:rowOff>101643</xdr:rowOff>
    </xdr:from>
    <xdr:to>
      <xdr:col>9</xdr:col>
      <xdr:colOff>936454</xdr:colOff>
      <xdr:row>32</xdr:row>
      <xdr:rowOff>234724</xdr:rowOff>
    </xdr:to>
    <xdr:sp macro="" textlink="">
      <xdr:nvSpPr>
        <xdr:cNvPr id="298" name="文字方塊 297">
          <a:extLst>
            <a:ext uri="{FF2B5EF4-FFF2-40B4-BE49-F238E27FC236}">
              <a16:creationId xmlns:a16="http://schemas.microsoft.com/office/drawing/2014/main" id="{ECE57A2B-AAEF-4138-80A8-BD4280E5C932}"/>
            </a:ext>
          </a:extLst>
        </xdr:cNvPr>
        <xdr:cNvSpPr txBox="1"/>
      </xdr:nvSpPr>
      <xdr:spPr>
        <a:xfrm>
          <a:off x="1987762" y="16475118"/>
          <a:ext cx="9169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1102663</xdr:colOff>
      <xdr:row>32</xdr:row>
      <xdr:rowOff>300011</xdr:rowOff>
    </xdr:from>
    <xdr:to>
      <xdr:col>9</xdr:col>
      <xdr:colOff>1194355</xdr:colOff>
      <xdr:row>32</xdr:row>
      <xdr:rowOff>433092</xdr:rowOff>
    </xdr:to>
    <xdr:sp macro="" textlink="">
      <xdr:nvSpPr>
        <xdr:cNvPr id="299" name="文字方塊 298">
          <a:extLst>
            <a:ext uri="{FF2B5EF4-FFF2-40B4-BE49-F238E27FC236}">
              <a16:creationId xmlns:a16="http://schemas.microsoft.com/office/drawing/2014/main" id="{F1800846-EFCC-475B-AB01-E538F921D102}"/>
            </a:ext>
          </a:extLst>
        </xdr:cNvPr>
        <xdr:cNvSpPr txBox="1"/>
      </xdr:nvSpPr>
      <xdr:spPr>
        <a:xfrm>
          <a:off x="2245663" y="16673486"/>
          <a:ext cx="9169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405376</xdr:colOff>
      <xdr:row>33</xdr:row>
      <xdr:rowOff>270222</xdr:rowOff>
    </xdr:from>
    <xdr:to>
      <xdr:col>9</xdr:col>
      <xdr:colOff>514956</xdr:colOff>
      <xdr:row>33</xdr:row>
      <xdr:rowOff>374405</xdr:rowOff>
    </xdr:to>
    <xdr:cxnSp macro="">
      <xdr:nvCxnSpPr>
        <xdr:cNvPr id="300" name="直線接點 299">
          <a:extLst>
            <a:ext uri="{FF2B5EF4-FFF2-40B4-BE49-F238E27FC236}">
              <a16:creationId xmlns:a16="http://schemas.microsoft.com/office/drawing/2014/main" id="{FEE007BC-3D36-4129-AF8C-F8EABD6A2097}"/>
            </a:ext>
          </a:extLst>
        </xdr:cNvPr>
        <xdr:cNvCxnSpPr/>
      </xdr:nvCxnSpPr>
      <xdr:spPr>
        <a:xfrm flipH="1" flipV="1">
          <a:off x="1548376" y="17653347"/>
          <a:ext cx="109580" cy="10418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467364</xdr:colOff>
      <xdr:row>33</xdr:row>
      <xdr:rowOff>179670</xdr:rowOff>
    </xdr:from>
    <xdr:to>
      <xdr:col>9</xdr:col>
      <xdr:colOff>902608</xdr:colOff>
      <xdr:row>33</xdr:row>
      <xdr:rowOff>179670</xdr:rowOff>
    </xdr:to>
    <xdr:cxnSp macro="">
      <xdr:nvCxnSpPr>
        <xdr:cNvPr id="301" name="直線接點 300">
          <a:extLst>
            <a:ext uri="{FF2B5EF4-FFF2-40B4-BE49-F238E27FC236}">
              <a16:creationId xmlns:a16="http://schemas.microsoft.com/office/drawing/2014/main" id="{EA5709B3-5453-4DFD-8C1B-0170EE1BD923}"/>
            </a:ext>
          </a:extLst>
        </xdr:cNvPr>
        <xdr:cNvCxnSpPr/>
      </xdr:nvCxnSpPr>
      <xdr:spPr>
        <a:xfrm>
          <a:off x="1610364" y="17562795"/>
          <a:ext cx="4352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33</xdr:row>
      <xdr:rowOff>263017</xdr:rowOff>
    </xdr:from>
    <xdr:to>
      <xdr:col>9</xdr:col>
      <xdr:colOff>990272</xdr:colOff>
      <xdr:row>33</xdr:row>
      <xdr:rowOff>403223</xdr:rowOff>
    </xdr:to>
    <xdr:cxnSp macro="">
      <xdr:nvCxnSpPr>
        <xdr:cNvPr id="302" name="直線接點 301">
          <a:extLst>
            <a:ext uri="{FF2B5EF4-FFF2-40B4-BE49-F238E27FC236}">
              <a16:creationId xmlns:a16="http://schemas.microsoft.com/office/drawing/2014/main" id="{84C42DA1-516E-45E8-B06A-D961B76A14ED}"/>
            </a:ext>
          </a:extLst>
        </xdr:cNvPr>
        <xdr:cNvCxnSpPr/>
      </xdr:nvCxnSpPr>
      <xdr:spPr>
        <a:xfrm>
          <a:off x="2133272" y="17646142"/>
          <a:ext cx="0" cy="14020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399799</xdr:colOff>
      <xdr:row>33</xdr:row>
      <xdr:rowOff>179389</xdr:rowOff>
    </xdr:from>
    <xdr:to>
      <xdr:col>9</xdr:col>
      <xdr:colOff>548674</xdr:colOff>
      <xdr:row>33</xdr:row>
      <xdr:rowOff>311054</xdr:rowOff>
    </xdr:to>
    <xdr:sp macro="" textlink="">
      <xdr:nvSpPr>
        <xdr:cNvPr id="303" name="弧形 302">
          <a:extLst>
            <a:ext uri="{FF2B5EF4-FFF2-40B4-BE49-F238E27FC236}">
              <a16:creationId xmlns:a16="http://schemas.microsoft.com/office/drawing/2014/main" id="{84DB90C6-692C-4B8B-8F22-3E5494A7F884}"/>
            </a:ext>
          </a:extLst>
        </xdr:cNvPr>
        <xdr:cNvSpPr/>
      </xdr:nvSpPr>
      <xdr:spPr>
        <a:xfrm>
          <a:off x="1542799" y="17562514"/>
          <a:ext cx="148875" cy="131665"/>
        </a:xfrm>
        <a:prstGeom prst="arc">
          <a:avLst>
            <a:gd name="adj1" fmla="val 9460841"/>
            <a:gd name="adj2" fmla="val 1588216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808066</xdr:colOff>
      <xdr:row>33</xdr:row>
      <xdr:rowOff>179614</xdr:rowOff>
    </xdr:from>
    <xdr:to>
      <xdr:col>9</xdr:col>
      <xdr:colOff>990328</xdr:colOff>
      <xdr:row>33</xdr:row>
      <xdr:rowOff>340806</xdr:rowOff>
    </xdr:to>
    <xdr:sp macro="" textlink="">
      <xdr:nvSpPr>
        <xdr:cNvPr id="304" name="弧形 303">
          <a:extLst>
            <a:ext uri="{FF2B5EF4-FFF2-40B4-BE49-F238E27FC236}">
              <a16:creationId xmlns:a16="http://schemas.microsoft.com/office/drawing/2014/main" id="{D80B65D3-B69A-4FBE-8F06-A7EFCF8187CF}"/>
            </a:ext>
          </a:extLst>
        </xdr:cNvPr>
        <xdr:cNvSpPr/>
      </xdr:nvSpPr>
      <xdr:spPr>
        <a:xfrm>
          <a:off x="1951066" y="17562739"/>
          <a:ext cx="182262" cy="161192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33</xdr:row>
      <xdr:rowOff>26560</xdr:rowOff>
    </xdr:from>
    <xdr:to>
      <xdr:col>9</xdr:col>
      <xdr:colOff>787017</xdr:colOff>
      <xdr:row>33</xdr:row>
      <xdr:rowOff>159641</xdr:rowOff>
    </xdr:to>
    <xdr:sp macro="" textlink="">
      <xdr:nvSpPr>
        <xdr:cNvPr id="305" name="文字方塊 304">
          <a:extLst>
            <a:ext uri="{FF2B5EF4-FFF2-40B4-BE49-F238E27FC236}">
              <a16:creationId xmlns:a16="http://schemas.microsoft.com/office/drawing/2014/main" id="{84AE4C65-FACA-4C04-B357-9345183C9DB4}"/>
            </a:ext>
          </a:extLst>
        </xdr:cNvPr>
        <xdr:cNvSpPr txBox="1"/>
      </xdr:nvSpPr>
      <xdr:spPr>
        <a:xfrm>
          <a:off x="1746633" y="1740968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127468</xdr:colOff>
      <xdr:row>33</xdr:row>
      <xdr:rowOff>247427</xdr:rowOff>
    </xdr:from>
    <xdr:to>
      <xdr:col>9</xdr:col>
      <xdr:colOff>310852</xdr:colOff>
      <xdr:row>33</xdr:row>
      <xdr:rowOff>380508</xdr:rowOff>
    </xdr:to>
    <xdr:sp macro="" textlink="">
      <xdr:nvSpPr>
        <xdr:cNvPr id="306" name="文字方塊 305">
          <a:extLst>
            <a:ext uri="{FF2B5EF4-FFF2-40B4-BE49-F238E27FC236}">
              <a16:creationId xmlns:a16="http://schemas.microsoft.com/office/drawing/2014/main" id="{EB216BD2-4067-466F-8487-B915CEC1F4B2}"/>
            </a:ext>
          </a:extLst>
        </xdr:cNvPr>
        <xdr:cNvSpPr txBox="1"/>
      </xdr:nvSpPr>
      <xdr:spPr>
        <a:xfrm>
          <a:off x="1270468" y="1763055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1002913</xdr:colOff>
      <xdr:row>33</xdr:row>
      <xdr:rowOff>247120</xdr:rowOff>
    </xdr:from>
    <xdr:to>
      <xdr:col>9</xdr:col>
      <xdr:colOff>1186297</xdr:colOff>
      <xdr:row>33</xdr:row>
      <xdr:rowOff>380201</xdr:rowOff>
    </xdr:to>
    <xdr:sp macro="" textlink="">
      <xdr:nvSpPr>
        <xdr:cNvPr id="307" name="文字方塊 306">
          <a:extLst>
            <a:ext uri="{FF2B5EF4-FFF2-40B4-BE49-F238E27FC236}">
              <a16:creationId xmlns:a16="http://schemas.microsoft.com/office/drawing/2014/main" id="{5833CA2F-DA12-43BA-A5E3-58F8E55D1AD8}"/>
            </a:ext>
          </a:extLst>
        </xdr:cNvPr>
        <xdr:cNvSpPr txBox="1"/>
      </xdr:nvSpPr>
      <xdr:spPr>
        <a:xfrm>
          <a:off x="2145913" y="1763024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155580</xdr:colOff>
      <xdr:row>33</xdr:row>
      <xdr:rowOff>26560</xdr:rowOff>
    </xdr:from>
    <xdr:to>
      <xdr:col>9</xdr:col>
      <xdr:colOff>401801</xdr:colOff>
      <xdr:row>33</xdr:row>
      <xdr:rowOff>159641</xdr:rowOff>
    </xdr:to>
    <xdr:sp macro="" textlink="">
      <xdr:nvSpPr>
        <xdr:cNvPr id="308" name="文字方塊 307">
          <a:extLst>
            <a:ext uri="{FF2B5EF4-FFF2-40B4-BE49-F238E27FC236}">
              <a16:creationId xmlns:a16="http://schemas.microsoft.com/office/drawing/2014/main" id="{A64F8F13-1196-451E-BEDD-322320C213A6}"/>
            </a:ext>
          </a:extLst>
        </xdr:cNvPr>
        <xdr:cNvSpPr txBox="1"/>
      </xdr:nvSpPr>
      <xdr:spPr>
        <a:xfrm>
          <a:off x="1298580" y="17409685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995539</xdr:colOff>
      <xdr:row>33</xdr:row>
      <xdr:rowOff>26560</xdr:rowOff>
    </xdr:from>
    <xdr:to>
      <xdr:col>9</xdr:col>
      <xdr:colOff>1333452</xdr:colOff>
      <xdr:row>33</xdr:row>
      <xdr:rowOff>159641</xdr:rowOff>
    </xdr:to>
    <xdr:sp macro="" textlink="">
      <xdr:nvSpPr>
        <xdr:cNvPr id="309" name="文字方塊 308">
          <a:extLst>
            <a:ext uri="{FF2B5EF4-FFF2-40B4-BE49-F238E27FC236}">
              <a16:creationId xmlns:a16="http://schemas.microsoft.com/office/drawing/2014/main" id="{D2CC2213-CF5B-49B9-ACC7-BB6BB010ACCC}"/>
            </a:ext>
          </a:extLst>
        </xdr:cNvPr>
        <xdr:cNvSpPr txBox="1"/>
      </xdr:nvSpPr>
      <xdr:spPr>
        <a:xfrm>
          <a:off x="2138539" y="17409685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479755</xdr:colOff>
      <xdr:row>34</xdr:row>
      <xdr:rowOff>329095</xdr:rowOff>
    </xdr:from>
    <xdr:to>
      <xdr:col>9</xdr:col>
      <xdr:colOff>644083</xdr:colOff>
      <xdr:row>34</xdr:row>
      <xdr:rowOff>329095</xdr:rowOff>
    </xdr:to>
    <xdr:cxnSp macro="">
      <xdr:nvCxnSpPr>
        <xdr:cNvPr id="310" name="直線接點 309">
          <a:extLst>
            <a:ext uri="{FF2B5EF4-FFF2-40B4-BE49-F238E27FC236}">
              <a16:creationId xmlns:a16="http://schemas.microsoft.com/office/drawing/2014/main" id="{138B0058-7FCB-499C-98DF-2C6BF83BF06B}"/>
            </a:ext>
          </a:extLst>
        </xdr:cNvPr>
        <xdr:cNvCxnSpPr/>
      </xdr:nvCxnSpPr>
      <xdr:spPr>
        <a:xfrm flipH="1">
          <a:off x="1622755" y="18150370"/>
          <a:ext cx="16432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479755</xdr:colOff>
      <xdr:row>34</xdr:row>
      <xdr:rowOff>185882</xdr:rowOff>
    </xdr:from>
    <xdr:to>
      <xdr:col>9</xdr:col>
      <xdr:colOff>892670</xdr:colOff>
      <xdr:row>34</xdr:row>
      <xdr:rowOff>185882</xdr:rowOff>
    </xdr:to>
    <xdr:cxnSp macro="">
      <xdr:nvCxnSpPr>
        <xdr:cNvPr id="311" name="直線接點 310">
          <a:extLst>
            <a:ext uri="{FF2B5EF4-FFF2-40B4-BE49-F238E27FC236}">
              <a16:creationId xmlns:a16="http://schemas.microsoft.com/office/drawing/2014/main" id="{B6179FC8-1EDF-424E-B851-52407754230F}"/>
            </a:ext>
          </a:extLst>
        </xdr:cNvPr>
        <xdr:cNvCxnSpPr/>
      </xdr:nvCxnSpPr>
      <xdr:spPr>
        <a:xfrm>
          <a:off x="1622755" y="18007157"/>
          <a:ext cx="4129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34</xdr:row>
      <xdr:rowOff>276016</xdr:rowOff>
    </xdr:from>
    <xdr:to>
      <xdr:col>9</xdr:col>
      <xdr:colOff>990272</xdr:colOff>
      <xdr:row>34</xdr:row>
      <xdr:rowOff>406698</xdr:rowOff>
    </xdr:to>
    <xdr:cxnSp macro="">
      <xdr:nvCxnSpPr>
        <xdr:cNvPr id="312" name="直線接點 311">
          <a:extLst>
            <a:ext uri="{FF2B5EF4-FFF2-40B4-BE49-F238E27FC236}">
              <a16:creationId xmlns:a16="http://schemas.microsoft.com/office/drawing/2014/main" id="{1EAFC023-1F65-4625-AB3D-4D0C8448893B}"/>
            </a:ext>
          </a:extLst>
        </xdr:cNvPr>
        <xdr:cNvCxnSpPr/>
      </xdr:nvCxnSpPr>
      <xdr:spPr>
        <a:xfrm>
          <a:off x="2133272" y="18097291"/>
          <a:ext cx="0" cy="1306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34</xdr:row>
      <xdr:rowOff>185868</xdr:rowOff>
    </xdr:from>
    <xdr:to>
      <xdr:col>9</xdr:col>
      <xdr:colOff>562341</xdr:colOff>
      <xdr:row>34</xdr:row>
      <xdr:rowOff>329109</xdr:rowOff>
    </xdr:to>
    <xdr:sp macro="" textlink="">
      <xdr:nvSpPr>
        <xdr:cNvPr id="313" name="弧形 312">
          <a:extLst>
            <a:ext uri="{FF2B5EF4-FFF2-40B4-BE49-F238E27FC236}">
              <a16:creationId xmlns:a16="http://schemas.microsoft.com/office/drawing/2014/main" id="{A507D6F4-18E3-4050-93C5-76B21D05853F}"/>
            </a:ext>
          </a:extLst>
        </xdr:cNvPr>
        <xdr:cNvSpPr/>
      </xdr:nvSpPr>
      <xdr:spPr>
        <a:xfrm>
          <a:off x="1543378" y="18007143"/>
          <a:ext cx="161963" cy="143241"/>
        </a:xfrm>
        <a:prstGeom prst="arc">
          <a:avLst>
            <a:gd name="adj1" fmla="val 5468108"/>
            <a:gd name="adj2" fmla="val 161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783359</xdr:colOff>
      <xdr:row>34</xdr:row>
      <xdr:rowOff>185736</xdr:rowOff>
    </xdr:from>
    <xdr:to>
      <xdr:col>9</xdr:col>
      <xdr:colOff>990281</xdr:colOff>
      <xdr:row>34</xdr:row>
      <xdr:rowOff>368739</xdr:rowOff>
    </xdr:to>
    <xdr:sp macro="" textlink="">
      <xdr:nvSpPr>
        <xdr:cNvPr id="314" name="弧形 313">
          <a:extLst>
            <a:ext uri="{FF2B5EF4-FFF2-40B4-BE49-F238E27FC236}">
              <a16:creationId xmlns:a16="http://schemas.microsoft.com/office/drawing/2014/main" id="{E521D3CC-2C91-4B96-9A94-E3E06DB760B5}"/>
            </a:ext>
          </a:extLst>
        </xdr:cNvPr>
        <xdr:cNvSpPr/>
      </xdr:nvSpPr>
      <xdr:spPr>
        <a:xfrm>
          <a:off x="1926359" y="18007011"/>
          <a:ext cx="206922" cy="183003"/>
        </a:xfrm>
        <a:prstGeom prst="arc">
          <a:avLst>
            <a:gd name="adj1" fmla="val 16394481"/>
            <a:gd name="adj2" fmla="val 21554108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34</xdr:row>
      <xdr:rowOff>32770</xdr:rowOff>
    </xdr:from>
    <xdr:to>
      <xdr:col>9</xdr:col>
      <xdr:colOff>787017</xdr:colOff>
      <xdr:row>34</xdr:row>
      <xdr:rowOff>165851</xdr:rowOff>
    </xdr:to>
    <xdr:sp macro="" textlink="">
      <xdr:nvSpPr>
        <xdr:cNvPr id="315" name="文字方塊 314">
          <a:extLst>
            <a:ext uri="{FF2B5EF4-FFF2-40B4-BE49-F238E27FC236}">
              <a16:creationId xmlns:a16="http://schemas.microsoft.com/office/drawing/2014/main" id="{5A4C98E0-B320-4C92-B8E8-51F3F45FE0A9}"/>
            </a:ext>
          </a:extLst>
        </xdr:cNvPr>
        <xdr:cNvSpPr txBox="1"/>
      </xdr:nvSpPr>
      <xdr:spPr>
        <a:xfrm>
          <a:off x="1746633" y="1785404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124320</xdr:colOff>
      <xdr:row>34</xdr:row>
      <xdr:rowOff>272478</xdr:rowOff>
    </xdr:from>
    <xdr:to>
      <xdr:col>9</xdr:col>
      <xdr:colOff>307704</xdr:colOff>
      <xdr:row>34</xdr:row>
      <xdr:rowOff>405559</xdr:rowOff>
    </xdr:to>
    <xdr:sp macro="" textlink="">
      <xdr:nvSpPr>
        <xdr:cNvPr id="316" name="文字方塊 315">
          <a:extLst>
            <a:ext uri="{FF2B5EF4-FFF2-40B4-BE49-F238E27FC236}">
              <a16:creationId xmlns:a16="http://schemas.microsoft.com/office/drawing/2014/main" id="{8F9E99AA-E12F-4613-A894-54D20C747500}"/>
            </a:ext>
          </a:extLst>
        </xdr:cNvPr>
        <xdr:cNvSpPr txBox="1"/>
      </xdr:nvSpPr>
      <xdr:spPr>
        <a:xfrm>
          <a:off x="1267320" y="1809375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1006073</xdr:colOff>
      <xdr:row>34</xdr:row>
      <xdr:rowOff>269697</xdr:rowOff>
    </xdr:from>
    <xdr:to>
      <xdr:col>9</xdr:col>
      <xdr:colOff>1189457</xdr:colOff>
      <xdr:row>34</xdr:row>
      <xdr:rowOff>402778</xdr:rowOff>
    </xdr:to>
    <xdr:sp macro="" textlink="">
      <xdr:nvSpPr>
        <xdr:cNvPr id="317" name="文字方塊 316">
          <a:extLst>
            <a:ext uri="{FF2B5EF4-FFF2-40B4-BE49-F238E27FC236}">
              <a16:creationId xmlns:a16="http://schemas.microsoft.com/office/drawing/2014/main" id="{DFFF2C70-7D41-4316-B58F-7F9DB1C98093}"/>
            </a:ext>
          </a:extLst>
        </xdr:cNvPr>
        <xdr:cNvSpPr txBox="1"/>
      </xdr:nvSpPr>
      <xdr:spPr>
        <a:xfrm>
          <a:off x="2149073" y="1809097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141538</xdr:colOff>
      <xdr:row>34</xdr:row>
      <xdr:rowOff>32770</xdr:rowOff>
    </xdr:from>
    <xdr:to>
      <xdr:col>9</xdr:col>
      <xdr:colOff>387759</xdr:colOff>
      <xdr:row>34</xdr:row>
      <xdr:rowOff>165851</xdr:rowOff>
    </xdr:to>
    <xdr:sp macro="" textlink="">
      <xdr:nvSpPr>
        <xdr:cNvPr id="318" name="文字方塊 317">
          <a:extLst>
            <a:ext uri="{FF2B5EF4-FFF2-40B4-BE49-F238E27FC236}">
              <a16:creationId xmlns:a16="http://schemas.microsoft.com/office/drawing/2014/main" id="{A19CAB80-8B81-48A3-9695-D7961EE9BBD6}"/>
            </a:ext>
          </a:extLst>
        </xdr:cNvPr>
        <xdr:cNvSpPr txBox="1"/>
      </xdr:nvSpPr>
      <xdr:spPr>
        <a:xfrm>
          <a:off x="1284538" y="17854045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1002913</xdr:colOff>
      <xdr:row>34</xdr:row>
      <xdr:rowOff>32770</xdr:rowOff>
    </xdr:from>
    <xdr:to>
      <xdr:col>9</xdr:col>
      <xdr:colOff>1340826</xdr:colOff>
      <xdr:row>34</xdr:row>
      <xdr:rowOff>165851</xdr:rowOff>
    </xdr:to>
    <xdr:sp macro="" textlink="">
      <xdr:nvSpPr>
        <xdr:cNvPr id="319" name="文字方塊 318">
          <a:extLst>
            <a:ext uri="{FF2B5EF4-FFF2-40B4-BE49-F238E27FC236}">
              <a16:creationId xmlns:a16="http://schemas.microsoft.com/office/drawing/2014/main" id="{0203EE0A-FE23-42EB-9366-885F5EF7A36A}"/>
            </a:ext>
          </a:extLst>
        </xdr:cNvPr>
        <xdr:cNvSpPr txBox="1"/>
      </xdr:nvSpPr>
      <xdr:spPr>
        <a:xfrm>
          <a:off x="2145913" y="17854045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479755</xdr:colOff>
      <xdr:row>35</xdr:row>
      <xdr:rowOff>329095</xdr:rowOff>
    </xdr:from>
    <xdr:to>
      <xdr:col>9</xdr:col>
      <xdr:colOff>644083</xdr:colOff>
      <xdr:row>35</xdr:row>
      <xdr:rowOff>329095</xdr:rowOff>
    </xdr:to>
    <xdr:cxnSp macro="">
      <xdr:nvCxnSpPr>
        <xdr:cNvPr id="320" name="直線接點 319">
          <a:extLst>
            <a:ext uri="{FF2B5EF4-FFF2-40B4-BE49-F238E27FC236}">
              <a16:creationId xmlns:a16="http://schemas.microsoft.com/office/drawing/2014/main" id="{0CA8B758-F758-455D-9E37-51F761A7A707}"/>
            </a:ext>
          </a:extLst>
        </xdr:cNvPr>
        <xdr:cNvCxnSpPr/>
      </xdr:nvCxnSpPr>
      <xdr:spPr>
        <a:xfrm flipH="1">
          <a:off x="1622755" y="18588520"/>
          <a:ext cx="16432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479755</xdr:colOff>
      <xdr:row>35</xdr:row>
      <xdr:rowOff>185882</xdr:rowOff>
    </xdr:from>
    <xdr:to>
      <xdr:col>9</xdr:col>
      <xdr:colOff>892670</xdr:colOff>
      <xdr:row>35</xdr:row>
      <xdr:rowOff>185882</xdr:rowOff>
    </xdr:to>
    <xdr:cxnSp macro="">
      <xdr:nvCxnSpPr>
        <xdr:cNvPr id="321" name="直線接點 320">
          <a:extLst>
            <a:ext uri="{FF2B5EF4-FFF2-40B4-BE49-F238E27FC236}">
              <a16:creationId xmlns:a16="http://schemas.microsoft.com/office/drawing/2014/main" id="{C4AA1327-6C97-4C32-8B21-DC05B626E5AD}"/>
            </a:ext>
          </a:extLst>
        </xdr:cNvPr>
        <xdr:cNvCxnSpPr/>
      </xdr:nvCxnSpPr>
      <xdr:spPr>
        <a:xfrm>
          <a:off x="1622755" y="18445307"/>
          <a:ext cx="4129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35</xdr:row>
      <xdr:rowOff>276016</xdr:rowOff>
    </xdr:from>
    <xdr:to>
      <xdr:col>9</xdr:col>
      <xdr:colOff>990272</xdr:colOff>
      <xdr:row>35</xdr:row>
      <xdr:rowOff>406698</xdr:rowOff>
    </xdr:to>
    <xdr:cxnSp macro="">
      <xdr:nvCxnSpPr>
        <xdr:cNvPr id="322" name="直線接點 321">
          <a:extLst>
            <a:ext uri="{FF2B5EF4-FFF2-40B4-BE49-F238E27FC236}">
              <a16:creationId xmlns:a16="http://schemas.microsoft.com/office/drawing/2014/main" id="{318F4A86-36A3-4FFC-ADD4-04B47875C37A}"/>
            </a:ext>
          </a:extLst>
        </xdr:cNvPr>
        <xdr:cNvCxnSpPr/>
      </xdr:nvCxnSpPr>
      <xdr:spPr>
        <a:xfrm>
          <a:off x="2133272" y="18535441"/>
          <a:ext cx="0" cy="1306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35</xdr:row>
      <xdr:rowOff>185868</xdr:rowOff>
    </xdr:from>
    <xdr:to>
      <xdr:col>9</xdr:col>
      <xdr:colOff>562341</xdr:colOff>
      <xdr:row>35</xdr:row>
      <xdr:rowOff>329109</xdr:rowOff>
    </xdr:to>
    <xdr:sp macro="" textlink="">
      <xdr:nvSpPr>
        <xdr:cNvPr id="323" name="弧形 322">
          <a:extLst>
            <a:ext uri="{FF2B5EF4-FFF2-40B4-BE49-F238E27FC236}">
              <a16:creationId xmlns:a16="http://schemas.microsoft.com/office/drawing/2014/main" id="{BAFD93EA-880E-4CB8-8624-8B56E250E322}"/>
            </a:ext>
          </a:extLst>
        </xdr:cNvPr>
        <xdr:cNvSpPr/>
      </xdr:nvSpPr>
      <xdr:spPr>
        <a:xfrm>
          <a:off x="1543378" y="18445293"/>
          <a:ext cx="161963" cy="143241"/>
        </a:xfrm>
        <a:prstGeom prst="arc">
          <a:avLst>
            <a:gd name="adj1" fmla="val 5468108"/>
            <a:gd name="adj2" fmla="val 161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783359</xdr:colOff>
      <xdr:row>35</xdr:row>
      <xdr:rowOff>185736</xdr:rowOff>
    </xdr:from>
    <xdr:to>
      <xdr:col>9</xdr:col>
      <xdr:colOff>990281</xdr:colOff>
      <xdr:row>35</xdr:row>
      <xdr:rowOff>368739</xdr:rowOff>
    </xdr:to>
    <xdr:sp macro="" textlink="">
      <xdr:nvSpPr>
        <xdr:cNvPr id="324" name="弧形 323">
          <a:extLst>
            <a:ext uri="{FF2B5EF4-FFF2-40B4-BE49-F238E27FC236}">
              <a16:creationId xmlns:a16="http://schemas.microsoft.com/office/drawing/2014/main" id="{871D4D7D-D463-4F67-8D26-64C7D42BDE05}"/>
            </a:ext>
          </a:extLst>
        </xdr:cNvPr>
        <xdr:cNvSpPr/>
      </xdr:nvSpPr>
      <xdr:spPr>
        <a:xfrm>
          <a:off x="1926359" y="18445161"/>
          <a:ext cx="206922" cy="183003"/>
        </a:xfrm>
        <a:prstGeom prst="arc">
          <a:avLst>
            <a:gd name="adj1" fmla="val 16394481"/>
            <a:gd name="adj2" fmla="val 21554108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35</xdr:row>
      <xdr:rowOff>32770</xdr:rowOff>
    </xdr:from>
    <xdr:to>
      <xdr:col>9</xdr:col>
      <xdr:colOff>787017</xdr:colOff>
      <xdr:row>35</xdr:row>
      <xdr:rowOff>165851</xdr:rowOff>
    </xdr:to>
    <xdr:sp macro="" textlink="">
      <xdr:nvSpPr>
        <xdr:cNvPr id="325" name="文字方塊 324">
          <a:extLst>
            <a:ext uri="{FF2B5EF4-FFF2-40B4-BE49-F238E27FC236}">
              <a16:creationId xmlns:a16="http://schemas.microsoft.com/office/drawing/2014/main" id="{D960CD67-0CAA-45E3-82CD-EEFE545F6751}"/>
            </a:ext>
          </a:extLst>
        </xdr:cNvPr>
        <xdr:cNvSpPr txBox="1"/>
      </xdr:nvSpPr>
      <xdr:spPr>
        <a:xfrm>
          <a:off x="1746633" y="1829219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124320</xdr:colOff>
      <xdr:row>35</xdr:row>
      <xdr:rowOff>272478</xdr:rowOff>
    </xdr:from>
    <xdr:to>
      <xdr:col>9</xdr:col>
      <xdr:colOff>307704</xdr:colOff>
      <xdr:row>35</xdr:row>
      <xdr:rowOff>405559</xdr:rowOff>
    </xdr:to>
    <xdr:sp macro="" textlink="">
      <xdr:nvSpPr>
        <xdr:cNvPr id="326" name="文字方塊 325">
          <a:extLst>
            <a:ext uri="{FF2B5EF4-FFF2-40B4-BE49-F238E27FC236}">
              <a16:creationId xmlns:a16="http://schemas.microsoft.com/office/drawing/2014/main" id="{1A17E801-C3A1-455C-89F6-2416AFE70252}"/>
            </a:ext>
          </a:extLst>
        </xdr:cNvPr>
        <xdr:cNvSpPr txBox="1"/>
      </xdr:nvSpPr>
      <xdr:spPr>
        <a:xfrm>
          <a:off x="1267320" y="1853190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1006073</xdr:colOff>
      <xdr:row>35</xdr:row>
      <xdr:rowOff>269697</xdr:rowOff>
    </xdr:from>
    <xdr:to>
      <xdr:col>9</xdr:col>
      <xdr:colOff>1189457</xdr:colOff>
      <xdr:row>35</xdr:row>
      <xdr:rowOff>402778</xdr:rowOff>
    </xdr:to>
    <xdr:sp macro="" textlink="">
      <xdr:nvSpPr>
        <xdr:cNvPr id="327" name="文字方塊 326">
          <a:extLst>
            <a:ext uri="{FF2B5EF4-FFF2-40B4-BE49-F238E27FC236}">
              <a16:creationId xmlns:a16="http://schemas.microsoft.com/office/drawing/2014/main" id="{8D1C1189-864D-4C19-B23F-69595DE16122}"/>
            </a:ext>
          </a:extLst>
        </xdr:cNvPr>
        <xdr:cNvSpPr txBox="1"/>
      </xdr:nvSpPr>
      <xdr:spPr>
        <a:xfrm>
          <a:off x="2149073" y="1852912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141538</xdr:colOff>
      <xdr:row>35</xdr:row>
      <xdr:rowOff>32770</xdr:rowOff>
    </xdr:from>
    <xdr:to>
      <xdr:col>9</xdr:col>
      <xdr:colOff>387759</xdr:colOff>
      <xdr:row>35</xdr:row>
      <xdr:rowOff>165851</xdr:rowOff>
    </xdr:to>
    <xdr:sp macro="" textlink="">
      <xdr:nvSpPr>
        <xdr:cNvPr id="328" name="文字方塊 327">
          <a:extLst>
            <a:ext uri="{FF2B5EF4-FFF2-40B4-BE49-F238E27FC236}">
              <a16:creationId xmlns:a16="http://schemas.microsoft.com/office/drawing/2014/main" id="{3B5065A6-C9CD-455B-81A8-391B26C6A154}"/>
            </a:ext>
          </a:extLst>
        </xdr:cNvPr>
        <xdr:cNvSpPr txBox="1"/>
      </xdr:nvSpPr>
      <xdr:spPr>
        <a:xfrm>
          <a:off x="1284538" y="18292195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1002913</xdr:colOff>
      <xdr:row>35</xdr:row>
      <xdr:rowOff>32770</xdr:rowOff>
    </xdr:from>
    <xdr:to>
      <xdr:col>9</xdr:col>
      <xdr:colOff>1340826</xdr:colOff>
      <xdr:row>35</xdr:row>
      <xdr:rowOff>165851</xdr:rowOff>
    </xdr:to>
    <xdr:sp macro="" textlink="">
      <xdr:nvSpPr>
        <xdr:cNvPr id="329" name="文字方塊 328">
          <a:extLst>
            <a:ext uri="{FF2B5EF4-FFF2-40B4-BE49-F238E27FC236}">
              <a16:creationId xmlns:a16="http://schemas.microsoft.com/office/drawing/2014/main" id="{BF2ACE97-C658-4AB7-A3B8-9CC6FF070498}"/>
            </a:ext>
          </a:extLst>
        </xdr:cNvPr>
        <xdr:cNvSpPr txBox="1"/>
      </xdr:nvSpPr>
      <xdr:spPr>
        <a:xfrm>
          <a:off x="2145913" y="18292195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479755</xdr:colOff>
      <xdr:row>36</xdr:row>
      <xdr:rowOff>329095</xdr:rowOff>
    </xdr:from>
    <xdr:to>
      <xdr:col>9</xdr:col>
      <xdr:colOff>644083</xdr:colOff>
      <xdr:row>36</xdr:row>
      <xdr:rowOff>329095</xdr:rowOff>
    </xdr:to>
    <xdr:cxnSp macro="">
      <xdr:nvCxnSpPr>
        <xdr:cNvPr id="330" name="直線接點 329">
          <a:extLst>
            <a:ext uri="{FF2B5EF4-FFF2-40B4-BE49-F238E27FC236}">
              <a16:creationId xmlns:a16="http://schemas.microsoft.com/office/drawing/2014/main" id="{BE3C48A0-5213-4724-8CDD-991D80FD8002}"/>
            </a:ext>
          </a:extLst>
        </xdr:cNvPr>
        <xdr:cNvCxnSpPr/>
      </xdr:nvCxnSpPr>
      <xdr:spPr>
        <a:xfrm flipH="1">
          <a:off x="1622755" y="19026670"/>
          <a:ext cx="16432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479755</xdr:colOff>
      <xdr:row>36</xdr:row>
      <xdr:rowOff>185882</xdr:rowOff>
    </xdr:from>
    <xdr:to>
      <xdr:col>9</xdr:col>
      <xdr:colOff>892670</xdr:colOff>
      <xdr:row>36</xdr:row>
      <xdr:rowOff>185882</xdr:rowOff>
    </xdr:to>
    <xdr:cxnSp macro="">
      <xdr:nvCxnSpPr>
        <xdr:cNvPr id="331" name="直線接點 330">
          <a:extLst>
            <a:ext uri="{FF2B5EF4-FFF2-40B4-BE49-F238E27FC236}">
              <a16:creationId xmlns:a16="http://schemas.microsoft.com/office/drawing/2014/main" id="{58DE0DBF-C5A0-40A2-A421-5ABA5DCB4DC6}"/>
            </a:ext>
          </a:extLst>
        </xdr:cNvPr>
        <xdr:cNvCxnSpPr/>
      </xdr:nvCxnSpPr>
      <xdr:spPr>
        <a:xfrm>
          <a:off x="1622755" y="18883457"/>
          <a:ext cx="4129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36</xdr:row>
      <xdr:rowOff>276016</xdr:rowOff>
    </xdr:from>
    <xdr:to>
      <xdr:col>9</xdr:col>
      <xdr:colOff>990272</xdr:colOff>
      <xdr:row>36</xdr:row>
      <xdr:rowOff>406698</xdr:rowOff>
    </xdr:to>
    <xdr:cxnSp macro="">
      <xdr:nvCxnSpPr>
        <xdr:cNvPr id="332" name="直線接點 331">
          <a:extLst>
            <a:ext uri="{FF2B5EF4-FFF2-40B4-BE49-F238E27FC236}">
              <a16:creationId xmlns:a16="http://schemas.microsoft.com/office/drawing/2014/main" id="{5847A88D-F553-41A0-9405-2F7505EE70CB}"/>
            </a:ext>
          </a:extLst>
        </xdr:cNvPr>
        <xdr:cNvCxnSpPr/>
      </xdr:nvCxnSpPr>
      <xdr:spPr>
        <a:xfrm>
          <a:off x="2133272" y="18973591"/>
          <a:ext cx="0" cy="1306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36</xdr:row>
      <xdr:rowOff>185868</xdr:rowOff>
    </xdr:from>
    <xdr:to>
      <xdr:col>9</xdr:col>
      <xdr:colOff>562341</xdr:colOff>
      <xdr:row>36</xdr:row>
      <xdr:rowOff>329109</xdr:rowOff>
    </xdr:to>
    <xdr:sp macro="" textlink="">
      <xdr:nvSpPr>
        <xdr:cNvPr id="333" name="弧形 332">
          <a:extLst>
            <a:ext uri="{FF2B5EF4-FFF2-40B4-BE49-F238E27FC236}">
              <a16:creationId xmlns:a16="http://schemas.microsoft.com/office/drawing/2014/main" id="{929EE0E7-8FF1-4550-BEF3-B86593C13000}"/>
            </a:ext>
          </a:extLst>
        </xdr:cNvPr>
        <xdr:cNvSpPr/>
      </xdr:nvSpPr>
      <xdr:spPr>
        <a:xfrm>
          <a:off x="1543378" y="18883443"/>
          <a:ext cx="161963" cy="143241"/>
        </a:xfrm>
        <a:prstGeom prst="arc">
          <a:avLst>
            <a:gd name="adj1" fmla="val 5468108"/>
            <a:gd name="adj2" fmla="val 161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783359</xdr:colOff>
      <xdr:row>36</xdr:row>
      <xdr:rowOff>185736</xdr:rowOff>
    </xdr:from>
    <xdr:to>
      <xdr:col>9</xdr:col>
      <xdr:colOff>990281</xdr:colOff>
      <xdr:row>36</xdr:row>
      <xdr:rowOff>368739</xdr:rowOff>
    </xdr:to>
    <xdr:sp macro="" textlink="">
      <xdr:nvSpPr>
        <xdr:cNvPr id="334" name="弧形 333">
          <a:extLst>
            <a:ext uri="{FF2B5EF4-FFF2-40B4-BE49-F238E27FC236}">
              <a16:creationId xmlns:a16="http://schemas.microsoft.com/office/drawing/2014/main" id="{C9F86E44-E8F8-4C66-B94C-E52E8C1F4C70}"/>
            </a:ext>
          </a:extLst>
        </xdr:cNvPr>
        <xdr:cNvSpPr/>
      </xdr:nvSpPr>
      <xdr:spPr>
        <a:xfrm>
          <a:off x="1926359" y="18883311"/>
          <a:ext cx="206922" cy="183003"/>
        </a:xfrm>
        <a:prstGeom prst="arc">
          <a:avLst>
            <a:gd name="adj1" fmla="val 16394481"/>
            <a:gd name="adj2" fmla="val 21554108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36</xdr:row>
      <xdr:rowOff>32770</xdr:rowOff>
    </xdr:from>
    <xdr:to>
      <xdr:col>9</xdr:col>
      <xdr:colOff>787017</xdr:colOff>
      <xdr:row>36</xdr:row>
      <xdr:rowOff>165851</xdr:rowOff>
    </xdr:to>
    <xdr:sp macro="" textlink="">
      <xdr:nvSpPr>
        <xdr:cNvPr id="335" name="文字方塊 334">
          <a:extLst>
            <a:ext uri="{FF2B5EF4-FFF2-40B4-BE49-F238E27FC236}">
              <a16:creationId xmlns:a16="http://schemas.microsoft.com/office/drawing/2014/main" id="{F2370812-A2E3-4223-9EAE-DDD26F7DF86E}"/>
            </a:ext>
          </a:extLst>
        </xdr:cNvPr>
        <xdr:cNvSpPr txBox="1"/>
      </xdr:nvSpPr>
      <xdr:spPr>
        <a:xfrm>
          <a:off x="1746633" y="1873034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124320</xdr:colOff>
      <xdr:row>36</xdr:row>
      <xdr:rowOff>272478</xdr:rowOff>
    </xdr:from>
    <xdr:to>
      <xdr:col>9</xdr:col>
      <xdr:colOff>307704</xdr:colOff>
      <xdr:row>36</xdr:row>
      <xdr:rowOff>405559</xdr:rowOff>
    </xdr:to>
    <xdr:sp macro="" textlink="">
      <xdr:nvSpPr>
        <xdr:cNvPr id="336" name="文字方塊 335">
          <a:extLst>
            <a:ext uri="{FF2B5EF4-FFF2-40B4-BE49-F238E27FC236}">
              <a16:creationId xmlns:a16="http://schemas.microsoft.com/office/drawing/2014/main" id="{6E8FE6FB-741C-4A2C-8065-80839A5C6160}"/>
            </a:ext>
          </a:extLst>
        </xdr:cNvPr>
        <xdr:cNvSpPr txBox="1"/>
      </xdr:nvSpPr>
      <xdr:spPr>
        <a:xfrm>
          <a:off x="1267320" y="1897005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1006073</xdr:colOff>
      <xdr:row>36</xdr:row>
      <xdr:rowOff>269697</xdr:rowOff>
    </xdr:from>
    <xdr:to>
      <xdr:col>9</xdr:col>
      <xdr:colOff>1189457</xdr:colOff>
      <xdr:row>36</xdr:row>
      <xdr:rowOff>402778</xdr:rowOff>
    </xdr:to>
    <xdr:sp macro="" textlink="">
      <xdr:nvSpPr>
        <xdr:cNvPr id="337" name="文字方塊 336">
          <a:extLst>
            <a:ext uri="{FF2B5EF4-FFF2-40B4-BE49-F238E27FC236}">
              <a16:creationId xmlns:a16="http://schemas.microsoft.com/office/drawing/2014/main" id="{5BF76851-B254-4647-B102-87103C0069E4}"/>
            </a:ext>
          </a:extLst>
        </xdr:cNvPr>
        <xdr:cNvSpPr txBox="1"/>
      </xdr:nvSpPr>
      <xdr:spPr>
        <a:xfrm>
          <a:off x="2149073" y="1896727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141538</xdr:colOff>
      <xdr:row>36</xdr:row>
      <xdr:rowOff>32770</xdr:rowOff>
    </xdr:from>
    <xdr:to>
      <xdr:col>9</xdr:col>
      <xdr:colOff>387759</xdr:colOff>
      <xdr:row>36</xdr:row>
      <xdr:rowOff>165851</xdr:rowOff>
    </xdr:to>
    <xdr:sp macro="" textlink="">
      <xdr:nvSpPr>
        <xdr:cNvPr id="338" name="文字方塊 337">
          <a:extLst>
            <a:ext uri="{FF2B5EF4-FFF2-40B4-BE49-F238E27FC236}">
              <a16:creationId xmlns:a16="http://schemas.microsoft.com/office/drawing/2014/main" id="{28DB4F85-40AF-4CD4-868E-DBE50180CB0B}"/>
            </a:ext>
          </a:extLst>
        </xdr:cNvPr>
        <xdr:cNvSpPr txBox="1"/>
      </xdr:nvSpPr>
      <xdr:spPr>
        <a:xfrm>
          <a:off x="1284538" y="18730345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1002913</xdr:colOff>
      <xdr:row>36</xdr:row>
      <xdr:rowOff>32770</xdr:rowOff>
    </xdr:from>
    <xdr:to>
      <xdr:col>9</xdr:col>
      <xdr:colOff>1340826</xdr:colOff>
      <xdr:row>36</xdr:row>
      <xdr:rowOff>165851</xdr:rowOff>
    </xdr:to>
    <xdr:sp macro="" textlink="">
      <xdr:nvSpPr>
        <xdr:cNvPr id="339" name="文字方塊 338">
          <a:extLst>
            <a:ext uri="{FF2B5EF4-FFF2-40B4-BE49-F238E27FC236}">
              <a16:creationId xmlns:a16="http://schemas.microsoft.com/office/drawing/2014/main" id="{124C5C40-B0CD-4AC2-8069-6EF0240309C9}"/>
            </a:ext>
          </a:extLst>
        </xdr:cNvPr>
        <xdr:cNvSpPr txBox="1"/>
      </xdr:nvSpPr>
      <xdr:spPr>
        <a:xfrm>
          <a:off x="2145913" y="18730345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277185</xdr:colOff>
      <xdr:row>37</xdr:row>
      <xdr:rowOff>303602</xdr:rowOff>
    </xdr:from>
    <xdr:to>
      <xdr:col>9</xdr:col>
      <xdr:colOff>1113465</xdr:colOff>
      <xdr:row>37</xdr:row>
      <xdr:rowOff>303602</xdr:rowOff>
    </xdr:to>
    <xdr:cxnSp macro="">
      <xdr:nvCxnSpPr>
        <xdr:cNvPr id="340" name="直線接點 339">
          <a:extLst>
            <a:ext uri="{FF2B5EF4-FFF2-40B4-BE49-F238E27FC236}">
              <a16:creationId xmlns:a16="http://schemas.microsoft.com/office/drawing/2014/main" id="{12C11D98-C499-4A60-8ADB-A6B8641E77F4}"/>
            </a:ext>
          </a:extLst>
        </xdr:cNvPr>
        <xdr:cNvCxnSpPr/>
      </xdr:nvCxnSpPr>
      <xdr:spPr>
        <a:xfrm>
          <a:off x="1420185" y="19439327"/>
          <a:ext cx="8362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557358</xdr:colOff>
      <xdr:row>37</xdr:row>
      <xdr:rowOff>150495</xdr:rowOff>
    </xdr:from>
    <xdr:to>
      <xdr:col>9</xdr:col>
      <xdr:colOff>832433</xdr:colOff>
      <xdr:row>37</xdr:row>
      <xdr:rowOff>283576</xdr:rowOff>
    </xdr:to>
    <xdr:sp macro="" textlink="">
      <xdr:nvSpPr>
        <xdr:cNvPr id="341" name="文字方塊 340">
          <a:extLst>
            <a:ext uri="{FF2B5EF4-FFF2-40B4-BE49-F238E27FC236}">
              <a16:creationId xmlns:a16="http://schemas.microsoft.com/office/drawing/2014/main" id="{D2FCBD63-F024-43C2-949C-D6967845206D}"/>
            </a:ext>
          </a:extLst>
        </xdr:cNvPr>
        <xdr:cNvSpPr txBox="1"/>
      </xdr:nvSpPr>
      <xdr:spPr>
        <a:xfrm>
          <a:off x="1700358" y="1928622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463581</xdr:colOff>
      <xdr:row>38</xdr:row>
      <xdr:rowOff>196562</xdr:rowOff>
    </xdr:from>
    <xdr:to>
      <xdr:col>9</xdr:col>
      <xdr:colOff>463581</xdr:colOff>
      <xdr:row>38</xdr:row>
      <xdr:rowOff>246650</xdr:rowOff>
    </xdr:to>
    <xdr:cxnSp macro="">
      <xdr:nvCxnSpPr>
        <xdr:cNvPr id="342" name="直線接點 341">
          <a:extLst>
            <a:ext uri="{FF2B5EF4-FFF2-40B4-BE49-F238E27FC236}">
              <a16:creationId xmlns:a16="http://schemas.microsoft.com/office/drawing/2014/main" id="{BEE30D4C-8E63-4BF1-9B6A-F7CDCBECAB53}"/>
            </a:ext>
          </a:extLst>
        </xdr:cNvPr>
        <xdr:cNvCxnSpPr/>
      </xdr:nvCxnSpPr>
      <xdr:spPr>
        <a:xfrm flipV="1">
          <a:off x="1606581" y="19770437"/>
          <a:ext cx="0" cy="5008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38</xdr:row>
      <xdr:rowOff>196562</xdr:rowOff>
    </xdr:from>
    <xdr:to>
      <xdr:col>9</xdr:col>
      <xdr:colOff>400378</xdr:colOff>
      <xdr:row>38</xdr:row>
      <xdr:rowOff>363193</xdr:rowOff>
    </xdr:to>
    <xdr:cxnSp macro="">
      <xdr:nvCxnSpPr>
        <xdr:cNvPr id="343" name="直線接點 342">
          <a:extLst>
            <a:ext uri="{FF2B5EF4-FFF2-40B4-BE49-F238E27FC236}">
              <a16:creationId xmlns:a16="http://schemas.microsoft.com/office/drawing/2014/main" id="{0B562113-0FD2-4000-8522-C2909B5320BE}"/>
            </a:ext>
          </a:extLst>
        </xdr:cNvPr>
        <xdr:cNvCxnSpPr/>
      </xdr:nvCxnSpPr>
      <xdr:spPr>
        <a:xfrm>
          <a:off x="1543378" y="19770437"/>
          <a:ext cx="0" cy="1666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431979</xdr:colOff>
      <xdr:row>38</xdr:row>
      <xdr:rowOff>393246</xdr:rowOff>
    </xdr:from>
    <xdr:to>
      <xdr:col>9</xdr:col>
      <xdr:colOff>958671</xdr:colOff>
      <xdr:row>38</xdr:row>
      <xdr:rowOff>393246</xdr:rowOff>
    </xdr:to>
    <xdr:cxnSp macro="">
      <xdr:nvCxnSpPr>
        <xdr:cNvPr id="344" name="直線接點 343">
          <a:extLst>
            <a:ext uri="{FF2B5EF4-FFF2-40B4-BE49-F238E27FC236}">
              <a16:creationId xmlns:a16="http://schemas.microsoft.com/office/drawing/2014/main" id="{2E6ED9F8-FA99-45A0-9D52-9379105D078D}"/>
            </a:ext>
          </a:extLst>
        </xdr:cNvPr>
        <xdr:cNvCxnSpPr/>
      </xdr:nvCxnSpPr>
      <xdr:spPr>
        <a:xfrm>
          <a:off x="1574979" y="19967121"/>
          <a:ext cx="52669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927069</xdr:colOff>
      <xdr:row>38</xdr:row>
      <xdr:rowOff>78194</xdr:rowOff>
    </xdr:from>
    <xdr:to>
      <xdr:col>9</xdr:col>
      <xdr:colOff>927069</xdr:colOff>
      <xdr:row>38</xdr:row>
      <xdr:rowOff>128282</xdr:rowOff>
    </xdr:to>
    <xdr:cxnSp macro="">
      <xdr:nvCxnSpPr>
        <xdr:cNvPr id="345" name="直線接點 344">
          <a:extLst>
            <a:ext uri="{FF2B5EF4-FFF2-40B4-BE49-F238E27FC236}">
              <a16:creationId xmlns:a16="http://schemas.microsoft.com/office/drawing/2014/main" id="{376CB1A5-A803-4445-ACDA-E8D430F0A086}"/>
            </a:ext>
          </a:extLst>
        </xdr:cNvPr>
        <xdr:cNvCxnSpPr/>
      </xdr:nvCxnSpPr>
      <xdr:spPr>
        <a:xfrm flipV="1">
          <a:off x="2070069" y="19652069"/>
          <a:ext cx="0" cy="5008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38</xdr:row>
      <xdr:rowOff>78194</xdr:rowOff>
    </xdr:from>
    <xdr:to>
      <xdr:col>9</xdr:col>
      <xdr:colOff>990272</xdr:colOff>
      <xdr:row>38</xdr:row>
      <xdr:rowOff>363193</xdr:rowOff>
    </xdr:to>
    <xdr:cxnSp macro="">
      <xdr:nvCxnSpPr>
        <xdr:cNvPr id="346" name="直線接點 345">
          <a:extLst>
            <a:ext uri="{FF2B5EF4-FFF2-40B4-BE49-F238E27FC236}">
              <a16:creationId xmlns:a16="http://schemas.microsoft.com/office/drawing/2014/main" id="{13A1A5C6-D83B-4C51-8CBD-C60D9B3AA15E}"/>
            </a:ext>
          </a:extLst>
        </xdr:cNvPr>
        <xdr:cNvCxnSpPr/>
      </xdr:nvCxnSpPr>
      <xdr:spPr>
        <a:xfrm>
          <a:off x="2133272" y="19652069"/>
          <a:ext cx="0" cy="28499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38</xdr:row>
      <xdr:rowOff>168615</xdr:rowOff>
    </xdr:from>
    <xdr:to>
      <xdr:col>9</xdr:col>
      <xdr:colOff>463581</xdr:colOff>
      <xdr:row>38</xdr:row>
      <xdr:rowOff>224512</xdr:rowOff>
    </xdr:to>
    <xdr:sp macro="" textlink="">
      <xdr:nvSpPr>
        <xdr:cNvPr id="347" name="弧形 346">
          <a:extLst>
            <a:ext uri="{FF2B5EF4-FFF2-40B4-BE49-F238E27FC236}">
              <a16:creationId xmlns:a16="http://schemas.microsoft.com/office/drawing/2014/main" id="{75BB3FDD-251F-4C51-8791-D61FD9E28C6C}"/>
            </a:ext>
          </a:extLst>
        </xdr:cNvPr>
        <xdr:cNvSpPr/>
      </xdr:nvSpPr>
      <xdr:spPr>
        <a:xfrm>
          <a:off x="1543378" y="19742490"/>
          <a:ext cx="63203" cy="55897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400358</xdr:colOff>
      <xdr:row>38</xdr:row>
      <xdr:rowOff>335150</xdr:rowOff>
    </xdr:from>
    <xdr:to>
      <xdr:col>9</xdr:col>
      <xdr:colOff>466070</xdr:colOff>
      <xdr:row>38</xdr:row>
      <xdr:rowOff>393266</xdr:rowOff>
    </xdr:to>
    <xdr:sp macro="" textlink="">
      <xdr:nvSpPr>
        <xdr:cNvPr id="348" name="弧形 347">
          <a:extLst>
            <a:ext uri="{FF2B5EF4-FFF2-40B4-BE49-F238E27FC236}">
              <a16:creationId xmlns:a16="http://schemas.microsoft.com/office/drawing/2014/main" id="{4D866735-18B6-473E-A50D-B9A0A4B75E1D}"/>
            </a:ext>
          </a:extLst>
        </xdr:cNvPr>
        <xdr:cNvSpPr/>
      </xdr:nvSpPr>
      <xdr:spPr>
        <a:xfrm>
          <a:off x="1543358" y="19909025"/>
          <a:ext cx="65712" cy="58116"/>
        </a:xfrm>
        <a:prstGeom prst="arc">
          <a:avLst>
            <a:gd name="adj1" fmla="val 5529186"/>
            <a:gd name="adj2" fmla="val 1092013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927069</xdr:colOff>
      <xdr:row>38</xdr:row>
      <xdr:rowOff>50245</xdr:rowOff>
    </xdr:from>
    <xdr:to>
      <xdr:col>9</xdr:col>
      <xdr:colOff>990272</xdr:colOff>
      <xdr:row>38</xdr:row>
      <xdr:rowOff>106142</xdr:rowOff>
    </xdr:to>
    <xdr:sp macro="" textlink="">
      <xdr:nvSpPr>
        <xdr:cNvPr id="349" name="弧形 348">
          <a:extLst>
            <a:ext uri="{FF2B5EF4-FFF2-40B4-BE49-F238E27FC236}">
              <a16:creationId xmlns:a16="http://schemas.microsoft.com/office/drawing/2014/main" id="{1C7C2CCC-207A-4DEE-AC3F-0C16D112CA2C}"/>
            </a:ext>
          </a:extLst>
        </xdr:cNvPr>
        <xdr:cNvSpPr/>
      </xdr:nvSpPr>
      <xdr:spPr>
        <a:xfrm>
          <a:off x="2070069" y="19624120"/>
          <a:ext cx="63203" cy="55897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924580</xdr:colOff>
      <xdr:row>38</xdr:row>
      <xdr:rowOff>335150</xdr:rowOff>
    </xdr:from>
    <xdr:to>
      <xdr:col>9</xdr:col>
      <xdr:colOff>990292</xdr:colOff>
      <xdr:row>38</xdr:row>
      <xdr:rowOff>393266</xdr:rowOff>
    </xdr:to>
    <xdr:sp macro="" textlink="">
      <xdr:nvSpPr>
        <xdr:cNvPr id="350" name="弧形 349">
          <a:extLst>
            <a:ext uri="{FF2B5EF4-FFF2-40B4-BE49-F238E27FC236}">
              <a16:creationId xmlns:a16="http://schemas.microsoft.com/office/drawing/2014/main" id="{00D33DDB-BCD2-4E45-B34D-7D2F62FACC2E}"/>
            </a:ext>
          </a:extLst>
        </xdr:cNvPr>
        <xdr:cNvSpPr/>
      </xdr:nvSpPr>
      <xdr:spPr>
        <a:xfrm>
          <a:off x="2067580" y="19909025"/>
          <a:ext cx="65712" cy="58116"/>
        </a:xfrm>
        <a:prstGeom prst="arc">
          <a:avLst>
            <a:gd name="adj1" fmla="val 21479863"/>
            <a:gd name="adj2" fmla="val 527081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38</xdr:row>
      <xdr:rowOff>240130</xdr:rowOff>
    </xdr:from>
    <xdr:to>
      <xdr:col>9</xdr:col>
      <xdr:colOff>787017</xdr:colOff>
      <xdr:row>38</xdr:row>
      <xdr:rowOff>373211</xdr:rowOff>
    </xdr:to>
    <xdr:sp macro="" textlink="">
      <xdr:nvSpPr>
        <xdr:cNvPr id="351" name="文字方塊 350">
          <a:extLst>
            <a:ext uri="{FF2B5EF4-FFF2-40B4-BE49-F238E27FC236}">
              <a16:creationId xmlns:a16="http://schemas.microsoft.com/office/drawing/2014/main" id="{310DCD27-5D28-4CA9-955C-14805469768F}"/>
            </a:ext>
          </a:extLst>
        </xdr:cNvPr>
        <xdr:cNvSpPr txBox="1"/>
      </xdr:nvSpPr>
      <xdr:spPr>
        <a:xfrm>
          <a:off x="1746633" y="1981400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136231</xdr:colOff>
      <xdr:row>38</xdr:row>
      <xdr:rowOff>240130</xdr:rowOff>
    </xdr:from>
    <xdr:to>
      <xdr:col>9</xdr:col>
      <xdr:colOff>319615</xdr:colOff>
      <xdr:row>38</xdr:row>
      <xdr:rowOff>373211</xdr:rowOff>
    </xdr:to>
    <xdr:sp macro="" textlink="">
      <xdr:nvSpPr>
        <xdr:cNvPr id="352" name="文字方塊 351">
          <a:extLst>
            <a:ext uri="{FF2B5EF4-FFF2-40B4-BE49-F238E27FC236}">
              <a16:creationId xmlns:a16="http://schemas.microsoft.com/office/drawing/2014/main" id="{04BA94DD-5103-400C-8B5B-CD8937CBC6CD}"/>
            </a:ext>
          </a:extLst>
        </xdr:cNvPr>
        <xdr:cNvSpPr txBox="1"/>
      </xdr:nvSpPr>
      <xdr:spPr>
        <a:xfrm>
          <a:off x="1279231" y="1981400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998331</xdr:colOff>
      <xdr:row>38</xdr:row>
      <xdr:rowOff>240130</xdr:rowOff>
    </xdr:from>
    <xdr:to>
      <xdr:col>9</xdr:col>
      <xdr:colOff>1181715</xdr:colOff>
      <xdr:row>38</xdr:row>
      <xdr:rowOff>373211</xdr:rowOff>
    </xdr:to>
    <xdr:sp macro="" textlink="">
      <xdr:nvSpPr>
        <xdr:cNvPr id="353" name="文字方塊 352">
          <a:extLst>
            <a:ext uri="{FF2B5EF4-FFF2-40B4-BE49-F238E27FC236}">
              <a16:creationId xmlns:a16="http://schemas.microsoft.com/office/drawing/2014/main" id="{77D6AA95-515C-44BA-B7C8-56780C70AD60}"/>
            </a:ext>
          </a:extLst>
        </xdr:cNvPr>
        <xdr:cNvSpPr txBox="1"/>
      </xdr:nvSpPr>
      <xdr:spPr>
        <a:xfrm>
          <a:off x="2141331" y="1981400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603633</xdr:colOff>
      <xdr:row>38</xdr:row>
      <xdr:rowOff>43817</xdr:rowOff>
    </xdr:from>
    <xdr:to>
      <xdr:col>9</xdr:col>
      <xdr:colOff>787017</xdr:colOff>
      <xdr:row>38</xdr:row>
      <xdr:rowOff>176898</xdr:rowOff>
    </xdr:to>
    <xdr:sp macro="" textlink="">
      <xdr:nvSpPr>
        <xdr:cNvPr id="354" name="文字方塊 353">
          <a:extLst>
            <a:ext uri="{FF2B5EF4-FFF2-40B4-BE49-F238E27FC236}">
              <a16:creationId xmlns:a16="http://schemas.microsoft.com/office/drawing/2014/main" id="{A8BF790E-815F-4EEE-950D-469C0F3EFEF1}"/>
            </a:ext>
          </a:extLst>
        </xdr:cNvPr>
        <xdr:cNvSpPr txBox="1"/>
      </xdr:nvSpPr>
      <xdr:spPr>
        <a:xfrm>
          <a:off x="1746633" y="1961769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50878</xdr:colOff>
      <xdr:row>38</xdr:row>
      <xdr:rowOff>44427</xdr:rowOff>
    </xdr:from>
    <xdr:to>
      <xdr:col>9</xdr:col>
      <xdr:colOff>388791</xdr:colOff>
      <xdr:row>38</xdr:row>
      <xdr:rowOff>177508</xdr:rowOff>
    </xdr:to>
    <xdr:sp macro="" textlink="">
      <xdr:nvSpPr>
        <xdr:cNvPr id="355" name="文字方塊 354">
          <a:extLst>
            <a:ext uri="{FF2B5EF4-FFF2-40B4-BE49-F238E27FC236}">
              <a16:creationId xmlns:a16="http://schemas.microsoft.com/office/drawing/2014/main" id="{46CE2C02-FFB0-428A-80CD-083ADB891373}"/>
            </a:ext>
          </a:extLst>
        </xdr:cNvPr>
        <xdr:cNvSpPr txBox="1"/>
      </xdr:nvSpPr>
      <xdr:spPr>
        <a:xfrm>
          <a:off x="1193878" y="19618302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997646</xdr:colOff>
      <xdr:row>38</xdr:row>
      <xdr:rowOff>44427</xdr:rowOff>
    </xdr:from>
    <xdr:to>
      <xdr:col>9</xdr:col>
      <xdr:colOff>1335559</xdr:colOff>
      <xdr:row>38</xdr:row>
      <xdr:rowOff>177508</xdr:rowOff>
    </xdr:to>
    <xdr:sp macro="" textlink="">
      <xdr:nvSpPr>
        <xdr:cNvPr id="356" name="文字方塊 355">
          <a:extLst>
            <a:ext uri="{FF2B5EF4-FFF2-40B4-BE49-F238E27FC236}">
              <a16:creationId xmlns:a16="http://schemas.microsoft.com/office/drawing/2014/main" id="{3DECC1A4-4567-4DFD-A182-25A3A25ECE33}"/>
            </a:ext>
          </a:extLst>
        </xdr:cNvPr>
        <xdr:cNvSpPr txBox="1"/>
      </xdr:nvSpPr>
      <xdr:spPr>
        <a:xfrm>
          <a:off x="2140646" y="19618302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423715</xdr:colOff>
      <xdr:row>40</xdr:row>
      <xdr:rowOff>326734</xdr:rowOff>
    </xdr:from>
    <xdr:to>
      <xdr:col>9</xdr:col>
      <xdr:colOff>508413</xdr:colOff>
      <xdr:row>40</xdr:row>
      <xdr:rowOff>407259</xdr:rowOff>
    </xdr:to>
    <xdr:cxnSp macro="">
      <xdr:nvCxnSpPr>
        <xdr:cNvPr id="357" name="直線接點 356">
          <a:extLst>
            <a:ext uri="{FF2B5EF4-FFF2-40B4-BE49-F238E27FC236}">
              <a16:creationId xmlns:a16="http://schemas.microsoft.com/office/drawing/2014/main" id="{3A56D1A6-C532-44E3-A641-0E7E28EA771D}"/>
            </a:ext>
          </a:extLst>
        </xdr:cNvPr>
        <xdr:cNvCxnSpPr/>
      </xdr:nvCxnSpPr>
      <xdr:spPr>
        <a:xfrm flipH="1" flipV="1">
          <a:off x="1566715" y="20776909"/>
          <a:ext cx="84698" cy="805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480054</xdr:colOff>
      <xdr:row>40</xdr:row>
      <xdr:rowOff>24847</xdr:rowOff>
    </xdr:from>
    <xdr:to>
      <xdr:col>9</xdr:col>
      <xdr:colOff>910596</xdr:colOff>
      <xdr:row>40</xdr:row>
      <xdr:rowOff>24847</xdr:rowOff>
    </xdr:to>
    <xdr:cxnSp macro="">
      <xdr:nvCxnSpPr>
        <xdr:cNvPr id="358" name="直線接點 357">
          <a:extLst>
            <a:ext uri="{FF2B5EF4-FFF2-40B4-BE49-F238E27FC236}">
              <a16:creationId xmlns:a16="http://schemas.microsoft.com/office/drawing/2014/main" id="{8AAC12DE-D25D-4551-995F-699CEC03AB98}"/>
            </a:ext>
          </a:extLst>
        </xdr:cNvPr>
        <xdr:cNvCxnSpPr/>
      </xdr:nvCxnSpPr>
      <xdr:spPr>
        <a:xfrm>
          <a:off x="1623054" y="20475022"/>
          <a:ext cx="4305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40</xdr:row>
      <xdr:rowOff>100597</xdr:rowOff>
    </xdr:from>
    <xdr:to>
      <xdr:col>9</xdr:col>
      <xdr:colOff>990272</xdr:colOff>
      <xdr:row>40</xdr:row>
      <xdr:rowOff>299989</xdr:rowOff>
    </xdr:to>
    <xdr:cxnSp macro="">
      <xdr:nvCxnSpPr>
        <xdr:cNvPr id="359" name="直線接點 358">
          <a:extLst>
            <a:ext uri="{FF2B5EF4-FFF2-40B4-BE49-F238E27FC236}">
              <a16:creationId xmlns:a16="http://schemas.microsoft.com/office/drawing/2014/main" id="{ECEE7FD1-65AD-4053-B6DF-B9A70232551D}"/>
            </a:ext>
          </a:extLst>
        </xdr:cNvPr>
        <xdr:cNvCxnSpPr/>
      </xdr:nvCxnSpPr>
      <xdr:spPr>
        <a:xfrm>
          <a:off x="2133272" y="20550772"/>
          <a:ext cx="0" cy="1993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40</xdr:row>
      <xdr:rowOff>100597</xdr:rowOff>
    </xdr:from>
    <xdr:to>
      <xdr:col>9</xdr:col>
      <xdr:colOff>400378</xdr:colOff>
      <xdr:row>40</xdr:row>
      <xdr:rowOff>273169</xdr:rowOff>
    </xdr:to>
    <xdr:cxnSp macro="">
      <xdr:nvCxnSpPr>
        <xdr:cNvPr id="360" name="直線接點 359">
          <a:extLst>
            <a:ext uri="{FF2B5EF4-FFF2-40B4-BE49-F238E27FC236}">
              <a16:creationId xmlns:a16="http://schemas.microsoft.com/office/drawing/2014/main" id="{25F36B36-9383-49B7-89FD-2AEDC45DF16F}"/>
            </a:ext>
          </a:extLst>
        </xdr:cNvPr>
        <xdr:cNvCxnSpPr/>
      </xdr:nvCxnSpPr>
      <xdr:spPr>
        <a:xfrm flipV="1">
          <a:off x="1543378" y="20550772"/>
          <a:ext cx="0" cy="1725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400377</xdr:colOff>
      <xdr:row>40</xdr:row>
      <xdr:rowOff>194864</xdr:rowOff>
    </xdr:from>
    <xdr:to>
      <xdr:col>9</xdr:col>
      <xdr:colOff>578416</xdr:colOff>
      <xdr:row>40</xdr:row>
      <xdr:rowOff>352323</xdr:rowOff>
    </xdr:to>
    <xdr:sp macro="" textlink="">
      <xdr:nvSpPr>
        <xdr:cNvPr id="361" name="弧形 360">
          <a:extLst>
            <a:ext uri="{FF2B5EF4-FFF2-40B4-BE49-F238E27FC236}">
              <a16:creationId xmlns:a16="http://schemas.microsoft.com/office/drawing/2014/main" id="{C98E7F79-4EEF-43AB-8D08-BF54F1BEDED3}"/>
            </a:ext>
          </a:extLst>
        </xdr:cNvPr>
        <xdr:cNvSpPr/>
      </xdr:nvSpPr>
      <xdr:spPr>
        <a:xfrm>
          <a:off x="1543377" y="20645039"/>
          <a:ext cx="178039" cy="157459"/>
        </a:xfrm>
        <a:prstGeom prst="arc">
          <a:avLst>
            <a:gd name="adj1" fmla="val 8252834"/>
            <a:gd name="adj2" fmla="val 1081847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824669</xdr:colOff>
      <xdr:row>40</xdr:row>
      <xdr:rowOff>24794</xdr:rowOff>
    </xdr:from>
    <xdr:to>
      <xdr:col>9</xdr:col>
      <xdr:colOff>990322</xdr:colOff>
      <xdr:row>40</xdr:row>
      <xdr:rowOff>171298</xdr:rowOff>
    </xdr:to>
    <xdr:sp macro="" textlink="">
      <xdr:nvSpPr>
        <xdr:cNvPr id="362" name="弧形 361">
          <a:extLst>
            <a:ext uri="{FF2B5EF4-FFF2-40B4-BE49-F238E27FC236}">
              <a16:creationId xmlns:a16="http://schemas.microsoft.com/office/drawing/2014/main" id="{2A089360-386A-4C45-8329-11678818A5F3}"/>
            </a:ext>
          </a:extLst>
        </xdr:cNvPr>
        <xdr:cNvSpPr/>
      </xdr:nvSpPr>
      <xdr:spPr>
        <a:xfrm>
          <a:off x="1967669" y="20474969"/>
          <a:ext cx="165653" cy="146504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400328</xdr:colOff>
      <xdr:row>40</xdr:row>
      <xdr:rowOff>24794</xdr:rowOff>
    </xdr:from>
    <xdr:to>
      <xdr:col>9</xdr:col>
      <xdr:colOff>565981</xdr:colOff>
      <xdr:row>40</xdr:row>
      <xdr:rowOff>171298</xdr:rowOff>
    </xdr:to>
    <xdr:sp macro="" textlink="">
      <xdr:nvSpPr>
        <xdr:cNvPr id="363" name="弧形 362">
          <a:extLst>
            <a:ext uri="{FF2B5EF4-FFF2-40B4-BE49-F238E27FC236}">
              <a16:creationId xmlns:a16="http://schemas.microsoft.com/office/drawing/2014/main" id="{88106584-99F9-4F3C-BF87-449DA46DF0FC}"/>
            </a:ext>
          </a:extLst>
        </xdr:cNvPr>
        <xdr:cNvSpPr/>
      </xdr:nvSpPr>
      <xdr:spPr>
        <a:xfrm>
          <a:off x="1543328" y="20474969"/>
          <a:ext cx="165653" cy="146504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40</xdr:row>
      <xdr:rowOff>32565</xdr:rowOff>
    </xdr:from>
    <xdr:to>
      <xdr:col>9</xdr:col>
      <xdr:colOff>787017</xdr:colOff>
      <xdr:row>40</xdr:row>
      <xdr:rowOff>165646</xdr:rowOff>
    </xdr:to>
    <xdr:sp macro="" textlink="">
      <xdr:nvSpPr>
        <xdr:cNvPr id="364" name="文字方塊 363">
          <a:extLst>
            <a:ext uri="{FF2B5EF4-FFF2-40B4-BE49-F238E27FC236}">
              <a16:creationId xmlns:a16="http://schemas.microsoft.com/office/drawing/2014/main" id="{86989EBE-988B-466B-9B6B-E66FCA27294C}"/>
            </a:ext>
          </a:extLst>
        </xdr:cNvPr>
        <xdr:cNvSpPr txBox="1"/>
      </xdr:nvSpPr>
      <xdr:spPr>
        <a:xfrm>
          <a:off x="1746633" y="20482740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126044</xdr:colOff>
      <xdr:row>40</xdr:row>
      <xdr:rowOff>152980</xdr:rowOff>
    </xdr:from>
    <xdr:to>
      <xdr:col>9</xdr:col>
      <xdr:colOff>309428</xdr:colOff>
      <xdr:row>40</xdr:row>
      <xdr:rowOff>286061</xdr:rowOff>
    </xdr:to>
    <xdr:sp macro="" textlink="">
      <xdr:nvSpPr>
        <xdr:cNvPr id="365" name="文字方塊 364">
          <a:extLst>
            <a:ext uri="{FF2B5EF4-FFF2-40B4-BE49-F238E27FC236}">
              <a16:creationId xmlns:a16="http://schemas.microsoft.com/office/drawing/2014/main" id="{06B8993C-8B49-40C4-B8B7-142AD3B8F60D}"/>
            </a:ext>
          </a:extLst>
        </xdr:cNvPr>
        <xdr:cNvSpPr txBox="1"/>
      </xdr:nvSpPr>
      <xdr:spPr>
        <a:xfrm>
          <a:off x="1269044" y="2060315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603633</xdr:colOff>
      <xdr:row>40</xdr:row>
      <xdr:rowOff>273027</xdr:rowOff>
    </xdr:from>
    <xdr:to>
      <xdr:col>9</xdr:col>
      <xdr:colOff>787017</xdr:colOff>
      <xdr:row>40</xdr:row>
      <xdr:rowOff>406108</xdr:rowOff>
    </xdr:to>
    <xdr:sp macro="" textlink="">
      <xdr:nvSpPr>
        <xdr:cNvPr id="366" name="文字方塊 365">
          <a:extLst>
            <a:ext uri="{FF2B5EF4-FFF2-40B4-BE49-F238E27FC236}">
              <a16:creationId xmlns:a16="http://schemas.microsoft.com/office/drawing/2014/main" id="{8366DA5B-F2CF-4844-B4B8-96111812AE3D}"/>
            </a:ext>
          </a:extLst>
        </xdr:cNvPr>
        <xdr:cNvSpPr txBox="1"/>
      </xdr:nvSpPr>
      <xdr:spPr>
        <a:xfrm>
          <a:off x="1746633" y="2072320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997646</xdr:colOff>
      <xdr:row>40</xdr:row>
      <xdr:rowOff>275247</xdr:rowOff>
    </xdr:from>
    <xdr:to>
      <xdr:col>9</xdr:col>
      <xdr:colOff>1181030</xdr:colOff>
      <xdr:row>40</xdr:row>
      <xdr:rowOff>408328</xdr:rowOff>
    </xdr:to>
    <xdr:sp macro="" textlink="">
      <xdr:nvSpPr>
        <xdr:cNvPr id="367" name="文字方塊 366">
          <a:extLst>
            <a:ext uri="{FF2B5EF4-FFF2-40B4-BE49-F238E27FC236}">
              <a16:creationId xmlns:a16="http://schemas.microsoft.com/office/drawing/2014/main" id="{570EF019-227C-48B2-8177-29C00EF41309}"/>
            </a:ext>
          </a:extLst>
        </xdr:cNvPr>
        <xdr:cNvSpPr txBox="1"/>
      </xdr:nvSpPr>
      <xdr:spPr>
        <a:xfrm>
          <a:off x="2140646" y="2072542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142570</xdr:colOff>
      <xdr:row>40</xdr:row>
      <xdr:rowOff>22512</xdr:rowOff>
    </xdr:from>
    <xdr:to>
      <xdr:col>9</xdr:col>
      <xdr:colOff>388791</xdr:colOff>
      <xdr:row>40</xdr:row>
      <xdr:rowOff>155593</xdr:rowOff>
    </xdr:to>
    <xdr:sp macro="" textlink="">
      <xdr:nvSpPr>
        <xdr:cNvPr id="368" name="文字方塊 367">
          <a:extLst>
            <a:ext uri="{FF2B5EF4-FFF2-40B4-BE49-F238E27FC236}">
              <a16:creationId xmlns:a16="http://schemas.microsoft.com/office/drawing/2014/main" id="{001CBAE4-9B62-4E9F-99E0-C62B2C5F3CDC}"/>
            </a:ext>
          </a:extLst>
        </xdr:cNvPr>
        <xdr:cNvSpPr txBox="1"/>
      </xdr:nvSpPr>
      <xdr:spPr>
        <a:xfrm>
          <a:off x="1285570" y="20472687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139410</xdr:colOff>
      <xdr:row>40</xdr:row>
      <xdr:rowOff>285262</xdr:rowOff>
    </xdr:from>
    <xdr:to>
      <xdr:col>9</xdr:col>
      <xdr:colOff>385631</xdr:colOff>
      <xdr:row>40</xdr:row>
      <xdr:rowOff>418343</xdr:rowOff>
    </xdr:to>
    <xdr:sp macro="" textlink="">
      <xdr:nvSpPr>
        <xdr:cNvPr id="369" name="文字方塊 368">
          <a:extLst>
            <a:ext uri="{FF2B5EF4-FFF2-40B4-BE49-F238E27FC236}">
              <a16:creationId xmlns:a16="http://schemas.microsoft.com/office/drawing/2014/main" id="{FF273094-ECEC-4BA0-B7EA-AFF70EB552F7}"/>
            </a:ext>
          </a:extLst>
        </xdr:cNvPr>
        <xdr:cNvSpPr txBox="1"/>
      </xdr:nvSpPr>
      <xdr:spPr>
        <a:xfrm>
          <a:off x="1282410" y="20735437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1000806</xdr:colOff>
      <xdr:row>40</xdr:row>
      <xdr:rowOff>32527</xdr:rowOff>
    </xdr:from>
    <xdr:to>
      <xdr:col>9</xdr:col>
      <xdr:colOff>1247027</xdr:colOff>
      <xdr:row>40</xdr:row>
      <xdr:rowOff>165608</xdr:rowOff>
    </xdr:to>
    <xdr:sp macro="" textlink="">
      <xdr:nvSpPr>
        <xdr:cNvPr id="370" name="文字方塊 369">
          <a:extLst>
            <a:ext uri="{FF2B5EF4-FFF2-40B4-BE49-F238E27FC236}">
              <a16:creationId xmlns:a16="http://schemas.microsoft.com/office/drawing/2014/main" id="{64913EDF-59D5-4788-91E3-EB8E761127B2}"/>
            </a:ext>
          </a:extLst>
        </xdr:cNvPr>
        <xdr:cNvSpPr txBox="1"/>
      </xdr:nvSpPr>
      <xdr:spPr>
        <a:xfrm>
          <a:off x="2143806" y="20482702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tabSelected="1"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4667-DE9B-4A09-BD98-2887C9435A22}">
  <dimension ref="A1:AP48"/>
  <sheetViews>
    <sheetView view="pageBreakPreview" topLeftCell="A44" zoomScaleNormal="100" zoomScaleSheetLayoutView="100" workbookViewId="0">
      <selection activeCell="A49" sqref="A49:XFD5000"/>
    </sheetView>
  </sheetViews>
  <sheetFormatPr defaultColWidth="9.7109375" defaultRowHeight="35.1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0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9.7109375" style="12"/>
    <col min="27" max="52" width="0" style="12" hidden="1" customWidth="1"/>
    <col min="53" max="16384" width="9.7109375" style="12"/>
  </cols>
  <sheetData>
    <row r="1" spans="1:42" ht="24.95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20.100000000000001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3"/>
      <c r="O2" s="43"/>
      <c r="P2" s="43"/>
      <c r="Q2" s="43"/>
      <c r="R2" s="43"/>
      <c r="S2" s="14"/>
    </row>
    <row r="3" spans="1:42" s="18" customFormat="1" ht="20.100000000000001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35.1" customHeight="1">
      <c r="A4" s="23">
        <v>1</v>
      </c>
      <c r="B4" s="23" t="s">
        <v>60</v>
      </c>
      <c r="C4" s="27">
        <v>500</v>
      </c>
      <c r="D4" s="27"/>
      <c r="E4" s="27"/>
      <c r="F4" s="27"/>
      <c r="G4" s="27"/>
      <c r="H4" s="26"/>
      <c r="I4" s="26"/>
      <c r="J4" s="27"/>
      <c r="K4" s="27"/>
      <c r="L4" s="34">
        <v>500</v>
      </c>
      <c r="M4" s="35">
        <v>10</v>
      </c>
      <c r="N4" s="35">
        <f>ROUND(L4*M4*VLOOKUP(B4,weight,2,FALSE)/100,0)</f>
        <v>320</v>
      </c>
      <c r="O4" s="19"/>
      <c r="P4" s="19"/>
      <c r="Q4" s="32"/>
      <c r="R4" s="28"/>
      <c r="S4" s="12" t="s">
        <v>61</v>
      </c>
    </row>
    <row r="5" spans="1:42" ht="35.1" customHeight="1">
      <c r="A5" s="23">
        <v>2</v>
      </c>
      <c r="B5" s="23" t="s">
        <v>60</v>
      </c>
      <c r="C5" s="27">
        <v>500</v>
      </c>
      <c r="D5" s="27"/>
      <c r="E5" s="27"/>
      <c r="F5" s="27"/>
      <c r="G5" s="27"/>
      <c r="H5" s="26"/>
      <c r="I5" s="26"/>
      <c r="J5" s="27"/>
      <c r="K5" s="27"/>
      <c r="L5" s="34">
        <v>500</v>
      </c>
      <c r="M5" s="35">
        <v>10</v>
      </c>
      <c r="N5" s="35">
        <f>ROUND(L5*M5*VLOOKUP(B5,weight,2,FALSE)/100,0)</f>
        <v>320</v>
      </c>
      <c r="O5" s="19"/>
      <c r="P5" s="19"/>
      <c r="Q5" s="32"/>
      <c r="R5" s="28"/>
      <c r="S5" s="12" t="s">
        <v>62</v>
      </c>
    </row>
    <row r="6" spans="1:42" ht="35.1" customHeight="1">
      <c r="A6" s="23">
        <v>3</v>
      </c>
      <c r="B6" s="23" t="s">
        <v>60</v>
      </c>
      <c r="C6" s="27">
        <v>500</v>
      </c>
      <c r="D6" s="27"/>
      <c r="E6" s="27"/>
      <c r="F6" s="27"/>
      <c r="G6" s="27"/>
      <c r="H6" s="26"/>
      <c r="I6" s="26"/>
      <c r="J6" s="27"/>
      <c r="K6" s="27"/>
      <c r="L6" s="34">
        <v>500</v>
      </c>
      <c r="M6" s="35">
        <v>10</v>
      </c>
      <c r="N6" s="35">
        <f>ROUND(L6*M6*VLOOKUP(B6,weight,2,FALSE)/100,0)</f>
        <v>320</v>
      </c>
      <c r="O6" s="19"/>
      <c r="P6" s="19"/>
      <c r="Q6" s="32"/>
      <c r="R6" s="28"/>
      <c r="S6" s="12" t="s">
        <v>63</v>
      </c>
    </row>
    <row r="7" spans="1:42" ht="35.1" customHeight="1">
      <c r="A7" s="23">
        <v>4</v>
      </c>
      <c r="B7" s="23" t="s">
        <v>60</v>
      </c>
      <c r="C7" s="27">
        <v>500</v>
      </c>
      <c r="D7" s="27"/>
      <c r="E7" s="27"/>
      <c r="F7" s="27"/>
      <c r="G7" s="27"/>
      <c r="H7" s="26"/>
      <c r="I7" s="26"/>
      <c r="J7" s="27"/>
      <c r="K7" s="27"/>
      <c r="L7" s="34">
        <v>500</v>
      </c>
      <c r="M7" s="35">
        <v>20</v>
      </c>
      <c r="N7" s="35">
        <f>ROUND(L7*M7*VLOOKUP(B7,weight,2,FALSE)/100,0)</f>
        <v>639</v>
      </c>
      <c r="O7" s="19"/>
      <c r="P7" s="19"/>
      <c r="Q7" s="32"/>
      <c r="R7" s="28"/>
      <c r="S7" s="12" t="s">
        <v>64</v>
      </c>
    </row>
    <row r="8" spans="1:42" ht="35.1" customHeight="1">
      <c r="A8" s="23">
        <v>5</v>
      </c>
      <c r="B8" s="23" t="s">
        <v>60</v>
      </c>
      <c r="C8" s="27">
        <v>600</v>
      </c>
      <c r="D8" s="27"/>
      <c r="E8" s="27"/>
      <c r="F8" s="27"/>
      <c r="G8" s="27"/>
      <c r="H8" s="26"/>
      <c r="I8" s="26"/>
      <c r="J8" s="27"/>
      <c r="K8" s="27"/>
      <c r="L8" s="34">
        <v>600</v>
      </c>
      <c r="M8" s="35">
        <v>10</v>
      </c>
      <c r="N8" s="35">
        <f>ROUND(L8*M8*VLOOKUP(B8,weight,2,FALSE)/100,0)</f>
        <v>383</v>
      </c>
      <c r="O8" s="19"/>
      <c r="P8" s="19"/>
      <c r="Q8" s="32"/>
      <c r="R8" s="28"/>
      <c r="S8" s="12" t="s">
        <v>65</v>
      </c>
    </row>
    <row r="9" spans="1:42" ht="35.1" customHeight="1">
      <c r="A9" s="23">
        <v>6</v>
      </c>
      <c r="B9" s="23" t="s">
        <v>60</v>
      </c>
      <c r="C9" s="27">
        <v>55</v>
      </c>
      <c r="D9" s="27">
        <v>750</v>
      </c>
      <c r="E9" s="27"/>
      <c r="F9" s="27"/>
      <c r="G9" s="27"/>
      <c r="H9" s="26"/>
      <c r="I9" s="26"/>
      <c r="J9" s="27"/>
      <c r="K9" s="27"/>
      <c r="L9" s="34">
        <v>805</v>
      </c>
      <c r="M9" s="35">
        <v>10</v>
      </c>
      <c r="N9" s="35">
        <f>ROUND(L9*M9*VLOOKUP(B9,weight,2,FALSE)/100,0)</f>
        <v>514</v>
      </c>
      <c r="O9" s="19"/>
      <c r="P9" s="19"/>
      <c r="Q9" s="32"/>
      <c r="R9" s="28"/>
      <c r="S9" s="12" t="s">
        <v>66</v>
      </c>
    </row>
    <row r="10" spans="1:42" ht="35.1" customHeight="1">
      <c r="A10" s="23">
        <v>7</v>
      </c>
      <c r="B10" s="23" t="s">
        <v>60</v>
      </c>
      <c r="C10" s="27">
        <v>55</v>
      </c>
      <c r="D10" s="27">
        <v>750</v>
      </c>
      <c r="E10" s="27"/>
      <c r="F10" s="27"/>
      <c r="G10" s="27"/>
      <c r="H10" s="26"/>
      <c r="I10" s="26"/>
      <c r="J10" s="27"/>
      <c r="K10" s="27"/>
      <c r="L10" s="34">
        <v>805</v>
      </c>
      <c r="M10" s="35">
        <v>10</v>
      </c>
      <c r="N10" s="35">
        <f>ROUND(L10*M10*VLOOKUP(B10,weight,2,FALSE)/100,0)</f>
        <v>514</v>
      </c>
      <c r="O10" s="19"/>
      <c r="P10" s="19"/>
      <c r="Q10" s="32"/>
      <c r="R10" s="28"/>
      <c r="S10" s="12" t="s">
        <v>67</v>
      </c>
    </row>
    <row r="11" spans="1:42" ht="35.1" customHeight="1">
      <c r="A11" s="23">
        <v>8</v>
      </c>
      <c r="B11" s="23" t="s">
        <v>60</v>
      </c>
      <c r="C11" s="27">
        <v>500</v>
      </c>
      <c r="D11" s="27"/>
      <c r="E11" s="27"/>
      <c r="F11" s="27"/>
      <c r="G11" s="27"/>
      <c r="H11" s="26"/>
      <c r="I11" s="26"/>
      <c r="J11" s="27"/>
      <c r="K11" s="27"/>
      <c r="L11" s="34">
        <v>500</v>
      </c>
      <c r="M11" s="35">
        <v>20</v>
      </c>
      <c r="N11" s="35">
        <f>ROUND(L11*M11*VLOOKUP(B11,weight,2,FALSE)/100,0)</f>
        <v>639</v>
      </c>
      <c r="O11" s="19"/>
      <c r="P11" s="19"/>
      <c r="Q11" s="32"/>
      <c r="R11" s="28"/>
      <c r="S11" s="12" t="s">
        <v>68</v>
      </c>
    </row>
    <row r="12" spans="1:42" ht="35.1" customHeight="1">
      <c r="A12" s="23">
        <v>9</v>
      </c>
      <c r="B12" s="23" t="s">
        <v>60</v>
      </c>
      <c r="C12" s="27">
        <v>700</v>
      </c>
      <c r="D12" s="27"/>
      <c r="E12" s="27"/>
      <c r="F12" s="27"/>
      <c r="G12" s="27"/>
      <c r="H12" s="26"/>
      <c r="I12" s="26"/>
      <c r="J12" s="27"/>
      <c r="K12" s="27"/>
      <c r="L12" s="34">
        <v>700</v>
      </c>
      <c r="M12" s="35">
        <v>20</v>
      </c>
      <c r="N12" s="35">
        <f>ROUND(L12*M12*VLOOKUP(B12,weight,2,FALSE)/100,0)</f>
        <v>895</v>
      </c>
      <c r="O12" s="19"/>
      <c r="P12" s="19"/>
      <c r="Q12" s="32"/>
      <c r="R12" s="28"/>
      <c r="S12" s="12" t="s">
        <v>69</v>
      </c>
    </row>
    <row r="13" spans="1:42" ht="35.1" customHeight="1">
      <c r="A13" s="23">
        <v>10</v>
      </c>
      <c r="B13" s="23" t="s">
        <v>60</v>
      </c>
      <c r="C13" s="27">
        <v>700</v>
      </c>
      <c r="D13" s="27"/>
      <c r="E13" s="27"/>
      <c r="F13" s="27"/>
      <c r="G13" s="27"/>
      <c r="H13" s="26"/>
      <c r="I13" s="26"/>
      <c r="J13" s="27"/>
      <c r="K13" s="27"/>
      <c r="L13" s="34">
        <v>700</v>
      </c>
      <c r="M13" s="35">
        <v>20</v>
      </c>
      <c r="N13" s="35">
        <f>ROUND(L13*M13*VLOOKUP(B13,weight,2,FALSE)/100,0)</f>
        <v>895</v>
      </c>
      <c r="O13" s="19"/>
      <c r="P13" s="19"/>
      <c r="Q13" s="32"/>
      <c r="R13" s="28"/>
      <c r="S13" s="12" t="s">
        <v>70</v>
      </c>
    </row>
    <row r="14" spans="1:42" ht="35.1" customHeight="1">
      <c r="A14" s="23">
        <v>11</v>
      </c>
      <c r="B14" s="23" t="s">
        <v>60</v>
      </c>
      <c r="C14" s="27">
        <v>500</v>
      </c>
      <c r="D14" s="27"/>
      <c r="E14" s="27"/>
      <c r="F14" s="27"/>
      <c r="G14" s="27"/>
      <c r="H14" s="26"/>
      <c r="I14" s="26"/>
      <c r="J14" s="27"/>
      <c r="K14" s="27"/>
      <c r="L14" s="34">
        <v>500</v>
      </c>
      <c r="M14" s="35">
        <v>10</v>
      </c>
      <c r="N14" s="35">
        <f>ROUND(L14*M14*VLOOKUP(B14,weight,2,FALSE)/100,0)</f>
        <v>320</v>
      </c>
      <c r="O14" s="19"/>
      <c r="P14" s="19"/>
      <c r="Q14" s="32"/>
      <c r="R14" s="28"/>
      <c r="S14" s="12" t="s">
        <v>71</v>
      </c>
    </row>
    <row r="15" spans="1:42" ht="80.099999999999994" customHeight="1">
      <c r="A15" s="23">
        <v>12</v>
      </c>
      <c r="B15" s="23" t="s">
        <v>72</v>
      </c>
      <c r="C15" s="27">
        <v>125</v>
      </c>
      <c r="D15" s="27">
        <v>40</v>
      </c>
      <c r="E15" s="27">
        <v>125</v>
      </c>
      <c r="F15" s="27">
        <v>20</v>
      </c>
      <c r="G15" s="27"/>
      <c r="H15" s="26"/>
      <c r="I15" s="26"/>
      <c r="J15" s="27"/>
      <c r="K15" s="27"/>
      <c r="L15" s="34">
        <v>310</v>
      </c>
      <c r="M15" s="35">
        <v>10</v>
      </c>
      <c r="N15" s="35">
        <f>ROUND(L15*M15*VLOOKUP(B15,weight,2,FALSE)/100,0)</f>
        <v>123</v>
      </c>
      <c r="O15" s="19"/>
      <c r="P15" s="19"/>
      <c r="Q15" s="32"/>
      <c r="R15" s="28"/>
      <c r="S15" s="12" t="s">
        <v>73</v>
      </c>
    </row>
    <row r="16" spans="1:42" ht="35.1" customHeight="1">
      <c r="A16" s="23">
        <v>13</v>
      </c>
      <c r="B16" s="23" t="s">
        <v>74</v>
      </c>
      <c r="C16" s="27">
        <v>650</v>
      </c>
      <c r="D16" s="27"/>
      <c r="E16" s="27"/>
      <c r="F16" s="27"/>
      <c r="G16" s="27"/>
      <c r="H16" s="26"/>
      <c r="I16" s="26"/>
      <c r="J16" s="27"/>
      <c r="K16" s="27"/>
      <c r="L16" s="34">
        <v>650</v>
      </c>
      <c r="M16" s="35">
        <v>20</v>
      </c>
      <c r="N16" s="35">
        <f>ROUND(L16*M16*VLOOKUP(B16,weight,2,FALSE)/100,0)</f>
        <v>395</v>
      </c>
      <c r="O16" s="19"/>
      <c r="P16" s="19"/>
      <c r="Q16" s="32"/>
      <c r="R16" s="28"/>
      <c r="S16" s="12" t="s">
        <v>75</v>
      </c>
    </row>
    <row r="17" spans="1:19" ht="35.1" customHeight="1">
      <c r="A17" s="23">
        <v>14</v>
      </c>
      <c r="B17" s="23" t="s">
        <v>76</v>
      </c>
      <c r="C17" s="27">
        <v>100</v>
      </c>
      <c r="D17" s="27">
        <v>100</v>
      </c>
      <c r="E17" s="27"/>
      <c r="F17" s="27"/>
      <c r="G17" s="27"/>
      <c r="H17" s="26"/>
      <c r="I17" s="26"/>
      <c r="J17" s="27"/>
      <c r="K17" s="27"/>
      <c r="L17" s="34">
        <v>200</v>
      </c>
      <c r="M17" s="35">
        <v>10</v>
      </c>
      <c r="N17" s="35">
        <f>ROUND(L17*M17*VLOOKUP(B17,weight,2,FALSE)/100,0)</f>
        <v>45</v>
      </c>
      <c r="O17" s="19"/>
      <c r="P17" s="19"/>
      <c r="Q17" s="32"/>
      <c r="R17" s="28"/>
      <c r="S17" s="12" t="s">
        <v>77</v>
      </c>
    </row>
    <row r="18" spans="1:19" ht="35.1" customHeight="1">
      <c r="A18" s="23">
        <v>15</v>
      </c>
      <c r="B18" s="23" t="s">
        <v>78</v>
      </c>
      <c r="C18" s="27">
        <v>25</v>
      </c>
      <c r="D18" s="27">
        <v>200</v>
      </c>
      <c r="E18" s="27">
        <v>25</v>
      </c>
      <c r="F18" s="27"/>
      <c r="G18" s="27"/>
      <c r="H18" s="26"/>
      <c r="I18" s="26"/>
      <c r="J18" s="27"/>
      <c r="K18" s="27"/>
      <c r="L18" s="34">
        <v>250</v>
      </c>
      <c r="M18" s="35">
        <v>30</v>
      </c>
      <c r="N18" s="35">
        <f>ROUND(L18*M18*VLOOKUP(B18,weight,2,FALSE)/100,0)</f>
        <v>117</v>
      </c>
      <c r="O18" s="19"/>
      <c r="P18" s="19"/>
      <c r="Q18" s="32"/>
      <c r="R18" s="28"/>
      <c r="S18" s="12" t="s">
        <v>79</v>
      </c>
    </row>
    <row r="19" spans="1:19" ht="35.1" customHeight="1">
      <c r="A19" s="23">
        <v>16</v>
      </c>
      <c r="B19" s="23" t="s">
        <v>78</v>
      </c>
      <c r="C19" s="27">
        <v>25</v>
      </c>
      <c r="D19" s="27">
        <v>200</v>
      </c>
      <c r="E19" s="27">
        <v>25</v>
      </c>
      <c r="F19" s="27"/>
      <c r="G19" s="27"/>
      <c r="H19" s="26"/>
      <c r="I19" s="26"/>
      <c r="J19" s="27"/>
      <c r="K19" s="27"/>
      <c r="L19" s="34">
        <v>250</v>
      </c>
      <c r="M19" s="35">
        <v>10</v>
      </c>
      <c r="N19" s="35">
        <f>ROUND(L19*M19*VLOOKUP(B19,weight,2,FALSE)/100,0)</f>
        <v>39</v>
      </c>
      <c r="O19" s="19"/>
      <c r="P19" s="19"/>
      <c r="Q19" s="32"/>
      <c r="R19" s="28"/>
      <c r="S19" s="12" t="s">
        <v>80</v>
      </c>
    </row>
    <row r="20" spans="1:19" ht="35.1" customHeight="1">
      <c r="A20" s="23">
        <v>17</v>
      </c>
      <c r="B20" s="23" t="s">
        <v>78</v>
      </c>
      <c r="C20" s="27">
        <v>25</v>
      </c>
      <c r="D20" s="27">
        <v>200</v>
      </c>
      <c r="E20" s="27">
        <v>50</v>
      </c>
      <c r="F20" s="27"/>
      <c r="G20" s="27"/>
      <c r="H20" s="26"/>
      <c r="I20" s="26"/>
      <c r="J20" s="27"/>
      <c r="K20" s="27"/>
      <c r="L20" s="34">
        <v>275</v>
      </c>
      <c r="M20" s="35">
        <v>10</v>
      </c>
      <c r="N20" s="35">
        <f>ROUND(L20*M20*VLOOKUP(B20,weight,2,FALSE)/100,0)</f>
        <v>43</v>
      </c>
      <c r="O20" s="19"/>
      <c r="P20" s="19"/>
      <c r="Q20" s="32"/>
      <c r="R20" s="28"/>
      <c r="S20" s="12" t="s">
        <v>81</v>
      </c>
    </row>
    <row r="21" spans="1:19" ht="35.1" customHeight="1">
      <c r="A21" s="23">
        <v>18</v>
      </c>
      <c r="B21" s="23" t="s">
        <v>78</v>
      </c>
      <c r="C21" s="27">
        <v>25</v>
      </c>
      <c r="D21" s="27">
        <v>200</v>
      </c>
      <c r="E21" s="27">
        <v>25</v>
      </c>
      <c r="F21" s="27"/>
      <c r="G21" s="27"/>
      <c r="H21" s="26"/>
      <c r="I21" s="26"/>
      <c r="J21" s="27"/>
      <c r="K21" s="27"/>
      <c r="L21" s="34">
        <v>250</v>
      </c>
      <c r="M21" s="35">
        <v>10</v>
      </c>
      <c r="N21" s="35">
        <f>ROUND(L21*M21*VLOOKUP(B21,weight,2,FALSE)/100,0)</f>
        <v>39</v>
      </c>
      <c r="O21" s="19"/>
      <c r="P21" s="19"/>
      <c r="Q21" s="32"/>
      <c r="R21" s="28"/>
      <c r="S21" s="12" t="s">
        <v>82</v>
      </c>
    </row>
    <row r="22" spans="1:19" ht="35.1" customHeight="1">
      <c r="A22" s="23">
        <v>19</v>
      </c>
      <c r="B22" s="23" t="s">
        <v>83</v>
      </c>
      <c r="C22" s="27">
        <v>20</v>
      </c>
      <c r="D22" s="27">
        <v>200</v>
      </c>
      <c r="E22" s="27"/>
      <c r="F22" s="27"/>
      <c r="G22" s="27"/>
      <c r="H22" s="26"/>
      <c r="I22" s="26"/>
      <c r="J22" s="27"/>
      <c r="K22" s="27"/>
      <c r="L22" s="34">
        <v>220</v>
      </c>
      <c r="M22" s="35">
        <v>30</v>
      </c>
      <c r="N22" s="35">
        <f>ROUND(L22*M22*VLOOKUP(B22,weight,2,FALSE)/100,0)</f>
        <v>66</v>
      </c>
      <c r="O22" s="19"/>
      <c r="P22" s="19"/>
      <c r="Q22" s="32"/>
      <c r="R22" s="28"/>
      <c r="S22" s="12" t="s">
        <v>84</v>
      </c>
    </row>
    <row r="23" spans="1:19" ht="35.1" customHeight="1">
      <c r="A23" s="23">
        <v>20</v>
      </c>
      <c r="B23" s="23" t="s">
        <v>83</v>
      </c>
      <c r="C23" s="27">
        <v>12</v>
      </c>
      <c r="D23" s="27">
        <v>45</v>
      </c>
      <c r="E23" s="27">
        <v>48</v>
      </c>
      <c r="F23" s="27">
        <v>12</v>
      </c>
      <c r="G23" s="27"/>
      <c r="H23" s="26"/>
      <c r="I23" s="26"/>
      <c r="J23" s="27"/>
      <c r="K23" s="27"/>
      <c r="L23" s="34">
        <v>354.74333899999999</v>
      </c>
      <c r="M23" s="35">
        <v>20</v>
      </c>
      <c r="N23" s="35">
        <f>ROUND(L23*M23*VLOOKUP(B23,weight,2,FALSE)/100,0)</f>
        <v>71</v>
      </c>
      <c r="O23" s="19"/>
      <c r="P23" s="19"/>
      <c r="Q23" s="32"/>
      <c r="R23" s="28"/>
      <c r="S23" s="12" t="s">
        <v>85</v>
      </c>
    </row>
    <row r="24" spans="1:19" ht="35.1" customHeight="1">
      <c r="A24" s="23">
        <v>21</v>
      </c>
      <c r="B24" s="23" t="s">
        <v>83</v>
      </c>
      <c r="C24" s="27">
        <v>12</v>
      </c>
      <c r="D24" s="27">
        <v>200</v>
      </c>
      <c r="E24" s="27">
        <v>50</v>
      </c>
      <c r="F24" s="27">
        <v>50</v>
      </c>
      <c r="G24" s="27">
        <v>200</v>
      </c>
      <c r="H24" s="26">
        <v>12</v>
      </c>
      <c r="I24" s="26"/>
      <c r="J24" s="27"/>
      <c r="K24" s="27"/>
      <c r="L24" s="34">
        <v>524</v>
      </c>
      <c r="M24" s="35">
        <v>20</v>
      </c>
      <c r="N24" s="35">
        <f>ROUND(L24*M24*VLOOKUP(B24,weight,2,FALSE)/100,0)</f>
        <v>104</v>
      </c>
      <c r="O24" s="19"/>
      <c r="P24" s="19"/>
      <c r="Q24" s="32"/>
      <c r="R24" s="28"/>
      <c r="S24" s="12" t="s">
        <v>86</v>
      </c>
    </row>
    <row r="25" spans="1:19" ht="35.1" customHeight="1">
      <c r="A25" s="23">
        <v>22</v>
      </c>
      <c r="B25" s="23" t="s">
        <v>83</v>
      </c>
      <c r="C25" s="27">
        <v>12</v>
      </c>
      <c r="D25" s="27">
        <v>50</v>
      </c>
      <c r="E25" s="27">
        <v>30</v>
      </c>
      <c r="F25" s="27">
        <v>30</v>
      </c>
      <c r="G25" s="27">
        <v>50</v>
      </c>
      <c r="H25" s="26">
        <v>12</v>
      </c>
      <c r="I25" s="26"/>
      <c r="J25" s="27"/>
      <c r="K25" s="27"/>
      <c r="L25" s="34">
        <v>184</v>
      </c>
      <c r="M25" s="35">
        <v>20</v>
      </c>
      <c r="N25" s="35">
        <f>ROUND(L25*M25*VLOOKUP(B25,weight,2,FALSE)/100,0)</f>
        <v>37</v>
      </c>
      <c r="O25" s="19"/>
      <c r="P25" s="19"/>
      <c r="Q25" s="32"/>
      <c r="R25" s="28"/>
      <c r="S25" s="12" t="s">
        <v>87</v>
      </c>
    </row>
    <row r="26" spans="1:19" ht="35.1" customHeight="1">
      <c r="A26" s="23">
        <v>23</v>
      </c>
      <c r="B26" s="23" t="s">
        <v>83</v>
      </c>
      <c r="C26" s="27">
        <v>12</v>
      </c>
      <c r="D26" s="27">
        <v>30</v>
      </c>
      <c r="E26" s="27">
        <v>12</v>
      </c>
      <c r="F26" s="27"/>
      <c r="G26" s="27"/>
      <c r="H26" s="26"/>
      <c r="I26" s="26"/>
      <c r="J26" s="27"/>
      <c r="K26" s="27"/>
      <c r="L26" s="34">
        <v>54</v>
      </c>
      <c r="M26" s="35">
        <v>20</v>
      </c>
      <c r="N26" s="35">
        <f>ROUND(L26*M26*VLOOKUP(B26,weight,2,FALSE)/100,0)</f>
        <v>11</v>
      </c>
      <c r="O26" s="19"/>
      <c r="P26" s="19"/>
      <c r="Q26" s="32"/>
      <c r="R26" s="28"/>
      <c r="S26" s="12" t="s">
        <v>87</v>
      </c>
    </row>
    <row r="27" spans="1:19" ht="35.1" customHeight="1">
      <c r="A27" s="23">
        <v>24</v>
      </c>
      <c r="B27" s="23" t="s">
        <v>83</v>
      </c>
      <c r="C27" s="27">
        <v>12</v>
      </c>
      <c r="D27" s="27">
        <v>100</v>
      </c>
      <c r="E27" s="27">
        <v>80</v>
      </c>
      <c r="F27" s="27">
        <v>80</v>
      </c>
      <c r="G27" s="27">
        <v>100</v>
      </c>
      <c r="H27" s="26">
        <v>12</v>
      </c>
      <c r="I27" s="26"/>
      <c r="J27" s="27"/>
      <c r="K27" s="27"/>
      <c r="L27" s="34">
        <v>384</v>
      </c>
      <c r="M27" s="35">
        <v>20</v>
      </c>
      <c r="N27" s="35">
        <f>ROUND(L27*M27*VLOOKUP(B27,weight,2,FALSE)/100,0)</f>
        <v>76</v>
      </c>
      <c r="O27" s="19"/>
      <c r="P27" s="19"/>
      <c r="Q27" s="32"/>
      <c r="R27" s="28"/>
      <c r="S27" s="12" t="s">
        <v>88</v>
      </c>
    </row>
    <row r="28" spans="1:19" ht="35.1" customHeight="1">
      <c r="A28" s="23">
        <v>25</v>
      </c>
      <c r="B28" s="23" t="s">
        <v>83</v>
      </c>
      <c r="C28" s="27">
        <v>12</v>
      </c>
      <c r="D28" s="27">
        <v>100</v>
      </c>
      <c r="E28" s="27">
        <v>80</v>
      </c>
      <c r="F28" s="27">
        <v>80</v>
      </c>
      <c r="G28" s="27">
        <v>100</v>
      </c>
      <c r="H28" s="26">
        <v>12</v>
      </c>
      <c r="I28" s="26"/>
      <c r="J28" s="27"/>
      <c r="K28" s="27"/>
      <c r="L28" s="34">
        <v>384</v>
      </c>
      <c r="M28" s="35">
        <v>20</v>
      </c>
      <c r="N28" s="35">
        <f>ROUND(L28*M28*VLOOKUP(B28,weight,2,FALSE)/100,0)</f>
        <v>76</v>
      </c>
      <c r="O28" s="19"/>
      <c r="P28" s="19"/>
      <c r="Q28" s="32"/>
      <c r="R28" s="28"/>
      <c r="S28" s="12" t="s">
        <v>89</v>
      </c>
    </row>
    <row r="29" spans="1:19" ht="80.099999999999994" customHeight="1">
      <c r="A29" s="23">
        <v>26</v>
      </c>
      <c r="B29" s="23" t="s">
        <v>83</v>
      </c>
      <c r="C29" s="27">
        <v>125</v>
      </c>
      <c r="D29" s="27">
        <v>40</v>
      </c>
      <c r="E29" s="27">
        <v>125</v>
      </c>
      <c r="F29" s="27">
        <v>20</v>
      </c>
      <c r="G29" s="27"/>
      <c r="H29" s="26"/>
      <c r="I29" s="26"/>
      <c r="J29" s="27"/>
      <c r="K29" s="27"/>
      <c r="L29" s="34">
        <v>310</v>
      </c>
      <c r="M29" s="35">
        <v>10</v>
      </c>
      <c r="N29" s="35">
        <f>ROUND(L29*M29*VLOOKUP(B29,weight,2,FALSE)/100,0)</f>
        <v>31</v>
      </c>
      <c r="O29" s="19"/>
      <c r="P29" s="19"/>
      <c r="Q29" s="32"/>
      <c r="R29" s="28"/>
      <c r="S29" s="12" t="s">
        <v>90</v>
      </c>
    </row>
    <row r="30" spans="1:19" ht="80.099999999999994" customHeight="1">
      <c r="A30" s="23">
        <v>27</v>
      </c>
      <c r="B30" s="23" t="s">
        <v>83</v>
      </c>
      <c r="C30" s="27">
        <v>20</v>
      </c>
      <c r="D30" s="27">
        <v>19</v>
      </c>
      <c r="E30" s="27">
        <v>20</v>
      </c>
      <c r="F30" s="27">
        <v>19</v>
      </c>
      <c r="G30" s="27">
        <v>20</v>
      </c>
      <c r="H30" s="26"/>
      <c r="I30" s="26"/>
      <c r="J30" s="27"/>
      <c r="K30" s="27"/>
      <c r="L30" s="34">
        <v>98</v>
      </c>
      <c r="M30" s="35">
        <v>10</v>
      </c>
      <c r="N30" s="35">
        <f>ROUND(L30*M30*VLOOKUP(B30,weight,2,FALSE)/100,0)</f>
        <v>10</v>
      </c>
      <c r="O30" s="19"/>
      <c r="P30" s="19"/>
      <c r="Q30" s="32"/>
      <c r="R30" s="28"/>
      <c r="S30" s="12" t="s">
        <v>91</v>
      </c>
    </row>
    <row r="31" spans="1:19" ht="80.099999999999994" customHeight="1">
      <c r="A31" s="23">
        <v>28</v>
      </c>
      <c r="B31" s="23" t="s">
        <v>83</v>
      </c>
      <c r="C31" s="27">
        <v>21</v>
      </c>
      <c r="D31" s="27">
        <v>19</v>
      </c>
      <c r="E31" s="27">
        <v>30</v>
      </c>
      <c r="F31" s="27">
        <v>19</v>
      </c>
      <c r="G31" s="27">
        <v>21</v>
      </c>
      <c r="H31" s="26"/>
      <c r="I31" s="26"/>
      <c r="J31" s="27"/>
      <c r="K31" s="27"/>
      <c r="L31" s="34">
        <v>110</v>
      </c>
      <c r="M31" s="35">
        <v>10</v>
      </c>
      <c r="N31" s="35">
        <f>ROUND(L31*M31*VLOOKUP(B31,weight,2,FALSE)/100,0)</f>
        <v>11</v>
      </c>
      <c r="O31" s="19"/>
      <c r="P31" s="19"/>
      <c r="Q31" s="32"/>
      <c r="R31" s="28"/>
      <c r="S31" s="12" t="s">
        <v>92</v>
      </c>
    </row>
    <row r="32" spans="1:19" ht="80.099999999999994" customHeight="1">
      <c r="A32" s="23">
        <v>29</v>
      </c>
      <c r="B32" s="23" t="s">
        <v>83</v>
      </c>
      <c r="C32" s="27">
        <v>30</v>
      </c>
      <c r="D32" s="27">
        <v>7</v>
      </c>
      <c r="E32" s="27">
        <v>30</v>
      </c>
      <c r="F32" s="27">
        <v>7</v>
      </c>
      <c r="G32" s="27">
        <v>30</v>
      </c>
      <c r="H32" s="26"/>
      <c r="I32" s="26"/>
      <c r="J32" s="27"/>
      <c r="K32" s="27"/>
      <c r="L32" s="34">
        <v>104</v>
      </c>
      <c r="M32" s="35">
        <v>10</v>
      </c>
      <c r="N32" s="35">
        <f>ROUND(L32*M32*VLOOKUP(B32,weight,2,FALSE)/100,0)</f>
        <v>10</v>
      </c>
      <c r="O32" s="19"/>
      <c r="P32" s="19"/>
      <c r="Q32" s="32"/>
      <c r="R32" s="28"/>
      <c r="S32" s="12" t="s">
        <v>93</v>
      </c>
    </row>
    <row r="33" spans="1:19" ht="80.099999999999994" customHeight="1">
      <c r="A33" s="23">
        <v>30</v>
      </c>
      <c r="B33" s="23" t="s">
        <v>83</v>
      </c>
      <c r="C33" s="27">
        <v>30</v>
      </c>
      <c r="D33" s="27">
        <v>19</v>
      </c>
      <c r="E33" s="27">
        <v>8</v>
      </c>
      <c r="F33" s="27">
        <v>8</v>
      </c>
      <c r="G33" s="27">
        <v>8</v>
      </c>
      <c r="H33" s="26">
        <v>19</v>
      </c>
      <c r="I33" s="26">
        <v>30</v>
      </c>
      <c r="J33" s="27"/>
      <c r="K33" s="27"/>
      <c r="L33" s="34">
        <v>122</v>
      </c>
      <c r="M33" s="35">
        <v>6</v>
      </c>
      <c r="N33" s="35">
        <f>ROUND(L33*M33*VLOOKUP(B33,weight,2,FALSE)/100,0)</f>
        <v>7</v>
      </c>
      <c r="O33" s="19"/>
      <c r="P33" s="19"/>
      <c r="Q33" s="32"/>
      <c r="R33" s="28"/>
      <c r="S33" s="12" t="s">
        <v>94</v>
      </c>
    </row>
    <row r="34" spans="1:19" ht="35.1" customHeight="1">
      <c r="A34" s="23">
        <v>31</v>
      </c>
      <c r="B34" s="23" t="s">
        <v>83</v>
      </c>
      <c r="C34" s="27">
        <v>12</v>
      </c>
      <c r="D34" s="27">
        <v>40</v>
      </c>
      <c r="E34" s="27">
        <v>12</v>
      </c>
      <c r="F34" s="27"/>
      <c r="G34" s="27"/>
      <c r="H34" s="26"/>
      <c r="I34" s="26"/>
      <c r="J34" s="27"/>
      <c r="K34" s="27"/>
      <c r="L34" s="34">
        <v>64</v>
      </c>
      <c r="M34" s="35">
        <v>10</v>
      </c>
      <c r="N34" s="35">
        <f>ROUND(L34*M34*VLOOKUP(B34,weight,2,FALSE)/100,0)</f>
        <v>6</v>
      </c>
      <c r="O34" s="19"/>
      <c r="P34" s="19"/>
      <c r="Q34" s="32"/>
      <c r="R34" s="28"/>
      <c r="S34" s="12" t="s">
        <v>95</v>
      </c>
    </row>
    <row r="35" spans="1:19" ht="35.1" customHeight="1">
      <c r="A35" s="23">
        <v>32</v>
      </c>
      <c r="B35" s="23" t="s">
        <v>83</v>
      </c>
      <c r="C35" s="27">
        <v>12</v>
      </c>
      <c r="D35" s="27">
        <v>41</v>
      </c>
      <c r="E35" s="27">
        <v>12</v>
      </c>
      <c r="F35" s="27"/>
      <c r="G35" s="27"/>
      <c r="H35" s="26"/>
      <c r="I35" s="26"/>
      <c r="J35" s="27"/>
      <c r="K35" s="27"/>
      <c r="L35" s="34">
        <v>65</v>
      </c>
      <c r="M35" s="35">
        <v>10</v>
      </c>
      <c r="N35" s="35">
        <f>ROUND(L35*M35*VLOOKUP(B35,weight,2,FALSE)/100,0)</f>
        <v>6</v>
      </c>
      <c r="O35" s="19"/>
      <c r="P35" s="19"/>
      <c r="Q35" s="32"/>
      <c r="R35" s="28"/>
      <c r="S35" s="12" t="s">
        <v>96</v>
      </c>
    </row>
    <row r="36" spans="1:19" ht="35.1" customHeight="1">
      <c r="A36" s="23">
        <v>33</v>
      </c>
      <c r="B36" s="23" t="s">
        <v>83</v>
      </c>
      <c r="C36" s="27">
        <v>12</v>
      </c>
      <c r="D36" s="27">
        <v>41</v>
      </c>
      <c r="E36" s="27">
        <v>12</v>
      </c>
      <c r="F36" s="27"/>
      <c r="G36" s="27"/>
      <c r="H36" s="26"/>
      <c r="I36" s="26"/>
      <c r="J36" s="27"/>
      <c r="K36" s="27"/>
      <c r="L36" s="34">
        <v>65</v>
      </c>
      <c r="M36" s="35">
        <v>10</v>
      </c>
      <c r="N36" s="35">
        <f>ROUND(L36*M36*VLOOKUP(B36,weight,2,FALSE)/100,0)</f>
        <v>6</v>
      </c>
      <c r="O36" s="19"/>
      <c r="P36" s="19"/>
      <c r="Q36" s="32"/>
      <c r="R36" s="28"/>
      <c r="S36" s="12" t="s">
        <v>97</v>
      </c>
    </row>
    <row r="37" spans="1:19" ht="35.1" customHeight="1">
      <c r="A37" s="23">
        <v>34</v>
      </c>
      <c r="B37" s="23" t="s">
        <v>83</v>
      </c>
      <c r="C37" s="27">
        <v>12</v>
      </c>
      <c r="D37" s="27">
        <v>41</v>
      </c>
      <c r="E37" s="27">
        <v>12</v>
      </c>
      <c r="F37" s="27"/>
      <c r="G37" s="27"/>
      <c r="H37" s="26"/>
      <c r="I37" s="26"/>
      <c r="J37" s="27"/>
      <c r="K37" s="27"/>
      <c r="L37" s="34">
        <v>65</v>
      </c>
      <c r="M37" s="35">
        <v>10</v>
      </c>
      <c r="N37" s="35">
        <f>ROUND(L37*M37*VLOOKUP(B37,weight,2,FALSE)/100,0)</f>
        <v>6</v>
      </c>
      <c r="O37" s="19"/>
      <c r="P37" s="19"/>
      <c r="Q37" s="32"/>
      <c r="R37" s="28"/>
      <c r="S37" s="12" t="s">
        <v>98</v>
      </c>
    </row>
    <row r="38" spans="1:19" ht="35.1" customHeight="1">
      <c r="A38" s="23">
        <v>35</v>
      </c>
      <c r="B38" s="23" t="s">
        <v>99</v>
      </c>
      <c r="C38" s="27">
        <v>150</v>
      </c>
      <c r="D38" s="27"/>
      <c r="E38" s="27"/>
      <c r="F38" s="27"/>
      <c r="G38" s="27"/>
      <c r="H38" s="26"/>
      <c r="I38" s="26"/>
      <c r="J38" s="27"/>
      <c r="K38" s="27"/>
      <c r="L38" s="34">
        <v>150</v>
      </c>
      <c r="M38" s="35">
        <v>30</v>
      </c>
      <c r="N38" s="35">
        <f>ROUND(L38*M38*VLOOKUP(B38,weight,2,FALSE)/100,0)</f>
        <v>25</v>
      </c>
      <c r="O38" s="19"/>
      <c r="P38" s="19"/>
      <c r="Q38" s="32"/>
      <c r="R38" s="28"/>
      <c r="S38" s="12" t="s">
        <v>100</v>
      </c>
    </row>
    <row r="39" spans="1:19" ht="35.1" customHeight="1">
      <c r="A39" s="23">
        <v>36</v>
      </c>
      <c r="B39" s="23" t="s">
        <v>99</v>
      </c>
      <c r="C39" s="27">
        <v>10</v>
      </c>
      <c r="D39" s="27">
        <v>60</v>
      </c>
      <c r="E39" s="27">
        <v>40</v>
      </c>
      <c r="F39" s="27">
        <v>80</v>
      </c>
      <c r="G39" s="27">
        <v>10</v>
      </c>
      <c r="H39" s="26"/>
      <c r="I39" s="26"/>
      <c r="J39" s="27"/>
      <c r="K39" s="27"/>
      <c r="L39" s="34">
        <v>200</v>
      </c>
      <c r="M39" s="35">
        <v>20</v>
      </c>
      <c r="N39" s="35">
        <f>ROUND(L39*M39*VLOOKUP(B39,weight,2,FALSE)/100,0)</f>
        <v>22</v>
      </c>
      <c r="O39" s="19"/>
      <c r="P39" s="19"/>
      <c r="Q39" s="32"/>
      <c r="R39" s="28"/>
      <c r="S39" s="12" t="s">
        <v>101</v>
      </c>
    </row>
    <row r="40" spans="1:19" ht="35.1" customHeight="1">
      <c r="A40" s="23">
        <v>37</v>
      </c>
      <c r="B40" s="23" t="s">
        <v>99</v>
      </c>
      <c r="C40" s="27">
        <v>10</v>
      </c>
      <c r="D40" s="27">
        <v>90</v>
      </c>
      <c r="E40" s="27">
        <v>90</v>
      </c>
      <c r="F40" s="27">
        <v>90</v>
      </c>
      <c r="G40" s="27">
        <v>90</v>
      </c>
      <c r="H40" s="26">
        <v>10</v>
      </c>
      <c r="I40" s="26"/>
      <c r="J40" s="27"/>
      <c r="K40" s="27"/>
      <c r="L40" s="34">
        <v>380</v>
      </c>
      <c r="M40" s="35">
        <v>20</v>
      </c>
      <c r="N40" s="35">
        <f>ROUND(L40*M40*VLOOKUP(B40,weight,2,FALSE)/100,0)</f>
        <v>43</v>
      </c>
      <c r="O40" s="19"/>
      <c r="P40" s="19"/>
      <c r="Q40" s="32"/>
      <c r="R40" s="28"/>
      <c r="S40" s="12" t="s">
        <v>102</v>
      </c>
    </row>
    <row r="41" spans="1:19" ht="35.1" customHeight="1">
      <c r="A41" s="23">
        <v>38</v>
      </c>
      <c r="B41" s="23" t="s">
        <v>99</v>
      </c>
      <c r="C41" s="27">
        <v>10</v>
      </c>
      <c r="D41" s="27">
        <v>10</v>
      </c>
      <c r="E41" s="27">
        <v>50</v>
      </c>
      <c r="F41" s="27">
        <v>10</v>
      </c>
      <c r="G41" s="27"/>
      <c r="H41" s="26"/>
      <c r="I41" s="26"/>
      <c r="J41" s="27"/>
      <c r="K41" s="27"/>
      <c r="L41" s="34">
        <v>80</v>
      </c>
      <c r="M41" s="35">
        <v>10</v>
      </c>
      <c r="N41" s="35">
        <f>ROUND(L41*M41*VLOOKUP(B41,weight,2,FALSE)/100,0)</f>
        <v>4</v>
      </c>
      <c r="O41" s="19"/>
      <c r="P41" s="19"/>
      <c r="Q41" s="32"/>
      <c r="R41" s="28"/>
      <c r="S41" s="12" t="s">
        <v>103</v>
      </c>
    </row>
    <row r="42" spans="1:19" ht="35.1" customHeight="1">
      <c r="A42" s="23"/>
      <c r="B42" s="23"/>
      <c r="C42" s="27"/>
      <c r="D42" s="27"/>
      <c r="E42" s="27"/>
      <c r="F42" s="27"/>
      <c r="G42" s="27"/>
      <c r="H42" s="26"/>
      <c r="I42" s="26"/>
      <c r="J42" s="27"/>
      <c r="K42" s="27"/>
      <c r="L42" s="34" t="s">
        <v>99</v>
      </c>
      <c r="M42" s="45" t="s">
        <v>104</v>
      </c>
      <c r="N42" s="45">
        <f>SUMIF(B$4:B$41,"=#3",N$4:N$41)</f>
        <v>94</v>
      </c>
      <c r="O42" s="19"/>
      <c r="P42" s="19"/>
      <c r="Q42" s="32"/>
      <c r="R42" s="28"/>
    </row>
    <row r="43" spans="1:19" ht="35.1" customHeight="1">
      <c r="A43" s="23"/>
      <c r="B43" s="23"/>
      <c r="C43" s="27"/>
      <c r="D43" s="27"/>
      <c r="E43" s="27"/>
      <c r="F43" s="27"/>
      <c r="G43" s="27"/>
      <c r="H43" s="26"/>
      <c r="I43" s="26"/>
      <c r="J43" s="27"/>
      <c r="K43" s="27"/>
      <c r="L43" s="34" t="s">
        <v>83</v>
      </c>
      <c r="M43" s="45" t="s">
        <v>104</v>
      </c>
      <c r="N43" s="45">
        <f>SUMIF(B$4:B$42,"=#4",N$4:N$42)</f>
        <v>534</v>
      </c>
      <c r="O43" s="19"/>
      <c r="P43" s="19"/>
      <c r="Q43" s="32"/>
      <c r="R43" s="28"/>
    </row>
    <row r="44" spans="1:19" ht="35.1" customHeight="1">
      <c r="A44" s="23"/>
      <c r="B44" s="23"/>
      <c r="C44" s="27"/>
      <c r="D44" s="27"/>
      <c r="E44" s="27"/>
      <c r="F44" s="27"/>
      <c r="G44" s="27"/>
      <c r="H44" s="26"/>
      <c r="I44" s="26"/>
      <c r="J44" s="27"/>
      <c r="K44" s="27"/>
      <c r="L44" s="34" t="s">
        <v>78</v>
      </c>
      <c r="M44" s="45" t="s">
        <v>104</v>
      </c>
      <c r="N44" s="45">
        <f>SUMIF(B$4:B$43,"=#5",N$4:N$43)</f>
        <v>238</v>
      </c>
      <c r="O44" s="19"/>
      <c r="P44" s="19"/>
      <c r="Q44" s="32"/>
      <c r="R44" s="28"/>
    </row>
    <row r="45" spans="1:19" ht="35.1" customHeight="1">
      <c r="A45" s="23"/>
      <c r="B45" s="23"/>
      <c r="C45" s="27"/>
      <c r="D45" s="27"/>
      <c r="E45" s="27"/>
      <c r="F45" s="27"/>
      <c r="G45" s="27"/>
      <c r="H45" s="26"/>
      <c r="I45" s="26"/>
      <c r="J45" s="27"/>
      <c r="K45" s="27"/>
      <c r="L45" s="34" t="s">
        <v>76</v>
      </c>
      <c r="M45" s="45" t="s">
        <v>104</v>
      </c>
      <c r="N45" s="45">
        <f>SUMIF(B$4:B$44,"=#6",N$4:N$44)</f>
        <v>45</v>
      </c>
      <c r="O45" s="19"/>
      <c r="P45" s="19"/>
      <c r="Q45" s="32"/>
      <c r="R45" s="28"/>
    </row>
    <row r="46" spans="1:19" ht="35.1" customHeight="1">
      <c r="A46" s="23"/>
      <c r="B46" s="23"/>
      <c r="C46" s="27"/>
      <c r="D46" s="27"/>
      <c r="E46" s="27"/>
      <c r="F46" s="27"/>
      <c r="G46" s="27"/>
      <c r="H46" s="26"/>
      <c r="I46" s="26"/>
      <c r="J46" s="27"/>
      <c r="K46" s="27"/>
      <c r="L46" s="34" t="s">
        <v>74</v>
      </c>
      <c r="M46" s="45" t="s">
        <v>104</v>
      </c>
      <c r="N46" s="45">
        <f>SUMIF(B$4:B$45,"=#7",N$4:N$45)</f>
        <v>395</v>
      </c>
      <c r="O46" s="19"/>
      <c r="P46" s="19"/>
      <c r="Q46" s="32"/>
      <c r="R46" s="28"/>
    </row>
    <row r="47" spans="1:19" ht="35.1" customHeight="1">
      <c r="A47" s="23"/>
      <c r="B47" s="23"/>
      <c r="C47" s="27"/>
      <c r="D47" s="27"/>
      <c r="E47" s="27"/>
      <c r="F47" s="27"/>
      <c r="G47" s="27"/>
      <c r="H47" s="26"/>
      <c r="I47" s="26"/>
      <c r="J47" s="27"/>
      <c r="K47" s="27"/>
      <c r="L47" s="34" t="s">
        <v>72</v>
      </c>
      <c r="M47" s="45" t="s">
        <v>104</v>
      </c>
      <c r="N47" s="45">
        <f>SUMIF(B$4:B$46,"=#8",N$4:N$46)</f>
        <v>123</v>
      </c>
      <c r="O47" s="19"/>
      <c r="P47" s="19"/>
      <c r="Q47" s="32"/>
      <c r="R47" s="28"/>
    </row>
    <row r="48" spans="1:19" ht="35.1" customHeight="1">
      <c r="A48" s="23"/>
      <c r="B48" s="23"/>
      <c r="C48" s="27"/>
      <c r="D48" s="27"/>
      <c r="E48" s="27"/>
      <c r="F48" s="27"/>
      <c r="G48" s="27"/>
      <c r="H48" s="26"/>
      <c r="I48" s="26"/>
      <c r="J48" s="27"/>
      <c r="K48" s="27"/>
      <c r="L48" s="34" t="s">
        <v>60</v>
      </c>
      <c r="M48" s="45" t="s">
        <v>104</v>
      </c>
      <c r="N48" s="45">
        <f>SUMIF(B$4:B$47,"=#10",N$4:N$47)</f>
        <v>5759</v>
      </c>
      <c r="O48" s="19"/>
      <c r="P48" s="19"/>
      <c r="Q48" s="32"/>
      <c r="R48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2021-04-21T09:13:39Z</dcterms:modified>
</cp:coreProperties>
</file>