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RCAD_Rebar\"/>
    </mc:Choice>
  </mc:AlternateContent>
  <xr:revisionPtr revIDLastSave="0" documentId="13_ncr:1_{A035A7AC-940A-4208-A4AB-1D75CEB95C44}" xr6:coauthVersionLast="46" xr6:coauthVersionMax="46" xr10:uidLastSave="{00000000-0000-0000-0000-000000000000}"/>
  <bookViews>
    <workbookView xWindow="1080" yWindow="1080" windowWidth="27000" windowHeight="14235" xr2:uid="{00000000-000D-0000-FFFF-FFFF00000000}"/>
  </bookViews>
  <sheets>
    <sheet name="總表" sheetId="3" r:id="rId1"/>
    <sheet name="weight" sheetId="2" r:id="rId2"/>
    <sheet name="區數-1" sheetId="6" r:id="rId3"/>
  </sheets>
  <definedNames>
    <definedName name="_10">weight!$E$4</definedName>
    <definedName name="_11">weight!$E$5</definedName>
    <definedName name="_12">weight!$E$6</definedName>
    <definedName name="_2">weight!$E$7</definedName>
    <definedName name="_3">weight!$E$8</definedName>
    <definedName name="_4">weight!$E$9</definedName>
    <definedName name="_5">weight!$E$10</definedName>
    <definedName name="_6">weight!$E$11</definedName>
    <definedName name="_7">weight!$E$12</definedName>
    <definedName name="_8">weight!$E$13</definedName>
    <definedName name="_9">weight!$E$14</definedName>
    <definedName name="_xlnm.Print_Area" localSheetId="2">'區數-1'!$A$1:$R$5</definedName>
    <definedName name="_xlnm.Print_Titles" localSheetId="2">'區數-1'!$1:$3</definedName>
    <definedName name="rebar" localSheetId="1">weight!$D$1:$E$100</definedName>
    <definedName name="rebar">weight!$D$1:$E$100</definedName>
    <definedName name="weight">weight!$D$1:$E$100</definedName>
  </definedNames>
  <calcPr calcId="19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" i="6" l="1"/>
  <c r="N5" i="6" s="1"/>
  <c r="B42" i="3"/>
  <c r="B43" i="3"/>
  <c r="B16" i="3" l="1"/>
  <c r="B39" i="3"/>
</calcChain>
</file>

<file path=xl/sharedStrings.xml><?xml version="1.0" encoding="utf-8"?>
<sst xmlns="http://schemas.openxmlformats.org/spreadsheetml/2006/main" count="67" uniqueCount="63">
  <si>
    <t>#10</t>
    <phoneticPr fontId="1" type="noConversion"/>
  </si>
  <si>
    <t>#11</t>
    <phoneticPr fontId="1" type="noConversion"/>
  </si>
  <si>
    <t>#12</t>
    <phoneticPr fontId="1" type="noConversion"/>
  </si>
  <si>
    <t>#2</t>
    <phoneticPr fontId="1" type="noConversion"/>
  </si>
  <si>
    <t>#3</t>
    <phoneticPr fontId="1" type="noConversion"/>
  </si>
  <si>
    <t>#4</t>
    <phoneticPr fontId="1" type="noConversion"/>
  </si>
  <si>
    <t>#5</t>
    <phoneticPr fontId="1" type="noConversion"/>
  </si>
  <si>
    <t>#6</t>
    <phoneticPr fontId="1" type="noConversion"/>
  </si>
  <si>
    <t>#7</t>
    <phoneticPr fontId="1" type="noConversion"/>
  </si>
  <si>
    <t>#8</t>
    <phoneticPr fontId="1" type="noConversion"/>
  </si>
  <si>
    <t>#9</t>
    <phoneticPr fontId="1" type="noConversion"/>
  </si>
  <si>
    <r>
      <t>工程名稱：</t>
    </r>
    <r>
      <rPr>
        <u/>
        <sz val="12"/>
        <rFont val="Calibri"/>
        <family val="2"/>
      </rPr>
      <t/>
    </r>
  </si>
  <si>
    <r>
      <t>結構位置：</t>
    </r>
    <r>
      <rPr>
        <sz val="12"/>
        <rFont val="Calibri"/>
        <family val="2"/>
      </rPr>
      <t/>
    </r>
  </si>
  <si>
    <t>鋼筋號數</t>
  </si>
  <si>
    <t>總重量(Kg)</t>
  </si>
  <si>
    <t>備註</t>
  </si>
  <si>
    <t>合計總重</t>
  </si>
  <si>
    <t>Kg</t>
  </si>
  <si>
    <t>鋼筋料單</t>
    <phoneticPr fontId="12" type="noConversion"/>
  </si>
  <si>
    <t>工程名稱：</t>
    <phoneticPr fontId="12" type="noConversion"/>
  </si>
  <si>
    <t>結構位置：</t>
    <phoneticPr fontId="12" type="noConversion"/>
  </si>
  <si>
    <t>編號</t>
  </si>
  <si>
    <t>號數</t>
  </si>
  <si>
    <t>A(cm)</t>
  </si>
  <si>
    <t>B(cm)</t>
  </si>
  <si>
    <t>C(cm)</t>
  </si>
  <si>
    <t>D(cm)</t>
  </si>
  <si>
    <t>E(cm)</t>
    <phoneticPr fontId="12" type="noConversion"/>
  </si>
  <si>
    <t>F(cm)</t>
    <phoneticPr fontId="1" type="noConversion"/>
  </si>
  <si>
    <t>G(cm)</t>
    <phoneticPr fontId="1" type="noConversion"/>
  </si>
  <si>
    <t>圖示</t>
  </si>
  <si>
    <t>長度(cm)</t>
    <phoneticPr fontId="12" type="noConversion"/>
  </si>
  <si>
    <t>數量</t>
    <phoneticPr fontId="12" type="noConversion"/>
  </si>
  <si>
    <t>重量(kg)</t>
    <phoneticPr fontId="12" type="noConversion"/>
  </si>
  <si>
    <t>備註</t>
    <phoneticPr fontId="12" type="noConversion"/>
  </si>
  <si>
    <t>設計長度</t>
  </si>
  <si>
    <t>折減(cm)</t>
    <phoneticPr fontId="2" type="noConversion"/>
  </si>
  <si>
    <t>總個數</t>
    <phoneticPr fontId="1" type="noConversion"/>
  </si>
  <si>
    <t>合計</t>
    <phoneticPr fontId="1" type="noConversion"/>
  </si>
  <si>
    <t>個</t>
    <phoneticPr fontId="1" type="noConversion"/>
  </si>
  <si>
    <t>圖示ID</t>
  </si>
  <si>
    <t>數量</t>
  </si>
  <si>
    <t>總長度(cm)</t>
    <phoneticPr fontId="1" type="noConversion"/>
  </si>
  <si>
    <t>左端接頭</t>
  </si>
  <si>
    <t>右端接頭</t>
    <phoneticPr fontId="1" type="noConversion"/>
  </si>
  <si>
    <t>參數0</t>
    <phoneticPr fontId="1" type="noConversion"/>
  </si>
  <si>
    <t>參數1</t>
    <phoneticPr fontId="1" type="noConversion"/>
  </si>
  <si>
    <t>參數2</t>
    <phoneticPr fontId="1" type="noConversion"/>
  </si>
  <si>
    <t>參數3</t>
    <phoneticPr fontId="1" type="noConversion"/>
  </si>
  <si>
    <t>參數4</t>
    <phoneticPr fontId="1" type="noConversion"/>
  </si>
  <si>
    <t>參數5</t>
    <phoneticPr fontId="1" type="noConversion"/>
  </si>
  <si>
    <t>參數6</t>
    <phoneticPr fontId="1" type="noConversion"/>
  </si>
  <si>
    <t>參數7</t>
    <phoneticPr fontId="1" type="noConversion"/>
  </si>
  <si>
    <t>參數8</t>
    <phoneticPr fontId="1" type="noConversion"/>
  </si>
  <si>
    <t>參數9</t>
    <phoneticPr fontId="1" type="noConversion"/>
  </si>
  <si>
    <t>續接器 
F=母  M=公 T=T錨</t>
    <phoneticPr fontId="1" type="noConversion"/>
  </si>
  <si>
    <t>　　鋼筋數量總表</t>
    <phoneticPr fontId="1" type="noConversion"/>
  </si>
  <si>
    <t>　　鋼筋數量總表=0</t>
  </si>
  <si>
    <t>合計=0</t>
  </si>
  <si>
    <t>總重量(Kg)=0</t>
  </si>
  <si>
    <t>#7</t>
  </si>
  <si>
    <t>公母#8#7#6-650x10 + 公#8#7#6母-650x10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</si>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</sst>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;[Red]\-0\ "/>
  </numFmts>
  <fonts count="23">
    <font>
      <sz val="10"/>
      <name val="Arial"/>
      <family val="2"/>
    </font>
    <font>
      <sz val="9"/>
      <name val="細明體"/>
      <family val="3"/>
      <charset val="136"/>
    </font>
    <font>
      <sz val="8"/>
      <name val="Arial"/>
      <family val="2"/>
    </font>
    <font>
      <sz val="12"/>
      <name val="新細明體"/>
      <family val="1"/>
      <charset val="136"/>
    </font>
    <font>
      <sz val="12"/>
      <name val="微軟正黑體"/>
      <family val="2"/>
      <charset val="136"/>
    </font>
    <font>
      <b/>
      <sz val="18"/>
      <name val="微軟正黑體"/>
      <family val="2"/>
      <charset val="136"/>
    </font>
    <font>
      <sz val="13"/>
      <name val="微軟正黑體"/>
      <family val="2"/>
      <charset val="136"/>
    </font>
    <font>
      <u/>
      <sz val="12"/>
      <name val="Calibri"/>
      <family val="2"/>
    </font>
    <font>
      <u/>
      <sz val="13"/>
      <name val="微軟正黑體"/>
      <family val="2"/>
      <charset val="136"/>
    </font>
    <font>
      <sz val="12"/>
      <name val="Calibri"/>
      <family val="2"/>
    </font>
    <font>
      <b/>
      <sz val="13"/>
      <name val="微軟正黑體"/>
      <family val="2"/>
      <charset val="136"/>
    </font>
    <font>
      <sz val="48"/>
      <name val="微軟正黑體"/>
      <family val="2"/>
      <charset val="136"/>
    </font>
    <font>
      <sz val="9"/>
      <name val="新細明體"/>
      <family val="1"/>
      <charset val="136"/>
    </font>
    <font>
      <b/>
      <sz val="16"/>
      <name val="微軟正黑體"/>
      <family val="2"/>
      <charset val="136"/>
    </font>
    <font>
      <b/>
      <sz val="12"/>
      <name val="微軟正黑體"/>
      <family val="2"/>
      <charset val="136"/>
    </font>
    <font>
      <sz val="14"/>
      <name val="微軟正黑體"/>
      <family val="2"/>
      <charset val="136"/>
    </font>
    <font>
      <sz val="12"/>
      <name val="細明體"/>
      <family val="3"/>
      <charset val="136"/>
    </font>
    <font>
      <b/>
      <sz val="22"/>
      <name val="微軟正黑體"/>
      <family val="2"/>
      <charset val="136"/>
    </font>
    <font>
      <sz val="14"/>
      <name val="Arial"/>
      <family val="2"/>
    </font>
    <font>
      <sz val="14"/>
      <name val="新細明體"/>
      <family val="1"/>
      <charset val="136"/>
    </font>
    <font>
      <sz val="10"/>
      <name val="微軟正黑體"/>
      <family val="2"/>
      <charset val="136"/>
    </font>
    <font>
      <sz val="36"/>
      <name val="微軟正黑體"/>
      <family val="2"/>
      <charset val="136"/>
    </font>
    <font>
      <b/>
      <sz val="14"/>
      <name val="微軟正黑體"/>
      <family val="2"/>
      <charset val="136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>
      <alignment vertical="center"/>
    </xf>
  </cellStyleXfs>
  <cellXfs count="46">
    <xf numFmtId="0" fontId="0" fillId="0" borderId="0" xfId="0"/>
    <xf numFmtId="0" fontId="4" fillId="0" borderId="0" xfId="1" applyFont="1">
      <alignment vertical="center"/>
    </xf>
    <xf numFmtId="0" fontId="5" fillId="0" borderId="0" xfId="1" applyFont="1">
      <alignment vertical="center"/>
    </xf>
    <xf numFmtId="0" fontId="6" fillId="0" borderId="0" xfId="1" applyFont="1" applyAlignment="1">
      <alignment horizontal="right" vertical="center"/>
    </xf>
    <xf numFmtId="0" fontId="8" fillId="0" borderId="0" xfId="1" applyFont="1" applyAlignment="1">
      <alignment vertical="center"/>
    </xf>
    <xf numFmtId="0" fontId="6" fillId="0" borderId="0" xfId="1" applyFont="1">
      <alignment vertical="center"/>
    </xf>
    <xf numFmtId="0" fontId="10" fillId="0" borderId="0" xfId="1" applyFont="1" applyAlignment="1">
      <alignment vertical="center"/>
    </xf>
    <xf numFmtId="0" fontId="4" fillId="0" borderId="1" xfId="1" applyFont="1" applyBorder="1" applyAlignment="1">
      <alignment horizontal="center" vertical="center" wrapText="1"/>
    </xf>
    <xf numFmtId="3" fontId="4" fillId="0" borderId="0" xfId="1" applyNumberFormat="1" applyFont="1" applyAlignment="1">
      <alignment horizontal="right" vertical="center" wrapText="1"/>
    </xf>
    <xf numFmtId="0" fontId="4" fillId="0" borderId="0" xfId="1" applyFont="1" applyAlignment="1">
      <alignment vertical="center" wrapText="1"/>
    </xf>
    <xf numFmtId="0" fontId="4" fillId="0" borderId="1" xfId="1" applyFont="1" applyBorder="1" applyAlignment="1">
      <alignment vertical="center" wrapText="1"/>
    </xf>
    <xf numFmtId="0" fontId="13" fillId="0" borderId="0" xfId="1" applyFont="1" applyAlignment="1">
      <alignment horizontal="center" vertical="center"/>
    </xf>
    <xf numFmtId="0" fontId="14" fillId="0" borderId="0" xfId="1" applyFont="1">
      <alignment vertical="center"/>
    </xf>
    <xf numFmtId="0" fontId="15" fillId="0" borderId="0" xfId="1" applyFont="1" applyAlignment="1">
      <alignment horizontal="right" vertical="center"/>
    </xf>
    <xf numFmtId="0" fontId="15" fillId="0" borderId="0" xfId="1" applyFont="1" applyAlignment="1">
      <alignment vertical="center"/>
    </xf>
    <xf numFmtId="0" fontId="15" fillId="0" borderId="0" xfId="1" applyFont="1">
      <alignment vertical="center"/>
    </xf>
    <xf numFmtId="0" fontId="4" fillId="0" borderId="2" xfId="1" applyFont="1" applyBorder="1" applyAlignment="1">
      <alignment horizontal="center" vertical="center"/>
    </xf>
    <xf numFmtId="0" fontId="16" fillId="0" borderId="2" xfId="1" applyFont="1" applyFill="1" applyBorder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14" fillId="0" borderId="2" xfId="1" applyFont="1" applyBorder="1" applyAlignment="1">
      <alignment horizontal="right" vertical="center"/>
    </xf>
    <xf numFmtId="0" fontId="14" fillId="0" borderId="0" xfId="1" applyFont="1" applyAlignment="1">
      <alignment horizontal="center" vertical="center"/>
    </xf>
    <xf numFmtId="0" fontId="14" fillId="0" borderId="0" xfId="1" applyFont="1" applyFill="1">
      <alignment vertical="center"/>
    </xf>
    <xf numFmtId="3" fontId="4" fillId="0" borderId="1" xfId="1" applyNumberFormat="1" applyFont="1" applyBorder="1" applyAlignment="1">
      <alignment horizontal="right" vertical="center" wrapText="1"/>
    </xf>
    <xf numFmtId="0" fontId="15" fillId="0" borderId="2" xfId="1" applyFont="1" applyBorder="1" applyAlignment="1">
      <alignment horizontal="center" vertical="center"/>
    </xf>
    <xf numFmtId="0" fontId="18" fillId="0" borderId="2" xfId="1" applyFont="1" applyFill="1" applyBorder="1" applyAlignment="1">
      <alignment horizontal="center" vertical="center" shrinkToFit="1"/>
    </xf>
    <xf numFmtId="0" fontId="15" fillId="0" borderId="2" xfId="1" applyFont="1" applyFill="1" applyBorder="1" applyAlignment="1">
      <alignment horizontal="center" vertical="center"/>
    </xf>
    <xf numFmtId="0" fontId="19" fillId="0" borderId="2" xfId="1" applyFont="1" applyFill="1" applyBorder="1" applyAlignment="1"/>
    <xf numFmtId="0" fontId="15" fillId="0" borderId="2" xfId="1" applyFont="1" applyBorder="1" applyAlignment="1">
      <alignment vertical="center"/>
    </xf>
    <xf numFmtId="0" fontId="15" fillId="0" borderId="2" xfId="1" applyFont="1" applyBorder="1" applyAlignment="1">
      <alignment horizontal="right" vertical="center"/>
    </xf>
    <xf numFmtId="0" fontId="15" fillId="0" borderId="0" xfId="1" applyFont="1" applyBorder="1" applyAlignment="1">
      <alignment vertical="center"/>
    </xf>
    <xf numFmtId="0" fontId="3" fillId="0" borderId="0" xfId="1" applyBorder="1" applyAlignment="1">
      <alignment vertical="center"/>
    </xf>
    <xf numFmtId="0" fontId="4" fillId="0" borderId="2" xfId="1" applyFont="1" applyFill="1" applyBorder="1" applyAlignment="1">
      <alignment horizontal="center" vertical="center"/>
    </xf>
    <xf numFmtId="0" fontId="14" fillId="0" borderId="2" xfId="1" applyFont="1" applyFill="1" applyBorder="1">
      <alignment vertical="center"/>
    </xf>
    <xf numFmtId="0" fontId="4" fillId="0" borderId="0" xfId="1" applyFont="1" applyAlignment="1">
      <alignment horizontal="right" vertical="center" wrapText="1"/>
    </xf>
    <xf numFmtId="176" fontId="15" fillId="0" borderId="2" xfId="1" applyNumberFormat="1" applyFont="1" applyFill="1" applyBorder="1" applyAlignment="1">
      <alignment horizontal="right" vertical="center"/>
    </xf>
    <xf numFmtId="176" fontId="15" fillId="0" borderId="2" xfId="1" applyNumberFormat="1" applyFont="1" applyBorder="1" applyAlignment="1">
      <alignment horizontal="right" vertical="center"/>
    </xf>
    <xf numFmtId="0" fontId="4" fillId="0" borderId="0" xfId="1" applyFont="1" applyBorder="1">
      <alignment vertical="center"/>
    </xf>
    <xf numFmtId="0" fontId="4" fillId="0" borderId="0" xfId="1" applyFont="1" applyBorder="1" applyAlignment="1">
      <alignment vertical="center" wrapText="1"/>
    </xf>
    <xf numFmtId="0" fontId="4" fillId="0" borderId="0" xfId="1" applyNumberFormat="1" applyFont="1" applyBorder="1">
      <alignment vertical="center"/>
    </xf>
    <xf numFmtId="0" fontId="11" fillId="0" borderId="0" xfId="1" applyNumberFormat="1" applyFont="1" applyBorder="1" applyAlignment="1">
      <alignment horizontal="center" vertical="center"/>
    </xf>
    <xf numFmtId="0" fontId="20" fillId="0" borderId="1" xfId="1" applyFont="1" applyBorder="1" applyAlignment="1">
      <alignment horizontal="center" vertical="center" wrapText="1"/>
    </xf>
    <xf numFmtId="0" fontId="4" fillId="0" borderId="0" xfId="1" applyNumberFormat="1" applyFont="1">
      <alignment vertical="center"/>
    </xf>
    <xf numFmtId="0" fontId="21" fillId="0" borderId="0" xfId="1" applyNumberFormat="1" applyFont="1" applyAlignment="1">
      <alignment horizontal="center" vertical="center"/>
    </xf>
    <xf numFmtId="0" fontId="15" fillId="0" borderId="0" xfId="1" applyFont="1" applyBorder="1" applyAlignment="1">
      <alignment horizontal="left" vertical="center"/>
    </xf>
    <xf numFmtId="0" fontId="17" fillId="0" borderId="0" xfId="1" applyFont="1" applyAlignment="1">
      <alignment horizontal="center" vertical="center"/>
    </xf>
    <xf numFmtId="176" fontId="22" fillId="0" borderId="2" xfId="1" applyNumberFormat="1" applyFont="1" applyBorder="1" applyAlignment="1">
      <alignment horizontal="right" vertical="center"/>
    </xf>
  </cellXfs>
  <cellStyles count="2">
    <cellStyle name="一般" xfId="0" builtinId="0"/>
    <cellStyle name="一般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239800</xdr:colOff>
      <xdr:row>3</xdr:row>
      <xdr:rowOff>263840</xdr:rowOff>
    </xdr:from>
    <xdr:to>
      <xdr:col>9</xdr:col>
      <xdr:colOff>1156904</xdr:colOff>
      <xdr:row>3</xdr:row>
      <xdr:rowOff>263840</xdr:rowOff>
    </xdr:to>
    <xdr:cxnSp macro="">
      <xdr:nvCxnSpPr>
        <xdr:cNvPr id="2" name="直線接點 1">
          <a:extLst>
            <a:ext uri="{FF2B5EF4-FFF2-40B4-BE49-F238E27FC236}">
              <a16:creationId xmlns:a16="http://schemas.microsoft.com/office/drawing/2014/main" id="{C7B676A3-402D-4E9A-9DEA-9D4A3D5315AA}"/>
            </a:ext>
          </a:extLst>
        </xdr:cNvPr>
        <xdr:cNvCxnSpPr/>
      </xdr:nvCxnSpPr>
      <xdr:spPr>
        <a:xfrm>
          <a:off x="1382800" y="1978340"/>
          <a:ext cx="917104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305250</xdr:colOff>
      <xdr:row>3</xdr:row>
      <xdr:rowOff>184383</xdr:rowOff>
    </xdr:from>
    <xdr:to>
      <xdr:col>9</xdr:col>
      <xdr:colOff>305250</xdr:colOff>
      <xdr:row>3</xdr:row>
      <xdr:rowOff>343296</xdr:rowOff>
    </xdr:to>
    <xdr:cxnSp macro="">
      <xdr:nvCxnSpPr>
        <xdr:cNvPr id="3" name="直線接點 2">
          <a:extLst>
            <a:ext uri="{FF2B5EF4-FFF2-40B4-BE49-F238E27FC236}">
              <a16:creationId xmlns:a16="http://schemas.microsoft.com/office/drawing/2014/main" id="{57D38D4F-240A-4F0E-B75C-257CDECED989}"/>
            </a:ext>
          </a:extLst>
        </xdr:cNvPr>
        <xdr:cNvCxnSpPr/>
      </xdr:nvCxnSpPr>
      <xdr:spPr>
        <a:xfrm>
          <a:off x="1448250" y="1898883"/>
          <a:ext cx="0" cy="158913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239800</xdr:colOff>
      <xdr:row>3</xdr:row>
      <xdr:rowOff>184383</xdr:rowOff>
    </xdr:from>
    <xdr:to>
      <xdr:col>9</xdr:col>
      <xdr:colOff>305250</xdr:colOff>
      <xdr:row>3</xdr:row>
      <xdr:rowOff>343296</xdr:rowOff>
    </xdr:to>
    <xdr:cxnSp macro="">
      <xdr:nvCxnSpPr>
        <xdr:cNvPr id="4" name="直線接點 3">
          <a:extLst>
            <a:ext uri="{FF2B5EF4-FFF2-40B4-BE49-F238E27FC236}">
              <a16:creationId xmlns:a16="http://schemas.microsoft.com/office/drawing/2014/main" id="{435E53D1-15F3-43AB-B2C6-56937C503FFA}"/>
            </a:ext>
          </a:extLst>
        </xdr:cNvPr>
        <xdr:cNvCxnSpPr/>
      </xdr:nvCxnSpPr>
      <xdr:spPr>
        <a:xfrm flipH="1">
          <a:off x="1382800" y="1898883"/>
          <a:ext cx="65450" cy="158913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239800</xdr:colOff>
      <xdr:row>3</xdr:row>
      <xdr:rowOff>184383</xdr:rowOff>
    </xdr:from>
    <xdr:to>
      <xdr:col>9</xdr:col>
      <xdr:colOff>239800</xdr:colOff>
      <xdr:row>3</xdr:row>
      <xdr:rowOff>343296</xdr:rowOff>
    </xdr:to>
    <xdr:cxnSp macro="">
      <xdr:nvCxnSpPr>
        <xdr:cNvPr id="5" name="直線接點 4">
          <a:extLst>
            <a:ext uri="{FF2B5EF4-FFF2-40B4-BE49-F238E27FC236}">
              <a16:creationId xmlns:a16="http://schemas.microsoft.com/office/drawing/2014/main" id="{D9D7CB2A-7436-49CE-971A-417C5927B3AF}"/>
            </a:ext>
          </a:extLst>
        </xdr:cNvPr>
        <xdr:cNvCxnSpPr/>
      </xdr:nvCxnSpPr>
      <xdr:spPr>
        <a:xfrm>
          <a:off x="1382800" y="1898883"/>
          <a:ext cx="0" cy="158913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370700</xdr:colOff>
      <xdr:row>3</xdr:row>
      <xdr:rowOff>184383</xdr:rowOff>
    </xdr:from>
    <xdr:to>
      <xdr:col>9</xdr:col>
      <xdr:colOff>370700</xdr:colOff>
      <xdr:row>3</xdr:row>
      <xdr:rowOff>343296</xdr:rowOff>
    </xdr:to>
    <xdr:cxnSp macro="">
      <xdr:nvCxnSpPr>
        <xdr:cNvPr id="6" name="直線接點 5">
          <a:extLst>
            <a:ext uri="{FF2B5EF4-FFF2-40B4-BE49-F238E27FC236}">
              <a16:creationId xmlns:a16="http://schemas.microsoft.com/office/drawing/2014/main" id="{A520AF4C-2B0C-44DE-8B57-F581651D727E}"/>
            </a:ext>
          </a:extLst>
        </xdr:cNvPr>
        <xdr:cNvCxnSpPr/>
      </xdr:nvCxnSpPr>
      <xdr:spPr>
        <a:xfrm>
          <a:off x="1513700" y="1898883"/>
          <a:ext cx="0" cy="158913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305250</xdr:colOff>
      <xdr:row>3</xdr:row>
      <xdr:rowOff>184383</xdr:rowOff>
    </xdr:from>
    <xdr:to>
      <xdr:col>9</xdr:col>
      <xdr:colOff>370700</xdr:colOff>
      <xdr:row>3</xdr:row>
      <xdr:rowOff>343296</xdr:rowOff>
    </xdr:to>
    <xdr:cxnSp macro="">
      <xdr:nvCxnSpPr>
        <xdr:cNvPr id="7" name="直線接點 6">
          <a:extLst>
            <a:ext uri="{FF2B5EF4-FFF2-40B4-BE49-F238E27FC236}">
              <a16:creationId xmlns:a16="http://schemas.microsoft.com/office/drawing/2014/main" id="{62AD1E2F-16EA-4EC7-8C65-0AD2373D6311}"/>
            </a:ext>
          </a:extLst>
        </xdr:cNvPr>
        <xdr:cNvCxnSpPr/>
      </xdr:nvCxnSpPr>
      <xdr:spPr>
        <a:xfrm flipH="1">
          <a:off x="1448250" y="1898883"/>
          <a:ext cx="65450" cy="158913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436150</xdr:colOff>
      <xdr:row>3</xdr:row>
      <xdr:rowOff>184383</xdr:rowOff>
    </xdr:from>
    <xdr:to>
      <xdr:col>9</xdr:col>
      <xdr:colOff>436150</xdr:colOff>
      <xdr:row>3</xdr:row>
      <xdr:rowOff>343296</xdr:rowOff>
    </xdr:to>
    <xdr:cxnSp macro="">
      <xdr:nvCxnSpPr>
        <xdr:cNvPr id="8" name="直線接點 7">
          <a:extLst>
            <a:ext uri="{FF2B5EF4-FFF2-40B4-BE49-F238E27FC236}">
              <a16:creationId xmlns:a16="http://schemas.microsoft.com/office/drawing/2014/main" id="{5C2616C3-2FD1-4624-8C4A-87BE5D5E79D4}"/>
            </a:ext>
          </a:extLst>
        </xdr:cNvPr>
        <xdr:cNvCxnSpPr/>
      </xdr:nvCxnSpPr>
      <xdr:spPr>
        <a:xfrm>
          <a:off x="1579150" y="1898883"/>
          <a:ext cx="0" cy="158913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370700</xdr:colOff>
      <xdr:row>3</xdr:row>
      <xdr:rowOff>184383</xdr:rowOff>
    </xdr:from>
    <xdr:to>
      <xdr:col>9</xdr:col>
      <xdr:colOff>436150</xdr:colOff>
      <xdr:row>3</xdr:row>
      <xdr:rowOff>343296</xdr:rowOff>
    </xdr:to>
    <xdr:cxnSp macro="">
      <xdr:nvCxnSpPr>
        <xdr:cNvPr id="9" name="直線接點 8">
          <a:extLst>
            <a:ext uri="{FF2B5EF4-FFF2-40B4-BE49-F238E27FC236}">
              <a16:creationId xmlns:a16="http://schemas.microsoft.com/office/drawing/2014/main" id="{04B471BB-BA27-47A9-92F2-1D2F5B1F4060}"/>
            </a:ext>
          </a:extLst>
        </xdr:cNvPr>
        <xdr:cNvCxnSpPr/>
      </xdr:nvCxnSpPr>
      <xdr:spPr>
        <a:xfrm flipH="1">
          <a:off x="1513700" y="1898883"/>
          <a:ext cx="65450" cy="158913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1156904</xdr:colOff>
      <xdr:row>3</xdr:row>
      <xdr:rowOff>343205</xdr:rowOff>
    </xdr:from>
    <xdr:to>
      <xdr:col>9</xdr:col>
      <xdr:colOff>1353027</xdr:colOff>
      <xdr:row>3</xdr:row>
      <xdr:rowOff>343205</xdr:rowOff>
    </xdr:to>
    <xdr:cxnSp macro="">
      <xdr:nvCxnSpPr>
        <xdr:cNvPr id="10" name="直線接點 9">
          <a:extLst>
            <a:ext uri="{FF2B5EF4-FFF2-40B4-BE49-F238E27FC236}">
              <a16:creationId xmlns:a16="http://schemas.microsoft.com/office/drawing/2014/main" id="{3A05EED6-E54A-4732-8BB0-6574FD23D430}"/>
            </a:ext>
          </a:extLst>
        </xdr:cNvPr>
        <xdr:cNvCxnSpPr/>
      </xdr:nvCxnSpPr>
      <xdr:spPr>
        <a:xfrm flipH="1">
          <a:off x="2299904" y="2057705"/>
          <a:ext cx="196123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1156904</xdr:colOff>
      <xdr:row>3</xdr:row>
      <xdr:rowOff>184474</xdr:rowOff>
    </xdr:from>
    <xdr:to>
      <xdr:col>9</xdr:col>
      <xdr:colOff>1156904</xdr:colOff>
      <xdr:row>3</xdr:row>
      <xdr:rowOff>343205</xdr:rowOff>
    </xdr:to>
    <xdr:cxnSp macro="">
      <xdr:nvCxnSpPr>
        <xdr:cNvPr id="11" name="直線接點 10">
          <a:extLst>
            <a:ext uri="{FF2B5EF4-FFF2-40B4-BE49-F238E27FC236}">
              <a16:creationId xmlns:a16="http://schemas.microsoft.com/office/drawing/2014/main" id="{A58E6119-0BBB-4534-836D-C20E17CC1BB2}"/>
            </a:ext>
          </a:extLst>
        </xdr:cNvPr>
        <xdr:cNvCxnSpPr/>
      </xdr:nvCxnSpPr>
      <xdr:spPr>
        <a:xfrm>
          <a:off x="2299904" y="1898974"/>
          <a:ext cx="0" cy="158731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1353027</xdr:colOff>
      <xdr:row>3</xdr:row>
      <xdr:rowOff>184474</xdr:rowOff>
    </xdr:from>
    <xdr:to>
      <xdr:col>9</xdr:col>
      <xdr:colOff>1353027</xdr:colOff>
      <xdr:row>3</xdr:row>
      <xdr:rowOff>343205</xdr:rowOff>
    </xdr:to>
    <xdr:cxnSp macro="">
      <xdr:nvCxnSpPr>
        <xdr:cNvPr id="12" name="直線接點 11">
          <a:extLst>
            <a:ext uri="{FF2B5EF4-FFF2-40B4-BE49-F238E27FC236}">
              <a16:creationId xmlns:a16="http://schemas.microsoft.com/office/drawing/2014/main" id="{605C43BF-594F-4C3B-9612-71D9D7AA79D3}"/>
            </a:ext>
          </a:extLst>
        </xdr:cNvPr>
        <xdr:cNvCxnSpPr/>
      </xdr:nvCxnSpPr>
      <xdr:spPr>
        <a:xfrm>
          <a:off x="2496027" y="1898974"/>
          <a:ext cx="0" cy="158731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1156904</xdr:colOff>
      <xdr:row>3</xdr:row>
      <xdr:rowOff>184474</xdr:rowOff>
    </xdr:from>
    <xdr:to>
      <xdr:col>9</xdr:col>
      <xdr:colOff>1353027</xdr:colOff>
      <xdr:row>3</xdr:row>
      <xdr:rowOff>184474</xdr:rowOff>
    </xdr:to>
    <xdr:cxnSp macro="">
      <xdr:nvCxnSpPr>
        <xdr:cNvPr id="13" name="直線接點 12">
          <a:extLst>
            <a:ext uri="{FF2B5EF4-FFF2-40B4-BE49-F238E27FC236}">
              <a16:creationId xmlns:a16="http://schemas.microsoft.com/office/drawing/2014/main" id="{EEF69F71-098B-4AE7-820D-BE4F12986374}"/>
            </a:ext>
          </a:extLst>
        </xdr:cNvPr>
        <xdr:cNvCxnSpPr/>
      </xdr:nvCxnSpPr>
      <xdr:spPr>
        <a:xfrm flipH="1">
          <a:off x="2299904" y="1898974"/>
          <a:ext cx="196123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621442</xdr:colOff>
      <xdr:row>3</xdr:row>
      <xdr:rowOff>130758</xdr:rowOff>
    </xdr:from>
    <xdr:to>
      <xdr:col>9</xdr:col>
      <xdr:colOff>896517</xdr:colOff>
      <xdr:row>3</xdr:row>
      <xdr:rowOff>263839</xdr:rowOff>
    </xdr:to>
    <xdr:sp macro="" textlink="">
      <xdr:nvSpPr>
        <xdr:cNvPr id="14" name="文字方塊 13">
          <a:extLst>
            <a:ext uri="{FF2B5EF4-FFF2-40B4-BE49-F238E27FC236}">
              <a16:creationId xmlns:a16="http://schemas.microsoft.com/office/drawing/2014/main" id="{A2EBB599-5E72-450C-B3AC-B44C79513BB7}"/>
            </a:ext>
          </a:extLst>
        </xdr:cNvPr>
        <xdr:cNvSpPr txBox="1"/>
      </xdr:nvSpPr>
      <xdr:spPr>
        <a:xfrm>
          <a:off x="1764442" y="1845258"/>
          <a:ext cx="275075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650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2</xdr:col>
      <xdr:colOff>0</xdr:colOff>
      <xdr:row>3</xdr:row>
      <xdr:rowOff>21456</xdr:rowOff>
    </xdr:from>
    <xdr:to>
      <xdr:col>9</xdr:col>
      <xdr:colOff>159912</xdr:colOff>
      <xdr:row>3</xdr:row>
      <xdr:rowOff>132319</xdr:rowOff>
    </xdr:to>
    <xdr:sp macro="" textlink="">
      <xdr:nvSpPr>
        <xdr:cNvPr id="15" name="文字方塊 14">
          <a:extLst>
            <a:ext uri="{FF2B5EF4-FFF2-40B4-BE49-F238E27FC236}">
              <a16:creationId xmlns:a16="http://schemas.microsoft.com/office/drawing/2014/main" id="{C0372092-1865-4E8D-8185-8A7DC47ACB34}"/>
            </a:ext>
          </a:extLst>
        </xdr:cNvPr>
        <xdr:cNvSpPr txBox="1"/>
      </xdr:nvSpPr>
      <xdr:spPr>
        <a:xfrm>
          <a:off x="1143000" y="1735956"/>
          <a:ext cx="159912" cy="110863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#8</a:t>
          </a:r>
          <a:endParaRPr lang="zh-TW" altLang="en-US" sz="1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1361165</xdr:colOff>
      <xdr:row>3</xdr:row>
      <xdr:rowOff>457481</xdr:rowOff>
    </xdr:from>
    <xdr:to>
      <xdr:col>9</xdr:col>
      <xdr:colOff>1519413</xdr:colOff>
      <xdr:row>3</xdr:row>
      <xdr:rowOff>568344</xdr:rowOff>
    </xdr:to>
    <xdr:sp macro="" textlink="">
      <xdr:nvSpPr>
        <xdr:cNvPr id="16" name="文字方塊 15">
          <a:extLst>
            <a:ext uri="{FF2B5EF4-FFF2-40B4-BE49-F238E27FC236}">
              <a16:creationId xmlns:a16="http://schemas.microsoft.com/office/drawing/2014/main" id="{FC2B9130-8335-404C-B8E9-37A221DB97F7}"/>
            </a:ext>
          </a:extLst>
        </xdr:cNvPr>
        <xdr:cNvSpPr txBox="1"/>
      </xdr:nvSpPr>
      <xdr:spPr>
        <a:xfrm>
          <a:off x="2504165" y="2171981"/>
          <a:ext cx="158248" cy="110863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#6</a:t>
          </a:r>
          <a:endParaRPr lang="zh-TW" altLang="en-US" sz="1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工作表1"/>
  <dimension ref="A1:R52"/>
  <sheetViews>
    <sheetView tabSelected="1" view="pageBreakPreview" zoomScaleNormal="100" zoomScaleSheetLayoutView="100" workbookViewId="0"/>
  </sheetViews>
  <sheetFormatPr defaultColWidth="9.140625" defaultRowHeight="15.75"/>
  <cols>
    <col min="1" max="1" width="17.85546875" style="1" customWidth="1"/>
    <col min="2" max="3" width="32.7109375" style="1" customWidth="1"/>
    <col min="4" max="16384" width="9.140625" style="1"/>
  </cols>
  <sheetData>
    <row r="1" spans="1:18" ht="27" customHeight="1">
      <c r="B1" s="2" t="s">
        <v>56</v>
      </c>
      <c r="R1" s="1" t="s">
        <v>57</v>
      </c>
    </row>
    <row r="2" spans="1:18" s="5" customFormat="1" ht="27" customHeight="1">
      <c r="A2" s="3" t="s">
        <v>11</v>
      </c>
      <c r="B2" s="4"/>
      <c r="R2" s="5" t="s">
        <v>58</v>
      </c>
    </row>
    <row r="3" spans="1:18" s="5" customFormat="1" ht="27" customHeight="1">
      <c r="A3" s="3" t="s">
        <v>12</v>
      </c>
      <c r="B3" s="6"/>
    </row>
    <row r="4" spans="1:18" ht="16.5" thickBot="1"/>
    <row r="5" spans="1:18" ht="27" customHeight="1" thickBot="1">
      <c r="A5" s="7" t="s">
        <v>13</v>
      </c>
      <c r="B5" s="7" t="s">
        <v>14</v>
      </c>
      <c r="C5" s="7" t="s">
        <v>15</v>
      </c>
      <c r="R5" s="1" t="s">
        <v>59</v>
      </c>
    </row>
    <row r="6" spans="1:18" ht="27" customHeight="1" thickBot="1">
      <c r="A6" s="7"/>
      <c r="B6" s="22"/>
      <c r="C6" s="10"/>
      <c r="R6" s="1" t="s">
        <v>58</v>
      </c>
    </row>
    <row r="7" spans="1:18" ht="27" customHeight="1" thickBot="1">
      <c r="A7" s="7"/>
      <c r="B7" s="22"/>
      <c r="C7" s="10"/>
    </row>
    <row r="8" spans="1:18" ht="27" customHeight="1" thickBot="1">
      <c r="A8" s="7"/>
      <c r="B8" s="22"/>
      <c r="C8" s="10"/>
    </row>
    <row r="9" spans="1:18" ht="27" customHeight="1" thickBot="1">
      <c r="A9" s="7"/>
      <c r="B9" s="22"/>
      <c r="C9" s="10"/>
    </row>
    <row r="10" spans="1:18" ht="27" customHeight="1" thickBot="1">
      <c r="A10" s="7"/>
      <c r="B10" s="22"/>
      <c r="C10" s="10"/>
    </row>
    <row r="11" spans="1:18" ht="27" customHeight="1" thickBot="1">
      <c r="A11" s="7"/>
      <c r="B11" s="22"/>
      <c r="C11" s="10"/>
    </row>
    <row r="12" spans="1:18" ht="27" customHeight="1" thickBot="1">
      <c r="A12" s="7"/>
      <c r="B12" s="22"/>
      <c r="C12" s="10"/>
    </row>
    <row r="13" spans="1:18" ht="27" customHeight="1" thickBot="1">
      <c r="A13" s="7"/>
      <c r="B13" s="22"/>
      <c r="C13" s="10"/>
    </row>
    <row r="14" spans="1:18" ht="27" customHeight="1" thickBot="1">
      <c r="A14" s="7"/>
      <c r="B14" s="22"/>
      <c r="C14" s="10"/>
    </row>
    <row r="15" spans="1:18" ht="27" customHeight="1" thickBot="1">
      <c r="A15" s="7"/>
      <c r="B15" s="22"/>
      <c r="C15" s="10"/>
    </row>
    <row r="16" spans="1:18" ht="27" customHeight="1">
      <c r="A16" s="33" t="s">
        <v>16</v>
      </c>
      <c r="B16" s="8">
        <f>SUM(B6:B15)</f>
        <v>0</v>
      </c>
      <c r="C16" s="9" t="s">
        <v>17</v>
      </c>
    </row>
    <row r="17" spans="1:3" ht="27" customHeight="1" thickBot="1"/>
    <row r="18" spans="1:3" ht="27" customHeight="1" thickBot="1">
      <c r="A18" s="40" t="s">
        <v>55</v>
      </c>
      <c r="B18" s="7" t="s">
        <v>37</v>
      </c>
      <c r="C18" s="7" t="s">
        <v>15</v>
      </c>
    </row>
    <row r="19" spans="1:3" ht="27" customHeight="1" thickBot="1">
      <c r="A19" s="7"/>
      <c r="B19" s="22"/>
      <c r="C19" s="10"/>
    </row>
    <row r="20" spans="1:3" ht="27" customHeight="1" thickBot="1">
      <c r="A20" s="7"/>
      <c r="B20" s="22"/>
      <c r="C20" s="10"/>
    </row>
    <row r="21" spans="1:3" ht="27" customHeight="1" thickBot="1">
      <c r="A21" s="7"/>
      <c r="B21" s="22"/>
      <c r="C21" s="10"/>
    </row>
    <row r="22" spans="1:3" ht="27" customHeight="1" thickBot="1">
      <c r="A22" s="7"/>
      <c r="B22" s="22"/>
      <c r="C22" s="10"/>
    </row>
    <row r="23" spans="1:3" ht="27" customHeight="1" thickBot="1">
      <c r="A23" s="7"/>
      <c r="B23" s="22"/>
      <c r="C23" s="10"/>
    </row>
    <row r="24" spans="1:3" ht="27" customHeight="1" thickBot="1">
      <c r="A24" s="7"/>
      <c r="B24" s="22"/>
      <c r="C24" s="10"/>
    </row>
    <row r="25" spans="1:3" ht="27" customHeight="1" thickBot="1">
      <c r="A25" s="7"/>
      <c r="B25" s="22"/>
      <c r="C25" s="10"/>
    </row>
    <row r="26" spans="1:3" ht="27" customHeight="1" thickBot="1">
      <c r="A26" s="7"/>
      <c r="B26" s="22"/>
      <c r="C26" s="10"/>
    </row>
    <row r="27" spans="1:3" ht="27" customHeight="1" thickBot="1">
      <c r="A27" s="7"/>
      <c r="B27" s="22"/>
      <c r="C27" s="10"/>
    </row>
    <row r="28" spans="1:3" ht="27" customHeight="1" thickBot="1">
      <c r="A28" s="7"/>
      <c r="B28" s="22"/>
      <c r="C28" s="10"/>
    </row>
    <row r="29" spans="1:3" ht="27" customHeight="1" thickBot="1">
      <c r="A29" s="7"/>
      <c r="B29" s="22"/>
      <c r="C29" s="10"/>
    </row>
    <row r="30" spans="1:3" ht="27" customHeight="1" thickBot="1">
      <c r="A30" s="7"/>
      <c r="B30" s="22"/>
      <c r="C30" s="10"/>
    </row>
    <row r="31" spans="1:3" ht="27" customHeight="1" thickBot="1">
      <c r="A31" s="7"/>
      <c r="B31" s="22"/>
      <c r="C31" s="10"/>
    </row>
    <row r="32" spans="1:3" ht="27" customHeight="1" thickBot="1">
      <c r="A32" s="7"/>
      <c r="B32" s="22"/>
      <c r="C32" s="10"/>
    </row>
    <row r="33" spans="1:3" ht="27" customHeight="1" thickBot="1">
      <c r="A33" s="7"/>
      <c r="B33" s="22"/>
      <c r="C33" s="10"/>
    </row>
    <row r="34" spans="1:3" ht="27" customHeight="1" thickBot="1">
      <c r="A34" s="7"/>
      <c r="B34" s="22"/>
      <c r="C34" s="10"/>
    </row>
    <row r="35" spans="1:3" ht="27" customHeight="1" thickBot="1">
      <c r="A35" s="7"/>
      <c r="B35" s="22"/>
      <c r="C35" s="10"/>
    </row>
    <row r="36" spans="1:3" ht="27" customHeight="1" thickBot="1">
      <c r="A36" s="7"/>
      <c r="B36" s="22"/>
      <c r="C36" s="10"/>
    </row>
    <row r="37" spans="1:3" ht="27" customHeight="1" thickBot="1">
      <c r="A37" s="7"/>
      <c r="B37" s="22"/>
      <c r="C37" s="10"/>
    </row>
    <row r="38" spans="1:3" ht="27" customHeight="1" thickBot="1">
      <c r="A38" s="7"/>
      <c r="B38" s="22"/>
      <c r="C38" s="10"/>
    </row>
    <row r="39" spans="1:3" ht="27" customHeight="1">
      <c r="A39" s="33" t="s">
        <v>38</v>
      </c>
      <c r="B39" s="8">
        <f>SUM(B19:B38)</f>
        <v>0</v>
      </c>
      <c r="C39" s="9" t="s">
        <v>39</v>
      </c>
    </row>
    <row r="40" spans="1:3" ht="15.6" customHeight="1">
      <c r="A40" s="33"/>
      <c r="B40" s="8"/>
      <c r="C40" s="9"/>
    </row>
    <row r="42" spans="1:3">
      <c r="B42" s="41" t="str">
        <f>IF(B2="","",B2)</f>
        <v/>
      </c>
    </row>
    <row r="43" spans="1:3" ht="46.5">
      <c r="B43" s="42" t="str">
        <f>IF(B3="","",B3)</f>
        <v/>
      </c>
    </row>
    <row r="44" spans="1:3" ht="27" customHeight="1">
      <c r="A44" s="36"/>
      <c r="B44" s="36"/>
      <c r="C44" s="36"/>
    </row>
    <row r="45" spans="1:3" ht="27" customHeight="1">
      <c r="A45" s="36"/>
      <c r="B45" s="37"/>
      <c r="C45" s="37"/>
    </row>
    <row r="46" spans="1:3" ht="27" customHeight="1">
      <c r="A46" s="36"/>
      <c r="B46" s="37"/>
      <c r="C46" s="37"/>
    </row>
    <row r="47" spans="1:3">
      <c r="A47" s="36"/>
      <c r="B47" s="36"/>
      <c r="C47" s="36"/>
    </row>
    <row r="48" spans="1:3">
      <c r="A48" s="36"/>
      <c r="B48" s="36"/>
      <c r="C48" s="36"/>
    </row>
    <row r="49" spans="1:3">
      <c r="A49" s="36"/>
      <c r="B49" s="36"/>
      <c r="C49" s="36"/>
    </row>
    <row r="50" spans="1:3">
      <c r="A50" s="36"/>
      <c r="B50" s="36"/>
      <c r="C50" s="36"/>
    </row>
    <row r="51" spans="1:3">
      <c r="A51" s="36"/>
      <c r="B51" s="38"/>
      <c r="C51" s="36"/>
    </row>
    <row r="52" spans="1:3" ht="61.5">
      <c r="A52" s="36"/>
      <c r="B52" s="39"/>
      <c r="C52" s="36"/>
    </row>
  </sheetData>
  <phoneticPr fontId="1" type="noConversion"/>
  <printOptions horizontalCentered="1"/>
  <pageMargins left="0.31496062992125984" right="0.31496062992125984" top="0.19685039370078741" bottom="0.59055118110236227" header="0" footer="0.23622047244094491"/>
  <pageSetup paperSize="9" orientation="portrait" horizontalDpi="1200" verticalDpi="1200" r:id="rId1"/>
  <headerFooter alignWithMargins="0">
    <oddFooter>&amp;R&amp;"細明體,標準"第&amp;"Arial,標準" &amp;P &amp;"細明體,標準"頁，共&amp;"Arial,標準" &amp;N &amp;"細明體,標準"頁
&amp;"Arial,標準"&amp;D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/>
  <dimension ref="D4:E14"/>
  <sheetViews>
    <sheetView zoomScale="200" workbookViewId="0"/>
  </sheetViews>
  <sheetFormatPr defaultRowHeight="12.75"/>
  <sheetData>
    <row r="4" spans="4:5">
      <c r="D4" t="s">
        <v>0</v>
      </c>
      <c r="E4">
        <v>6.39</v>
      </c>
    </row>
    <row r="5" spans="4:5">
      <c r="D5" t="s">
        <v>1</v>
      </c>
      <c r="E5">
        <v>7.9</v>
      </c>
    </row>
    <row r="6" spans="4:5">
      <c r="D6" t="s">
        <v>2</v>
      </c>
      <c r="E6">
        <v>9.57</v>
      </c>
    </row>
    <row r="7" spans="4:5">
      <c r="D7" t="s">
        <v>3</v>
      </c>
      <c r="E7">
        <v>0.222</v>
      </c>
    </row>
    <row r="8" spans="4:5">
      <c r="D8" t="s">
        <v>4</v>
      </c>
      <c r="E8">
        <v>0.56000000000000005</v>
      </c>
    </row>
    <row r="9" spans="4:5">
      <c r="D9" t="s">
        <v>5</v>
      </c>
      <c r="E9">
        <v>0.99399999999999999</v>
      </c>
    </row>
    <row r="10" spans="4:5">
      <c r="D10" t="s">
        <v>6</v>
      </c>
      <c r="E10">
        <v>1.56</v>
      </c>
    </row>
    <row r="11" spans="4:5">
      <c r="D11" t="s">
        <v>7</v>
      </c>
      <c r="E11">
        <v>2.25</v>
      </c>
    </row>
    <row r="12" spans="4:5">
      <c r="D12" t="s">
        <v>8</v>
      </c>
      <c r="E12">
        <v>3.04</v>
      </c>
    </row>
    <row r="13" spans="4:5">
      <c r="D13" t="s">
        <v>9</v>
      </c>
      <c r="E13">
        <v>3.98</v>
      </c>
    </row>
    <row r="14" spans="4:5">
      <c r="D14" t="s">
        <v>10</v>
      </c>
      <c r="E14">
        <v>5.08</v>
      </c>
    </row>
  </sheetData>
  <sheetProtection password="CF7A" sheet="1" objects="1" scenarios="1"/>
  <phoneticPr fontId="1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B8ABFE-C593-459F-96F6-88A4D830D03C}">
  <dimension ref="A1:AP5"/>
  <sheetViews>
    <sheetView view="pageBreakPreview" zoomScaleNormal="100" zoomScaleSheetLayoutView="100" workbookViewId="0">
      <selection activeCell="A6" sqref="A6:XFD5000"/>
    </sheetView>
  </sheetViews>
  <sheetFormatPr defaultColWidth="10.140625" defaultRowHeight="45" customHeight="1"/>
  <cols>
    <col min="1" max="1" width="8.5703125" style="12" customWidth="1"/>
    <col min="2" max="2" width="8.5703125" style="20" customWidth="1"/>
    <col min="3" max="9" width="7.5703125" style="12" hidden="1" customWidth="1"/>
    <col min="10" max="10" width="22.85546875" style="12" customWidth="1"/>
    <col min="11" max="11" width="0.140625" style="12" hidden="1" customWidth="1"/>
    <col min="12" max="12" width="14.7109375" style="21" customWidth="1"/>
    <col min="13" max="14" width="14.7109375" style="12" customWidth="1"/>
    <col min="15" max="16" width="12.140625" style="12" hidden="1" customWidth="1"/>
    <col min="17" max="17" width="12.140625" style="21" hidden="1" customWidth="1"/>
    <col min="18" max="18" width="14.7109375" style="12" customWidth="1"/>
    <col min="19" max="19" width="12.7109375" style="12" customWidth="1"/>
    <col min="20" max="23" width="10.28515625" style="12" customWidth="1"/>
    <col min="24" max="25" width="10.140625" style="12" customWidth="1"/>
    <col min="26" max="26" width="10.140625" style="12"/>
    <col min="27" max="52" width="0" style="12" hidden="1" customWidth="1"/>
    <col min="53" max="16384" width="10.140625" style="12"/>
  </cols>
  <sheetData>
    <row r="1" spans="1:42" ht="45" customHeight="1">
      <c r="A1" s="44" t="s">
        <v>18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11"/>
      <c r="AA1" s="12" t="s">
        <v>41</v>
      </c>
      <c r="AB1" s="12" t="s">
        <v>40</v>
      </c>
      <c r="AC1" s="12" t="s">
        <v>22</v>
      </c>
      <c r="AD1" s="12" t="s">
        <v>42</v>
      </c>
      <c r="AE1" s="12" t="s">
        <v>43</v>
      </c>
      <c r="AF1" s="12" t="s">
        <v>44</v>
      </c>
      <c r="AG1" s="12" t="s">
        <v>45</v>
      </c>
      <c r="AH1" s="12" t="s">
        <v>46</v>
      </c>
      <c r="AI1" s="12" t="s">
        <v>47</v>
      </c>
      <c r="AJ1" s="12" t="s">
        <v>48</v>
      </c>
      <c r="AK1" s="12" t="s">
        <v>49</v>
      </c>
      <c r="AL1" s="12" t="s">
        <v>50</v>
      </c>
      <c r="AM1" s="12" t="s">
        <v>51</v>
      </c>
      <c r="AN1" s="12" t="s">
        <v>52</v>
      </c>
      <c r="AO1" s="12" t="s">
        <v>53</v>
      </c>
      <c r="AP1" s="12" t="s">
        <v>54</v>
      </c>
    </row>
    <row r="2" spans="1:42" s="15" customFormat="1" ht="45" customHeight="1">
      <c r="A2" s="29" t="s">
        <v>19</v>
      </c>
      <c r="B2" s="30"/>
      <c r="C2" s="29"/>
      <c r="D2" s="29"/>
      <c r="E2" s="29"/>
      <c r="F2" s="29"/>
      <c r="G2" s="29"/>
      <c r="H2" s="29"/>
      <c r="I2" s="29"/>
      <c r="J2" s="29"/>
      <c r="K2" s="29"/>
      <c r="L2" s="29"/>
      <c r="M2" s="13" t="s">
        <v>20</v>
      </c>
      <c r="N2" s="43"/>
      <c r="O2" s="43"/>
      <c r="P2" s="43"/>
      <c r="Q2" s="43"/>
      <c r="R2" s="43"/>
      <c r="S2" s="14"/>
    </row>
    <row r="3" spans="1:42" s="18" customFormat="1" ht="45" customHeight="1">
      <c r="A3" s="23" t="s">
        <v>21</v>
      </c>
      <c r="B3" s="23" t="s">
        <v>22</v>
      </c>
      <c r="C3" s="23" t="s">
        <v>23</v>
      </c>
      <c r="D3" s="23" t="s">
        <v>24</v>
      </c>
      <c r="E3" s="23" t="s">
        <v>25</v>
      </c>
      <c r="F3" s="23" t="s">
        <v>26</v>
      </c>
      <c r="G3" s="23" t="s">
        <v>27</v>
      </c>
      <c r="H3" s="24" t="s">
        <v>28</v>
      </c>
      <c r="I3" s="24" t="s">
        <v>29</v>
      </c>
      <c r="J3" s="23" t="s">
        <v>30</v>
      </c>
      <c r="K3" s="23"/>
      <c r="L3" s="25" t="s">
        <v>31</v>
      </c>
      <c r="M3" s="23" t="s">
        <v>32</v>
      </c>
      <c r="N3" s="23" t="s">
        <v>33</v>
      </c>
      <c r="O3" s="16" t="s">
        <v>35</v>
      </c>
      <c r="P3" s="17" t="s">
        <v>36</v>
      </c>
      <c r="Q3" s="31"/>
      <c r="R3" s="23" t="s">
        <v>34</v>
      </c>
    </row>
    <row r="4" spans="1:42" ht="45" customHeight="1">
      <c r="A4" s="23">
        <v>1</v>
      </c>
      <c r="B4" s="23" t="s">
        <v>60</v>
      </c>
      <c r="C4" s="27">
        <v>650</v>
      </c>
      <c r="D4" s="27"/>
      <c r="E4" s="27"/>
      <c r="F4" s="27"/>
      <c r="G4" s="27"/>
      <c r="H4" s="26"/>
      <c r="I4" s="26"/>
      <c r="J4" s="27"/>
      <c r="K4" s="27"/>
      <c r="L4" s="34">
        <v>650</v>
      </c>
      <c r="M4" s="35">
        <v>20</v>
      </c>
      <c r="N4" s="35">
        <f>ROUND(L4*M4*VLOOKUP(B4,weight,2,FALSE)/100,0)</f>
        <v>395</v>
      </c>
      <c r="O4" s="19"/>
      <c r="P4" s="19"/>
      <c r="Q4" s="32"/>
      <c r="R4" s="28"/>
      <c r="S4" s="12" t="s">
        <v>61</v>
      </c>
    </row>
    <row r="5" spans="1:42" ht="45" customHeight="1">
      <c r="A5" s="23"/>
      <c r="B5" s="23"/>
      <c r="C5" s="27"/>
      <c r="D5" s="27"/>
      <c r="E5" s="27"/>
      <c r="F5" s="27"/>
      <c r="G5" s="27"/>
      <c r="H5" s="26"/>
      <c r="I5" s="26"/>
      <c r="J5" s="27"/>
      <c r="K5" s="27"/>
      <c r="L5" s="34" t="s">
        <v>60</v>
      </c>
      <c r="M5" s="45" t="s">
        <v>62</v>
      </c>
      <c r="N5" s="45">
        <f>SUMIF(B$4:B$4,"=#7",N$4:N$4)</f>
        <v>395</v>
      </c>
      <c r="O5" s="19"/>
      <c r="P5" s="19"/>
      <c r="Q5" s="32"/>
      <c r="R5" s="28"/>
    </row>
  </sheetData>
  <mergeCells count="2">
    <mergeCell ref="A1:R1"/>
    <mergeCell ref="N2:R2"/>
  </mergeCells>
  <phoneticPr fontId="1" type="noConversion"/>
  <printOptions horizontalCentered="1"/>
  <pageMargins left="0.31496062992125984" right="0.31496062992125984" top="0.19685039370078741" bottom="0.59055118110236227" header="0" footer="0.23622047244094491"/>
  <pageSetup paperSize="9" orientation="portrait" r:id="rId1"/>
  <headerFooter alignWithMargins="0">
    <oddFooter>&amp;R&amp;"細明體,標準"第&amp;"Arial,標準" &amp;P &amp;"細明體,標準"頁，共&amp;"Arial,標準" &amp;N &amp;"細明體,標準"頁
&amp;"Arial,標準"&amp;D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具名範圍</vt:lpstr>
      </vt:variant>
      <vt:variant>
        <vt:i4>16</vt:i4>
      </vt:variant>
    </vt:vector>
  </HeadingPairs>
  <TitlesOfParts>
    <vt:vector size="19" baseType="lpstr">
      <vt:lpstr>總表</vt:lpstr>
      <vt:lpstr>weight</vt:lpstr>
      <vt:lpstr>區數-1</vt:lpstr>
      <vt:lpstr>_10</vt:lpstr>
      <vt:lpstr>_11</vt:lpstr>
      <vt:lpstr>_12</vt:lpstr>
      <vt:lpstr>_2</vt:lpstr>
      <vt:lpstr>_3</vt:lpstr>
      <vt:lpstr>_4</vt:lpstr>
      <vt:lpstr>_5</vt:lpstr>
      <vt:lpstr>_6</vt:lpstr>
      <vt:lpstr>_7</vt:lpstr>
      <vt:lpstr>_8</vt:lpstr>
      <vt:lpstr>_9</vt:lpstr>
      <vt:lpstr>'區數-1'!Print_Area</vt:lpstr>
      <vt:lpstr>'區數-1'!Print_Titles</vt:lpstr>
      <vt:lpstr>weight!rebar</vt:lpstr>
      <vt:lpstr>rebar</vt:lpstr>
      <vt:lpstr>weight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Link</dc:creator>
  <cp:lastModifiedBy>skyran1278@gmail.com</cp:lastModifiedBy>
  <cp:lastPrinted>2017-11-17T02:39:58Z</cp:lastPrinted>
  <dcterms:created xsi:type="dcterms:W3CDTF">2012-05-15T06:44:34Z</dcterms:created>
  <dcterms:modified xsi:type="dcterms:W3CDTF">2021-04-01T08:31:32Z</dcterms:modified>
</cp:coreProperties>
</file>