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TimeHistory\"/>
    </mc:Choice>
  </mc:AlternateContent>
  <bookViews>
    <workbookView xWindow="0" yWindow="0" windowWidth="28800" windowHeight="12285"/>
  </bookViews>
  <sheets>
    <sheet name="42" sheetId="1" r:id="rId1"/>
    <sheet name="21" sheetId="3" r:id="rId2"/>
    <sheet name="10" sheetId="2" r:id="rId3"/>
    <sheet name="7" sheetId="5" r:id="rId4"/>
    <sheet name="3" sheetId="4" r:id="rId5"/>
  </sheets>
  <definedNames>
    <definedName name="_xlnm._FilterDatabase" localSheetId="0" hidden="1">'42'!$A$1:$D$43</definedName>
    <definedName name="_xlnm._FilterDatabase" localSheetId="3" hidden="1">'7'!$A$1:$G$43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5" l="1"/>
  <c r="F6" i="5" s="1"/>
  <c r="G6" i="5" s="1"/>
  <c r="E4" i="5"/>
  <c r="F4" i="5" s="1"/>
  <c r="G4" i="5" s="1"/>
  <c r="E5" i="5"/>
  <c r="F5" i="5" s="1"/>
  <c r="G5" i="5" s="1"/>
  <c r="E8" i="5"/>
  <c r="F8" i="5" s="1"/>
  <c r="G8" i="5" s="1"/>
  <c r="E7" i="5"/>
  <c r="F7" i="5" s="1"/>
  <c r="G7" i="5" s="1"/>
  <c r="E3" i="5"/>
  <c r="F3" i="5" s="1"/>
  <c r="G3" i="5" s="1"/>
  <c r="E2" i="5"/>
  <c r="F2" i="5" s="1"/>
  <c r="G2" i="5" s="1"/>
  <c r="I2" i="1"/>
  <c r="H2" i="1"/>
  <c r="E4" i="4" l="1"/>
  <c r="F4" i="4" s="1"/>
  <c r="G4" i="4" s="1"/>
  <c r="E3" i="4"/>
  <c r="F3" i="4" s="1"/>
  <c r="G3" i="4" s="1"/>
  <c r="E2" i="4"/>
  <c r="F2" i="4" s="1"/>
  <c r="G2" i="4" s="1"/>
  <c r="E3" i="1" l="1"/>
  <c r="F3" i="1"/>
  <c r="G3" i="1" s="1"/>
  <c r="E4" i="1"/>
  <c r="F4" i="1" s="1"/>
  <c r="G4" i="1" s="1"/>
  <c r="E5" i="1"/>
  <c r="F5" i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/>
  <c r="G9" i="1" s="1"/>
  <c r="E10" i="1"/>
  <c r="F10" i="1" s="1"/>
  <c r="G10" i="1" s="1"/>
  <c r="E11" i="1"/>
  <c r="F11" i="1"/>
  <c r="G11" i="1" s="1"/>
  <c r="E12" i="1"/>
  <c r="F12" i="1" s="1"/>
  <c r="G12" i="1" s="1"/>
  <c r="E13" i="1"/>
  <c r="F13" i="1"/>
  <c r="G13" i="1" s="1"/>
  <c r="E14" i="1"/>
  <c r="F14" i="1" s="1"/>
  <c r="G14" i="1" s="1"/>
  <c r="E15" i="1"/>
  <c r="F15" i="1"/>
  <c r="G15" i="1"/>
  <c r="E16" i="1"/>
  <c r="F16" i="1" s="1"/>
  <c r="G16" i="1" s="1"/>
  <c r="E17" i="1"/>
  <c r="F17" i="1"/>
  <c r="G17" i="1" s="1"/>
  <c r="E18" i="1"/>
  <c r="F18" i="1" s="1"/>
  <c r="G18" i="1" s="1"/>
  <c r="E19" i="1"/>
  <c r="F19" i="1"/>
  <c r="G19" i="1" s="1"/>
  <c r="E20" i="1"/>
  <c r="F20" i="1" s="1"/>
  <c r="G20" i="1" s="1"/>
  <c r="E21" i="1"/>
  <c r="F21" i="1"/>
  <c r="G21" i="1" s="1"/>
  <c r="E22" i="1"/>
  <c r="F22" i="1" s="1"/>
  <c r="G22" i="1" s="1"/>
  <c r="E23" i="1"/>
  <c r="F23" i="1"/>
  <c r="G23" i="1"/>
  <c r="E24" i="1"/>
  <c r="F24" i="1" s="1"/>
  <c r="G24" i="1" s="1"/>
  <c r="E25" i="1"/>
  <c r="F25" i="1"/>
  <c r="G25" i="1" s="1"/>
  <c r="E26" i="1"/>
  <c r="F26" i="1" s="1"/>
  <c r="G26" i="1" s="1"/>
  <c r="E27" i="1"/>
  <c r="F27" i="1"/>
  <c r="G27" i="1" s="1"/>
  <c r="E28" i="1"/>
  <c r="F28" i="1" s="1"/>
  <c r="G28" i="1" s="1"/>
  <c r="E29" i="1"/>
  <c r="F29" i="1"/>
  <c r="G29" i="1" s="1"/>
  <c r="E30" i="1"/>
  <c r="F30" i="1" s="1"/>
  <c r="G30" i="1" s="1"/>
  <c r="E31" i="1"/>
  <c r="F31" i="1"/>
  <c r="G31" i="1"/>
  <c r="E32" i="1"/>
  <c r="F32" i="1" s="1"/>
  <c r="G32" i="1" s="1"/>
  <c r="E33" i="1"/>
  <c r="F33" i="1"/>
  <c r="G33" i="1" s="1"/>
  <c r="E34" i="1"/>
  <c r="F34" i="1" s="1"/>
  <c r="G34" i="1" s="1"/>
  <c r="E35" i="1"/>
  <c r="F35" i="1"/>
  <c r="G35" i="1" s="1"/>
  <c r="E36" i="1"/>
  <c r="F36" i="1" s="1"/>
  <c r="G36" i="1" s="1"/>
  <c r="E37" i="1"/>
  <c r="F37" i="1"/>
  <c r="G37" i="1" s="1"/>
  <c r="E38" i="1"/>
  <c r="F38" i="1" s="1"/>
  <c r="G38" i="1" s="1"/>
  <c r="E39" i="1"/>
  <c r="F39" i="1"/>
  <c r="G39" i="1"/>
  <c r="E40" i="1"/>
  <c r="F40" i="1" s="1"/>
  <c r="G40" i="1" s="1"/>
  <c r="E41" i="1"/>
  <c r="F41" i="1"/>
  <c r="G41" i="1" s="1"/>
  <c r="E42" i="1"/>
  <c r="F42" i="1" s="1"/>
  <c r="G42" i="1" s="1"/>
  <c r="E43" i="1"/>
  <c r="F43" i="1"/>
  <c r="G43" i="1" s="1"/>
  <c r="E2" i="1"/>
  <c r="F2" i="1" s="1"/>
  <c r="G2" i="1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4" i="3" l="1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3" i="3"/>
  <c r="G3" i="3" s="1"/>
  <c r="F2" i="3"/>
  <c r="G2" i="3" s="1"/>
  <c r="G6" i="2" l="1"/>
  <c r="F5" i="2"/>
  <c r="G5" i="2" s="1"/>
  <c r="F6" i="2"/>
  <c r="E3" i="2"/>
  <c r="F3" i="2" s="1"/>
  <c r="G3" i="2" s="1"/>
  <c r="E4" i="2"/>
  <c r="F4" i="2" s="1"/>
  <c r="G4" i="2" s="1"/>
  <c r="E5" i="2"/>
  <c r="E6" i="2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2" i="2"/>
  <c r="F2" i="2" s="1"/>
  <c r="G2" i="2" s="1"/>
</calcChain>
</file>

<file path=xl/sharedStrings.xml><?xml version="1.0" encoding="utf-8"?>
<sst xmlns="http://schemas.openxmlformats.org/spreadsheetml/2006/main" count="118" uniqueCount="49">
  <si>
    <t>RSN960_NORTHR_LOS270</t>
  </si>
  <si>
    <t>RSN1602_DUZCE_BOL090</t>
  </si>
  <si>
    <t>RSN169_IMPVALL.H_H-DLT352</t>
  </si>
  <si>
    <t>RSN1111_KOBE_NIS000</t>
  </si>
  <si>
    <t>RSN1158_KOCAELI_DZC270</t>
  </si>
  <si>
    <t>RSN848_LANDERS_CLW-TR</t>
  </si>
  <si>
    <t>RSN752_LOMAP_CAP000</t>
  </si>
  <si>
    <t>RSN1633_MANJIL_ABBAR--L</t>
  </si>
  <si>
    <t>RSN725_SUPER.B_B-POE270</t>
  </si>
  <si>
    <t>RSN1485_CHICHI_TCU045-N</t>
  </si>
  <si>
    <t>RSN125_FRIULI.A_A-TMZ000</t>
  </si>
  <si>
    <t>RSN1602_DUZCE_BOL000</t>
  </si>
  <si>
    <t>RSN1111_KOBE_NIS090</t>
  </si>
  <si>
    <t>RSN848_LANDERS_CLW-LN</t>
  </si>
  <si>
    <t>RSN752_LOMAP_CAP090</t>
  </si>
  <si>
    <t>RSN68_SFERN_PEL090</t>
  </si>
  <si>
    <t>RSN68_SFERN_PEL180</t>
  </si>
  <si>
    <t>RSN125_FRIULI.A_A-TMZ270</t>
  </si>
  <si>
    <t>RSN169_IMPVALL.H_H-DLT262</t>
  </si>
  <si>
    <t>RSN174_IMPVALL.H_H-E11140</t>
  </si>
  <si>
    <t>RSN174_IMPVALL.H_H-E11230</t>
  </si>
  <si>
    <t>RSN721_SUPER.B_B-ICC000</t>
  </si>
  <si>
    <t>RSN721_SUPER.B_B-ICC090</t>
  </si>
  <si>
    <t>RSN725_SUPER.B_B-POE360</t>
  </si>
  <si>
    <t>RSN767_LOMAP_G03000</t>
  </si>
  <si>
    <t>RSN767_LOMAP_G03090</t>
  </si>
  <si>
    <t>RSN900_LANDERS_YER270</t>
  </si>
  <si>
    <t>RSN900_LANDERS_YER360</t>
  </si>
  <si>
    <t>RSN953_NORTHR_MUL009</t>
  </si>
  <si>
    <t>RSN953_NORTHR_MUL279</t>
  </si>
  <si>
    <t>RSN960_NORTHR_LOS000</t>
  </si>
  <si>
    <t>RSN1116_KOBE_SHI000</t>
  </si>
  <si>
    <t>RSN1116_KOBE_SHI090</t>
  </si>
  <si>
    <t>RSN1148_KOCAELI_ARE000</t>
  </si>
  <si>
    <t>RSN1148_KOCAELI_ARE090</t>
  </si>
  <si>
    <t>RSN1158_KOCAELI_DZC180</t>
  </si>
  <si>
    <t>RSN1244_CHICHI_CHY101-E</t>
  </si>
  <si>
    <t>RSN1244_CHICHI_CHY101-N</t>
  </si>
  <si>
    <t>RSN1485_CHICHI_TCU045-E</t>
  </si>
  <si>
    <t>RSN1633_MANJIL_ABBAR--T</t>
  </si>
  <si>
    <t>RSN1787_HECTOR_HEC000</t>
  </si>
  <si>
    <t>RSN1787_HECTOR_HEC090</t>
  </si>
  <si>
    <t>Filename</t>
  </si>
  <si>
    <t>PGA</t>
    <phoneticPr fontId="1" type="noConversion"/>
  </si>
  <si>
    <t>PGV</t>
    <phoneticPr fontId="1" type="noConversion"/>
  </si>
  <si>
    <t>PGA / PGV</t>
    <phoneticPr fontId="1" type="noConversion"/>
  </si>
  <si>
    <t>Median PGV</t>
    <phoneticPr fontId="1" type="noConversion"/>
  </si>
  <si>
    <t>NMi</t>
    <phoneticPr fontId="1" type="noConversion"/>
  </si>
  <si>
    <t>NPGA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</si>
</sst>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/>
  </sheetViews>
  <sheetFormatPr defaultRowHeight="15.75" x14ac:dyDescent="0.25"/>
  <cols>
    <col min="1" max="1" width="30.875" style="1" bestFit="1" customWidth="1"/>
    <col min="2" max="16384" width="9" style="1"/>
  </cols>
  <sheetData>
    <row r="1" spans="1:9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9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41.460500000000003</v>
      </c>
      <c r="F2" s="2">
        <f>E2/C2</f>
        <v>1.9100059888515226</v>
      </c>
      <c r="G2" s="1">
        <f>B2*F2</f>
        <v>0.42975134749159261</v>
      </c>
      <c r="H2" s="1">
        <f>AVERAGE(D2:D43)</f>
        <v>0.95964285714285702</v>
      </c>
      <c r="I2" s="1">
        <f>MEDIAN(D2:D43)</f>
        <v>1.0029999999999999</v>
      </c>
    </row>
    <row r="3" spans="1:9" x14ac:dyDescent="0.25">
      <c r="A3" s="1" t="s">
        <v>16</v>
      </c>
      <c r="B3" s="1">
        <v>0.19500000000000001</v>
      </c>
      <c r="C3" s="1">
        <v>16.93</v>
      </c>
      <c r="D3" s="1">
        <v>1.151</v>
      </c>
      <c r="E3" s="1">
        <f t="shared" ref="E3:E43" si="0">MEDIAN(C$2:C$43)</f>
        <v>41.460500000000003</v>
      </c>
      <c r="F3" s="2">
        <f t="shared" ref="F3:F43" si="1">E3/C3</f>
        <v>2.4489367985823982</v>
      </c>
      <c r="G3" s="1">
        <f t="shared" ref="G3:G43" si="2">B3*F3</f>
        <v>0.47754267572356768</v>
      </c>
    </row>
    <row r="4" spans="1:9" x14ac:dyDescent="0.25">
      <c r="A4" s="1" t="s">
        <v>10</v>
      </c>
      <c r="B4" s="1">
        <v>0.35699999999999998</v>
      </c>
      <c r="C4" s="1">
        <v>22.838000000000001</v>
      </c>
      <c r="D4" s="1">
        <v>1.5640000000000001</v>
      </c>
      <c r="E4" s="1">
        <f t="shared" si="0"/>
        <v>41.460500000000003</v>
      </c>
      <c r="F4" s="2">
        <f t="shared" si="1"/>
        <v>1.815417286977844</v>
      </c>
      <c r="G4" s="1">
        <f t="shared" si="2"/>
        <v>0.64810397145109022</v>
      </c>
    </row>
    <row r="5" spans="1:9" x14ac:dyDescent="0.25">
      <c r="A5" s="1" t="s">
        <v>17</v>
      </c>
      <c r="B5" s="1">
        <v>0.315</v>
      </c>
      <c r="C5" s="1">
        <v>30.504999999999999</v>
      </c>
      <c r="D5" s="1">
        <v>1.0329999999999999</v>
      </c>
      <c r="E5" s="1">
        <f t="shared" si="0"/>
        <v>41.460500000000003</v>
      </c>
      <c r="F5" s="2">
        <f t="shared" si="1"/>
        <v>1.3591378462547126</v>
      </c>
      <c r="G5" s="1">
        <f t="shared" si="2"/>
        <v>0.42812842157023445</v>
      </c>
    </row>
    <row r="6" spans="1:9" x14ac:dyDescent="0.25">
      <c r="A6" s="1" t="s">
        <v>18</v>
      </c>
      <c r="B6" s="1">
        <v>0.23599999999999999</v>
      </c>
      <c r="C6" s="1">
        <v>26.311</v>
      </c>
      <c r="D6" s="1">
        <v>0.89600000000000002</v>
      </c>
      <c r="E6" s="1">
        <f t="shared" si="0"/>
        <v>41.460500000000003</v>
      </c>
      <c r="F6" s="2">
        <f t="shared" si="1"/>
        <v>1.5757857930143286</v>
      </c>
      <c r="G6" s="1">
        <f t="shared" si="2"/>
        <v>0.37188544715138155</v>
      </c>
    </row>
    <row r="7" spans="1:9" x14ac:dyDescent="0.25">
      <c r="A7" s="1" t="s">
        <v>2</v>
      </c>
      <c r="B7" s="1">
        <v>0.35</v>
      </c>
      <c r="C7" s="1">
        <v>32.981999999999999</v>
      </c>
      <c r="D7" s="1">
        <v>1.06</v>
      </c>
      <c r="E7" s="1">
        <f t="shared" si="0"/>
        <v>41.460500000000003</v>
      </c>
      <c r="F7" s="2">
        <f t="shared" si="1"/>
        <v>1.2570644594020983</v>
      </c>
      <c r="G7" s="1">
        <f t="shared" si="2"/>
        <v>0.43997256079073438</v>
      </c>
    </row>
    <row r="8" spans="1:9" x14ac:dyDescent="0.25">
      <c r="A8" s="1" t="s">
        <v>19</v>
      </c>
      <c r="B8" s="1">
        <v>0.36699999999999999</v>
      </c>
      <c r="C8" s="1">
        <v>36</v>
      </c>
      <c r="D8" s="1">
        <v>1.0189999999999999</v>
      </c>
      <c r="E8" s="1">
        <f t="shared" si="0"/>
        <v>41.460500000000003</v>
      </c>
      <c r="F8" s="2">
        <f t="shared" si="1"/>
        <v>1.1516805555555556</v>
      </c>
      <c r="G8" s="1">
        <f t="shared" si="2"/>
        <v>0.42266676388888891</v>
      </c>
    </row>
    <row r="9" spans="1:9" x14ac:dyDescent="0.25">
      <c r="A9" s="1" t="s">
        <v>20</v>
      </c>
      <c r="B9" s="1">
        <v>0.379</v>
      </c>
      <c r="C9" s="1">
        <v>44.587000000000003</v>
      </c>
      <c r="D9" s="1">
        <v>0.85099999999999998</v>
      </c>
      <c r="E9" s="1">
        <f t="shared" si="0"/>
        <v>41.460500000000003</v>
      </c>
      <c r="F9" s="2">
        <f t="shared" si="1"/>
        <v>0.92987866418462783</v>
      </c>
      <c r="G9" s="1">
        <f t="shared" si="2"/>
        <v>0.35242401372597393</v>
      </c>
    </row>
    <row r="10" spans="1:9" x14ac:dyDescent="0.25">
      <c r="A10" s="1" t="s">
        <v>21</v>
      </c>
      <c r="B10" s="1">
        <v>0.35699999999999998</v>
      </c>
      <c r="C10" s="1">
        <v>48.045999999999999</v>
      </c>
      <c r="D10" s="1">
        <v>0.74399999999999999</v>
      </c>
      <c r="E10" s="1">
        <f t="shared" si="0"/>
        <v>41.460500000000003</v>
      </c>
      <c r="F10" s="2">
        <f t="shared" si="1"/>
        <v>0.86293343878782836</v>
      </c>
      <c r="G10" s="1">
        <f t="shared" si="2"/>
        <v>0.30806723764725469</v>
      </c>
    </row>
    <row r="11" spans="1:9" x14ac:dyDescent="0.25">
      <c r="A11" s="1" t="s">
        <v>22</v>
      </c>
      <c r="B11" s="1">
        <v>0.25900000000000001</v>
      </c>
      <c r="C11" s="1">
        <v>41.773000000000003</v>
      </c>
      <c r="D11" s="1">
        <v>0.621</v>
      </c>
      <c r="E11" s="1">
        <f t="shared" si="0"/>
        <v>41.460500000000003</v>
      </c>
      <c r="F11" s="2">
        <f t="shared" si="1"/>
        <v>0.9925190912790558</v>
      </c>
      <c r="G11" s="1">
        <f t="shared" si="2"/>
        <v>0.25706244464127548</v>
      </c>
    </row>
    <row r="12" spans="1:9" x14ac:dyDescent="0.25">
      <c r="A12" s="1" t="s">
        <v>8</v>
      </c>
      <c r="B12" s="1">
        <v>0.47499999999999998</v>
      </c>
      <c r="C12" s="1">
        <v>41.148000000000003</v>
      </c>
      <c r="D12" s="1">
        <v>1.1539999999999999</v>
      </c>
      <c r="E12" s="1">
        <f t="shared" si="0"/>
        <v>41.460500000000003</v>
      </c>
      <c r="F12" s="2">
        <f t="shared" si="1"/>
        <v>1.0075945367940118</v>
      </c>
      <c r="G12" s="1">
        <f t="shared" si="2"/>
        <v>0.47860740497715559</v>
      </c>
    </row>
    <row r="13" spans="1:9" x14ac:dyDescent="0.25">
      <c r="A13" s="1" t="s">
        <v>23</v>
      </c>
      <c r="B13" s="1">
        <v>0.28599999999999998</v>
      </c>
      <c r="C13" s="1">
        <v>29.001000000000001</v>
      </c>
      <c r="D13" s="1">
        <v>0.98699999999999999</v>
      </c>
      <c r="E13" s="1">
        <f t="shared" si="0"/>
        <v>41.460500000000003</v>
      </c>
      <c r="F13" s="2">
        <f t="shared" si="1"/>
        <v>1.4296231164442605</v>
      </c>
      <c r="G13" s="1">
        <f t="shared" si="2"/>
        <v>0.40887221130305851</v>
      </c>
    </row>
    <row r="14" spans="1:9" x14ac:dyDescent="0.25">
      <c r="A14" s="1" t="s">
        <v>6</v>
      </c>
      <c r="B14" s="1">
        <v>0.51100000000000001</v>
      </c>
      <c r="C14" s="1">
        <v>38.006999999999998</v>
      </c>
      <c r="D14" s="1">
        <v>1.345</v>
      </c>
      <c r="E14" s="1">
        <f t="shared" si="0"/>
        <v>41.460500000000003</v>
      </c>
      <c r="F14" s="2">
        <f t="shared" si="1"/>
        <v>1.0908648406872419</v>
      </c>
      <c r="G14" s="1">
        <f t="shared" si="2"/>
        <v>0.5574319335911806</v>
      </c>
    </row>
    <row r="15" spans="1:9" x14ac:dyDescent="0.25">
      <c r="A15" s="1" t="s">
        <v>14</v>
      </c>
      <c r="B15" s="1">
        <v>0.439</v>
      </c>
      <c r="C15" s="1">
        <v>29.599</v>
      </c>
      <c r="D15" s="1">
        <v>1.482</v>
      </c>
      <c r="E15" s="1">
        <f t="shared" si="0"/>
        <v>41.460500000000003</v>
      </c>
      <c r="F15" s="2">
        <f t="shared" si="1"/>
        <v>1.4007398898611441</v>
      </c>
      <c r="G15" s="1">
        <f t="shared" si="2"/>
        <v>0.61492481164904222</v>
      </c>
    </row>
    <row r="16" spans="1:9" x14ac:dyDescent="0.25">
      <c r="A16" s="1" t="s">
        <v>24</v>
      </c>
      <c r="B16" s="1">
        <v>0.55900000000000005</v>
      </c>
      <c r="C16" s="1">
        <v>36.286999999999999</v>
      </c>
      <c r="D16" s="1">
        <v>1.5409999999999999</v>
      </c>
      <c r="E16" s="1">
        <f t="shared" si="0"/>
        <v>41.460500000000003</v>
      </c>
      <c r="F16" s="2">
        <f t="shared" si="1"/>
        <v>1.1425717198996888</v>
      </c>
      <c r="G16" s="1">
        <f t="shared" si="2"/>
        <v>0.63869759142392613</v>
      </c>
    </row>
    <row r="17" spans="1:7" x14ac:dyDescent="0.25">
      <c r="A17" s="1" t="s">
        <v>25</v>
      </c>
      <c r="B17" s="1">
        <v>0.36799999999999999</v>
      </c>
      <c r="C17" s="1">
        <v>45.404000000000003</v>
      </c>
      <c r="D17" s="1">
        <v>0.81100000000000005</v>
      </c>
      <c r="E17" s="1">
        <f t="shared" si="0"/>
        <v>41.460500000000003</v>
      </c>
      <c r="F17" s="2">
        <f t="shared" si="1"/>
        <v>0.91314641881772529</v>
      </c>
      <c r="G17" s="1">
        <f t="shared" si="2"/>
        <v>0.33603788212492292</v>
      </c>
    </row>
    <row r="18" spans="1:7" x14ac:dyDescent="0.25">
      <c r="A18" s="1" t="s">
        <v>13</v>
      </c>
      <c r="B18" s="1">
        <v>0.28399999999999997</v>
      </c>
      <c r="C18" s="1">
        <v>27.600999999999999</v>
      </c>
      <c r="D18" s="1">
        <v>1.028</v>
      </c>
      <c r="E18" s="1">
        <f t="shared" si="0"/>
        <v>41.460500000000003</v>
      </c>
      <c r="F18" s="2">
        <f t="shared" si="1"/>
        <v>1.5021376037100107</v>
      </c>
      <c r="G18" s="1">
        <f t="shared" si="2"/>
        <v>0.42660707945364301</v>
      </c>
    </row>
    <row r="19" spans="1:7" x14ac:dyDescent="0.25">
      <c r="A19" s="1" t="s">
        <v>5</v>
      </c>
      <c r="B19" s="1">
        <v>0.41699999999999998</v>
      </c>
      <c r="C19" s="1">
        <v>43.396999999999998</v>
      </c>
      <c r="D19" s="1">
        <v>0.96099999999999997</v>
      </c>
      <c r="E19" s="1">
        <f t="shared" si="0"/>
        <v>41.460500000000003</v>
      </c>
      <c r="F19" s="2">
        <f t="shared" si="1"/>
        <v>0.95537709979952545</v>
      </c>
      <c r="G19" s="1">
        <f t="shared" si="2"/>
        <v>0.3983922506164021</v>
      </c>
    </row>
    <row r="20" spans="1:7" x14ac:dyDescent="0.25">
      <c r="A20" s="1" t="s">
        <v>26</v>
      </c>
      <c r="B20" s="1">
        <v>0.245</v>
      </c>
      <c r="C20" s="1">
        <v>51.098999999999997</v>
      </c>
      <c r="D20" s="1">
        <v>0.47899999999999998</v>
      </c>
      <c r="E20" s="1">
        <f t="shared" si="0"/>
        <v>41.460500000000003</v>
      </c>
      <c r="F20" s="2">
        <f t="shared" si="1"/>
        <v>0.81137595647664351</v>
      </c>
      <c r="G20" s="1">
        <f t="shared" si="2"/>
        <v>0.19878710933677765</v>
      </c>
    </row>
    <row r="21" spans="1:7" x14ac:dyDescent="0.25">
      <c r="A21" s="1" t="s">
        <v>27</v>
      </c>
      <c r="B21" s="1">
        <v>0.152</v>
      </c>
      <c r="C21" s="1">
        <v>29.074999999999999</v>
      </c>
      <c r="D21" s="1">
        <v>0.52200000000000002</v>
      </c>
      <c r="E21" s="1">
        <f t="shared" si="0"/>
        <v>41.460500000000003</v>
      </c>
      <c r="F21" s="2">
        <f t="shared" si="1"/>
        <v>1.4259845227858987</v>
      </c>
      <c r="G21" s="1">
        <f t="shared" si="2"/>
        <v>0.2167496474634566</v>
      </c>
    </row>
    <row r="22" spans="1:7" x14ac:dyDescent="0.25">
      <c r="A22" s="1" t="s">
        <v>28</v>
      </c>
      <c r="B22" s="1">
        <v>0.443</v>
      </c>
      <c r="C22" s="1">
        <v>59.265000000000001</v>
      </c>
      <c r="D22" s="1">
        <v>0.748</v>
      </c>
      <c r="E22" s="1">
        <f t="shared" si="0"/>
        <v>41.460500000000003</v>
      </c>
      <c r="F22" s="2">
        <f t="shared" si="1"/>
        <v>0.69957816586518184</v>
      </c>
      <c r="G22" s="1">
        <f t="shared" si="2"/>
        <v>0.30991312747827554</v>
      </c>
    </row>
    <row r="23" spans="1:7" x14ac:dyDescent="0.25">
      <c r="A23" s="1" t="s">
        <v>29</v>
      </c>
      <c r="B23" s="1">
        <v>0.48799999999999999</v>
      </c>
      <c r="C23" s="1">
        <v>66.683000000000007</v>
      </c>
      <c r="D23" s="1">
        <v>0.73199999999999998</v>
      </c>
      <c r="E23" s="1">
        <f t="shared" si="0"/>
        <v>41.460500000000003</v>
      </c>
      <c r="F23" s="2">
        <f t="shared" si="1"/>
        <v>0.62175516998335412</v>
      </c>
      <c r="G23" s="1">
        <f t="shared" si="2"/>
        <v>0.30341652295187682</v>
      </c>
    </row>
    <row r="24" spans="1:7" x14ac:dyDescent="0.25">
      <c r="A24" s="1" t="s">
        <v>30</v>
      </c>
      <c r="B24" s="1">
        <v>0.40400000000000003</v>
      </c>
      <c r="C24" s="1">
        <v>44.360999999999997</v>
      </c>
      <c r="D24" s="1">
        <v>0.91</v>
      </c>
      <c r="E24" s="1">
        <f t="shared" si="0"/>
        <v>41.460500000000003</v>
      </c>
      <c r="F24" s="2">
        <f t="shared" si="1"/>
        <v>0.93461599152408659</v>
      </c>
      <c r="G24" s="1">
        <f t="shared" si="2"/>
        <v>0.37758486057573099</v>
      </c>
    </row>
    <row r="25" spans="1:7" x14ac:dyDescent="0.25">
      <c r="A25" s="1" t="s">
        <v>0</v>
      </c>
      <c r="B25" s="1">
        <v>0.47199999999999998</v>
      </c>
      <c r="C25" s="1">
        <v>41.106999999999999</v>
      </c>
      <c r="D25" s="1">
        <v>1.147</v>
      </c>
      <c r="E25" s="1">
        <f t="shared" si="0"/>
        <v>41.460500000000003</v>
      </c>
      <c r="F25" s="2">
        <f t="shared" si="1"/>
        <v>1.0085995085995088</v>
      </c>
      <c r="G25" s="1">
        <f t="shared" si="2"/>
        <v>0.47605896805896808</v>
      </c>
    </row>
    <row r="26" spans="1:7" x14ac:dyDescent="0.25">
      <c r="A26" s="1" t="s">
        <v>3</v>
      </c>
      <c r="B26" s="1">
        <v>0.48299999999999998</v>
      </c>
      <c r="C26" s="1">
        <v>46.801000000000002</v>
      </c>
      <c r="D26" s="1">
        <v>1.0329999999999999</v>
      </c>
      <c r="E26" s="1">
        <f t="shared" si="0"/>
        <v>41.460500000000003</v>
      </c>
      <c r="F26" s="2">
        <f t="shared" si="1"/>
        <v>0.88588919040191449</v>
      </c>
      <c r="G26" s="1">
        <f t="shared" si="2"/>
        <v>0.42788447896412468</v>
      </c>
    </row>
    <row r="27" spans="1:7" x14ac:dyDescent="0.25">
      <c r="A27" s="1" t="s">
        <v>12</v>
      </c>
      <c r="B27" s="1">
        <v>0.46400000000000002</v>
      </c>
      <c r="C27" s="1">
        <v>38.243000000000002</v>
      </c>
      <c r="D27" s="1">
        <v>1.214</v>
      </c>
      <c r="E27" s="1">
        <f t="shared" si="0"/>
        <v>41.460500000000003</v>
      </c>
      <c r="F27" s="2">
        <f t="shared" si="1"/>
        <v>1.0841330439557566</v>
      </c>
      <c r="G27" s="1">
        <f t="shared" si="2"/>
        <v>0.50303773239547112</v>
      </c>
    </row>
    <row r="28" spans="1:7" x14ac:dyDescent="0.25">
      <c r="A28" s="1" t="s">
        <v>31</v>
      </c>
      <c r="B28" s="1">
        <v>0.22500000000000001</v>
      </c>
      <c r="C28" s="1">
        <v>31.311</v>
      </c>
      <c r="D28" s="1">
        <v>0.71899999999999997</v>
      </c>
      <c r="E28" s="1">
        <f t="shared" si="0"/>
        <v>41.460500000000003</v>
      </c>
      <c r="F28" s="2">
        <f t="shared" si="1"/>
        <v>1.3241512567468303</v>
      </c>
      <c r="G28" s="1">
        <f t="shared" si="2"/>
        <v>0.29793403276803682</v>
      </c>
    </row>
    <row r="29" spans="1:7" x14ac:dyDescent="0.25">
      <c r="A29" s="1" t="s">
        <v>32</v>
      </c>
      <c r="B29" s="1">
        <v>0.23300000000000001</v>
      </c>
      <c r="C29" s="1">
        <v>21.802</v>
      </c>
      <c r="D29" s="1">
        <v>1.07</v>
      </c>
      <c r="E29" s="1">
        <f t="shared" si="0"/>
        <v>41.460500000000003</v>
      </c>
      <c r="F29" s="2">
        <f t="shared" si="1"/>
        <v>1.9016833318044217</v>
      </c>
      <c r="G29" s="1">
        <f t="shared" si="2"/>
        <v>0.44309221631043028</v>
      </c>
    </row>
    <row r="30" spans="1:7" x14ac:dyDescent="0.25">
      <c r="A30" s="1" t="s">
        <v>33</v>
      </c>
      <c r="B30" s="1">
        <v>0.21</v>
      </c>
      <c r="C30" s="1">
        <v>13.946</v>
      </c>
      <c r="D30" s="1">
        <v>1.506</v>
      </c>
      <c r="E30" s="1">
        <f t="shared" si="0"/>
        <v>41.460500000000003</v>
      </c>
      <c r="F30" s="2">
        <f t="shared" si="1"/>
        <v>2.9729313064678045</v>
      </c>
      <c r="G30" s="1">
        <f t="shared" si="2"/>
        <v>0.62431557435823892</v>
      </c>
    </row>
    <row r="31" spans="1:7" x14ac:dyDescent="0.25">
      <c r="A31" s="1" t="s">
        <v>34</v>
      </c>
      <c r="B31" s="1">
        <v>0.13400000000000001</v>
      </c>
      <c r="C31" s="1">
        <v>40.045999999999999</v>
      </c>
      <c r="D31" s="1">
        <v>0.33500000000000002</v>
      </c>
      <c r="E31" s="1">
        <f t="shared" si="0"/>
        <v>41.460500000000003</v>
      </c>
      <c r="F31" s="2">
        <f t="shared" si="1"/>
        <v>1.0353218798381862</v>
      </c>
      <c r="G31" s="1">
        <f t="shared" si="2"/>
        <v>0.13873313189831696</v>
      </c>
    </row>
    <row r="32" spans="1:7" x14ac:dyDescent="0.25">
      <c r="A32" s="1" t="s">
        <v>35</v>
      </c>
      <c r="B32" s="1">
        <v>0.312</v>
      </c>
      <c r="C32" s="1">
        <v>58.837000000000003</v>
      </c>
      <c r="D32" s="1">
        <v>0.53</v>
      </c>
      <c r="E32" s="1">
        <f t="shared" si="0"/>
        <v>41.460500000000003</v>
      </c>
      <c r="F32" s="2">
        <f t="shared" si="1"/>
        <v>0.70466713122694902</v>
      </c>
      <c r="G32" s="1">
        <f t="shared" si="2"/>
        <v>0.21985614494280808</v>
      </c>
    </row>
    <row r="33" spans="1:7" x14ac:dyDescent="0.25">
      <c r="A33" s="1" t="s">
        <v>4</v>
      </c>
      <c r="B33" s="1">
        <v>0.36399999999999999</v>
      </c>
      <c r="C33" s="1">
        <v>55.633000000000003</v>
      </c>
      <c r="D33" s="1">
        <v>0.65500000000000003</v>
      </c>
      <c r="E33" s="1">
        <f t="shared" si="0"/>
        <v>41.460500000000003</v>
      </c>
      <c r="F33" s="2">
        <f t="shared" si="1"/>
        <v>0.74525012133086477</v>
      </c>
      <c r="G33" s="1">
        <f t="shared" si="2"/>
        <v>0.27127104416443476</v>
      </c>
    </row>
    <row r="34" spans="1:7" x14ac:dyDescent="0.25">
      <c r="A34" s="1" t="s">
        <v>36</v>
      </c>
      <c r="B34" s="1">
        <v>0.34</v>
      </c>
      <c r="C34" s="1">
        <v>64.966999999999999</v>
      </c>
      <c r="D34" s="1">
        <v>0.52300000000000002</v>
      </c>
      <c r="E34" s="1">
        <f t="shared" si="0"/>
        <v>41.460500000000003</v>
      </c>
      <c r="F34" s="2">
        <f t="shared" si="1"/>
        <v>0.63817784413625389</v>
      </c>
      <c r="G34" s="1">
        <f t="shared" si="2"/>
        <v>0.21698046700632634</v>
      </c>
    </row>
    <row r="35" spans="1:7" x14ac:dyDescent="0.25">
      <c r="A35" s="1" t="s">
        <v>37</v>
      </c>
      <c r="B35" s="1">
        <v>0.39800000000000002</v>
      </c>
      <c r="C35" s="1">
        <v>109.15600000000001</v>
      </c>
      <c r="D35" s="1">
        <v>0.36499999999999999</v>
      </c>
      <c r="E35" s="1">
        <f t="shared" si="0"/>
        <v>41.460500000000003</v>
      </c>
      <c r="F35" s="2">
        <f t="shared" si="1"/>
        <v>0.37982795265491592</v>
      </c>
      <c r="G35" s="1">
        <f t="shared" si="2"/>
        <v>0.15117152515665655</v>
      </c>
    </row>
    <row r="36" spans="1:7" x14ac:dyDescent="0.25">
      <c r="A36" s="1" t="s">
        <v>38</v>
      </c>
      <c r="B36" s="1">
        <v>0.47299999999999998</v>
      </c>
      <c r="C36" s="1">
        <v>50.058</v>
      </c>
      <c r="D36" s="1">
        <v>0.94499999999999995</v>
      </c>
      <c r="E36" s="1">
        <f t="shared" si="0"/>
        <v>41.460500000000003</v>
      </c>
      <c r="F36" s="2">
        <f t="shared" si="1"/>
        <v>0.82824923089216518</v>
      </c>
      <c r="G36" s="1">
        <f t="shared" si="2"/>
        <v>0.39176188621199409</v>
      </c>
    </row>
    <row r="37" spans="1:7" x14ac:dyDescent="0.25">
      <c r="A37" s="1" t="s">
        <v>9</v>
      </c>
      <c r="B37" s="1">
        <v>0.50700000000000001</v>
      </c>
      <c r="C37" s="1">
        <v>46.353000000000002</v>
      </c>
      <c r="D37" s="1">
        <v>1.093</v>
      </c>
      <c r="E37" s="1">
        <f t="shared" si="0"/>
        <v>41.460500000000003</v>
      </c>
      <c r="F37" s="2">
        <f t="shared" si="1"/>
        <v>0.89445127607706088</v>
      </c>
      <c r="G37" s="1">
        <f t="shared" si="2"/>
        <v>0.45348679697106986</v>
      </c>
    </row>
    <row r="38" spans="1:7" x14ac:dyDescent="0.25">
      <c r="A38" s="1" t="s">
        <v>11</v>
      </c>
      <c r="B38" s="1">
        <v>0.73899999999999999</v>
      </c>
      <c r="C38" s="1">
        <v>55.905999999999999</v>
      </c>
      <c r="D38" s="1">
        <v>1.3220000000000001</v>
      </c>
      <c r="E38" s="1">
        <f t="shared" si="0"/>
        <v>41.460500000000003</v>
      </c>
      <c r="F38" s="2">
        <f t="shared" si="1"/>
        <v>0.74161091832719217</v>
      </c>
      <c r="G38" s="1">
        <f t="shared" si="2"/>
        <v>0.54805046864379503</v>
      </c>
    </row>
    <row r="39" spans="1:7" x14ac:dyDescent="0.25">
      <c r="A39" s="1" t="s">
        <v>1</v>
      </c>
      <c r="B39" s="1">
        <v>0.80600000000000005</v>
      </c>
      <c r="C39" s="1">
        <v>65.849000000000004</v>
      </c>
      <c r="D39" s="1">
        <v>1.224</v>
      </c>
      <c r="E39" s="1">
        <f t="shared" si="0"/>
        <v>41.460500000000003</v>
      </c>
      <c r="F39" s="2">
        <f t="shared" si="1"/>
        <v>0.62962991085665687</v>
      </c>
      <c r="G39" s="1">
        <f t="shared" si="2"/>
        <v>0.50748170815046545</v>
      </c>
    </row>
    <row r="40" spans="1:7" x14ac:dyDescent="0.25">
      <c r="A40" s="1" t="s">
        <v>7</v>
      </c>
      <c r="B40" s="1">
        <v>0.51500000000000001</v>
      </c>
      <c r="C40" s="1">
        <v>42.436</v>
      </c>
      <c r="D40" s="1">
        <v>1.2130000000000001</v>
      </c>
      <c r="E40" s="1">
        <f t="shared" si="0"/>
        <v>41.460500000000003</v>
      </c>
      <c r="F40" s="2">
        <f t="shared" si="1"/>
        <v>0.97701244226600059</v>
      </c>
      <c r="G40" s="1">
        <f t="shared" si="2"/>
        <v>0.50316140776699037</v>
      </c>
    </row>
    <row r="41" spans="1:7" x14ac:dyDescent="0.25">
      <c r="A41" s="1" t="s">
        <v>39</v>
      </c>
      <c r="B41" s="1">
        <v>0.497</v>
      </c>
      <c r="C41" s="1">
        <v>50.564999999999998</v>
      </c>
      <c r="D41" s="1">
        <v>0.98299999999999998</v>
      </c>
      <c r="E41" s="1">
        <f t="shared" si="0"/>
        <v>41.460500000000003</v>
      </c>
      <c r="F41" s="2">
        <f t="shared" si="1"/>
        <v>0.81994462572925952</v>
      </c>
      <c r="G41" s="1">
        <f t="shared" si="2"/>
        <v>0.40751247898744197</v>
      </c>
    </row>
    <row r="42" spans="1:7" x14ac:dyDescent="0.25">
      <c r="A42" s="1" t="s">
        <v>40</v>
      </c>
      <c r="B42" s="1">
        <v>0.26500000000000001</v>
      </c>
      <c r="C42" s="1">
        <v>26.001000000000001</v>
      </c>
      <c r="D42" s="1">
        <v>1.0209999999999999</v>
      </c>
      <c r="E42" s="1">
        <f t="shared" si="0"/>
        <v>41.460500000000003</v>
      </c>
      <c r="F42" s="2">
        <f t="shared" si="1"/>
        <v>1.59457328564286</v>
      </c>
      <c r="G42" s="1">
        <f t="shared" si="2"/>
        <v>0.42256192069535792</v>
      </c>
    </row>
    <row r="43" spans="1:7" x14ac:dyDescent="0.25">
      <c r="A43" s="1" t="s">
        <v>41</v>
      </c>
      <c r="B43" s="1">
        <v>0.32800000000000001</v>
      </c>
      <c r="C43" s="1">
        <v>44.753999999999998</v>
      </c>
      <c r="D43" s="1">
        <v>0.73299999999999998</v>
      </c>
      <c r="E43" s="1">
        <f t="shared" si="0"/>
        <v>41.460500000000003</v>
      </c>
      <c r="F43" s="2">
        <f t="shared" si="1"/>
        <v>0.92640881262010111</v>
      </c>
      <c r="G43" s="1">
        <f t="shared" si="2"/>
        <v>0.30386209053939317</v>
      </c>
    </row>
  </sheetData>
  <sortState ref="A2:D43">
    <sortCondition descending="1" ref="D2:D4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.75" x14ac:dyDescent="0.25"/>
  <cols>
    <col min="1" max="1" width="28.375" style="1" bestFit="1" customWidth="1"/>
    <col min="2" max="2" width="6.5" style="1" bestFit="1" customWidth="1"/>
    <col min="3" max="3" width="8.5" style="1" bestFit="1" customWidth="1"/>
    <col min="4" max="4" width="10" style="1" bestFit="1" customWidth="1"/>
    <col min="5" max="5" width="11.625" style="1" bestFit="1" customWidth="1"/>
    <col min="6" max="6" width="6" style="1" bestFit="1" customWidth="1"/>
    <col min="7" max="7" width="12.75" style="1" bestFit="1" customWidth="1"/>
    <col min="8" max="16384" width="9" style="1"/>
  </cols>
  <sheetData>
    <row r="1" spans="1:1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10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MEDIAN(C$2:C$22)</f>
        <v>44.587000000000003</v>
      </c>
      <c r="F2" s="2">
        <f>E2/C2</f>
        <v>2.0540378679688582</v>
      </c>
      <c r="G2" s="1">
        <f>B2*F2</f>
        <v>0.46215852029299309</v>
      </c>
      <c r="J2" s="2"/>
    </row>
    <row r="3" spans="1:10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22" si="0">MEDIAN(C$2:C$22)</f>
        <v>44.587000000000003</v>
      </c>
      <c r="F3" s="2">
        <f t="shared" ref="F3" si="1">E3/C3</f>
        <v>1.4616292411080152</v>
      </c>
      <c r="G3" s="1">
        <f t="shared" ref="G3" si="2">B3*F3</f>
        <v>0.46041321094902476</v>
      </c>
      <c r="J3" s="2"/>
    </row>
    <row r="4" spans="1:10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si="0"/>
        <v>44.587000000000003</v>
      </c>
      <c r="F4" s="2">
        <f t="shared" ref="F4:F22" si="3">E4/C4</f>
        <v>1.6946144198244082</v>
      </c>
      <c r="G4" s="1">
        <f t="shared" ref="G4:G22" si="4">B4*F4</f>
        <v>0.39992900307856033</v>
      </c>
      <c r="J4" s="2"/>
    </row>
    <row r="5" spans="1:10" x14ac:dyDescent="0.25">
      <c r="A5" s="1" t="s">
        <v>20</v>
      </c>
      <c r="B5" s="1">
        <v>0.379</v>
      </c>
      <c r="C5" s="1">
        <v>44.587000000000003</v>
      </c>
      <c r="D5" s="1">
        <v>0.85099999999999998</v>
      </c>
      <c r="E5" s="1">
        <f t="shared" si="0"/>
        <v>44.587000000000003</v>
      </c>
      <c r="F5" s="2">
        <f t="shared" si="3"/>
        <v>1</v>
      </c>
      <c r="G5" s="1">
        <f t="shared" si="4"/>
        <v>0.379</v>
      </c>
      <c r="J5" s="2"/>
    </row>
    <row r="6" spans="1:10" x14ac:dyDescent="0.25">
      <c r="A6" s="1" t="s">
        <v>22</v>
      </c>
      <c r="B6" s="1">
        <v>0.25900000000000001</v>
      </c>
      <c r="C6" s="1">
        <v>41.773000000000003</v>
      </c>
      <c r="D6" s="1">
        <v>0.621</v>
      </c>
      <c r="E6" s="1">
        <f t="shared" si="0"/>
        <v>44.587000000000003</v>
      </c>
      <c r="F6" s="2">
        <f t="shared" si="3"/>
        <v>1.0673640868503578</v>
      </c>
      <c r="G6" s="1">
        <f t="shared" si="4"/>
        <v>0.27644729849424265</v>
      </c>
      <c r="J6" s="2"/>
    </row>
    <row r="7" spans="1:10" x14ac:dyDescent="0.25">
      <c r="A7" s="1" t="s">
        <v>23</v>
      </c>
      <c r="B7" s="1">
        <v>0.28599999999999998</v>
      </c>
      <c r="C7" s="1">
        <v>29.001000000000001</v>
      </c>
      <c r="D7" s="1">
        <v>0.98699999999999999</v>
      </c>
      <c r="E7" s="1">
        <f t="shared" si="0"/>
        <v>44.587000000000003</v>
      </c>
      <c r="F7" s="2">
        <f t="shared" si="3"/>
        <v>1.537429743801938</v>
      </c>
      <c r="G7" s="1">
        <f t="shared" si="4"/>
        <v>0.43970490672735424</v>
      </c>
      <c r="J7" s="2"/>
    </row>
    <row r="8" spans="1:10" x14ac:dyDescent="0.25">
      <c r="A8" s="1" t="s">
        <v>6</v>
      </c>
      <c r="B8" s="1">
        <v>0.51100000000000001</v>
      </c>
      <c r="C8" s="1">
        <v>38.006999999999998</v>
      </c>
      <c r="D8" s="1">
        <v>1.345</v>
      </c>
      <c r="E8" s="1">
        <f t="shared" si="0"/>
        <v>44.587000000000003</v>
      </c>
      <c r="F8" s="2">
        <f t="shared" si="3"/>
        <v>1.1731260031046913</v>
      </c>
      <c r="G8" s="1">
        <f t="shared" si="4"/>
        <v>0.5994673875864972</v>
      </c>
      <c r="J8" s="2"/>
    </row>
    <row r="9" spans="1:10" x14ac:dyDescent="0.25">
      <c r="A9" s="1" t="s">
        <v>25</v>
      </c>
      <c r="B9" s="1">
        <v>0.36799999999999999</v>
      </c>
      <c r="C9" s="1">
        <v>45.404000000000003</v>
      </c>
      <c r="D9" s="1">
        <v>0.81100000000000005</v>
      </c>
      <c r="E9" s="1">
        <f t="shared" si="0"/>
        <v>44.587000000000003</v>
      </c>
      <c r="F9" s="2">
        <f t="shared" si="3"/>
        <v>0.98200599066161576</v>
      </c>
      <c r="G9" s="1">
        <f t="shared" si="4"/>
        <v>0.36137820456347458</v>
      </c>
      <c r="J9" s="2"/>
    </row>
    <row r="10" spans="1:10" x14ac:dyDescent="0.25">
      <c r="A10" s="1" t="s">
        <v>5</v>
      </c>
      <c r="B10" s="1">
        <v>0.41699999999999998</v>
      </c>
      <c r="C10" s="1">
        <v>43.396999999999998</v>
      </c>
      <c r="D10" s="1">
        <v>0.96099999999999997</v>
      </c>
      <c r="E10" s="1">
        <f t="shared" si="0"/>
        <v>44.587000000000003</v>
      </c>
      <c r="F10" s="2">
        <f t="shared" si="3"/>
        <v>1.0274212503168423</v>
      </c>
      <c r="G10" s="1">
        <f t="shared" si="4"/>
        <v>0.42843466138212322</v>
      </c>
      <c r="J10" s="2"/>
    </row>
    <row r="11" spans="1:10" x14ac:dyDescent="0.25">
      <c r="A11" s="1" t="s">
        <v>26</v>
      </c>
      <c r="B11" s="1">
        <v>0.245</v>
      </c>
      <c r="C11" s="1">
        <v>51.098999999999997</v>
      </c>
      <c r="D11" s="1">
        <v>0.47899999999999998</v>
      </c>
      <c r="E11" s="1">
        <f t="shared" si="0"/>
        <v>44.587000000000003</v>
      </c>
      <c r="F11" s="2">
        <f t="shared" si="3"/>
        <v>0.8725611068709761</v>
      </c>
      <c r="G11" s="1">
        <f t="shared" si="4"/>
        <v>0.21377747118338913</v>
      </c>
      <c r="J11" s="2"/>
    </row>
    <row r="12" spans="1:10" x14ac:dyDescent="0.25">
      <c r="A12" s="1" t="s">
        <v>29</v>
      </c>
      <c r="B12" s="1">
        <v>0.48799999999999999</v>
      </c>
      <c r="C12" s="1">
        <v>66.683000000000007</v>
      </c>
      <c r="D12" s="1">
        <v>0.73199999999999998</v>
      </c>
      <c r="E12" s="1">
        <f t="shared" si="0"/>
        <v>44.587000000000003</v>
      </c>
      <c r="F12" s="2">
        <f t="shared" si="3"/>
        <v>0.66864118291018704</v>
      </c>
      <c r="G12" s="1">
        <f t="shared" si="4"/>
        <v>0.32629689726017125</v>
      </c>
      <c r="J12" s="2"/>
    </row>
    <row r="13" spans="1:10" x14ac:dyDescent="0.25">
      <c r="A13" s="1" t="s">
        <v>30</v>
      </c>
      <c r="B13" s="1">
        <v>0.40400000000000003</v>
      </c>
      <c r="C13" s="1">
        <v>44.360999999999997</v>
      </c>
      <c r="D13" s="1">
        <v>0.91</v>
      </c>
      <c r="E13" s="1">
        <f t="shared" si="0"/>
        <v>44.587000000000003</v>
      </c>
      <c r="F13" s="2">
        <f t="shared" si="3"/>
        <v>1.0050945650458738</v>
      </c>
      <c r="G13" s="1">
        <f t="shared" si="4"/>
        <v>0.40605820427853306</v>
      </c>
      <c r="J13" s="2"/>
    </row>
    <row r="14" spans="1:10" x14ac:dyDescent="0.25">
      <c r="A14" s="1" t="s">
        <v>3</v>
      </c>
      <c r="B14" s="1">
        <v>0.48299999999999998</v>
      </c>
      <c r="C14" s="1">
        <v>46.801000000000002</v>
      </c>
      <c r="D14" s="1">
        <v>1.0329999999999999</v>
      </c>
      <c r="E14" s="1">
        <f t="shared" si="0"/>
        <v>44.587000000000003</v>
      </c>
      <c r="F14" s="2">
        <f t="shared" si="3"/>
        <v>0.9526933185188351</v>
      </c>
      <c r="G14" s="1">
        <f t="shared" si="4"/>
        <v>0.46015087284459733</v>
      </c>
      <c r="J14" s="2"/>
    </row>
    <row r="15" spans="1:10" x14ac:dyDescent="0.25">
      <c r="A15" s="1" t="s">
        <v>31</v>
      </c>
      <c r="B15" s="1">
        <v>0.22500000000000001</v>
      </c>
      <c r="C15" s="1">
        <v>31.311</v>
      </c>
      <c r="D15" s="1">
        <v>0.71899999999999997</v>
      </c>
      <c r="E15" s="1">
        <f t="shared" si="0"/>
        <v>44.587000000000003</v>
      </c>
      <c r="F15" s="2">
        <f t="shared" si="3"/>
        <v>1.4240043435214462</v>
      </c>
      <c r="G15" s="1">
        <f t="shared" si="4"/>
        <v>0.32040097729232542</v>
      </c>
      <c r="J15" s="2"/>
    </row>
    <row r="16" spans="1:10" x14ac:dyDescent="0.25">
      <c r="A16" s="1" t="s">
        <v>34</v>
      </c>
      <c r="B16" s="1">
        <v>0.13400000000000001</v>
      </c>
      <c r="C16" s="1">
        <v>40.045999999999999</v>
      </c>
      <c r="D16" s="1">
        <v>0.33500000000000002</v>
      </c>
      <c r="E16" s="1">
        <f t="shared" si="0"/>
        <v>44.587000000000003</v>
      </c>
      <c r="F16" s="2">
        <f t="shared" si="3"/>
        <v>1.1133945962143537</v>
      </c>
      <c r="G16" s="1">
        <f t="shared" si="4"/>
        <v>0.1491948758927234</v>
      </c>
      <c r="J16" s="2"/>
    </row>
    <row r="17" spans="1:10" x14ac:dyDescent="0.25">
      <c r="A17" s="1" t="s">
        <v>35</v>
      </c>
      <c r="B17" s="1">
        <v>0.312</v>
      </c>
      <c r="C17" s="1">
        <v>58.837000000000003</v>
      </c>
      <c r="D17" s="1">
        <v>0.53</v>
      </c>
      <c r="E17" s="1">
        <f t="shared" si="0"/>
        <v>44.587000000000003</v>
      </c>
      <c r="F17" s="2">
        <f t="shared" si="3"/>
        <v>0.75780546254907633</v>
      </c>
      <c r="G17" s="1">
        <f t="shared" si="4"/>
        <v>0.23643530431531182</v>
      </c>
      <c r="J17" s="2"/>
    </row>
    <row r="18" spans="1:10" x14ac:dyDescent="0.25">
      <c r="A18" s="1" t="s">
        <v>37</v>
      </c>
      <c r="B18" s="1">
        <v>0.39800000000000002</v>
      </c>
      <c r="C18" s="1">
        <v>109.15600000000001</v>
      </c>
      <c r="D18" s="1">
        <v>0.36499999999999999</v>
      </c>
      <c r="E18" s="1">
        <f t="shared" si="0"/>
        <v>44.587000000000003</v>
      </c>
      <c r="F18" s="2">
        <f t="shared" si="3"/>
        <v>0.40847044596723958</v>
      </c>
      <c r="G18" s="1">
        <f t="shared" si="4"/>
        <v>0.16257123749496136</v>
      </c>
      <c r="J18" s="2"/>
    </row>
    <row r="19" spans="1:10" x14ac:dyDescent="0.25">
      <c r="A19" s="1" t="s">
        <v>38</v>
      </c>
      <c r="B19" s="1">
        <v>0.47299999999999998</v>
      </c>
      <c r="C19" s="1">
        <v>50.058</v>
      </c>
      <c r="D19" s="1">
        <v>0.94499999999999995</v>
      </c>
      <c r="E19" s="1">
        <f t="shared" si="0"/>
        <v>44.587000000000003</v>
      </c>
      <c r="F19" s="2">
        <f t="shared" si="3"/>
        <v>0.89070678013504345</v>
      </c>
      <c r="G19" s="1">
        <f t="shared" si="4"/>
        <v>0.42130430700387556</v>
      </c>
      <c r="J19" s="2"/>
    </row>
    <row r="20" spans="1:10" x14ac:dyDescent="0.25">
      <c r="A20" s="1" t="s">
        <v>1</v>
      </c>
      <c r="B20" s="1">
        <v>0.80600000000000005</v>
      </c>
      <c r="C20" s="1">
        <v>65.849000000000004</v>
      </c>
      <c r="D20" s="1">
        <v>1.224</v>
      </c>
      <c r="E20" s="1">
        <f t="shared" si="0"/>
        <v>44.587000000000003</v>
      </c>
      <c r="F20" s="2">
        <f t="shared" si="3"/>
        <v>0.67710975109720728</v>
      </c>
      <c r="G20" s="1">
        <f t="shared" si="4"/>
        <v>0.54575045938434907</v>
      </c>
      <c r="J20" s="2"/>
    </row>
    <row r="21" spans="1:10" x14ac:dyDescent="0.25">
      <c r="A21" s="1" t="s">
        <v>39</v>
      </c>
      <c r="B21" s="1">
        <v>0.497</v>
      </c>
      <c r="C21" s="1">
        <v>50.564999999999998</v>
      </c>
      <c r="D21" s="1">
        <v>0.98299999999999998</v>
      </c>
      <c r="E21" s="1">
        <f t="shared" si="0"/>
        <v>44.587000000000003</v>
      </c>
      <c r="F21" s="2">
        <f t="shared" si="3"/>
        <v>0.88177593196875315</v>
      </c>
      <c r="G21" s="1">
        <f t="shared" si="4"/>
        <v>0.43824263818847031</v>
      </c>
      <c r="J21" s="2"/>
    </row>
    <row r="22" spans="1:10" x14ac:dyDescent="0.25">
      <c r="A22" s="1" t="s">
        <v>41</v>
      </c>
      <c r="B22" s="1">
        <v>0.32800000000000001</v>
      </c>
      <c r="C22" s="1">
        <v>44.753999999999998</v>
      </c>
      <c r="D22" s="1">
        <v>0.73299999999999998</v>
      </c>
      <c r="E22" s="1">
        <f t="shared" si="0"/>
        <v>44.587000000000003</v>
      </c>
      <c r="F22" s="2">
        <f t="shared" si="3"/>
        <v>0.99626848996737738</v>
      </c>
      <c r="G22" s="1">
        <f t="shared" si="4"/>
        <v>0.32677606470929982</v>
      </c>
      <c r="J2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.75" x14ac:dyDescent="0.25"/>
  <cols>
    <col min="1" max="1" width="26.5" style="1" bestFit="1" customWidth="1"/>
    <col min="2" max="3" width="9" style="1"/>
    <col min="4" max="4" width="10" style="1" bestFit="1" customWidth="1"/>
    <col min="5" max="5" width="11.625" style="1" bestFit="1" customWidth="1"/>
    <col min="6" max="16384" width="9" style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10</v>
      </c>
      <c r="B2" s="1">
        <v>0.35699999999999998</v>
      </c>
      <c r="C2" s="1">
        <v>22.838000000000001</v>
      </c>
      <c r="D2" s="1">
        <v>1.5640000000000001</v>
      </c>
      <c r="E2" s="1">
        <f>MEDIAN(C$2:C$11)</f>
        <v>39.674999999999997</v>
      </c>
      <c r="F2" s="2">
        <f>E2/C2</f>
        <v>1.737236185305193</v>
      </c>
      <c r="G2" s="1">
        <f>B2*F2</f>
        <v>0.62019331815395384</v>
      </c>
    </row>
    <row r="3" spans="1:7" x14ac:dyDescent="0.25">
      <c r="A3" s="1" t="s">
        <v>24</v>
      </c>
      <c r="B3" s="1">
        <v>0.55900000000000005</v>
      </c>
      <c r="C3" s="1">
        <v>36.286999999999999</v>
      </c>
      <c r="D3" s="1">
        <v>1.5409999999999999</v>
      </c>
      <c r="E3" s="1">
        <f t="shared" ref="E3:E11" si="0">MEDIAN(C$2:C$11)</f>
        <v>39.674999999999997</v>
      </c>
      <c r="F3" s="2">
        <f t="shared" ref="F3:F11" si="1">E3/C3</f>
        <v>1.0933667704687628</v>
      </c>
      <c r="G3" s="1">
        <f t="shared" ref="G3:G11" si="2">B3*F3</f>
        <v>0.61119202469203848</v>
      </c>
    </row>
    <row r="4" spans="1:7" x14ac:dyDescent="0.25">
      <c r="A4" s="1" t="s">
        <v>33</v>
      </c>
      <c r="B4" s="1">
        <v>0.21</v>
      </c>
      <c r="C4" s="1">
        <v>13.946</v>
      </c>
      <c r="D4" s="1">
        <v>1.506</v>
      </c>
      <c r="E4" s="1">
        <f t="shared" si="0"/>
        <v>39.674999999999997</v>
      </c>
      <c r="F4" s="2">
        <f t="shared" si="1"/>
        <v>2.8449017639466514</v>
      </c>
      <c r="G4" s="1">
        <f t="shared" si="2"/>
        <v>0.59742937042879674</v>
      </c>
    </row>
    <row r="5" spans="1:7" x14ac:dyDescent="0.25">
      <c r="A5" s="1" t="s">
        <v>11</v>
      </c>
      <c r="B5" s="1">
        <v>0.73899999999999999</v>
      </c>
      <c r="C5" s="1">
        <v>55.905999999999999</v>
      </c>
      <c r="D5" s="1">
        <v>1.3220000000000001</v>
      </c>
      <c r="E5" s="1">
        <f t="shared" si="0"/>
        <v>39.674999999999997</v>
      </c>
      <c r="F5" s="2">
        <f t="shared" si="1"/>
        <v>0.70967338031696059</v>
      </c>
      <c r="G5" s="1">
        <f t="shared" si="2"/>
        <v>0.52444862805423387</v>
      </c>
    </row>
    <row r="6" spans="1:7" x14ac:dyDescent="0.25">
      <c r="A6" s="1" t="s">
        <v>12</v>
      </c>
      <c r="B6" s="1">
        <v>0.46400000000000002</v>
      </c>
      <c r="C6" s="1">
        <v>38.243000000000002</v>
      </c>
      <c r="D6" s="1">
        <v>1.214</v>
      </c>
      <c r="E6" s="1">
        <f t="shared" si="0"/>
        <v>39.674999999999997</v>
      </c>
      <c r="F6" s="2">
        <f t="shared" si="1"/>
        <v>1.0374447611327562</v>
      </c>
      <c r="G6" s="1">
        <f t="shared" si="2"/>
        <v>0.48137436916559889</v>
      </c>
    </row>
    <row r="7" spans="1:7" x14ac:dyDescent="0.25">
      <c r="A7" s="1" t="s">
        <v>7</v>
      </c>
      <c r="B7" s="1">
        <v>0.51500000000000001</v>
      </c>
      <c r="C7" s="1">
        <v>42.436</v>
      </c>
      <c r="D7" s="1">
        <v>1.2130000000000001</v>
      </c>
      <c r="E7" s="1">
        <f t="shared" si="0"/>
        <v>39.674999999999997</v>
      </c>
      <c r="F7" s="2">
        <f t="shared" si="1"/>
        <v>0.93493731737204255</v>
      </c>
      <c r="G7" s="1">
        <f t="shared" si="2"/>
        <v>0.48149271844660191</v>
      </c>
    </row>
    <row r="8" spans="1:7" x14ac:dyDescent="0.25">
      <c r="A8" s="1" t="s">
        <v>8</v>
      </c>
      <c r="B8" s="1">
        <v>0.47499999999999998</v>
      </c>
      <c r="C8" s="1">
        <v>41.148000000000003</v>
      </c>
      <c r="D8" s="1">
        <v>1.1539999999999999</v>
      </c>
      <c r="E8" s="1">
        <f t="shared" si="0"/>
        <v>39.674999999999997</v>
      </c>
      <c r="F8" s="2">
        <f t="shared" si="1"/>
        <v>0.96420239136774555</v>
      </c>
      <c r="G8" s="1">
        <f t="shared" si="2"/>
        <v>0.45799613589967914</v>
      </c>
    </row>
    <row r="9" spans="1:7" x14ac:dyDescent="0.25">
      <c r="A9" s="1" t="s">
        <v>16</v>
      </c>
      <c r="B9" s="1">
        <v>0.19500000000000001</v>
      </c>
      <c r="C9" s="1">
        <v>16.93</v>
      </c>
      <c r="D9" s="1">
        <v>1.151</v>
      </c>
      <c r="E9" s="1">
        <f t="shared" si="0"/>
        <v>39.674999999999997</v>
      </c>
      <c r="F9" s="2">
        <f t="shared" si="1"/>
        <v>2.3434731246308327</v>
      </c>
      <c r="G9" s="1">
        <f t="shared" si="2"/>
        <v>0.45697725930301236</v>
      </c>
    </row>
    <row r="10" spans="1:7" x14ac:dyDescent="0.25">
      <c r="A10" s="1" t="s">
        <v>0</v>
      </c>
      <c r="B10" s="1">
        <v>0.47199999999999998</v>
      </c>
      <c r="C10" s="1">
        <v>41.106999999999999</v>
      </c>
      <c r="D10" s="1">
        <v>1.147</v>
      </c>
      <c r="E10" s="1">
        <f t="shared" si="0"/>
        <v>39.674999999999997</v>
      </c>
      <c r="F10" s="2">
        <f t="shared" si="1"/>
        <v>0.96516408397596509</v>
      </c>
      <c r="G10" s="1">
        <f t="shared" si="2"/>
        <v>0.45555744763665551</v>
      </c>
    </row>
    <row r="11" spans="1:7" x14ac:dyDescent="0.25">
      <c r="A11" s="1" t="s">
        <v>9</v>
      </c>
      <c r="B11" s="1">
        <v>0.50700000000000001</v>
      </c>
      <c r="C11" s="1">
        <v>46.353000000000002</v>
      </c>
      <c r="D11" s="1">
        <v>1.093</v>
      </c>
      <c r="E11" s="1">
        <f t="shared" si="0"/>
        <v>39.674999999999997</v>
      </c>
      <c r="F11" s="2">
        <f t="shared" si="1"/>
        <v>0.85593165490906731</v>
      </c>
      <c r="G11" s="1">
        <f t="shared" si="2"/>
        <v>0.43395734903889716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G19" sqref="G19"/>
    </sheetView>
  </sheetViews>
  <sheetFormatPr defaultRowHeight="16.5" x14ac:dyDescent="0.25"/>
  <cols>
    <col min="1" max="1" width="30.875" style="1" bestFit="1" customWidth="1"/>
    <col min="2" max="7" width="9" style="1"/>
  </cols>
  <sheetData>
    <row r="1" spans="1:11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11" x14ac:dyDescent="0.25">
      <c r="A2" s="3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29.001000000000001</v>
      </c>
      <c r="F2" s="2">
        <f>E2/C2</f>
        <v>1.3360206385037086</v>
      </c>
      <c r="G2" s="1">
        <f>B2*F2</f>
        <v>0.30060464366333445</v>
      </c>
    </row>
    <row r="3" spans="1:11" x14ac:dyDescent="0.25">
      <c r="A3" s="3" t="s">
        <v>17</v>
      </c>
      <c r="B3" s="1">
        <v>0.315</v>
      </c>
      <c r="C3" s="1">
        <v>30.504999999999999</v>
      </c>
      <c r="D3" s="1">
        <v>1.0329999999999999</v>
      </c>
      <c r="E3" s="1">
        <f>MEDIAN(C$2:C$43)</f>
        <v>29.001000000000001</v>
      </c>
      <c r="F3" s="2">
        <f>E3/C3</f>
        <v>0.95069660711358805</v>
      </c>
      <c r="G3" s="1">
        <f>B3*F3</f>
        <v>0.29946943124078024</v>
      </c>
    </row>
    <row r="4" spans="1:11" x14ac:dyDescent="0.25">
      <c r="A4" s="3" t="s">
        <v>3</v>
      </c>
      <c r="B4" s="1">
        <v>0.48299999999999998</v>
      </c>
      <c r="C4" s="1">
        <v>46.801000000000002</v>
      </c>
      <c r="D4" s="1">
        <v>1.0329999999999999</v>
      </c>
      <c r="E4" s="1">
        <f>MEDIAN(C$2:C$43)</f>
        <v>29.001000000000001</v>
      </c>
      <c r="F4" s="2">
        <f>E4/C4</f>
        <v>0.6196662464477255</v>
      </c>
      <c r="G4" s="1">
        <f>B4*F4</f>
        <v>0.29929879703425138</v>
      </c>
    </row>
    <row r="5" spans="1:11" x14ac:dyDescent="0.25">
      <c r="A5" s="3" t="s">
        <v>13</v>
      </c>
      <c r="B5" s="1">
        <v>0.28399999999999997</v>
      </c>
      <c r="C5" s="1">
        <v>27.600999999999999</v>
      </c>
      <c r="D5" s="1">
        <v>1.028</v>
      </c>
      <c r="E5" s="1">
        <f>MEDIAN(C$2:C$43)</f>
        <v>29.001000000000001</v>
      </c>
      <c r="F5" s="2">
        <f>E5/C5</f>
        <v>1.0507227998985544</v>
      </c>
      <c r="G5" s="1">
        <f>B5*F5</f>
        <v>0.29840527517118942</v>
      </c>
    </row>
    <row r="6" spans="1:11" x14ac:dyDescent="0.25">
      <c r="A6" s="3" t="s">
        <v>40</v>
      </c>
      <c r="B6" s="1">
        <v>0.26500000000000001</v>
      </c>
      <c r="C6" s="1">
        <v>26.001000000000001</v>
      </c>
      <c r="D6" s="1">
        <v>1.0209999999999999</v>
      </c>
      <c r="E6" s="1">
        <f>MEDIAN(C$2:C$43)</f>
        <v>29.001000000000001</v>
      </c>
      <c r="F6" s="2">
        <f>E6/C6</f>
        <v>1.1153801776854737</v>
      </c>
      <c r="G6" s="1">
        <f>B6*F6</f>
        <v>0.29557574708665052</v>
      </c>
    </row>
    <row r="7" spans="1:11" x14ac:dyDescent="0.25">
      <c r="A7" s="3" t="s">
        <v>19</v>
      </c>
      <c r="B7" s="1">
        <v>0.36699999999999999</v>
      </c>
      <c r="C7" s="1">
        <v>36</v>
      </c>
      <c r="D7" s="1">
        <v>1.0189999999999999</v>
      </c>
      <c r="E7" s="1">
        <f>MEDIAN(C$2:C$43)</f>
        <v>29.001000000000001</v>
      </c>
      <c r="F7" s="2">
        <f>E7/C7</f>
        <v>0.80558333333333332</v>
      </c>
      <c r="G7" s="1">
        <f>B7*F7</f>
        <v>0.29564908333333334</v>
      </c>
    </row>
    <row r="8" spans="1:11" x14ac:dyDescent="0.25">
      <c r="A8" s="3" t="s">
        <v>23</v>
      </c>
      <c r="B8" s="1">
        <v>0.28599999999999998</v>
      </c>
      <c r="C8" s="1">
        <v>29.001000000000001</v>
      </c>
      <c r="D8" s="1">
        <v>0.98699999999999999</v>
      </c>
      <c r="E8" s="1">
        <f>MEDIAN(C$2:C$43)</f>
        <v>29.001000000000001</v>
      </c>
      <c r="F8" s="2">
        <f>E8/C8</f>
        <v>1</v>
      </c>
      <c r="G8" s="1">
        <f>B8*F8</f>
        <v>0.28599999999999998</v>
      </c>
    </row>
    <row r="9" spans="1:11" x14ac:dyDescent="0.25">
      <c r="F9" s="2"/>
    </row>
    <row r="10" spans="1:11" x14ac:dyDescent="0.25">
      <c r="F10" s="2"/>
    </row>
    <row r="11" spans="1:11" x14ac:dyDescent="0.25">
      <c r="F11" s="2"/>
    </row>
    <row r="12" spans="1:11" x14ac:dyDescent="0.25">
      <c r="F12" s="2"/>
      <c r="J12" s="3"/>
      <c r="K12" s="4"/>
    </row>
    <row r="13" spans="1:11" x14ac:dyDescent="0.25">
      <c r="F13" s="2"/>
      <c r="J13" s="3"/>
      <c r="K13" s="4"/>
    </row>
    <row r="14" spans="1:11" x14ac:dyDescent="0.25">
      <c r="F14" s="2"/>
      <c r="J14" s="3"/>
      <c r="K14" s="4"/>
    </row>
    <row r="15" spans="1:11" x14ac:dyDescent="0.25">
      <c r="F15" s="2"/>
      <c r="J15" s="3"/>
      <c r="K15" s="4"/>
    </row>
    <row r="16" spans="1:11" x14ac:dyDescent="0.25">
      <c r="F16" s="2"/>
      <c r="J16" s="3"/>
      <c r="K16" s="4"/>
    </row>
    <row r="17" spans="6:11" x14ac:dyDescent="0.25">
      <c r="J17" s="3"/>
      <c r="K17" s="4"/>
    </row>
    <row r="18" spans="6:11" x14ac:dyDescent="0.25">
      <c r="J18" s="3"/>
      <c r="K18" s="4"/>
    </row>
    <row r="24" spans="6:11" x14ac:dyDescent="0.25">
      <c r="F24" s="2"/>
    </row>
    <row r="25" spans="6:11" x14ac:dyDescent="0.25">
      <c r="F25" s="2"/>
    </row>
    <row r="26" spans="6:11" x14ac:dyDescent="0.25">
      <c r="F26" s="2"/>
    </row>
    <row r="27" spans="6:11" x14ac:dyDescent="0.25">
      <c r="F27" s="2"/>
    </row>
    <row r="28" spans="6:11" x14ac:dyDescent="0.25">
      <c r="F28" s="2"/>
    </row>
    <row r="29" spans="6:11" x14ac:dyDescent="0.25">
      <c r="F29" s="2"/>
    </row>
    <row r="30" spans="6:11" x14ac:dyDescent="0.25">
      <c r="F30" s="2"/>
    </row>
    <row r="31" spans="6:11" x14ac:dyDescent="0.25">
      <c r="F31" s="2"/>
    </row>
    <row r="32" spans="6:11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</sheetData>
  <sortState ref="A2:G43">
    <sortCondition descending="1" ref="D2:D43"/>
  </sortState>
  <phoneticPr fontId="1" type="noConversion"/>
  <conditionalFormatting sqref="H2:H4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6.5" x14ac:dyDescent="0.25"/>
  <cols>
    <col min="1" max="1" width="28.375" bestFit="1" customWidth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MEDIAN(C$2:C$43)</f>
        <v>26.311</v>
      </c>
      <c r="F2" s="2">
        <f>E2/C2</f>
        <v>1.2120974800755515</v>
      </c>
      <c r="G2" s="1">
        <f>B2*F2</f>
        <v>0.2727219330169991</v>
      </c>
    </row>
    <row r="3" spans="1:7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4" si="0">MEDIAN(C$2:C$43)</f>
        <v>26.311</v>
      </c>
      <c r="F3" s="2">
        <f t="shared" ref="F3:F4" si="1">E3/C3</f>
        <v>0.86251434191116216</v>
      </c>
      <c r="G3" s="1">
        <f t="shared" ref="G3:G4" si="2">B3*F3</f>
        <v>0.27169201770201606</v>
      </c>
    </row>
    <row r="4" spans="1:7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si="0"/>
        <v>26.311</v>
      </c>
      <c r="F4" s="2">
        <f t="shared" si="1"/>
        <v>1</v>
      </c>
      <c r="G4" s="1">
        <f t="shared" si="2"/>
        <v>0.23599999999999999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42</vt:lpstr>
      <vt:lpstr>21</vt:lpstr>
      <vt:lpstr>10</vt:lpstr>
      <vt:lpstr>7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2019-04-20T01:11:43Z</dcterms:created>
  <dcterms:modified xsi:type="dcterms:W3CDTF">2019-05-13T15:31:15Z</dcterms:modified>
</cp:coreProperties>
</file>